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0" windowWidth="28590" windowHeight="12840" tabRatio="641"/>
  </bookViews>
  <sheets>
    <sheet name="Tab 1 Instructions" sheetId="6" r:id="rId1"/>
    <sheet name="Tab 2 Specification" sheetId="1" r:id="rId2"/>
    <sheet name="Tab 3 Appendix A" sheetId="3" r:id="rId3"/>
    <sheet name="Tab 4 Appendix B" sheetId="4" r:id="rId4"/>
    <sheet name="Tab 5 Appendix C" sheetId="5" r:id="rId5"/>
  </sheets>
  <calcPr calcId="145621"/>
</workbook>
</file>

<file path=xl/calcChain.xml><?xml version="1.0" encoding="utf-8"?>
<calcChain xmlns="http://schemas.openxmlformats.org/spreadsheetml/2006/main">
  <c r="N21" i="5" l="1"/>
  <c r="N20" i="5"/>
  <c r="N19" i="5"/>
  <c r="N18" i="5"/>
  <c r="N17" i="5"/>
  <c r="N16" i="5"/>
  <c r="N15" i="5"/>
  <c r="N14" i="5"/>
  <c r="O43" i="5"/>
  <c r="O42" i="5"/>
  <c r="O41" i="5"/>
  <c r="N45" i="5"/>
  <c r="N44" i="5"/>
  <c r="N43" i="5"/>
  <c r="N42" i="5"/>
  <c r="N41" i="5"/>
  <c r="N37" i="5"/>
  <c r="N36" i="5"/>
  <c r="N35" i="5"/>
  <c r="N34" i="5"/>
  <c r="N33" i="5"/>
  <c r="N7" i="5"/>
  <c r="O45" i="5"/>
  <c r="O44" i="5"/>
  <c r="M38" i="5"/>
  <c r="L38" i="5"/>
  <c r="K38" i="5"/>
  <c r="J38" i="5"/>
  <c r="I38" i="5"/>
  <c r="H38" i="5"/>
  <c r="G38" i="5"/>
  <c r="F38" i="5"/>
  <c r="E38" i="5"/>
  <c r="D38" i="5"/>
  <c r="C38" i="5"/>
  <c r="B38" i="5"/>
  <c r="O37" i="5"/>
  <c r="O36" i="5"/>
  <c r="O35" i="5"/>
  <c r="O34" i="5"/>
  <c r="O33" i="5"/>
  <c r="O32" i="5"/>
  <c r="N32" i="5"/>
  <c r="M29" i="5"/>
  <c r="L29" i="5"/>
  <c r="K29" i="5"/>
  <c r="K5" i="5" s="1"/>
  <c r="J29" i="5"/>
  <c r="I29" i="5"/>
  <c r="H29" i="5"/>
  <c r="G29" i="5"/>
  <c r="G5" i="5" s="1"/>
  <c r="F29" i="5"/>
  <c r="F5" i="5" s="1"/>
  <c r="E29" i="5"/>
  <c r="D29" i="5"/>
  <c r="C29" i="5"/>
  <c r="C5" i="5" s="1"/>
  <c r="B29" i="5"/>
  <c r="B5" i="5" s="1"/>
  <c r="O28" i="5"/>
  <c r="O27" i="5"/>
  <c r="O26" i="5"/>
  <c r="O25" i="5"/>
  <c r="M22" i="5"/>
  <c r="L22" i="5"/>
  <c r="K22" i="5"/>
  <c r="J22" i="5"/>
  <c r="I22" i="5"/>
  <c r="H22" i="5"/>
  <c r="G22" i="5"/>
  <c r="F22" i="5"/>
  <c r="E22" i="5"/>
  <c r="D22" i="5"/>
  <c r="C22" i="5"/>
  <c r="B22" i="5"/>
  <c r="O21" i="5"/>
  <c r="O20" i="5"/>
  <c r="O19" i="5"/>
  <c r="O18" i="5"/>
  <c r="O17" i="5"/>
  <c r="O16" i="5"/>
  <c r="O15" i="5"/>
  <c r="O14" i="5"/>
  <c r="M11" i="5"/>
  <c r="L11" i="5"/>
  <c r="K11" i="5"/>
  <c r="J11" i="5"/>
  <c r="I11" i="5"/>
  <c r="H11" i="5"/>
  <c r="G11" i="5"/>
  <c r="F11" i="5"/>
  <c r="E11" i="5"/>
  <c r="D11" i="5"/>
  <c r="C11" i="5"/>
  <c r="B11" i="5"/>
  <c r="O10" i="5"/>
  <c r="N10" i="5"/>
  <c r="O7" i="5"/>
  <c r="O6" i="5"/>
  <c r="N6" i="5"/>
  <c r="J5" i="5"/>
  <c r="M4" i="5"/>
  <c r="L4" i="5"/>
  <c r="K4" i="5"/>
  <c r="J4" i="5"/>
  <c r="I4" i="5"/>
  <c r="H4" i="5"/>
  <c r="G4" i="5"/>
  <c r="F4" i="5"/>
  <c r="E4" i="5"/>
  <c r="D4" i="5"/>
  <c r="C4" i="5"/>
  <c r="B4" i="5"/>
  <c r="O3" i="5"/>
  <c r="N3" i="5"/>
  <c r="O2" i="5"/>
  <c r="N2" i="5"/>
  <c r="L5" i="5" l="1"/>
  <c r="D5" i="5"/>
  <c r="H5" i="5"/>
  <c r="O4" i="5"/>
  <c r="E5" i="5"/>
  <c r="I5" i="5"/>
  <c r="M5" i="5"/>
  <c r="N38" i="5"/>
  <c r="N11" i="5"/>
  <c r="N22" i="5"/>
  <c r="N29" i="5"/>
  <c r="N4" i="5"/>
  <c r="N5" i="5" l="1"/>
  <c r="O5" i="5"/>
</calcChain>
</file>

<file path=xl/sharedStrings.xml><?xml version="1.0" encoding="utf-8"?>
<sst xmlns="http://schemas.openxmlformats.org/spreadsheetml/2006/main" count="201" uniqueCount="195">
  <si>
    <t xml:space="preserve"> NHS Framework Agreement for East of England &amp; London Dose Banded Cytotoxic Medicines</t>
  </si>
  <si>
    <t>Offer Reference: CM/PHS/15/5496</t>
  </si>
  <si>
    <t>Specification Reference:</t>
  </si>
  <si>
    <t>Specification Point</t>
  </si>
  <si>
    <t>A</t>
  </si>
  <si>
    <t>Scope</t>
  </si>
  <si>
    <t>It is envisaged that participating trust will join the agreement on a phased basis. This phasing programme will be made available so far as is possible at the award stage.</t>
  </si>
  <si>
    <t>B</t>
  </si>
  <si>
    <t>Capacity and contingency</t>
  </si>
  <si>
    <t>Contractor(s) are required to provide details of their contingency arrangements for managing an unexpected interruption to one or more of their manufacturing facilities or logistics partner. Contractor(s) must provide their contingency or business continuity plan including details of all contingency partners that will be used or potentially used under this agreement.</t>
  </si>
  <si>
    <t>Contractor(s) are required to provide details of the number and location of their manufacturing sites and/or sub-contractors in current production, together with an indication of total available capacity (in terms of doses per year) for each manufacturing site in operation currently.</t>
  </si>
  <si>
    <t>Contractor(s) are required to provide detail of the number and location of any additional manufacturing units currently being constructed or planned. Details should also be included of the anticipated manufacturing capacity of these facilities (including any details of ramp up volumes), the planned date of completion for the site,and the anticipated commencement of production at these location(s).</t>
  </si>
  <si>
    <t>C</t>
  </si>
  <si>
    <t>Manufacturing Process</t>
  </si>
  <si>
    <t>Contractors will briefly describe the supply chain for manufacturing and supply of Specials, and relationship between the contractor and all Specials manufacturing facilities and sub-contractors used.</t>
  </si>
  <si>
    <t>Contractors must provide a list including the names and addresses of all subcontractors and contingency partners that will be used or potentially used under this agreement.</t>
  </si>
  <si>
    <t>Contractors must provide a copy of their technical and service agreements with each compounding sub-contractor and contingency partner.</t>
  </si>
  <si>
    <t>Contractors must demonstrate that medicines are procured and manufactured to the same specifications and quality standards when outsourced to sub-contractors.</t>
  </si>
  <si>
    <t>Contractors will provide a brief description of the Quality System including management commitment and how quality performance is managed within the organisation. This must be supported with documentary evidence such as:
- Organogram
- Quality Manual
- Site Master file
- Quality policy
- Terms of reference of quality meetings
- Relevant ISO certificates</t>
  </si>
  <si>
    <t>Contractors will provide a brief description of how quality incidents (e.g. errors, deviations, recalls, complaints) are investigated and reported. This should include trend analysis, root cause analysis and corrective and preventive action and must be supported by documentary evidence such as copies of:
- Deviation procedure 
- Complaints procedure
- Error reporting procedure
- Recall procedure
- CAPA procedure
- Investigation/RCA procedure
- Batch traceability procedure/policy</t>
  </si>
  <si>
    <t>Contractors will provide a brief description of change management both internal and external (i.e. including customers and sub-contractors). Your response should make reference to changes to products and associated documents, and must be supported with documentary evidence such as your change control procedure.
Documentary evidence must be clearly cross referenced to the supporting statement.</t>
  </si>
  <si>
    <t>Contractors will provide a brief description of arrangements for order receipt and approval. This must be supported with documentary evidence such as order receipt policy or procedure.
Documentary evidence must be clearly cross referenced to the supporting statement.</t>
  </si>
  <si>
    <t>Contractors will provide a brief description of arrangements for finished product approval and release, and supply of certificates of conformity or certificates of analysis. This must be supported with documentary evidence such as:
- Product approval and release procedures
- Sample certificate of conformity. (If certificates of analysis are provided, submit these with individual product specifications).</t>
  </si>
  <si>
    <t>Contractors will provide a description of how retrospective out of specification results are managed for product already released. This must be supported with documentary evidence such as your out of specification results procedure.</t>
  </si>
  <si>
    <t>Contractors must provide a description of premises and critical equipment.</t>
  </si>
  <si>
    <t>Contractors will provide a description of compounding processes including in-process controls. This may be supported with documentary evidence such as 
Aseptic preparation procedure (including vial sharing and pooling if applicable)
Sample batch manufacturing record.</t>
  </si>
  <si>
    <t>Contractors will provide a description of transfer sanitisation process including the use of a sporicide. This must be supported with documentary evidence such as your transfer sanitisation procedure.</t>
  </si>
  <si>
    <t>Contractors will provide a description of critical automated processes. This must be supported with documentary evidence such as 
- Validation policy/procedure 
- Evidence of GAMP compliance 
where applicable</t>
  </si>
  <si>
    <t>Contractors will provide a description of QA/QC validation, monitoring and testing programmes covering 
- The facility 
- Equipment
- People
- Aseptic preparation processes including vial sharing where applicable
- Transfer sanitisation with a sporicidal stage (including gas sanitisation)
- Intermediate products including any pooling (where applicable) 
- Finished products
This must be supported with documentary evidence such as:
- Validation policy or master plan
- Sampling and testing protocols
- Where gas sanitisation is used, provide evidence that the gassing process does not adversely affect the finished product in terms of patient safety and product stability.</t>
  </si>
  <si>
    <t>Contractors will provide a description of how cold/ambient chain is maintained and validated internally and during all transport stages, and how assurance is provided to clients with each delivery. 
This must be supported with documentary evidence such as:
- Procedures for temperature monitoring within premises
- Validation reports covering the cold chain from manufacturing to delivery 
- Out of specification results procedure
- Examples of cold chain certification</t>
  </si>
  <si>
    <t>Contractors will provide a description of internal audit/self inspection programme. This must be supported with documentary evidence such as:
- Audit procedure
- Audit schedule</t>
  </si>
  <si>
    <t>Contractors will provide a description of use of any sub-contractors including how they are audited and approved. This must be supported with documentary evidence such as:
- Technical and service level agreements with subcontractors
- Approval and audit policy for sub-contractors.</t>
  </si>
  <si>
    <t>D</t>
  </si>
  <si>
    <t>Product - Specification</t>
  </si>
  <si>
    <t>Contractors will provide a series of clear photographs of the actual product per product type, sealed, labelled and wrapped exactly as it would be presented to the purchasing Trust. 
Samples will be provided, only if requested. Samples, if requested, must contain air or water, not active drug and be appropriately labelled as 'sample'..</t>
  </si>
  <si>
    <t>E</t>
  </si>
  <si>
    <t>Component Materials</t>
  </si>
  <si>
    <r>
      <t xml:space="preserve">Maximum fill volume in syringes:
</t>
    </r>
    <r>
      <rPr>
        <b/>
        <sz val="8"/>
        <rFont val="Arial"/>
        <family val="2"/>
      </rPr>
      <t>Syringe size (ml)    Max fill volume (ml)     Measurable graduations</t>
    </r>
    <r>
      <rPr>
        <sz val="8"/>
        <rFont val="Arial"/>
        <family val="2"/>
      </rPr>
      <t xml:space="preserve">
1                                 0.85                                  0.01ml                                    
3                                 2.5                                    0.1ml
5                                 4                                       0.2ml
10                               8                                       0.2ml
20                               17                                     1ml
30                               25                                     1ml
50 (60ml nominal)       50                                     1ml</t>
    </r>
  </si>
  <si>
    <t>All individual containers (syringes, infusion bags and elastomeric) shall be labelled with:
- the name of the drug(s) and, where relevant, the name of the diluents or carrier fluid 
- the strength or dose (total amount in the container) of drug stated in the metric system only. Must have dose in full
- the intended route of administration, using approved abbreviations only, as detailed in NPSA &amp; MHRA guidance
- the required storage conditions
- the batch number and date &amp; time (where relevant) of expiry
- the name and MS number of the manufacturer 
- warnings, including "Cytotoxic" where relevant.
- Where additions have been made to a bag without removing the corresponding volume of drug added, the product label shall reflect this by stating the nominal total bag volume.</t>
  </si>
  <si>
    <t>The design of the label and its placement on the product should enable critical information to be read easily in one field of view and enable similar products to be easily distinguished.</t>
  </si>
  <si>
    <t>Contractors will be prepared to work towards labelling which includes a machine readable bar code, preferably one which conforms to the CMU recommendations (i.e. GS1 coding system - information can be obtained from the website www.gs1uk.org) and which covers the original barcode</t>
  </si>
  <si>
    <t>F</t>
  </si>
  <si>
    <t>Shelf Life</t>
  </si>
  <si>
    <t xml:space="preserve">	Atezolizumab</t>
  </si>
  <si>
    <t>Azacitadine</t>
  </si>
  <si>
    <t xml:space="preserve">	Cetuximab</t>
  </si>
  <si>
    <t xml:space="preserve">	Panitumumab</t>
  </si>
  <si>
    <t>Bleomycin</t>
  </si>
  <si>
    <t>Bortezomib</t>
  </si>
  <si>
    <t>Carboplatin</t>
  </si>
  <si>
    <t>Cisplatin</t>
  </si>
  <si>
    <t>Cyclophosphamide</t>
  </si>
  <si>
    <t>Cytarabine</t>
  </si>
  <si>
    <t>Docetaxel</t>
  </si>
  <si>
    <t>Doxorubicin</t>
  </si>
  <si>
    <t>Epirubicin</t>
  </si>
  <si>
    <t>Fluorouracil</t>
  </si>
  <si>
    <t>Ganciclovir</t>
  </si>
  <si>
    <t>Gemcitabine</t>
  </si>
  <si>
    <t>Irinotecan</t>
  </si>
  <si>
    <t>Methotrexate</t>
  </si>
  <si>
    <t>Nivolumab</t>
  </si>
  <si>
    <t>Obinutuzumab</t>
  </si>
  <si>
    <t>Oxaliplatin</t>
  </si>
  <si>
    <t>Paclitaxel</t>
  </si>
  <si>
    <t>Pembrolizumab</t>
  </si>
  <si>
    <t>Pemetrexed</t>
  </si>
  <si>
    <t>Pertuzumab</t>
  </si>
  <si>
    <t>Rituximab (including Biosimilars)</t>
  </si>
  <si>
    <t>Trastuzumab (including Biosimilars)</t>
  </si>
  <si>
    <t>Vinblastine</t>
  </si>
  <si>
    <t>Vincristine</t>
  </si>
  <si>
    <t>Vinorelbine</t>
  </si>
  <si>
    <t>Contractor(s) should indicate whether they are prepared to, or are currently undertaking extended shelf life testing for selected products.</t>
  </si>
  <si>
    <t>G</t>
  </si>
  <si>
    <t>Outer packaging</t>
  </si>
  <si>
    <t>Contractor(s) are responsible for ensuring that items are packed in a way that does not put the person unpacking products at risk from exposure to cytotoxic products i.e.
- adequate labelling on the outer packaging to highlight that the contents are cytotoxic
- packaging the products in such a way to give them adequate protection from damage during transit
- any other reasonable precaution</t>
  </si>
  <si>
    <t xml:space="preserve">Each product (dose) will be individually labelled. Each labelled product will be sealed in a leak-proof wrap
If the label on the product cannot be read through the leak-proof wrap e.g. if the wrap used is light protective, a label identical to the product label will be applied to the wrap. It is acceptable for product requiring light protection to be sealed in transparent leak-proof wrap. However each product (dose) will be supplied with a light protective cover.
</t>
  </si>
  <si>
    <t>If product is supplied in ‘multiples’ the individually labelled/wrapped product will be sealed in outer packaging containing no more than 10 products (doses)</t>
  </si>
  <si>
    <t>The outer wrap (multipacks) will be labelled with the contents including quantities, batch number, expiry and storage conditions.</t>
  </si>
  <si>
    <t>H</t>
  </si>
  <si>
    <t>Delivery</t>
  </si>
  <si>
    <t>Contractor(s) are required to offer ordering and delivery arrangements which ensure continuity of supply over all public holidays and match the core opening hours of hospital pharmacies at such times. Contractor(s) are required to provide at least one month's notice of planned closures around bank holidays and these closures should not last for more than two normal working days. Contractor(s) must advise in advance of any increase in product lead times as a result of these closures (the increases should not be greater than two days). Closure includes any of the following activities:- Receipt and processing of orders; manufacturing of product; delivery of prepared orders.</t>
  </si>
  <si>
    <t>Contractor(s) shall provide details of their logistics partner(s) including technical and service level agreements</t>
  </si>
  <si>
    <t>Normal working hours are classified as Monday to Friday, 09.00 to 17:00.</t>
  </si>
  <si>
    <t>Evidence of temperature controlled shipping for all deliveries must be made available to Trusts on request.</t>
  </si>
  <si>
    <t>Product/medicines within the expiry date which have been damaged as a consequence of manufacturer, delivery or poor packaging will be replaced in an agreed timeframe at no cost to the participating trust</t>
  </si>
  <si>
    <t>I</t>
  </si>
  <si>
    <t>Product Shortages</t>
  </si>
  <si>
    <t xml:space="preserve">In the event of a manufacturing or supply problem beyond the control of the Contractor, the Contractor will notify the CMU as soon as reasonably practical and both parties will work in partnership to minimise additional costs to the Purchasing Authorities whilst maintaining patient safety.  </t>
  </si>
  <si>
    <t>J</t>
  </si>
  <si>
    <t>Communications</t>
  </si>
  <si>
    <t>Key individuals will be designated the point of contact for the dose banding service within each participating trust. Participating trusts will confirm contact names and details as and when they join the agreement.</t>
  </si>
  <si>
    <r>
      <t xml:space="preserve">Contractor(s) are required to provide named individuals and contact details for the categories indicated below.  It will be the responsibility of the Contractor(s) to keep this information up-to-date.
</t>
    </r>
    <r>
      <rPr>
        <b/>
        <sz val="8"/>
        <rFont val="Arial"/>
        <family val="2"/>
      </rPr>
      <t>Categories:-                              Contact names:          Contact numbers:          Email address:</t>
    </r>
    <r>
      <rPr>
        <sz val="8"/>
        <rFont val="Arial"/>
        <family val="2"/>
      </rPr>
      <t xml:space="preserve">
Queries on orders
Finance/invoice queries
Emergency/out of hours
Performance monitoring 
Contractual queries
Management information 
Adverse incidents 
Complaints</t>
    </r>
  </si>
  <si>
    <t>Contract monitoring meetings will be held with each of the successful Contractor(s) by the participating trusts and/or the Commercial Medicines Unit (CMU), twice yearly or at more frequent intervals if required</t>
  </si>
  <si>
    <t>K</t>
  </si>
  <si>
    <t>Orders &amp; Invoices</t>
  </si>
  <si>
    <t>Orders will be placed separately by the individual participating trusts and payment for goods will be made direct by them.</t>
  </si>
  <si>
    <t>Contractor(s) shall indicate if they are able to perform electronic transmission of ordering and invoicing information through the Pharmacy Messaging Service (PMS). If currently unable to do so Contractors shall work towards meeting this specification.</t>
  </si>
  <si>
    <t>On receipt of an order, Contractor(s) will notify the participating trust as soon as is reasonably possible if the agreed lead times or complete order delivery may be compromised.</t>
  </si>
  <si>
    <t>Contractor(s) should only submit one invoice per completed order.</t>
  </si>
  <si>
    <t>Part deliveries are acceptable in exceptional circumstances only. Where part deliveries are anticipated, they should be notified to participating trusts in advance.</t>
  </si>
  <si>
    <t>If a ready to administer medicine licensed in the UK becomes available to replace any of the listed products during the life of the agreement, the participating trusts reserve the right to purchase that product in the place of the unlicensed product within this agreement. It may however be necessary to re-tender this medicine.</t>
  </si>
  <si>
    <t>L</t>
  </si>
  <si>
    <t>Performance Monitoring</t>
  </si>
  <si>
    <t>M</t>
  </si>
  <si>
    <t>Environmental Considerations</t>
  </si>
  <si>
    <t>Contractor(s) shall provide documentary evidence to demonstrate compliance with the requirements of the Packaging (Essential Requirements) Regulations 2015 which implements the EU Directive on Packaging and Packaging Waste (94/62/EC) in the UK, and which requires packaging to be minimised, recoverable, and not to exceed by weight specified concentrations of heavy metals.</t>
  </si>
  <si>
    <t>Further guidance can be found on the Department for Business, Energy &amp; Industrial Strategy's Web site on the Internet at https://www.gov.uk/government/organisations/department-for-business-energy-and-industrial-strategy</t>
  </si>
  <si>
    <t>On request, Contractor(s) shall provide information on the proportion by weight of post-consumer recycled material in the product and in the product packaging.</t>
  </si>
  <si>
    <t>On request, Contractor(s) shall provide information on the weight and volume of product packaging applied to products and received by NHS bodies.</t>
  </si>
  <si>
    <t>On request, Contractor(s) shall provide information on the management of the product at end-of-life, including (but not restricted to) opportunities for re-use and recycling.</t>
  </si>
  <si>
    <t>N</t>
  </si>
  <si>
    <t>Cost</t>
  </si>
  <si>
    <t xml:space="preserve">Total aquisition cost of all presentations of the molecule (based on historic sales) will be calculated for each offeror. Presentations for each molecule/form will be ranked lowest total cost for that molecule/form to highest total cost for that molecule/form. 
</t>
  </si>
  <si>
    <t>O</t>
  </si>
  <si>
    <t>Changes to Presentation sizes</t>
  </si>
  <si>
    <t>In the event of any changes to the National Dose Banded tables during the period of the framework, CMU may alter the presentation sizes of products accordingly. Any changes in pricing as a result of these would be consistent with the contract pricing (pro-rata). The dose banding tables have been published on the NHS England website: https://www.england.nhs.uk/commissioning/spec-services/npc-crg/group-b/b02/</t>
  </si>
  <si>
    <t>Document 04a - Specification</t>
  </si>
  <si>
    <r>
      <t>Where chemical shelf life allows, contractors will provide within their tender response the minimum residual shelf-life</t>
    </r>
    <r>
      <rPr>
        <b/>
        <u/>
        <sz val="8"/>
        <rFont val="Arial"/>
        <family val="2"/>
      </rPr>
      <t xml:space="preserve"> per drug, </t>
    </r>
    <r>
      <rPr>
        <sz val="8"/>
        <rFont val="Arial"/>
        <family val="2"/>
      </rPr>
      <t xml:space="preserve">from the date of receipt by the participating trust to the point of stability for use and administration to patients.  
It should be noted that all products must have at least 75% of the shelf life remaining at the time of receipt by the trust.  For any products carrying less than 75% of shelf life remaining the trust  reserves the right to return the drugs for a full refund or replacement.
The drugs to be included in this framework agreement are:
</t>
    </r>
  </si>
  <si>
    <t>Contractor(s) are required to be flexible to meet a reasonable variation in demand levels.</t>
  </si>
  <si>
    <t>Contractor(s) are required to indicate how they plan to manage price variations of active ingredients in line with market conditions to ensure that the trusts continue to receive value for money (e.g. when generic products become available following a patent expiry of a branded medicine)</t>
  </si>
  <si>
    <t>Medicines will be manufactured in accordance with the relevant molecule (product) specification to provide a suitable and consistent product that is supported by robust stability data. A full molecule (product) specification must be provided for each molecule (product) offered. Reference Document No.04e
Awards will be made to products that meet presentation, packaging, quality specifications and clinical/operational requirements</t>
  </si>
  <si>
    <t>P</t>
  </si>
  <si>
    <t>Appendices</t>
  </si>
  <si>
    <t>Contractors must provide a copy of the MS licence of the licence holder(s) who will manufacture the ready to administer medicines.</t>
  </si>
  <si>
    <t>Contractors must provide the name, address and MS number of the licence holder(s) who will manufacture the ready to administer medicines.</t>
  </si>
  <si>
    <t>Contractors will provide a copy of their most recent NHS QA audit report of the licence holder(s) who will manufacture the ready to administer medicines. If no audit has taken place, contractors need to state this in their response.</t>
  </si>
  <si>
    <t xml:space="preserve">Month </t>
  </si>
  <si>
    <t>Average</t>
  </si>
  <si>
    <t>Total</t>
  </si>
  <si>
    <t>No. deliveries made</t>
  </si>
  <si>
    <t>Total Number Of Items issued</t>
  </si>
  <si>
    <t>Number of medicine errors (external)</t>
  </si>
  <si>
    <t>Number of service failures</t>
  </si>
  <si>
    <t xml:space="preserve">No. invoices </t>
  </si>
  <si>
    <t>Total Monthly Spend</t>
  </si>
  <si>
    <t>Delivery Service Analysis</t>
  </si>
  <si>
    <t>Deliveries outside contract period</t>
  </si>
  <si>
    <t>Performance % (100% target)</t>
  </si>
  <si>
    <t>NA</t>
  </si>
  <si>
    <t>Medicine errors by category</t>
  </si>
  <si>
    <t>Missed Dose(s)</t>
  </si>
  <si>
    <t>Other patient harm</t>
  </si>
  <si>
    <t>Incorrect Drug</t>
  </si>
  <si>
    <t>Incorrect Dose</t>
  </si>
  <si>
    <t>Incorrect Label</t>
  </si>
  <si>
    <t>Incorrect Formulation</t>
  </si>
  <si>
    <t>Incorrect quantity</t>
  </si>
  <si>
    <t>Expired Stock Issued</t>
  </si>
  <si>
    <t>Medicine Errors % total items issued</t>
  </si>
  <si>
    <t>Service Failure By Category</t>
  </si>
  <si>
    <t>Missed Delivery</t>
  </si>
  <si>
    <t>Late Delivery</t>
  </si>
  <si>
    <t>Delivery to Wrong Location</t>
  </si>
  <si>
    <t>Ancillary Item Missing</t>
  </si>
  <si>
    <t>Service Failures % of total number of prescriptions</t>
  </si>
  <si>
    <t>Invoicing Errors By Category</t>
  </si>
  <si>
    <t>Number of credit notes issued</t>
  </si>
  <si>
    <t>Incorrect Account</t>
  </si>
  <si>
    <t>Incorrect Product</t>
  </si>
  <si>
    <t>Incorrect Price</t>
  </si>
  <si>
    <t>Incorrect Quantity</t>
  </si>
  <si>
    <t>Incorrect VAT status</t>
  </si>
  <si>
    <t>Performance % (95%)</t>
  </si>
  <si>
    <t>Number of complaints</t>
  </si>
  <si>
    <t>Complaints resolved within x days</t>
  </si>
  <si>
    <t>Number of recalls</t>
  </si>
  <si>
    <t>Incorrect Ancillary Item</t>
  </si>
  <si>
    <t>Prescription Unavailable</t>
  </si>
  <si>
    <t>Issues / Complaints</t>
  </si>
  <si>
    <t>Contractors will state the date and outcome of the most recent MHRA inspection of the licence holder(s) who will manufacture the ready to administer medicines.</t>
  </si>
  <si>
    <t>Contractors will provide evidence of closure of most recent MHRA inspection of the licence holder(s) who will manufacture the ready to administer medicines.</t>
  </si>
  <si>
    <t>Document No.04d lists the trusts with access to the framework pricing and their expected delivery points. The North of England trusts are included within this tender for Atezolizumab, Cetuximab, Nivolumab, Obinutuzumab, Panitumumab, Pembrolizumab, Pertuzumab, Rituximab and Trastuzumab only. Please note - Deliveries will be made to trusts and not directly to patients. Details of historic contract product volumes are provided within the offer documentation although please note that these volumes are indicative and are not guaranteed or a prediction of uptake.</t>
  </si>
  <si>
    <t>Commercial aspects i.e. pricing must only be entered in Document No.05a and may not be accepted if entered within any other documents, or elsewhere in your tender response.</t>
  </si>
  <si>
    <t>Contractor(s) completing this Specification should save the file as Excel 2003, 2007 or 2010 (no newer versions please). Please do NOT use square brackets [  ] when referring to reference points in your responses.</t>
  </si>
  <si>
    <t>There is a Bravo e-tendering help desk which is provided to suppliers free of charge. Should supplier(s) require assistance, please contact the eTendering helpdesk on free phone: 0800 069 8630 or email: help@bravosolution.co.uk</t>
  </si>
  <si>
    <t>Additional comments/feedback:</t>
  </si>
  <si>
    <t>Please enter any additional comments or feedback relating to this Specification in the box below:</t>
  </si>
  <si>
    <t>Instructions</t>
  </si>
  <si>
    <t>The Specification comes in two parts, the Specification (Document No.04a) and the Specifcation Response (Document No.05b). To submit a complete bid you must answer all of the questions. It is strongly recommended that you use and complete documents 04a and 05b together to ensure a full understanding of the requirements. Document No.05c details the award criteria to be used on this procurement.</t>
  </si>
  <si>
    <t>Document No.04a, is made up of the following tabs:  Instructions, Specification, Appendix A, Appendix B, Appendix C 
Document No.05b, is made up of the following tabs:  Instructions, Details, Specification Response, Response Per Site</t>
  </si>
  <si>
    <t>Contractors are advised that text boxes of the questionnaire should be used to give a summary of the responses requested. For responses requiring more detail, this should be provided on a separate attachment with the document name provided in the response box. NB: These attachment must not be locked and be searchable.  Contractor(s) should name each attachment commencing with their Supplier Name and the Specification Reference, replacing the full stop with an underscore e.g. SupplierName_point_4</t>
  </si>
  <si>
    <t>On award of the contract, Contractors and Purchasing Authorities must agree and sign a Technical Agreement - Document 04a - Specification (Tab 3 Appendix A - Technical Agreement Specimen).</t>
  </si>
  <si>
    <t>Contractors will not make any changes to product specifications and will not change any manufacturing sub-contractors without the prior agreement of the Consortium. All requests for change must be sent initially to the CMU for approval.</t>
  </si>
  <si>
    <t xml:space="preserve">Contractor(s) will ensure that records of all participating trust sales volumes and prices are kept and supplied to the CMU on a quarterly basis, within seven working days from the end of the appropriate sales quarter. Submission of the contract data is required in an electronic format and an example of the template to be used for this is included for your information (Document No.04c - Management Information - Template). A final version of the Management Information template will be provided following the contract award. Suppliers must ensure that all lines are completed correctly.
Contractor(s) will comply with all requests for management data to be provided in respect of the products supplied and service charges under this agreement. This information to be provided within 7 working days for ad hoc requests.
</t>
  </si>
  <si>
    <t>Key performance indicators have been developed for the purpose of monitoring the performance of the Contractor(s) and are detailed. Reference Document No.04a - Specification (Tab 5 Appendix C)</t>
  </si>
  <si>
    <t>Appendix A - Technical Agreement Specimen
Appendix B - 
NHS QA Standard Protocols for Deriving and Assessment of Stability Part 1 (Small Molecule)
NHS QA Standard Protocols for Deriving and Assessment of Stability Part 2 (Biopharmaceuticals)
PROTOCOLS for the INTEGRITY TESTING of SYRINGES
Appendix C - Key Performance Indicators</t>
  </si>
  <si>
    <r>
      <t xml:space="preserve">Contractor(s) will supply a range of aseptically prepared; batch manufactured anticancer chemotherapy drugs in ready-to-administer presentations in agreed dose bands, ordered by and delivered in varying quantities to all participating trusts. An indication of the chemotherapy medicines is provided within the Offer Schedule (Document No.05a) and in the Standardised Product Specifications (Document No.04e) and are based on the National Dose Banded Chemotherapy Standardised Product Specifications and National Dose Banding Tables. </t>
    </r>
    <r>
      <rPr>
        <b/>
        <sz val="8"/>
        <rFont val="Arial"/>
        <family val="2"/>
      </rPr>
      <t>Contractors must demonstrate that they have a licensed aseptic unit able to provide the products listed. It should be noted that Contractors who are not able to demonstrate this facility by the contract start date will be excluded from the evaluation of this tender and award onto the framework agreement.</t>
    </r>
  </si>
  <si>
    <t>During the life of the contract, contractors agree to provide the Purchasing Authority with:
- the dates of forthcoming MHRA inspections, when they are known to the Contractor
- evidence of closure of all MHRA inspections
- the anticipated date of the next planed MHRA inspection as indicated by the inspection report.
of the licence holder (s) who will manufacture the ready to administer medicines.</t>
  </si>
  <si>
    <t>Contractors will state the approximate date of next anticipated MHRA inspection of the licence holder(s) who will manufacture the ready to administer medicines.</t>
  </si>
  <si>
    <t>Contractor(s) are required to provide an emergency service if, in exceptional circumstances, an urgent delivery within normal hours within less than the agreed lead time or outside normal working hours defined in point 49, is deemed essential by a participating trust. Contractor(s) are required to provide emergency service contact details.</t>
  </si>
  <si>
    <t>Contractor(s) will be required to specify their operating lead time for normal deliveries in days. Trusts require a consistent delivery lead time and this consistency will be measured using the Key Performance indicators detailed in specification point 67.</t>
  </si>
  <si>
    <t>If more than one manufacturing site or sub-contractor is to be used under this agreement, specification points 13 to 33 must be completed for each manufacturing site / subcontractor. Reference Document 05b - Specification Response (Tab 4 - Response Per Site)</t>
  </si>
  <si>
    <t>Contractors are advised to seek clarification relating to the ITT documents directly from the Commercial Medicines Unit (CMU) team using the Bravo messaging service. No other medium for this type of enquiry will be accepted. It should be noted that there is a closing date for the acceptance of clarification points and questions, which is 13 August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</si>
</sst>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quot;£&quot;#,##0.00"/>
    <numFmt numFmtId="164" formatCode="0.0%"/>
    <numFmt numFmtId="165" formatCode="0.000%"/>
  </numFmts>
  <fonts count="18" x14ac:knownFonts="1">
    <font>
      <sz val="12"/>
      <color theme="1"/>
      <name val="Arial"/>
      <family val="2"/>
    </font>
    <font>
      <sz val="8"/>
      <color theme="1"/>
      <name val="Arial"/>
      <family val="2"/>
    </font>
    <font>
      <sz val="8"/>
      <color theme="1"/>
      <name val="Arial"/>
      <family val="2"/>
    </font>
    <font>
      <sz val="10"/>
      <name val="Arial"/>
      <family val="2"/>
    </font>
    <font>
      <b/>
      <sz val="12"/>
      <name val="Arial"/>
      <family val="2"/>
    </font>
    <font>
      <sz val="12"/>
      <color indexed="9"/>
      <name val="Arial"/>
      <family val="2"/>
    </font>
    <font>
      <sz val="12"/>
      <color theme="0"/>
      <name val="Arial"/>
      <family val="2"/>
    </font>
    <font>
      <sz val="12"/>
      <name val="Arial"/>
      <family val="2"/>
    </font>
    <font>
      <b/>
      <sz val="12"/>
      <color indexed="10"/>
      <name val="Arial"/>
      <family val="2"/>
    </font>
    <font>
      <b/>
      <sz val="8"/>
      <name val="Arial"/>
      <family val="2"/>
    </font>
    <font>
      <sz val="10"/>
      <color indexed="9"/>
      <name val="Arial"/>
      <family val="2"/>
    </font>
    <font>
      <sz val="8"/>
      <name val="Arial"/>
      <family val="2"/>
    </font>
    <font>
      <sz val="8"/>
      <color indexed="10"/>
      <name val="Arial"/>
      <family val="2"/>
    </font>
    <font>
      <b/>
      <u/>
      <sz val="8"/>
      <name val="Arial"/>
      <family val="2"/>
    </font>
    <font>
      <b/>
      <sz val="8"/>
      <color theme="1"/>
      <name val="Arial"/>
      <family val="2"/>
    </font>
    <font>
      <b/>
      <i/>
      <sz val="8"/>
      <name val="Arial"/>
      <family val="2"/>
    </font>
    <font>
      <sz val="8"/>
      <color rgb="FFFF0000"/>
      <name val="Arial"/>
      <family val="2"/>
    </font>
    <font>
      <b/>
      <sz val="14"/>
      <name val="Arial"/>
      <family val="2"/>
    </font>
  </fonts>
  <fills count="8">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indexed="44"/>
        <bgColor indexed="64"/>
      </patternFill>
    </fill>
    <fill>
      <patternFill patternType="solid">
        <fgColor rgb="FF99CCFF"/>
        <bgColor indexed="64"/>
      </patternFill>
    </fill>
    <fill>
      <patternFill patternType="solid">
        <fgColor theme="0"/>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3" fillId="0" borderId="0"/>
    <xf numFmtId="0" fontId="3" fillId="0" borderId="0"/>
    <xf numFmtId="9" fontId="3" fillId="0" borderId="0" applyFont="0" applyFill="0" applyBorder="0" applyAlignment="0" applyProtection="0"/>
  </cellStyleXfs>
  <cellXfs count="82">
    <xf numFmtId="0" fontId="0" fillId="0" borderId="0" xfId="0"/>
    <xf numFmtId="0" fontId="5" fillId="2" borderId="0" xfId="1" applyFont="1" applyFill="1" applyAlignment="1" applyProtection="1">
      <alignment vertical="center" wrapText="1"/>
    </xf>
    <xf numFmtId="0" fontId="6" fillId="2" borderId="0" xfId="1" applyFont="1" applyFill="1" applyAlignment="1" applyProtection="1">
      <alignment vertical="center" wrapText="1"/>
    </xf>
    <xf numFmtId="0" fontId="7" fillId="2" borderId="0" xfId="1" applyFont="1" applyFill="1" applyAlignment="1" applyProtection="1">
      <alignment vertical="center" wrapText="1"/>
    </xf>
    <xf numFmtId="0" fontId="5" fillId="2" borderId="0" xfId="1" applyFont="1" applyFill="1" applyAlignment="1" applyProtection="1">
      <alignment vertical="center"/>
    </xf>
    <xf numFmtId="0" fontId="6" fillId="2" borderId="0" xfId="1" applyFont="1" applyFill="1" applyAlignment="1" applyProtection="1">
      <alignment vertical="center"/>
    </xf>
    <xf numFmtId="0" fontId="7" fillId="2" borderId="0" xfId="1" applyFont="1" applyFill="1" applyAlignment="1" applyProtection="1">
      <alignment vertical="center"/>
    </xf>
    <xf numFmtId="0" fontId="4" fillId="2" borderId="0" xfId="1" applyFont="1" applyFill="1" applyAlignment="1" applyProtection="1">
      <alignment horizontal="center"/>
    </xf>
    <xf numFmtId="0" fontId="8" fillId="2" borderId="0" xfId="1" applyFont="1" applyFill="1" applyBorder="1" applyAlignment="1" applyProtection="1">
      <alignment horizontal="center" wrapText="1"/>
    </xf>
    <xf numFmtId="0" fontId="7" fillId="0" borderId="0" xfId="1" applyFont="1" applyFill="1" applyAlignment="1" applyProtection="1">
      <alignment vertical="top"/>
    </xf>
    <xf numFmtId="0" fontId="4" fillId="0" borderId="0" xfId="1" applyFont="1" applyFill="1" applyAlignment="1" applyProtection="1">
      <alignment vertical="top" wrapText="1"/>
    </xf>
    <xf numFmtId="0" fontId="5" fillId="0" borderId="0" xfId="1" applyFont="1" applyFill="1" applyAlignment="1" applyProtection="1">
      <alignment vertical="top"/>
    </xf>
    <xf numFmtId="0" fontId="9" fillId="3" borderId="1" xfId="1" applyFont="1" applyFill="1" applyBorder="1" applyAlignment="1">
      <alignment horizontal="center" vertical="center" wrapText="1"/>
    </xf>
    <xf numFmtId="0" fontId="10" fillId="0" borderId="0" xfId="1" applyFont="1" applyFill="1" applyAlignment="1" applyProtection="1">
      <alignment vertical="top"/>
    </xf>
    <xf numFmtId="0" fontId="3" fillId="0" borderId="0" xfId="1" applyFill="1" applyAlignment="1" applyProtection="1">
      <alignment vertical="top"/>
    </xf>
    <xf numFmtId="0" fontId="9" fillId="4" borderId="0" xfId="1" applyFont="1" applyFill="1" applyAlignment="1" applyProtection="1">
      <alignment horizontal="center" vertical="center"/>
    </xf>
    <xf numFmtId="0" fontId="9" fillId="5" borderId="1" xfId="1" applyFont="1" applyFill="1" applyBorder="1" applyAlignment="1" applyProtection="1">
      <alignment horizontal="left" vertical="center" wrapText="1"/>
    </xf>
    <xf numFmtId="0" fontId="11" fillId="0" borderId="2" xfId="1" applyFont="1" applyBorder="1" applyAlignment="1">
      <alignment horizontal="center" vertical="center" wrapText="1"/>
    </xf>
    <xf numFmtId="0" fontId="11" fillId="0" borderId="1" xfId="1" applyFont="1" applyFill="1" applyBorder="1" applyAlignment="1" applyProtection="1">
      <alignment vertical="top" wrapText="1"/>
    </xf>
    <xf numFmtId="0" fontId="11" fillId="0" borderId="0" xfId="0" applyFont="1" applyFill="1" applyAlignment="1" applyProtection="1">
      <alignment vertical="top"/>
    </xf>
    <xf numFmtId="0" fontId="11" fillId="6" borderId="1" xfId="1" applyFont="1" applyFill="1" applyBorder="1" applyAlignment="1" applyProtection="1">
      <alignment vertical="top" wrapText="1"/>
      <protection locked="0"/>
    </xf>
    <xf numFmtId="0" fontId="9" fillId="4" borderId="2" xfId="1" applyFont="1" applyFill="1" applyBorder="1" applyAlignment="1" applyProtection="1">
      <alignment horizontal="center" vertical="center"/>
    </xf>
    <xf numFmtId="0" fontId="9" fillId="4" borderId="1" xfId="1" applyFont="1" applyFill="1" applyBorder="1" applyAlignment="1" applyProtection="1">
      <alignment vertical="center" wrapText="1"/>
    </xf>
    <xf numFmtId="0" fontId="11" fillId="6" borderId="1" xfId="1" applyFont="1" applyFill="1" applyBorder="1" applyAlignment="1" applyProtection="1">
      <alignment vertical="top" wrapText="1"/>
    </xf>
    <xf numFmtId="0" fontId="11" fillId="0" borderId="2" xfId="1" applyFont="1" applyFill="1" applyBorder="1" applyAlignment="1">
      <alignment horizontal="center" vertical="center" wrapText="1"/>
    </xf>
    <xf numFmtId="0" fontId="11" fillId="0" borderId="2" xfId="1" applyFont="1" applyFill="1" applyBorder="1" applyAlignment="1" applyProtection="1">
      <alignment horizontal="center" vertical="center"/>
    </xf>
    <xf numFmtId="0" fontId="11" fillId="0" borderId="1" xfId="1" applyFont="1" applyFill="1" applyBorder="1" applyAlignment="1">
      <alignment horizontal="justify" vertical="top" wrapText="1"/>
    </xf>
    <xf numFmtId="0" fontId="11" fillId="0" borderId="1" xfId="1" applyNumberFormat="1" applyFont="1" applyFill="1" applyBorder="1" applyAlignment="1" applyProtection="1">
      <alignment vertical="top" wrapText="1"/>
    </xf>
    <xf numFmtId="0" fontId="3" fillId="0" borderId="0" xfId="1" applyFont="1" applyFill="1" applyAlignment="1" applyProtection="1">
      <alignment vertical="top" wrapText="1"/>
    </xf>
    <xf numFmtId="0" fontId="0" fillId="6" borderId="0" xfId="0" applyFill="1"/>
    <xf numFmtId="0" fontId="11" fillId="0" borderId="2" xfId="1" applyFont="1" applyFill="1" applyBorder="1" applyAlignment="1" applyProtection="1">
      <alignment horizontal="center" vertical="top"/>
    </xf>
    <xf numFmtId="0" fontId="2" fillId="0" borderId="0" xfId="0" applyFont="1" applyFill="1" applyBorder="1"/>
    <xf numFmtId="0" fontId="2" fillId="0" borderId="0" xfId="0" applyFont="1" applyFill="1"/>
    <xf numFmtId="0" fontId="11" fillId="0" borderId="1" xfId="1" applyFont="1" applyFill="1" applyBorder="1" applyAlignment="1">
      <alignment vertical="center"/>
    </xf>
    <xf numFmtId="0" fontId="11" fillId="0" borderId="1" xfId="1" applyFont="1" applyFill="1" applyBorder="1" applyAlignment="1">
      <alignment horizontal="center" vertical="center"/>
    </xf>
    <xf numFmtId="1" fontId="15" fillId="0" borderId="1" xfId="1" applyNumberFormat="1" applyFont="1" applyFill="1" applyBorder="1" applyAlignment="1">
      <alignment horizontal="center" vertical="center"/>
    </xf>
    <xf numFmtId="0" fontId="9" fillId="0" borderId="1" xfId="1" applyFont="1" applyFill="1" applyBorder="1" applyAlignment="1">
      <alignment horizontal="center" vertical="center"/>
    </xf>
    <xf numFmtId="7" fontId="11" fillId="0" borderId="1" xfId="1" applyNumberFormat="1" applyFont="1" applyFill="1" applyBorder="1" applyAlignment="1">
      <alignment horizontal="center" vertical="center"/>
    </xf>
    <xf numFmtId="7" fontId="15" fillId="0" borderId="1" xfId="1" applyNumberFormat="1" applyFont="1" applyFill="1" applyBorder="1" applyAlignment="1">
      <alignment horizontal="center" vertical="center"/>
    </xf>
    <xf numFmtId="7" fontId="9" fillId="0" borderId="1" xfId="1" applyNumberFormat="1" applyFont="1" applyFill="1" applyBorder="1" applyAlignment="1">
      <alignment horizontal="center" vertical="center"/>
    </xf>
    <xf numFmtId="1" fontId="9" fillId="0" borderId="1" xfId="1" applyNumberFormat="1" applyFont="1" applyFill="1" applyBorder="1" applyAlignment="1">
      <alignment horizontal="center" vertical="center"/>
    </xf>
    <xf numFmtId="0" fontId="9" fillId="0" borderId="0" xfId="1" applyFont="1" applyFill="1" applyBorder="1" applyAlignment="1">
      <alignment vertical="center"/>
    </xf>
    <xf numFmtId="0" fontId="11" fillId="0" borderId="0" xfId="1" applyFont="1" applyFill="1" applyBorder="1" applyAlignment="1">
      <alignment horizontal="center" vertical="center"/>
    </xf>
    <xf numFmtId="164" fontId="11" fillId="7" borderId="1" xfId="1" applyNumberFormat="1" applyFont="1" applyFill="1" applyBorder="1" applyAlignment="1">
      <alignment horizontal="center" vertical="center"/>
    </xf>
    <xf numFmtId="164" fontId="9" fillId="7" borderId="1" xfId="1" applyNumberFormat="1" applyFont="1" applyFill="1" applyBorder="1" applyAlignment="1">
      <alignment horizontal="center" vertical="center"/>
    </xf>
    <xf numFmtId="164" fontId="12" fillId="7" borderId="1" xfId="1" applyNumberFormat="1" applyFont="1" applyFill="1" applyBorder="1" applyAlignment="1">
      <alignment vertical="center"/>
    </xf>
    <xf numFmtId="10" fontId="12" fillId="7" borderId="1" xfId="1" applyNumberFormat="1" applyFont="1" applyFill="1" applyBorder="1" applyAlignment="1">
      <alignment vertical="center"/>
    </xf>
    <xf numFmtId="10" fontId="11" fillId="7" borderId="1" xfId="3" applyNumberFormat="1" applyFont="1" applyFill="1" applyBorder="1" applyAlignment="1">
      <alignment horizontal="center" vertical="center"/>
    </xf>
    <xf numFmtId="10" fontId="15" fillId="7" borderId="1" xfId="3" applyNumberFormat="1" applyFont="1" applyFill="1" applyBorder="1" applyAlignment="1">
      <alignment horizontal="center" vertical="center"/>
    </xf>
    <xf numFmtId="10" fontId="9" fillId="7" borderId="1" xfId="1" applyNumberFormat="1" applyFont="1" applyFill="1" applyBorder="1" applyAlignment="1">
      <alignment horizontal="center" vertical="center"/>
    </xf>
    <xf numFmtId="0" fontId="12" fillId="7" borderId="1" xfId="1" applyFont="1" applyFill="1" applyBorder="1" applyAlignment="1">
      <alignment vertical="center"/>
    </xf>
    <xf numFmtId="164" fontId="12" fillId="7" borderId="1" xfId="3" applyNumberFormat="1" applyFont="1" applyFill="1" applyBorder="1" applyAlignment="1">
      <alignment horizontal="center" vertical="center"/>
    </xf>
    <xf numFmtId="0" fontId="9" fillId="7" borderId="1" xfId="1" applyFont="1" applyFill="1" applyBorder="1" applyAlignment="1">
      <alignment horizontal="center" vertical="center"/>
    </xf>
    <xf numFmtId="0" fontId="9" fillId="0" borderId="0" xfId="1" applyFont="1" applyFill="1" applyBorder="1" applyAlignment="1">
      <alignment horizontal="center" vertical="center"/>
    </xf>
    <xf numFmtId="0" fontId="14" fillId="0" borderId="0" xfId="0" applyFont="1" applyFill="1" applyBorder="1"/>
    <xf numFmtId="0" fontId="14" fillId="0" borderId="0" xfId="0" applyFont="1" applyFill="1"/>
    <xf numFmtId="0" fontId="15" fillId="0" borderId="1" xfId="1" applyFont="1" applyFill="1" applyBorder="1" applyAlignment="1">
      <alignment horizontal="right" vertical="center"/>
    </xf>
    <xf numFmtId="17" fontId="15" fillId="0" borderId="1" xfId="1" applyNumberFormat="1" applyFont="1" applyFill="1" applyBorder="1" applyAlignment="1">
      <alignment horizontal="center" vertical="center"/>
    </xf>
    <xf numFmtId="0" fontId="15" fillId="0" borderId="1" xfId="1" applyFont="1" applyFill="1" applyBorder="1" applyAlignment="1">
      <alignment horizontal="center" vertical="center"/>
    </xf>
    <xf numFmtId="0" fontId="4" fillId="6" borderId="0" xfId="0" applyFont="1" applyFill="1" applyAlignment="1">
      <alignment horizontal="center" vertical="center"/>
    </xf>
    <xf numFmtId="0" fontId="17" fillId="6" borderId="0" xfId="0" applyFont="1" applyFill="1" applyAlignment="1">
      <alignment wrapText="1"/>
    </xf>
    <xf numFmtId="0" fontId="0" fillId="6" borderId="0" xfId="0" applyFont="1" applyFill="1" applyAlignment="1">
      <alignment horizontal="center" vertical="center"/>
    </xf>
    <xf numFmtId="0" fontId="4" fillId="6" borderId="0" xfId="0" applyFont="1" applyFill="1" applyBorder="1" applyAlignment="1" applyProtection="1">
      <alignment horizontal="center" vertical="center"/>
    </xf>
    <xf numFmtId="0" fontId="7" fillId="6" borderId="0" xfId="0" applyFont="1" applyFill="1" applyBorder="1" applyAlignment="1" applyProtection="1">
      <alignment horizontal="center" vertical="center"/>
    </xf>
    <xf numFmtId="0" fontId="7" fillId="6" borderId="0" xfId="0" applyFont="1" applyFill="1" applyBorder="1" applyAlignment="1" applyProtection="1">
      <alignment horizontal="center"/>
    </xf>
    <xf numFmtId="0" fontId="16" fillId="6" borderId="0" xfId="0" applyFont="1" applyFill="1"/>
    <xf numFmtId="0" fontId="1" fillId="6" borderId="0" xfId="0" applyFont="1" applyFill="1" applyBorder="1" applyProtection="1"/>
    <xf numFmtId="0" fontId="9" fillId="6" borderId="0" xfId="0" applyFont="1" applyFill="1" applyBorder="1" applyProtection="1"/>
    <xf numFmtId="0" fontId="11" fillId="6" borderId="0" xfId="0" applyFont="1" applyFill="1" applyBorder="1" applyAlignment="1" applyProtection="1">
      <alignment wrapText="1"/>
    </xf>
    <xf numFmtId="0" fontId="1" fillId="6" borderId="1" xfId="0" applyFont="1" applyFill="1" applyBorder="1" applyAlignment="1" applyProtection="1">
      <alignment vertical="top"/>
      <protection locked="0"/>
    </xf>
    <xf numFmtId="0" fontId="11" fillId="6" borderId="3" xfId="0" applyFont="1" applyFill="1" applyBorder="1" applyAlignment="1" applyProtection="1">
      <alignment horizontal="center" wrapText="1"/>
    </xf>
    <xf numFmtId="0" fontId="11" fillId="6" borderId="4" xfId="0" applyFont="1" applyFill="1" applyBorder="1" applyAlignment="1" applyProtection="1">
      <alignment horizontal="center" wrapText="1"/>
    </xf>
    <xf numFmtId="0" fontId="9" fillId="6" borderId="4" xfId="0" applyFont="1" applyFill="1" applyBorder="1" applyAlignment="1" applyProtection="1">
      <alignment horizontal="center" wrapText="1"/>
    </xf>
    <xf numFmtId="0" fontId="11" fillId="6" borderId="4" xfId="0" applyFont="1" applyFill="1" applyBorder="1" applyAlignment="1" applyProtection="1">
      <alignment horizontal="center" vertical="center" wrapText="1"/>
    </xf>
    <xf numFmtId="0" fontId="11" fillId="6" borderId="5" xfId="0" applyFont="1" applyFill="1" applyBorder="1" applyAlignment="1" applyProtection="1">
      <alignment horizontal="center" wrapText="1"/>
    </xf>
    <xf numFmtId="0" fontId="4" fillId="0" borderId="0" xfId="1" applyFont="1" applyFill="1" applyAlignment="1" applyProtection="1">
      <alignment horizontal="center" wrapText="1"/>
    </xf>
    <xf numFmtId="0" fontId="4" fillId="0" borderId="0" xfId="1" applyFont="1" applyFill="1" applyAlignment="1" applyProtection="1">
      <alignment horizontal="center"/>
    </xf>
    <xf numFmtId="0" fontId="9" fillId="0" borderId="1" xfId="1" applyFont="1" applyFill="1" applyBorder="1" applyAlignment="1">
      <alignment vertical="center"/>
    </xf>
    <xf numFmtId="0" fontId="11" fillId="0" borderId="1" xfId="1" applyFont="1" applyFill="1" applyBorder="1" applyAlignment="1">
      <alignment vertical="center"/>
    </xf>
    <xf numFmtId="165" fontId="12" fillId="0" borderId="0" xfId="1" applyNumberFormat="1" applyFont="1" applyFill="1" applyBorder="1" applyAlignment="1">
      <alignment vertical="center"/>
    </xf>
    <xf numFmtId="0" fontId="11" fillId="0" borderId="0" xfId="1" applyFont="1" applyFill="1" applyBorder="1" applyAlignment="1">
      <alignment vertical="center"/>
    </xf>
    <xf numFmtId="0" fontId="12" fillId="0" borderId="0" xfId="1" applyFont="1" applyFill="1" applyBorder="1" applyAlignment="1">
      <alignment vertic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2</xdr:col>
          <xdr:colOff>152400</xdr:colOff>
          <xdr:row>4</xdr:row>
          <xdr:rowOff>114300</xdr:rowOff>
        </xdr:to>
        <xdr:sp macro="" textlink="">
          <xdr:nvSpPr>
            <xdr:cNvPr id="3075" name="Object 3" hidden="1">
              <a:extLst>
                <a:ext uri="{63B3BB69-23CF-44E3-9099-C40C66FF867C}">
                  <a14:compatExt spid="_x0000_s307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2</xdr:col>
          <xdr:colOff>152400</xdr:colOff>
          <xdr:row>4</xdr:row>
          <xdr:rowOff>114300</xdr:rowOff>
        </xdr:to>
        <xdr:sp macro="" textlink="">
          <xdr:nvSpPr>
            <xdr:cNvPr id="5122" name="Object 2" hidden="1">
              <a:extLst>
                <a:ext uri="{63B3BB69-23CF-44E3-9099-C40C66FF867C}">
                  <a14:compatExt spid="_x0000_s5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xdr:row>
          <xdr:rowOff>0</xdr:rowOff>
        </xdr:from>
        <xdr:to>
          <xdr:col>4</xdr:col>
          <xdr:colOff>152400</xdr:colOff>
          <xdr:row>4</xdr:row>
          <xdr:rowOff>114300</xdr:rowOff>
        </xdr:to>
        <xdr:sp macro="" textlink="">
          <xdr:nvSpPr>
            <xdr:cNvPr id="5123" name="Object 3" hidden="1">
              <a:extLst>
                <a:ext uri="{63B3BB69-23CF-44E3-9099-C40C66FF867C}">
                  <a14:compatExt spid="_x0000_s5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xdr:row>
          <xdr:rowOff>0</xdr:rowOff>
        </xdr:from>
        <xdr:to>
          <xdr:col>6</xdr:col>
          <xdr:colOff>152400</xdr:colOff>
          <xdr:row>4</xdr:row>
          <xdr:rowOff>114300</xdr:rowOff>
        </xdr:to>
        <xdr:sp macro="" textlink="">
          <xdr:nvSpPr>
            <xdr:cNvPr id="5124" name="Object 4" hidden="1">
              <a:extLst>
                <a:ext uri="{63B3BB69-23CF-44E3-9099-C40C66FF867C}">
                  <a14:compatExt spid="_x0000_s512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 Id="rId9" Type="http://schemas.openxmlformats.org/officeDocument/2006/relationships/image" Target="../media/image4.emf"/></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5"/>
  <sheetViews>
    <sheetView tabSelected="1" zoomScaleNormal="100" zoomScaleSheetLayoutView="100" workbookViewId="0"/>
  </sheetViews>
  <sheetFormatPr defaultRowHeight="15" x14ac:dyDescent="0.2"/>
  <cols>
    <col min="1" max="1" width="3.21875" style="29" customWidth="1"/>
    <col min="2" max="2" width="81.109375" style="29" customWidth="1"/>
    <col min="3" max="16384" width="8.88671875" style="29"/>
  </cols>
  <sheetData>
    <row r="1" spans="2:3" ht="18.75" customHeight="1" x14ac:dyDescent="0.25">
      <c r="B1" s="59" t="s">
        <v>118</v>
      </c>
      <c r="C1" s="60"/>
    </row>
    <row r="2" spans="2:3" ht="18.75" customHeight="1" x14ac:dyDescent="0.2">
      <c r="B2" s="61"/>
    </row>
    <row r="3" spans="2:3" ht="18.75" customHeight="1" x14ac:dyDescent="0.2">
      <c r="B3" s="62" t="s">
        <v>0</v>
      </c>
    </row>
    <row r="4" spans="2:3" ht="18.75" customHeight="1" x14ac:dyDescent="0.2">
      <c r="B4" s="62" t="s">
        <v>1</v>
      </c>
    </row>
    <row r="5" spans="2:3" ht="18.75" customHeight="1" x14ac:dyDescent="0.2">
      <c r="B5" s="63"/>
    </row>
    <row r="6" spans="2:3" ht="18.75" customHeight="1" x14ac:dyDescent="0.2">
      <c r="B6" s="62" t="s">
        <v>179</v>
      </c>
    </row>
    <row r="7" spans="2:3" ht="18.75" customHeight="1" x14ac:dyDescent="0.2">
      <c r="B7" s="64"/>
    </row>
    <row r="8" spans="2:3" ht="33.75" x14ac:dyDescent="0.2">
      <c r="B8" s="70" t="s">
        <v>180</v>
      </c>
    </row>
    <row r="9" spans="2:3" x14ac:dyDescent="0.2">
      <c r="B9" s="71"/>
    </row>
    <row r="10" spans="2:3" ht="22.5" x14ac:dyDescent="0.2">
      <c r="B10" s="71" t="s">
        <v>174</v>
      </c>
    </row>
    <row r="11" spans="2:3" x14ac:dyDescent="0.2">
      <c r="B11" s="72"/>
    </row>
    <row r="12" spans="2:3" ht="22.5" x14ac:dyDescent="0.2">
      <c r="B12" s="71" t="s">
        <v>175</v>
      </c>
    </row>
    <row r="13" spans="2:3" x14ac:dyDescent="0.2">
      <c r="B13" s="71"/>
    </row>
    <row r="14" spans="2:3" ht="22.5" x14ac:dyDescent="0.2">
      <c r="B14" s="73" t="s">
        <v>181</v>
      </c>
      <c r="C14" s="65"/>
    </row>
    <row r="15" spans="2:3" x14ac:dyDescent="0.2">
      <c r="B15" s="73"/>
    </row>
    <row r="16" spans="2:3" ht="45" x14ac:dyDescent="0.2">
      <c r="B16" s="71" t="s">
        <v>182</v>
      </c>
    </row>
    <row r="17" spans="2:2" x14ac:dyDescent="0.2">
      <c r="B17" s="71"/>
    </row>
    <row r="18" spans="2:2" ht="22.5" x14ac:dyDescent="0.2">
      <c r="B18" s="71" t="s">
        <v>176</v>
      </c>
    </row>
    <row r="19" spans="2:2" x14ac:dyDescent="0.2">
      <c r="B19" s="71"/>
    </row>
    <row r="20" spans="2:2" ht="33.75" x14ac:dyDescent="0.2">
      <c r="B20" s="71" t="s">
        <v>194</v>
      </c>
    </row>
    <row r="21" spans="2:2" ht="6.75" customHeight="1" x14ac:dyDescent="0.2">
      <c r="B21" s="74"/>
    </row>
    <row r="22" spans="2:2" ht="6.75" customHeight="1" x14ac:dyDescent="0.2">
      <c r="B22" s="66"/>
    </row>
    <row r="23" spans="2:2" x14ac:dyDescent="0.2">
      <c r="B23" s="67" t="s">
        <v>177</v>
      </c>
    </row>
    <row r="24" spans="2:2" x14ac:dyDescent="0.2">
      <c r="B24" s="68" t="s">
        <v>178</v>
      </c>
    </row>
    <row r="25" spans="2:2" ht="112.5" customHeight="1" x14ac:dyDescent="0.2">
      <c r="B25" s="69"/>
    </row>
  </sheetData>
  <pageMargins left="0.7" right="0.7" top="0.75" bottom="0.75" header="0.3" footer="0.3"/>
  <pageSetup paperSize="9" scale="78" orientation="portrait" r:id="rId1"/>
  <headerFooter>
    <oddHeader>&amp;COFFICIAL</oddHeader>
    <oddFooter>&amp;COFFICIAL</oddFooter>
  </headerFooter>
  <colBreaks count="1" manualBreakCount="1">
    <brk id="2" max="2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27"/>
  <sheetViews>
    <sheetView showGridLines="0" zoomScaleNormal="100" workbookViewId="0">
      <pane ySplit="6" topLeftCell="A7" activePane="bottomLeft" state="frozen"/>
      <selection pane="bottomLeft" activeCell="A7" sqref="A7"/>
    </sheetView>
  </sheetViews>
  <sheetFormatPr defaultRowHeight="12.75" x14ac:dyDescent="0.2"/>
  <cols>
    <col min="1" max="1" width="15.77734375" style="14" customWidth="1"/>
    <col min="2" max="2" width="68.21875" style="28" customWidth="1"/>
    <col min="3" max="4" width="8.88671875" style="13"/>
    <col min="5" max="16384" width="8.88671875" style="14"/>
  </cols>
  <sheetData>
    <row r="1" spans="1:4" s="3" customFormat="1" ht="18.75" customHeight="1" x14ac:dyDescent="0.25">
      <c r="A1" s="75" t="s">
        <v>0</v>
      </c>
      <c r="B1" s="75"/>
      <c r="C1" s="1"/>
      <c r="D1" s="2"/>
    </row>
    <row r="2" spans="1:4" s="6" customFormat="1" ht="18.75" customHeight="1" x14ac:dyDescent="0.25">
      <c r="A2" s="76" t="s">
        <v>1</v>
      </c>
      <c r="B2" s="76"/>
      <c r="C2" s="4"/>
      <c r="D2" s="5"/>
    </row>
    <row r="3" spans="1:4" s="6" customFormat="1" ht="18.75" customHeight="1" x14ac:dyDescent="0.25">
      <c r="A3" s="7"/>
      <c r="B3" s="8"/>
      <c r="C3" s="4"/>
      <c r="D3" s="4"/>
    </row>
    <row r="4" spans="1:4" s="6" customFormat="1" ht="18.75" customHeight="1" x14ac:dyDescent="0.25">
      <c r="A4" s="76" t="s">
        <v>118</v>
      </c>
      <c r="B4" s="76"/>
      <c r="C4" s="4"/>
      <c r="D4" s="4"/>
    </row>
    <row r="5" spans="1:4" s="9" customFormat="1" ht="18.75" customHeight="1" x14ac:dyDescent="0.2">
      <c r="B5" s="10"/>
      <c r="C5" s="11"/>
      <c r="D5" s="11"/>
    </row>
    <row r="6" spans="1:4" x14ac:dyDescent="0.2">
      <c r="A6" s="12" t="s">
        <v>2</v>
      </c>
      <c r="B6" s="12" t="s">
        <v>3</v>
      </c>
    </row>
    <row r="7" spans="1:4" x14ac:dyDescent="0.2">
      <c r="A7" s="15" t="s">
        <v>4</v>
      </c>
      <c r="B7" s="16" t="s">
        <v>5</v>
      </c>
    </row>
    <row r="8" spans="1:4" ht="90" x14ac:dyDescent="0.2">
      <c r="A8" s="17">
        <v>1</v>
      </c>
      <c r="B8" s="18" t="s">
        <v>188</v>
      </c>
      <c r="C8" s="19"/>
    </row>
    <row r="9" spans="1:4" ht="56.25" x14ac:dyDescent="0.2">
      <c r="A9" s="17">
        <v>2</v>
      </c>
      <c r="B9" s="18" t="s">
        <v>173</v>
      </c>
      <c r="C9" s="19"/>
    </row>
    <row r="10" spans="1:4" ht="22.5" x14ac:dyDescent="0.2">
      <c r="A10" s="17">
        <v>3</v>
      </c>
      <c r="B10" s="18" t="s">
        <v>6</v>
      </c>
      <c r="C10" s="19"/>
    </row>
    <row r="11" spans="1:4" ht="22.5" x14ac:dyDescent="0.2">
      <c r="A11" s="17">
        <v>4</v>
      </c>
      <c r="B11" s="18" t="s">
        <v>183</v>
      </c>
      <c r="C11" s="19"/>
    </row>
    <row r="12" spans="1:4" x14ac:dyDescent="0.2">
      <c r="A12" s="15" t="s">
        <v>7</v>
      </c>
      <c r="B12" s="16" t="s">
        <v>8</v>
      </c>
      <c r="C12" s="19"/>
    </row>
    <row r="13" spans="1:4" ht="33.75" x14ac:dyDescent="0.2">
      <c r="A13" s="17">
        <v>5</v>
      </c>
      <c r="B13" s="18" t="s">
        <v>9</v>
      </c>
      <c r="C13" s="19"/>
    </row>
    <row r="14" spans="1:4" ht="33.75" x14ac:dyDescent="0.2">
      <c r="A14" s="17">
        <v>6</v>
      </c>
      <c r="B14" s="18" t="s">
        <v>10</v>
      </c>
      <c r="C14" s="19"/>
    </row>
    <row r="15" spans="1:4" ht="45" x14ac:dyDescent="0.2">
      <c r="A15" s="17">
        <v>7</v>
      </c>
      <c r="B15" s="20" t="s">
        <v>11</v>
      </c>
      <c r="C15" s="19"/>
    </row>
    <row r="16" spans="1:4" x14ac:dyDescent="0.2">
      <c r="A16" s="21" t="s">
        <v>12</v>
      </c>
      <c r="B16" s="22" t="s">
        <v>13</v>
      </c>
      <c r="C16" s="19"/>
    </row>
    <row r="17" spans="1:4" ht="22.5" x14ac:dyDescent="0.2">
      <c r="A17" s="17">
        <v>8</v>
      </c>
      <c r="B17" s="18" t="s">
        <v>14</v>
      </c>
      <c r="C17" s="19"/>
      <c r="D17" s="14"/>
    </row>
    <row r="18" spans="1:4" ht="22.5" x14ac:dyDescent="0.2">
      <c r="A18" s="17">
        <v>9</v>
      </c>
      <c r="B18" s="18" t="s">
        <v>15</v>
      </c>
      <c r="C18" s="19"/>
      <c r="D18" s="14"/>
    </row>
    <row r="19" spans="1:4" ht="22.5" x14ac:dyDescent="0.2">
      <c r="A19" s="17">
        <v>10</v>
      </c>
      <c r="B19" s="18" t="s">
        <v>16</v>
      </c>
      <c r="C19" s="19"/>
      <c r="D19" s="14"/>
    </row>
    <row r="20" spans="1:4" ht="33.75" x14ac:dyDescent="0.2">
      <c r="A20" s="17">
        <v>11</v>
      </c>
      <c r="B20" s="18" t="s">
        <v>193</v>
      </c>
      <c r="C20" s="19"/>
      <c r="D20" s="14"/>
    </row>
    <row r="21" spans="1:4" ht="22.5" x14ac:dyDescent="0.2">
      <c r="A21" s="17">
        <v>12</v>
      </c>
      <c r="B21" s="18" t="s">
        <v>17</v>
      </c>
      <c r="C21" s="19"/>
      <c r="D21" s="14"/>
    </row>
    <row r="22" spans="1:4" ht="22.5" x14ac:dyDescent="0.2">
      <c r="A22" s="17">
        <v>13</v>
      </c>
      <c r="B22" s="18" t="s">
        <v>126</v>
      </c>
      <c r="C22" s="19"/>
      <c r="D22" s="14"/>
    </row>
    <row r="23" spans="1:4" ht="22.5" x14ac:dyDescent="0.2">
      <c r="A23" s="17">
        <v>14</v>
      </c>
      <c r="B23" s="18" t="s">
        <v>125</v>
      </c>
      <c r="C23" s="19"/>
      <c r="D23" s="14"/>
    </row>
    <row r="24" spans="1:4" ht="22.5" x14ac:dyDescent="0.2">
      <c r="A24" s="17">
        <v>15</v>
      </c>
      <c r="B24" s="18" t="s">
        <v>171</v>
      </c>
      <c r="C24" s="19"/>
      <c r="D24" s="14"/>
    </row>
    <row r="25" spans="1:4" ht="22.5" x14ac:dyDescent="0.2">
      <c r="A25" s="24">
        <v>16</v>
      </c>
      <c r="B25" s="18" t="s">
        <v>190</v>
      </c>
      <c r="C25" s="19"/>
      <c r="D25" s="14"/>
    </row>
    <row r="26" spans="1:4" ht="22.5" x14ac:dyDescent="0.2">
      <c r="A26" s="24">
        <v>17</v>
      </c>
      <c r="B26" s="18" t="s">
        <v>172</v>
      </c>
      <c r="C26" s="19"/>
      <c r="D26" s="14"/>
    </row>
    <row r="27" spans="1:4" ht="73.5" customHeight="1" x14ac:dyDescent="0.2">
      <c r="A27" s="24">
        <v>18</v>
      </c>
      <c r="B27" s="18" t="s">
        <v>189</v>
      </c>
      <c r="C27" s="19"/>
      <c r="D27" s="14"/>
    </row>
    <row r="28" spans="1:4" ht="22.5" x14ac:dyDescent="0.2">
      <c r="A28" s="24">
        <v>19</v>
      </c>
      <c r="B28" s="18" t="s">
        <v>127</v>
      </c>
      <c r="C28" s="19"/>
      <c r="D28" s="14"/>
    </row>
    <row r="29" spans="1:4" ht="90" x14ac:dyDescent="0.2">
      <c r="A29" s="24">
        <v>20</v>
      </c>
      <c r="B29" s="18" t="s">
        <v>18</v>
      </c>
      <c r="C29" s="19"/>
      <c r="D29" s="14"/>
    </row>
    <row r="30" spans="1:4" ht="129.75" customHeight="1" x14ac:dyDescent="0.2">
      <c r="A30" s="17">
        <v>21</v>
      </c>
      <c r="B30" s="18" t="s">
        <v>19</v>
      </c>
      <c r="C30" s="19"/>
      <c r="D30" s="14"/>
    </row>
    <row r="31" spans="1:4" ht="56.25" x14ac:dyDescent="0.2">
      <c r="A31" s="17">
        <v>22</v>
      </c>
      <c r="B31" s="18" t="s">
        <v>20</v>
      </c>
      <c r="C31" s="19"/>
      <c r="D31" s="14"/>
    </row>
    <row r="32" spans="1:4" ht="45" x14ac:dyDescent="0.2">
      <c r="A32" s="17">
        <v>23</v>
      </c>
      <c r="B32" s="18" t="s">
        <v>21</v>
      </c>
      <c r="C32" s="19"/>
      <c r="D32" s="14"/>
    </row>
    <row r="33" spans="1:4" ht="56.25" x14ac:dyDescent="0.2">
      <c r="A33" s="17">
        <v>24</v>
      </c>
      <c r="B33" s="18" t="s">
        <v>22</v>
      </c>
      <c r="C33" s="19"/>
      <c r="D33" s="14"/>
    </row>
    <row r="34" spans="1:4" ht="22.5" x14ac:dyDescent="0.2">
      <c r="A34" s="17">
        <v>25</v>
      </c>
      <c r="B34" s="18" t="s">
        <v>23</v>
      </c>
      <c r="C34" s="19"/>
      <c r="D34" s="14"/>
    </row>
    <row r="35" spans="1:4" x14ac:dyDescent="0.2">
      <c r="A35" s="17">
        <v>26</v>
      </c>
      <c r="B35" s="18" t="s">
        <v>24</v>
      </c>
      <c r="C35" s="19"/>
      <c r="D35" s="14"/>
    </row>
    <row r="36" spans="1:4" ht="63" customHeight="1" x14ac:dyDescent="0.2">
      <c r="A36" s="17">
        <v>27</v>
      </c>
      <c r="B36" s="23" t="s">
        <v>25</v>
      </c>
      <c r="C36" s="19"/>
      <c r="D36" s="14"/>
    </row>
    <row r="37" spans="1:4" ht="22.5" x14ac:dyDescent="0.2">
      <c r="A37" s="17">
        <v>28</v>
      </c>
      <c r="B37" s="23" t="s">
        <v>26</v>
      </c>
      <c r="C37" s="19"/>
      <c r="D37" s="14"/>
    </row>
    <row r="38" spans="1:4" ht="56.25" x14ac:dyDescent="0.2">
      <c r="A38" s="17">
        <v>29</v>
      </c>
      <c r="B38" s="18" t="s">
        <v>27</v>
      </c>
      <c r="C38" s="19"/>
      <c r="D38" s="14"/>
    </row>
    <row r="39" spans="1:4" ht="168" customHeight="1" x14ac:dyDescent="0.2">
      <c r="A39" s="17">
        <v>30</v>
      </c>
      <c r="B39" s="23" t="s">
        <v>28</v>
      </c>
      <c r="C39" s="19"/>
      <c r="D39" s="14"/>
    </row>
    <row r="40" spans="1:4" ht="96.75" customHeight="1" x14ac:dyDescent="0.2">
      <c r="A40" s="17">
        <v>31</v>
      </c>
      <c r="B40" s="18" t="s">
        <v>29</v>
      </c>
      <c r="C40" s="19"/>
      <c r="D40" s="14"/>
    </row>
    <row r="41" spans="1:4" ht="45" x14ac:dyDescent="0.2">
      <c r="A41" s="17">
        <v>32</v>
      </c>
      <c r="B41" s="18" t="s">
        <v>30</v>
      </c>
      <c r="C41" s="19"/>
      <c r="D41" s="14"/>
    </row>
    <row r="42" spans="1:4" ht="45" x14ac:dyDescent="0.2">
      <c r="A42" s="17">
        <v>33</v>
      </c>
      <c r="B42" s="18" t="s">
        <v>31</v>
      </c>
      <c r="C42" s="19"/>
      <c r="D42" s="14"/>
    </row>
    <row r="43" spans="1:4" x14ac:dyDescent="0.2">
      <c r="A43" s="21" t="s">
        <v>32</v>
      </c>
      <c r="B43" s="22" t="s">
        <v>33</v>
      </c>
      <c r="C43" s="19"/>
      <c r="D43" s="14"/>
    </row>
    <row r="44" spans="1:4" ht="56.25" x14ac:dyDescent="0.2">
      <c r="A44" s="24">
        <v>34</v>
      </c>
      <c r="B44" s="18" t="s">
        <v>122</v>
      </c>
      <c r="C44" s="19"/>
      <c r="D44" s="14"/>
    </row>
    <row r="45" spans="1:4" ht="49.5" customHeight="1" x14ac:dyDescent="0.2">
      <c r="A45" s="17">
        <v>35</v>
      </c>
      <c r="B45" s="23" t="s">
        <v>34</v>
      </c>
      <c r="C45" s="19"/>
      <c r="D45" s="14"/>
    </row>
    <row r="46" spans="1:4" ht="22.5" x14ac:dyDescent="0.2">
      <c r="A46" s="17">
        <v>36</v>
      </c>
      <c r="B46" s="18" t="s">
        <v>184</v>
      </c>
      <c r="C46" s="19"/>
      <c r="D46" s="14"/>
    </row>
    <row r="47" spans="1:4" x14ac:dyDescent="0.2">
      <c r="A47" s="21" t="s">
        <v>35</v>
      </c>
      <c r="B47" s="22" t="s">
        <v>36</v>
      </c>
      <c r="C47" s="19"/>
      <c r="D47" s="14"/>
    </row>
    <row r="48" spans="1:4" ht="117.75" customHeight="1" x14ac:dyDescent="0.2">
      <c r="A48" s="17">
        <v>37</v>
      </c>
      <c r="B48" s="18" t="s">
        <v>37</v>
      </c>
      <c r="C48" s="19"/>
      <c r="D48" s="14"/>
    </row>
    <row r="49" spans="1:4" ht="120.75" customHeight="1" x14ac:dyDescent="0.2">
      <c r="A49" s="17">
        <v>38</v>
      </c>
      <c r="B49" s="18" t="s">
        <v>38</v>
      </c>
      <c r="C49" s="19"/>
      <c r="D49" s="14"/>
    </row>
    <row r="50" spans="1:4" ht="22.5" x14ac:dyDescent="0.2">
      <c r="A50" s="17">
        <v>39</v>
      </c>
      <c r="B50" s="18" t="s">
        <v>39</v>
      </c>
      <c r="C50" s="19"/>
      <c r="D50" s="14"/>
    </row>
    <row r="51" spans="1:4" ht="33.75" x14ac:dyDescent="0.2">
      <c r="A51" s="17">
        <v>40</v>
      </c>
      <c r="B51" s="18" t="s">
        <v>40</v>
      </c>
      <c r="C51" s="19"/>
      <c r="D51" s="14"/>
    </row>
    <row r="52" spans="1:4" x14ac:dyDescent="0.2">
      <c r="A52" s="21" t="s">
        <v>41</v>
      </c>
      <c r="B52" s="22" t="s">
        <v>42</v>
      </c>
      <c r="C52" s="19"/>
      <c r="D52" s="14"/>
    </row>
    <row r="53" spans="1:4" ht="101.25" x14ac:dyDescent="0.2">
      <c r="A53" s="25">
        <v>41</v>
      </c>
      <c r="B53" s="18" t="s">
        <v>119</v>
      </c>
      <c r="C53" s="19"/>
      <c r="D53" s="14"/>
    </row>
    <row r="54" spans="1:4" x14ac:dyDescent="0.2">
      <c r="A54" s="25"/>
      <c r="B54" s="26" t="s">
        <v>43</v>
      </c>
      <c r="C54" s="19"/>
      <c r="D54" s="14"/>
    </row>
    <row r="55" spans="1:4" x14ac:dyDescent="0.2">
      <c r="A55" s="25"/>
      <c r="B55" s="26" t="s">
        <v>44</v>
      </c>
      <c r="C55" s="19"/>
      <c r="D55" s="14"/>
    </row>
    <row r="56" spans="1:4" x14ac:dyDescent="0.2">
      <c r="A56" s="25"/>
      <c r="B56" s="26" t="s">
        <v>45</v>
      </c>
      <c r="C56" s="19"/>
      <c r="D56" s="14"/>
    </row>
    <row r="57" spans="1:4" x14ac:dyDescent="0.2">
      <c r="A57" s="25"/>
      <c r="B57" s="26" t="s">
        <v>46</v>
      </c>
      <c r="C57" s="19"/>
      <c r="D57" s="14"/>
    </row>
    <row r="58" spans="1:4" x14ac:dyDescent="0.2">
      <c r="A58" s="17"/>
      <c r="B58" s="26" t="s">
        <v>47</v>
      </c>
      <c r="C58" s="19"/>
      <c r="D58" s="14"/>
    </row>
    <row r="59" spans="1:4" x14ac:dyDescent="0.2">
      <c r="A59" s="17"/>
      <c r="B59" s="26" t="s">
        <v>48</v>
      </c>
      <c r="C59" s="19"/>
      <c r="D59" s="14"/>
    </row>
    <row r="60" spans="1:4" x14ac:dyDescent="0.2">
      <c r="A60" s="17"/>
      <c r="B60" s="26" t="s">
        <v>49</v>
      </c>
      <c r="C60" s="19"/>
      <c r="D60" s="14"/>
    </row>
    <row r="61" spans="1:4" x14ac:dyDescent="0.2">
      <c r="A61" s="17"/>
      <c r="B61" s="26" t="s">
        <v>50</v>
      </c>
      <c r="C61" s="19"/>
      <c r="D61" s="14"/>
    </row>
    <row r="62" spans="1:4" x14ac:dyDescent="0.2">
      <c r="A62" s="17"/>
      <c r="B62" s="26" t="s">
        <v>51</v>
      </c>
      <c r="C62" s="19"/>
      <c r="D62" s="14"/>
    </row>
    <row r="63" spans="1:4" x14ac:dyDescent="0.2">
      <c r="A63" s="17"/>
      <c r="B63" s="26" t="s">
        <v>52</v>
      </c>
      <c r="C63" s="19"/>
      <c r="D63" s="14"/>
    </row>
    <row r="64" spans="1:4" x14ac:dyDescent="0.2">
      <c r="A64" s="17"/>
      <c r="B64" s="26" t="s">
        <v>53</v>
      </c>
      <c r="C64" s="19"/>
      <c r="D64" s="14"/>
    </row>
    <row r="65" spans="1:4" x14ac:dyDescent="0.2">
      <c r="A65" s="17"/>
      <c r="B65" s="26" t="s">
        <v>54</v>
      </c>
      <c r="C65" s="19"/>
      <c r="D65" s="14"/>
    </row>
    <row r="66" spans="1:4" x14ac:dyDescent="0.2">
      <c r="A66" s="17"/>
      <c r="B66" s="26" t="s">
        <v>55</v>
      </c>
      <c r="C66" s="19"/>
      <c r="D66" s="14"/>
    </row>
    <row r="67" spans="1:4" x14ac:dyDescent="0.2">
      <c r="A67" s="17"/>
      <c r="B67" s="26" t="s">
        <v>56</v>
      </c>
      <c r="C67" s="19"/>
      <c r="D67" s="14"/>
    </row>
    <row r="68" spans="1:4" x14ac:dyDescent="0.2">
      <c r="A68" s="17"/>
      <c r="B68" s="26" t="s">
        <v>57</v>
      </c>
      <c r="C68" s="19"/>
      <c r="D68" s="14"/>
    </row>
    <row r="69" spans="1:4" x14ac:dyDescent="0.2">
      <c r="A69" s="17"/>
      <c r="B69" s="26" t="s">
        <v>58</v>
      </c>
      <c r="C69" s="19"/>
      <c r="D69" s="14"/>
    </row>
    <row r="70" spans="1:4" x14ac:dyDescent="0.2">
      <c r="A70" s="17"/>
      <c r="B70" s="26" t="s">
        <v>59</v>
      </c>
      <c r="C70" s="19"/>
      <c r="D70" s="14"/>
    </row>
    <row r="71" spans="1:4" x14ac:dyDescent="0.2">
      <c r="A71" s="17"/>
      <c r="B71" s="26" t="s">
        <v>60</v>
      </c>
      <c r="C71" s="19"/>
      <c r="D71" s="14"/>
    </row>
    <row r="72" spans="1:4" x14ac:dyDescent="0.2">
      <c r="A72" s="17"/>
      <c r="B72" s="26" t="s">
        <v>61</v>
      </c>
      <c r="C72" s="19"/>
      <c r="D72" s="14"/>
    </row>
    <row r="73" spans="1:4" x14ac:dyDescent="0.2">
      <c r="A73" s="17"/>
      <c r="B73" s="26" t="s">
        <v>62</v>
      </c>
      <c r="C73" s="19"/>
      <c r="D73" s="14"/>
    </row>
    <row r="74" spans="1:4" x14ac:dyDescent="0.2">
      <c r="A74" s="17"/>
      <c r="B74" s="26" t="s">
        <v>63</v>
      </c>
      <c r="C74" s="19"/>
      <c r="D74" s="14"/>
    </row>
    <row r="75" spans="1:4" x14ac:dyDescent="0.2">
      <c r="A75" s="17"/>
      <c r="B75" s="26" t="s">
        <v>64</v>
      </c>
      <c r="C75" s="19"/>
      <c r="D75" s="14"/>
    </row>
    <row r="76" spans="1:4" x14ac:dyDescent="0.2">
      <c r="A76" s="17"/>
      <c r="B76" s="26" t="s">
        <v>65</v>
      </c>
      <c r="C76" s="19"/>
      <c r="D76" s="14"/>
    </row>
    <row r="77" spans="1:4" x14ac:dyDescent="0.2">
      <c r="A77" s="17"/>
      <c r="B77" s="26" t="s">
        <v>66</v>
      </c>
      <c r="C77" s="19"/>
      <c r="D77" s="14"/>
    </row>
    <row r="78" spans="1:4" x14ac:dyDescent="0.2">
      <c r="A78" s="17"/>
      <c r="B78" s="26" t="s">
        <v>67</v>
      </c>
      <c r="C78" s="19"/>
      <c r="D78" s="14"/>
    </row>
    <row r="79" spans="1:4" x14ac:dyDescent="0.2">
      <c r="A79" s="17"/>
      <c r="B79" s="26" t="s">
        <v>68</v>
      </c>
      <c r="C79" s="19"/>
      <c r="D79" s="14"/>
    </row>
    <row r="80" spans="1:4" x14ac:dyDescent="0.2">
      <c r="A80" s="17"/>
      <c r="B80" s="26" t="s">
        <v>69</v>
      </c>
      <c r="C80" s="19"/>
      <c r="D80" s="14"/>
    </row>
    <row r="81" spans="1:4" x14ac:dyDescent="0.2">
      <c r="A81" s="17"/>
      <c r="B81" s="26" t="s">
        <v>70</v>
      </c>
      <c r="C81" s="19"/>
      <c r="D81" s="14"/>
    </row>
    <row r="82" spans="1:4" x14ac:dyDescent="0.2">
      <c r="A82" s="17"/>
      <c r="B82" s="26" t="s">
        <v>71</v>
      </c>
      <c r="C82" s="19"/>
      <c r="D82" s="14"/>
    </row>
    <row r="83" spans="1:4" x14ac:dyDescent="0.2">
      <c r="A83" s="17"/>
      <c r="B83" s="26" t="s">
        <v>72</v>
      </c>
      <c r="C83" s="19"/>
      <c r="D83" s="14"/>
    </row>
    <row r="84" spans="1:4" ht="22.5" x14ac:dyDescent="0.2">
      <c r="A84" s="25">
        <v>42</v>
      </c>
      <c r="B84" s="18" t="s">
        <v>73</v>
      </c>
      <c r="C84" s="19"/>
      <c r="D84" s="14"/>
    </row>
    <row r="85" spans="1:4" x14ac:dyDescent="0.2">
      <c r="A85" s="21" t="s">
        <v>74</v>
      </c>
      <c r="B85" s="22" t="s">
        <v>75</v>
      </c>
      <c r="C85" s="19"/>
      <c r="D85" s="14"/>
    </row>
    <row r="86" spans="1:4" ht="56.25" x14ac:dyDescent="0.2">
      <c r="A86" s="25">
        <v>43</v>
      </c>
      <c r="B86" s="18" t="s">
        <v>76</v>
      </c>
      <c r="C86" s="19"/>
      <c r="D86" s="14"/>
    </row>
    <row r="87" spans="1:4" ht="67.5" x14ac:dyDescent="0.2">
      <c r="A87" s="25">
        <v>44</v>
      </c>
      <c r="B87" s="27" t="s">
        <v>77</v>
      </c>
      <c r="C87" s="19"/>
      <c r="D87" s="14"/>
    </row>
    <row r="88" spans="1:4" ht="22.5" x14ac:dyDescent="0.2">
      <c r="A88" s="25">
        <v>45</v>
      </c>
      <c r="B88" s="18" t="s">
        <v>78</v>
      </c>
      <c r="C88" s="19"/>
      <c r="D88" s="14"/>
    </row>
    <row r="89" spans="1:4" ht="22.5" x14ac:dyDescent="0.2">
      <c r="A89" s="25">
        <v>46</v>
      </c>
      <c r="B89" s="18" t="s">
        <v>79</v>
      </c>
      <c r="C89" s="19"/>
      <c r="D89" s="14"/>
    </row>
    <row r="90" spans="1:4" x14ac:dyDescent="0.2">
      <c r="A90" s="21" t="s">
        <v>80</v>
      </c>
      <c r="B90" s="22" t="s">
        <v>81</v>
      </c>
      <c r="C90" s="19"/>
      <c r="D90" s="14"/>
    </row>
    <row r="91" spans="1:4" ht="67.5" x14ac:dyDescent="0.2">
      <c r="A91" s="17">
        <v>47</v>
      </c>
      <c r="B91" s="18" t="s">
        <v>82</v>
      </c>
      <c r="C91" s="19"/>
      <c r="D91" s="14"/>
    </row>
    <row r="92" spans="1:4" x14ac:dyDescent="0.2">
      <c r="A92" s="24">
        <v>48</v>
      </c>
      <c r="B92" s="18" t="s">
        <v>83</v>
      </c>
      <c r="C92" s="19"/>
      <c r="D92" s="14"/>
    </row>
    <row r="93" spans="1:4" x14ac:dyDescent="0.2">
      <c r="A93" s="17">
        <v>49</v>
      </c>
      <c r="B93" s="18" t="s">
        <v>84</v>
      </c>
      <c r="C93" s="19"/>
      <c r="D93" s="14"/>
    </row>
    <row r="94" spans="1:4" ht="33.75" x14ac:dyDescent="0.2">
      <c r="A94" s="24">
        <v>50</v>
      </c>
      <c r="B94" s="18" t="s">
        <v>191</v>
      </c>
      <c r="C94" s="19"/>
      <c r="D94" s="14"/>
    </row>
    <row r="95" spans="1:4" x14ac:dyDescent="0.2">
      <c r="A95" s="17">
        <v>51</v>
      </c>
      <c r="B95" s="18" t="s">
        <v>120</v>
      </c>
      <c r="C95" s="19"/>
      <c r="D95" s="14"/>
    </row>
    <row r="96" spans="1:4" x14ac:dyDescent="0.2">
      <c r="A96" s="24">
        <v>52</v>
      </c>
      <c r="B96" s="18" t="s">
        <v>85</v>
      </c>
      <c r="C96" s="19"/>
      <c r="D96" s="14"/>
    </row>
    <row r="97" spans="1:4" ht="33.75" x14ac:dyDescent="0.2">
      <c r="A97" s="24">
        <v>53</v>
      </c>
      <c r="B97" s="18" t="s">
        <v>192</v>
      </c>
      <c r="C97" s="19"/>
      <c r="D97" s="14"/>
    </row>
    <row r="98" spans="1:4" ht="22.5" x14ac:dyDescent="0.2">
      <c r="A98" s="25">
        <v>54</v>
      </c>
      <c r="B98" s="27" t="s">
        <v>86</v>
      </c>
      <c r="C98" s="19"/>
      <c r="D98" s="14"/>
    </row>
    <row r="99" spans="1:4" x14ac:dyDescent="0.2">
      <c r="A99" s="21" t="s">
        <v>87</v>
      </c>
      <c r="B99" s="22" t="s">
        <v>88</v>
      </c>
      <c r="C99" s="19"/>
      <c r="D99" s="14"/>
    </row>
    <row r="100" spans="1:4" ht="33.75" x14ac:dyDescent="0.2">
      <c r="A100" s="25">
        <v>55</v>
      </c>
      <c r="B100" s="18" t="s">
        <v>89</v>
      </c>
      <c r="C100" s="19"/>
      <c r="D100" s="14"/>
    </row>
    <row r="101" spans="1:4" x14ac:dyDescent="0.2">
      <c r="A101" s="21" t="s">
        <v>90</v>
      </c>
      <c r="B101" s="22" t="s">
        <v>91</v>
      </c>
      <c r="C101" s="19"/>
      <c r="D101" s="14"/>
    </row>
    <row r="102" spans="1:4" ht="22.5" x14ac:dyDescent="0.2">
      <c r="A102" s="25">
        <v>56</v>
      </c>
      <c r="B102" s="18" t="s">
        <v>92</v>
      </c>
      <c r="C102" s="19"/>
      <c r="D102" s="14"/>
    </row>
    <row r="103" spans="1:4" ht="144" customHeight="1" x14ac:dyDescent="0.2">
      <c r="A103" s="25">
        <v>57</v>
      </c>
      <c r="B103" s="18" t="s">
        <v>93</v>
      </c>
      <c r="C103" s="19"/>
      <c r="D103" s="14"/>
    </row>
    <row r="104" spans="1:4" ht="22.5" x14ac:dyDescent="0.2">
      <c r="A104" s="25">
        <v>58</v>
      </c>
      <c r="B104" s="18" t="s">
        <v>94</v>
      </c>
      <c r="C104" s="19"/>
      <c r="D104" s="14"/>
    </row>
    <row r="105" spans="1:4" ht="101.25" x14ac:dyDescent="0.2">
      <c r="A105" s="17">
        <v>59</v>
      </c>
      <c r="B105" s="18" t="s">
        <v>185</v>
      </c>
      <c r="C105" s="19"/>
      <c r="D105" s="14"/>
    </row>
    <row r="106" spans="1:4" x14ac:dyDescent="0.2">
      <c r="A106" s="21" t="s">
        <v>95</v>
      </c>
      <c r="B106" s="22" t="s">
        <v>96</v>
      </c>
      <c r="C106" s="19"/>
      <c r="D106" s="14"/>
    </row>
    <row r="107" spans="1:4" x14ac:dyDescent="0.2">
      <c r="A107" s="25">
        <v>60</v>
      </c>
      <c r="B107" s="18" t="s">
        <v>97</v>
      </c>
      <c r="C107" s="19"/>
      <c r="D107" s="14"/>
    </row>
    <row r="108" spans="1:4" ht="33.75" x14ac:dyDescent="0.2">
      <c r="A108" s="25">
        <v>61</v>
      </c>
      <c r="B108" s="18" t="s">
        <v>98</v>
      </c>
      <c r="C108" s="19"/>
      <c r="D108" s="14"/>
    </row>
    <row r="109" spans="1:4" ht="22.5" x14ac:dyDescent="0.2">
      <c r="A109" s="25">
        <v>62</v>
      </c>
      <c r="B109" s="18" t="s">
        <v>99</v>
      </c>
      <c r="C109" s="19"/>
      <c r="D109" s="14"/>
    </row>
    <row r="110" spans="1:4" x14ac:dyDescent="0.2">
      <c r="A110" s="25">
        <v>63</v>
      </c>
      <c r="B110" s="18" t="s">
        <v>100</v>
      </c>
      <c r="C110" s="19"/>
      <c r="D110" s="14"/>
    </row>
    <row r="111" spans="1:4" ht="22.5" x14ac:dyDescent="0.2">
      <c r="A111" s="25">
        <v>64</v>
      </c>
      <c r="B111" s="18" t="s">
        <v>101</v>
      </c>
      <c r="C111" s="19"/>
      <c r="D111" s="14"/>
    </row>
    <row r="112" spans="1:4" ht="33.75" x14ac:dyDescent="0.2">
      <c r="A112" s="25">
        <v>65</v>
      </c>
      <c r="B112" s="18" t="s">
        <v>121</v>
      </c>
      <c r="C112" s="19"/>
      <c r="D112" s="14"/>
    </row>
    <row r="113" spans="1:4" ht="33.75" x14ac:dyDescent="0.2">
      <c r="A113" s="25">
        <v>66</v>
      </c>
      <c r="B113" s="18" t="s">
        <v>102</v>
      </c>
      <c r="C113" s="19"/>
      <c r="D113" s="14"/>
    </row>
    <row r="114" spans="1:4" x14ac:dyDescent="0.2">
      <c r="A114" s="21" t="s">
        <v>103</v>
      </c>
      <c r="B114" s="22" t="s">
        <v>104</v>
      </c>
      <c r="C114" s="19"/>
      <c r="D114" s="14"/>
    </row>
    <row r="115" spans="1:4" ht="22.5" x14ac:dyDescent="0.2">
      <c r="A115" s="25">
        <v>67</v>
      </c>
      <c r="B115" s="18" t="s">
        <v>186</v>
      </c>
      <c r="C115" s="19"/>
      <c r="D115" s="14"/>
    </row>
    <row r="116" spans="1:4" x14ac:dyDescent="0.2">
      <c r="A116" s="21" t="s">
        <v>105</v>
      </c>
      <c r="B116" s="22" t="s">
        <v>106</v>
      </c>
      <c r="C116" s="19"/>
      <c r="D116" s="14"/>
    </row>
    <row r="117" spans="1:4" ht="45" x14ac:dyDescent="0.2">
      <c r="A117" s="25">
        <v>68</v>
      </c>
      <c r="B117" s="27" t="s">
        <v>107</v>
      </c>
      <c r="C117" s="19"/>
      <c r="D117" s="14"/>
    </row>
    <row r="118" spans="1:4" ht="22.5" x14ac:dyDescent="0.2">
      <c r="A118" s="25">
        <v>69</v>
      </c>
      <c r="B118" s="18" t="s">
        <v>108</v>
      </c>
      <c r="C118" s="19"/>
      <c r="D118" s="14"/>
    </row>
    <row r="119" spans="1:4" ht="22.5" x14ac:dyDescent="0.2">
      <c r="A119" s="25">
        <v>70</v>
      </c>
      <c r="B119" s="18" t="s">
        <v>109</v>
      </c>
      <c r="C119" s="19"/>
      <c r="D119" s="14"/>
    </row>
    <row r="120" spans="1:4" ht="22.5" x14ac:dyDescent="0.2">
      <c r="A120" s="25">
        <v>71</v>
      </c>
      <c r="B120" s="18" t="s">
        <v>110</v>
      </c>
      <c r="C120" s="19"/>
      <c r="D120" s="14"/>
    </row>
    <row r="121" spans="1:4" ht="22.5" x14ac:dyDescent="0.2">
      <c r="A121" s="25">
        <v>72</v>
      </c>
      <c r="B121" s="18" t="s">
        <v>111</v>
      </c>
      <c r="C121" s="19"/>
      <c r="D121" s="14"/>
    </row>
    <row r="122" spans="1:4" x14ac:dyDescent="0.2">
      <c r="A122" s="21" t="s">
        <v>112</v>
      </c>
      <c r="B122" s="22" t="s">
        <v>113</v>
      </c>
      <c r="C122" s="19"/>
      <c r="D122" s="14"/>
    </row>
    <row r="123" spans="1:4" ht="45" x14ac:dyDescent="0.2">
      <c r="A123" s="25">
        <v>73</v>
      </c>
      <c r="B123" s="18" t="s">
        <v>114</v>
      </c>
      <c r="C123" s="19"/>
      <c r="D123" s="14"/>
    </row>
    <row r="124" spans="1:4" x14ac:dyDescent="0.2">
      <c r="A124" s="21" t="s">
        <v>115</v>
      </c>
      <c r="B124" s="22" t="s">
        <v>116</v>
      </c>
      <c r="C124" s="19"/>
      <c r="D124" s="14"/>
    </row>
    <row r="125" spans="1:4" ht="45" x14ac:dyDescent="0.2">
      <c r="A125" s="25">
        <v>74</v>
      </c>
      <c r="B125" s="18" t="s">
        <v>117</v>
      </c>
      <c r="C125" s="19"/>
      <c r="D125" s="14"/>
    </row>
    <row r="126" spans="1:4" x14ac:dyDescent="0.2">
      <c r="A126" s="21" t="s">
        <v>123</v>
      </c>
      <c r="B126" s="22" t="s">
        <v>124</v>
      </c>
      <c r="C126" s="19"/>
      <c r="D126" s="14"/>
    </row>
    <row r="127" spans="1:4" ht="67.5" x14ac:dyDescent="0.2">
      <c r="A127" s="30"/>
      <c r="B127" s="18" t="s">
        <v>187</v>
      </c>
      <c r="C127" s="19"/>
      <c r="D127" s="14"/>
    </row>
  </sheetData>
  <sheetProtection selectLockedCells="1"/>
  <mergeCells count="3">
    <mergeCell ref="A1:B1"/>
    <mergeCell ref="A2:B2"/>
    <mergeCell ref="A4:B4"/>
  </mergeCells>
  <pageMargins left="0.7" right="0.7" top="0.75" bottom="0.75" header="0.3" footer="0.3"/>
  <pageSetup paperSize="9" scale="72" fitToHeight="0" orientation="portrait" r:id="rId1"/>
  <headerFooter>
    <oddHeader>&amp;COFFICIAL</oddHeader>
    <oddFooter>&amp;COFFICIAL</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heetViews>
  <sheetFormatPr defaultRowHeight="15" x14ac:dyDescent="0.2"/>
  <cols>
    <col min="1" max="13" width="8.88671875" style="29"/>
    <col min="14" max="14" width="8.88671875" style="29" customWidth="1"/>
    <col min="15" max="16384" width="8.88671875" style="29"/>
  </cols>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Document" dvAspect="DVASPECT_ICON" shapeId="3075" r:id="rId4">
          <objectPr defaultSize="0" r:id="rId5">
            <anchor moveWithCells="1">
              <from>
                <xdr:col>1</xdr:col>
                <xdr:colOff>0</xdr:colOff>
                <xdr:row>1</xdr:row>
                <xdr:rowOff>0</xdr:rowOff>
              </from>
              <to>
                <xdr:col>2</xdr:col>
                <xdr:colOff>152400</xdr:colOff>
                <xdr:row>4</xdr:row>
                <xdr:rowOff>114300</xdr:rowOff>
              </to>
            </anchor>
          </objectPr>
        </oleObject>
      </mc:Choice>
      <mc:Fallback>
        <oleObject progId="Document" dvAspect="DVASPECT_ICON" shapeId="3075"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heetViews>
  <sheetFormatPr defaultRowHeight="15" x14ac:dyDescent="0.2"/>
  <cols>
    <col min="1" max="11" width="8.88671875" style="29"/>
    <col min="12" max="12" width="8.88671875" style="29" customWidth="1"/>
    <col min="13" max="16384" width="8.88671875" style="29"/>
  </cols>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dvAspect="DVASPECT_ICON" shapeId="5122" r:id="rId4">
          <objectPr defaultSize="0" r:id="rId5">
            <anchor moveWithCells="1">
              <from>
                <xdr:col>1</xdr:col>
                <xdr:colOff>0</xdr:colOff>
                <xdr:row>1</xdr:row>
                <xdr:rowOff>0</xdr:rowOff>
              </from>
              <to>
                <xdr:col>2</xdr:col>
                <xdr:colOff>152400</xdr:colOff>
                <xdr:row>4</xdr:row>
                <xdr:rowOff>114300</xdr:rowOff>
              </to>
            </anchor>
          </objectPr>
        </oleObject>
      </mc:Choice>
      <mc:Fallback>
        <oleObject progId="Acrobat Document" dvAspect="DVASPECT_ICON" shapeId="5122" r:id="rId4"/>
      </mc:Fallback>
    </mc:AlternateContent>
    <mc:AlternateContent xmlns:mc="http://schemas.openxmlformats.org/markup-compatibility/2006">
      <mc:Choice Requires="x14">
        <oleObject progId="Acrobat Document" dvAspect="DVASPECT_ICON" shapeId="5123" r:id="rId6">
          <objectPr defaultSize="0" r:id="rId7">
            <anchor moveWithCells="1">
              <from>
                <xdr:col>3</xdr:col>
                <xdr:colOff>0</xdr:colOff>
                <xdr:row>1</xdr:row>
                <xdr:rowOff>0</xdr:rowOff>
              </from>
              <to>
                <xdr:col>4</xdr:col>
                <xdr:colOff>152400</xdr:colOff>
                <xdr:row>4</xdr:row>
                <xdr:rowOff>114300</xdr:rowOff>
              </to>
            </anchor>
          </objectPr>
        </oleObject>
      </mc:Choice>
      <mc:Fallback>
        <oleObject progId="Acrobat Document" dvAspect="DVASPECT_ICON" shapeId="5123" r:id="rId6"/>
      </mc:Fallback>
    </mc:AlternateContent>
    <mc:AlternateContent xmlns:mc="http://schemas.openxmlformats.org/markup-compatibility/2006">
      <mc:Choice Requires="x14">
        <oleObject progId="Acrobat Document" dvAspect="DVASPECT_ICON" shapeId="5124" r:id="rId8">
          <objectPr defaultSize="0" r:id="rId9">
            <anchor moveWithCells="1">
              <from>
                <xdr:col>5</xdr:col>
                <xdr:colOff>0</xdr:colOff>
                <xdr:row>1</xdr:row>
                <xdr:rowOff>0</xdr:rowOff>
              </from>
              <to>
                <xdr:col>6</xdr:col>
                <xdr:colOff>152400</xdr:colOff>
                <xdr:row>4</xdr:row>
                <xdr:rowOff>114300</xdr:rowOff>
              </to>
            </anchor>
          </objectPr>
        </oleObject>
      </mc:Choice>
      <mc:Fallback>
        <oleObject progId="Acrobat Document" dvAspect="DVASPECT_ICON" shapeId="5124" r:id="rId8"/>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2"/>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RowHeight="11.25" x14ac:dyDescent="0.2"/>
  <cols>
    <col min="1" max="1" width="33.6640625" style="32" customWidth="1"/>
    <col min="2" max="13" width="8.33203125" style="32" customWidth="1"/>
    <col min="14" max="15" width="8.33203125" style="55" customWidth="1"/>
    <col min="16" max="256" width="8.88671875" style="32"/>
    <col min="257" max="257" width="33.6640625" style="32" customWidth="1"/>
    <col min="258" max="271" width="8.33203125" style="32" customWidth="1"/>
    <col min="272" max="512" width="8.88671875" style="32"/>
    <col min="513" max="513" width="33.6640625" style="32" customWidth="1"/>
    <col min="514" max="527" width="8.33203125" style="32" customWidth="1"/>
    <col min="528" max="768" width="8.88671875" style="32"/>
    <col min="769" max="769" width="33.6640625" style="32" customWidth="1"/>
    <col min="770" max="783" width="8.33203125" style="32" customWidth="1"/>
    <col min="784" max="1024" width="8.88671875" style="32"/>
    <col min="1025" max="1025" width="33.6640625" style="32" customWidth="1"/>
    <col min="1026" max="1039" width="8.33203125" style="32" customWidth="1"/>
    <col min="1040" max="1280" width="8.88671875" style="32"/>
    <col min="1281" max="1281" width="33.6640625" style="32" customWidth="1"/>
    <col min="1282" max="1295" width="8.33203125" style="32" customWidth="1"/>
    <col min="1296" max="1536" width="8.88671875" style="32"/>
    <col min="1537" max="1537" width="33.6640625" style="32" customWidth="1"/>
    <col min="1538" max="1551" width="8.33203125" style="32" customWidth="1"/>
    <col min="1552" max="1792" width="8.88671875" style="32"/>
    <col min="1793" max="1793" width="33.6640625" style="32" customWidth="1"/>
    <col min="1794" max="1807" width="8.33203125" style="32" customWidth="1"/>
    <col min="1808" max="2048" width="8.88671875" style="32"/>
    <col min="2049" max="2049" width="33.6640625" style="32" customWidth="1"/>
    <col min="2050" max="2063" width="8.33203125" style="32" customWidth="1"/>
    <col min="2064" max="2304" width="8.88671875" style="32"/>
    <col min="2305" max="2305" width="33.6640625" style="32" customWidth="1"/>
    <col min="2306" max="2319" width="8.33203125" style="32" customWidth="1"/>
    <col min="2320" max="2560" width="8.88671875" style="32"/>
    <col min="2561" max="2561" width="33.6640625" style="32" customWidth="1"/>
    <col min="2562" max="2575" width="8.33203125" style="32" customWidth="1"/>
    <col min="2576" max="2816" width="8.88671875" style="32"/>
    <col min="2817" max="2817" width="33.6640625" style="32" customWidth="1"/>
    <col min="2818" max="2831" width="8.33203125" style="32" customWidth="1"/>
    <col min="2832" max="3072" width="8.88671875" style="32"/>
    <col min="3073" max="3073" width="33.6640625" style="32" customWidth="1"/>
    <col min="3074" max="3087" width="8.33203125" style="32" customWidth="1"/>
    <col min="3088" max="3328" width="8.88671875" style="32"/>
    <col min="3329" max="3329" width="33.6640625" style="32" customWidth="1"/>
    <col min="3330" max="3343" width="8.33203125" style="32" customWidth="1"/>
    <col min="3344" max="3584" width="8.88671875" style="32"/>
    <col min="3585" max="3585" width="33.6640625" style="32" customWidth="1"/>
    <col min="3586" max="3599" width="8.33203125" style="32" customWidth="1"/>
    <col min="3600" max="3840" width="8.88671875" style="32"/>
    <col min="3841" max="3841" width="33.6640625" style="32" customWidth="1"/>
    <col min="3842" max="3855" width="8.33203125" style="32" customWidth="1"/>
    <col min="3856" max="4096" width="8.88671875" style="32"/>
    <col min="4097" max="4097" width="33.6640625" style="32" customWidth="1"/>
    <col min="4098" max="4111" width="8.33203125" style="32" customWidth="1"/>
    <col min="4112" max="4352" width="8.88671875" style="32"/>
    <col min="4353" max="4353" width="33.6640625" style="32" customWidth="1"/>
    <col min="4354" max="4367" width="8.33203125" style="32" customWidth="1"/>
    <col min="4368" max="4608" width="8.88671875" style="32"/>
    <col min="4609" max="4609" width="33.6640625" style="32" customWidth="1"/>
    <col min="4610" max="4623" width="8.33203125" style="32" customWidth="1"/>
    <col min="4624" max="4864" width="8.88671875" style="32"/>
    <col min="4865" max="4865" width="33.6640625" style="32" customWidth="1"/>
    <col min="4866" max="4879" width="8.33203125" style="32" customWidth="1"/>
    <col min="4880" max="5120" width="8.88671875" style="32"/>
    <col min="5121" max="5121" width="33.6640625" style="32" customWidth="1"/>
    <col min="5122" max="5135" width="8.33203125" style="32" customWidth="1"/>
    <col min="5136" max="5376" width="8.88671875" style="32"/>
    <col min="5377" max="5377" width="33.6640625" style="32" customWidth="1"/>
    <col min="5378" max="5391" width="8.33203125" style="32" customWidth="1"/>
    <col min="5392" max="5632" width="8.88671875" style="32"/>
    <col min="5633" max="5633" width="33.6640625" style="32" customWidth="1"/>
    <col min="5634" max="5647" width="8.33203125" style="32" customWidth="1"/>
    <col min="5648" max="5888" width="8.88671875" style="32"/>
    <col min="5889" max="5889" width="33.6640625" style="32" customWidth="1"/>
    <col min="5890" max="5903" width="8.33203125" style="32" customWidth="1"/>
    <col min="5904" max="6144" width="8.88671875" style="32"/>
    <col min="6145" max="6145" width="33.6640625" style="32" customWidth="1"/>
    <col min="6146" max="6159" width="8.33203125" style="32" customWidth="1"/>
    <col min="6160" max="6400" width="8.88671875" style="32"/>
    <col min="6401" max="6401" width="33.6640625" style="32" customWidth="1"/>
    <col min="6402" max="6415" width="8.33203125" style="32" customWidth="1"/>
    <col min="6416" max="6656" width="8.88671875" style="32"/>
    <col min="6657" max="6657" width="33.6640625" style="32" customWidth="1"/>
    <col min="6658" max="6671" width="8.33203125" style="32" customWidth="1"/>
    <col min="6672" max="6912" width="8.88671875" style="32"/>
    <col min="6913" max="6913" width="33.6640625" style="32" customWidth="1"/>
    <col min="6914" max="6927" width="8.33203125" style="32" customWidth="1"/>
    <col min="6928" max="7168" width="8.88671875" style="32"/>
    <col min="7169" max="7169" width="33.6640625" style="32" customWidth="1"/>
    <col min="7170" max="7183" width="8.33203125" style="32" customWidth="1"/>
    <col min="7184" max="7424" width="8.88671875" style="32"/>
    <col min="7425" max="7425" width="33.6640625" style="32" customWidth="1"/>
    <col min="7426" max="7439" width="8.33203125" style="32" customWidth="1"/>
    <col min="7440" max="7680" width="8.88671875" style="32"/>
    <col min="7681" max="7681" width="33.6640625" style="32" customWidth="1"/>
    <col min="7682" max="7695" width="8.33203125" style="32" customWidth="1"/>
    <col min="7696" max="7936" width="8.88671875" style="32"/>
    <col min="7937" max="7937" width="33.6640625" style="32" customWidth="1"/>
    <col min="7938" max="7951" width="8.33203125" style="32" customWidth="1"/>
    <col min="7952" max="8192" width="8.88671875" style="32"/>
    <col min="8193" max="8193" width="33.6640625" style="32" customWidth="1"/>
    <col min="8194" max="8207" width="8.33203125" style="32" customWidth="1"/>
    <col min="8208" max="8448" width="8.88671875" style="32"/>
    <col min="8449" max="8449" width="33.6640625" style="32" customWidth="1"/>
    <col min="8450" max="8463" width="8.33203125" style="32" customWidth="1"/>
    <col min="8464" max="8704" width="8.88671875" style="32"/>
    <col min="8705" max="8705" width="33.6640625" style="32" customWidth="1"/>
    <col min="8706" max="8719" width="8.33203125" style="32" customWidth="1"/>
    <col min="8720" max="8960" width="8.88671875" style="32"/>
    <col min="8961" max="8961" width="33.6640625" style="32" customWidth="1"/>
    <col min="8962" max="8975" width="8.33203125" style="32" customWidth="1"/>
    <col min="8976" max="9216" width="8.88671875" style="32"/>
    <col min="9217" max="9217" width="33.6640625" style="32" customWidth="1"/>
    <col min="9218" max="9231" width="8.33203125" style="32" customWidth="1"/>
    <col min="9232" max="9472" width="8.88671875" style="32"/>
    <col min="9473" max="9473" width="33.6640625" style="32" customWidth="1"/>
    <col min="9474" max="9487" width="8.33203125" style="32" customWidth="1"/>
    <col min="9488" max="9728" width="8.88671875" style="32"/>
    <col min="9729" max="9729" width="33.6640625" style="32" customWidth="1"/>
    <col min="9730" max="9743" width="8.33203125" style="32" customWidth="1"/>
    <col min="9744" max="9984" width="8.88671875" style="32"/>
    <col min="9985" max="9985" width="33.6640625" style="32" customWidth="1"/>
    <col min="9986" max="9999" width="8.33203125" style="32" customWidth="1"/>
    <col min="10000" max="10240" width="8.88671875" style="32"/>
    <col min="10241" max="10241" width="33.6640625" style="32" customWidth="1"/>
    <col min="10242" max="10255" width="8.33203125" style="32" customWidth="1"/>
    <col min="10256" max="10496" width="8.88671875" style="32"/>
    <col min="10497" max="10497" width="33.6640625" style="32" customWidth="1"/>
    <col min="10498" max="10511" width="8.33203125" style="32" customWidth="1"/>
    <col min="10512" max="10752" width="8.88671875" style="32"/>
    <col min="10753" max="10753" width="33.6640625" style="32" customWidth="1"/>
    <col min="10754" max="10767" width="8.33203125" style="32" customWidth="1"/>
    <col min="10768" max="11008" width="8.88671875" style="32"/>
    <col min="11009" max="11009" width="33.6640625" style="32" customWidth="1"/>
    <col min="11010" max="11023" width="8.33203125" style="32" customWidth="1"/>
    <col min="11024" max="11264" width="8.88671875" style="32"/>
    <col min="11265" max="11265" width="33.6640625" style="32" customWidth="1"/>
    <col min="11266" max="11279" width="8.33203125" style="32" customWidth="1"/>
    <col min="11280" max="11520" width="8.88671875" style="32"/>
    <col min="11521" max="11521" width="33.6640625" style="32" customWidth="1"/>
    <col min="11522" max="11535" width="8.33203125" style="32" customWidth="1"/>
    <col min="11536" max="11776" width="8.88671875" style="32"/>
    <col min="11777" max="11777" width="33.6640625" style="32" customWidth="1"/>
    <col min="11778" max="11791" width="8.33203125" style="32" customWidth="1"/>
    <col min="11792" max="12032" width="8.88671875" style="32"/>
    <col min="12033" max="12033" width="33.6640625" style="32" customWidth="1"/>
    <col min="12034" max="12047" width="8.33203125" style="32" customWidth="1"/>
    <col min="12048" max="12288" width="8.88671875" style="32"/>
    <col min="12289" max="12289" width="33.6640625" style="32" customWidth="1"/>
    <col min="12290" max="12303" width="8.33203125" style="32" customWidth="1"/>
    <col min="12304" max="12544" width="8.88671875" style="32"/>
    <col min="12545" max="12545" width="33.6640625" style="32" customWidth="1"/>
    <col min="12546" max="12559" width="8.33203125" style="32" customWidth="1"/>
    <col min="12560" max="12800" width="8.88671875" style="32"/>
    <col min="12801" max="12801" width="33.6640625" style="32" customWidth="1"/>
    <col min="12802" max="12815" width="8.33203125" style="32" customWidth="1"/>
    <col min="12816" max="13056" width="8.88671875" style="32"/>
    <col min="13057" max="13057" width="33.6640625" style="32" customWidth="1"/>
    <col min="13058" max="13071" width="8.33203125" style="32" customWidth="1"/>
    <col min="13072" max="13312" width="8.88671875" style="32"/>
    <col min="13313" max="13313" width="33.6640625" style="32" customWidth="1"/>
    <col min="13314" max="13327" width="8.33203125" style="32" customWidth="1"/>
    <col min="13328" max="13568" width="8.88671875" style="32"/>
    <col min="13569" max="13569" width="33.6640625" style="32" customWidth="1"/>
    <col min="13570" max="13583" width="8.33203125" style="32" customWidth="1"/>
    <col min="13584" max="13824" width="8.88671875" style="32"/>
    <col min="13825" max="13825" width="33.6640625" style="32" customWidth="1"/>
    <col min="13826" max="13839" width="8.33203125" style="32" customWidth="1"/>
    <col min="13840" max="14080" width="8.88671875" style="32"/>
    <col min="14081" max="14081" width="33.6640625" style="32" customWidth="1"/>
    <col min="14082" max="14095" width="8.33203125" style="32" customWidth="1"/>
    <col min="14096" max="14336" width="8.88671875" style="32"/>
    <col min="14337" max="14337" width="33.6640625" style="32" customWidth="1"/>
    <col min="14338" max="14351" width="8.33203125" style="32" customWidth="1"/>
    <col min="14352" max="14592" width="8.88671875" style="32"/>
    <col min="14593" max="14593" width="33.6640625" style="32" customWidth="1"/>
    <col min="14594" max="14607" width="8.33203125" style="32" customWidth="1"/>
    <col min="14608" max="14848" width="8.88671875" style="32"/>
    <col min="14849" max="14849" width="33.6640625" style="32" customWidth="1"/>
    <col min="14850" max="14863" width="8.33203125" style="32" customWidth="1"/>
    <col min="14864" max="15104" width="8.88671875" style="32"/>
    <col min="15105" max="15105" width="33.6640625" style="32" customWidth="1"/>
    <col min="15106" max="15119" width="8.33203125" style="32" customWidth="1"/>
    <col min="15120" max="15360" width="8.88671875" style="32"/>
    <col min="15361" max="15361" width="33.6640625" style="32" customWidth="1"/>
    <col min="15362" max="15375" width="8.33203125" style="32" customWidth="1"/>
    <col min="15376" max="15616" width="8.88671875" style="32"/>
    <col min="15617" max="15617" width="33.6640625" style="32" customWidth="1"/>
    <col min="15618" max="15631" width="8.33203125" style="32" customWidth="1"/>
    <col min="15632" max="15872" width="8.88671875" style="32"/>
    <col min="15873" max="15873" width="33.6640625" style="32" customWidth="1"/>
    <col min="15874" max="15887" width="8.33203125" style="32" customWidth="1"/>
    <col min="15888" max="16128" width="8.88671875" style="32"/>
    <col min="16129" max="16129" width="33.6640625" style="32" customWidth="1"/>
    <col min="16130" max="16143" width="8.33203125" style="32" customWidth="1"/>
    <col min="16144" max="16384" width="8.88671875" style="32"/>
  </cols>
  <sheetData>
    <row r="1" spans="1:18" ht="11.25" customHeight="1" x14ac:dyDescent="0.2">
      <c r="A1" s="56" t="s">
        <v>128</v>
      </c>
      <c r="B1" s="57">
        <v>42370</v>
      </c>
      <c r="C1" s="57">
        <v>42401</v>
      </c>
      <c r="D1" s="57">
        <v>42430</v>
      </c>
      <c r="E1" s="57">
        <v>42461</v>
      </c>
      <c r="F1" s="57">
        <v>42491</v>
      </c>
      <c r="G1" s="57">
        <v>42522</v>
      </c>
      <c r="H1" s="57">
        <v>42552</v>
      </c>
      <c r="I1" s="57">
        <v>42583</v>
      </c>
      <c r="J1" s="57">
        <v>42614</v>
      </c>
      <c r="K1" s="57">
        <v>42644</v>
      </c>
      <c r="L1" s="57">
        <v>42675</v>
      </c>
      <c r="M1" s="57">
        <v>42705</v>
      </c>
      <c r="N1" s="58" t="s">
        <v>129</v>
      </c>
      <c r="O1" s="58" t="s">
        <v>130</v>
      </c>
      <c r="P1" s="31"/>
      <c r="Q1" s="31"/>
      <c r="R1" s="31"/>
    </row>
    <row r="2" spans="1:18" ht="11.25" customHeight="1" x14ac:dyDescent="0.2">
      <c r="A2" s="33" t="s">
        <v>131</v>
      </c>
      <c r="B2" s="34"/>
      <c r="C2" s="34"/>
      <c r="D2" s="34"/>
      <c r="E2" s="34"/>
      <c r="F2" s="34"/>
      <c r="G2" s="34"/>
      <c r="H2" s="34"/>
      <c r="I2" s="34"/>
      <c r="J2" s="34"/>
      <c r="K2" s="34"/>
      <c r="L2" s="34"/>
      <c r="M2" s="34"/>
      <c r="N2" s="35" t="e">
        <f t="shared" ref="N2:N7" si="0">AVERAGE(B2:M2)</f>
        <v>#DIV/0!</v>
      </c>
      <c r="O2" s="36">
        <f t="shared" ref="O2:O7" si="1">SUM(B2:M2)</f>
        <v>0</v>
      </c>
      <c r="P2" s="31"/>
      <c r="Q2" s="31"/>
      <c r="R2" s="31"/>
    </row>
    <row r="3" spans="1:18" ht="11.25" customHeight="1" x14ac:dyDescent="0.2">
      <c r="A3" s="33" t="s">
        <v>132</v>
      </c>
      <c r="B3" s="34"/>
      <c r="C3" s="34"/>
      <c r="D3" s="34"/>
      <c r="E3" s="34"/>
      <c r="F3" s="34"/>
      <c r="G3" s="34"/>
      <c r="H3" s="34"/>
      <c r="I3" s="34"/>
      <c r="J3" s="34"/>
      <c r="K3" s="34"/>
      <c r="L3" s="34"/>
      <c r="M3" s="34"/>
      <c r="N3" s="35" t="e">
        <f t="shared" si="0"/>
        <v>#DIV/0!</v>
      </c>
      <c r="O3" s="36">
        <f t="shared" si="1"/>
        <v>0</v>
      </c>
      <c r="P3" s="31"/>
      <c r="Q3" s="31"/>
      <c r="R3" s="31"/>
    </row>
    <row r="4" spans="1:18" ht="11.25" customHeight="1" x14ac:dyDescent="0.2">
      <c r="A4" s="33" t="s">
        <v>133</v>
      </c>
      <c r="B4" s="34">
        <f t="shared" ref="B4:M4" si="2">SUM(B16:B21)</f>
        <v>0</v>
      </c>
      <c r="C4" s="34">
        <f t="shared" si="2"/>
        <v>0</v>
      </c>
      <c r="D4" s="34">
        <f t="shared" si="2"/>
        <v>0</v>
      </c>
      <c r="E4" s="34">
        <f t="shared" si="2"/>
        <v>0</v>
      </c>
      <c r="F4" s="34">
        <f t="shared" si="2"/>
        <v>0</v>
      </c>
      <c r="G4" s="34">
        <f t="shared" si="2"/>
        <v>0</v>
      </c>
      <c r="H4" s="34">
        <f t="shared" si="2"/>
        <v>0</v>
      </c>
      <c r="I4" s="34">
        <f t="shared" si="2"/>
        <v>0</v>
      </c>
      <c r="J4" s="34">
        <f t="shared" si="2"/>
        <v>0</v>
      </c>
      <c r="K4" s="34">
        <f t="shared" si="2"/>
        <v>0</v>
      </c>
      <c r="L4" s="34">
        <f t="shared" si="2"/>
        <v>0</v>
      </c>
      <c r="M4" s="34">
        <f t="shared" si="2"/>
        <v>0</v>
      </c>
      <c r="N4" s="35">
        <f t="shared" si="0"/>
        <v>0</v>
      </c>
      <c r="O4" s="36">
        <f t="shared" si="1"/>
        <v>0</v>
      </c>
      <c r="P4" s="31"/>
      <c r="Q4" s="31"/>
      <c r="R4" s="31"/>
    </row>
    <row r="5" spans="1:18" ht="11.25" customHeight="1" x14ac:dyDescent="0.2">
      <c r="A5" s="33" t="s">
        <v>134</v>
      </c>
      <c r="B5" s="34">
        <f t="shared" ref="B5:M5" si="3">SUM(B25:B45)</f>
        <v>0</v>
      </c>
      <c r="C5" s="34">
        <f t="shared" si="3"/>
        <v>0</v>
      </c>
      <c r="D5" s="34">
        <f t="shared" si="3"/>
        <v>0</v>
      </c>
      <c r="E5" s="34">
        <f t="shared" si="3"/>
        <v>0</v>
      </c>
      <c r="F5" s="34">
        <f t="shared" si="3"/>
        <v>0</v>
      </c>
      <c r="G5" s="34">
        <f t="shared" si="3"/>
        <v>0</v>
      </c>
      <c r="H5" s="34">
        <f t="shared" si="3"/>
        <v>0</v>
      </c>
      <c r="I5" s="34">
        <f t="shared" si="3"/>
        <v>0</v>
      </c>
      <c r="J5" s="34">
        <f t="shared" si="3"/>
        <v>0</v>
      </c>
      <c r="K5" s="34">
        <f t="shared" si="3"/>
        <v>0</v>
      </c>
      <c r="L5" s="34">
        <f t="shared" si="3"/>
        <v>0</v>
      </c>
      <c r="M5" s="34">
        <f t="shared" si="3"/>
        <v>0</v>
      </c>
      <c r="N5" s="35">
        <f t="shared" si="0"/>
        <v>0</v>
      </c>
      <c r="O5" s="36">
        <f t="shared" si="1"/>
        <v>0</v>
      </c>
      <c r="P5" s="31"/>
      <c r="Q5" s="31"/>
      <c r="R5" s="31"/>
    </row>
    <row r="6" spans="1:18" ht="11.25" customHeight="1" x14ac:dyDescent="0.2">
      <c r="A6" s="33" t="s">
        <v>135</v>
      </c>
      <c r="B6" s="34"/>
      <c r="C6" s="34"/>
      <c r="D6" s="34"/>
      <c r="E6" s="34"/>
      <c r="F6" s="34"/>
      <c r="G6" s="34"/>
      <c r="H6" s="34"/>
      <c r="I6" s="34"/>
      <c r="J6" s="34"/>
      <c r="K6" s="34"/>
      <c r="L6" s="34"/>
      <c r="M6" s="34"/>
      <c r="N6" s="35" t="e">
        <f t="shared" si="0"/>
        <v>#DIV/0!</v>
      </c>
      <c r="O6" s="36">
        <f t="shared" si="1"/>
        <v>0</v>
      </c>
      <c r="P6" s="31"/>
      <c r="Q6" s="31"/>
      <c r="R6" s="31"/>
    </row>
    <row r="7" spans="1:18" ht="11.25" customHeight="1" x14ac:dyDescent="0.2">
      <c r="A7" s="33" t="s">
        <v>136</v>
      </c>
      <c r="B7" s="37"/>
      <c r="C7" s="37"/>
      <c r="D7" s="37"/>
      <c r="E7" s="37"/>
      <c r="F7" s="37"/>
      <c r="G7" s="37"/>
      <c r="H7" s="37"/>
      <c r="I7" s="37"/>
      <c r="J7" s="37"/>
      <c r="K7" s="37"/>
      <c r="L7" s="37"/>
      <c r="M7" s="37"/>
      <c r="N7" s="38" t="e">
        <f t="shared" si="0"/>
        <v>#DIV/0!</v>
      </c>
      <c r="O7" s="39">
        <f t="shared" si="1"/>
        <v>0</v>
      </c>
      <c r="P7" s="31"/>
      <c r="Q7" s="31"/>
      <c r="R7" s="31"/>
    </row>
    <row r="8" spans="1:18" ht="11.25" customHeight="1" x14ac:dyDescent="0.2">
      <c r="A8" s="80"/>
      <c r="B8" s="80"/>
      <c r="C8" s="80"/>
      <c r="D8" s="80"/>
      <c r="E8" s="80"/>
      <c r="F8" s="80"/>
      <c r="G8" s="80"/>
      <c r="H8" s="80"/>
      <c r="I8" s="80"/>
      <c r="J8" s="80"/>
      <c r="K8" s="80"/>
      <c r="L8" s="80"/>
      <c r="M8" s="80"/>
      <c r="N8" s="80"/>
      <c r="O8" s="80"/>
      <c r="P8" s="31"/>
      <c r="Q8" s="31"/>
      <c r="R8" s="31"/>
    </row>
    <row r="9" spans="1:18" ht="11.25" customHeight="1" x14ac:dyDescent="0.2">
      <c r="A9" s="77" t="s">
        <v>137</v>
      </c>
      <c r="B9" s="78"/>
      <c r="C9" s="78"/>
      <c r="D9" s="78"/>
      <c r="E9" s="78"/>
      <c r="F9" s="78"/>
      <c r="G9" s="78"/>
      <c r="H9" s="78"/>
      <c r="I9" s="78"/>
      <c r="J9" s="78"/>
      <c r="K9" s="78"/>
      <c r="L9" s="78"/>
      <c r="M9" s="78"/>
      <c r="N9" s="78"/>
      <c r="O9" s="78"/>
      <c r="P9" s="31"/>
      <c r="Q9" s="31"/>
      <c r="R9" s="31"/>
    </row>
    <row r="10" spans="1:18" ht="11.25" customHeight="1" x14ac:dyDescent="0.2">
      <c r="A10" s="33" t="s">
        <v>138</v>
      </c>
      <c r="B10" s="34"/>
      <c r="C10" s="34"/>
      <c r="D10" s="34"/>
      <c r="E10" s="34"/>
      <c r="F10" s="34"/>
      <c r="G10" s="34"/>
      <c r="H10" s="34"/>
      <c r="I10" s="34"/>
      <c r="J10" s="34"/>
      <c r="K10" s="34"/>
      <c r="L10" s="34"/>
      <c r="M10" s="34"/>
      <c r="N10" s="40" t="e">
        <f>AVERAGE(B10:M10)</f>
        <v>#DIV/0!</v>
      </c>
      <c r="O10" s="36">
        <f>SUM(B10:M10)</f>
        <v>0</v>
      </c>
      <c r="P10" s="31"/>
      <c r="Q10" s="31"/>
      <c r="R10" s="31"/>
    </row>
    <row r="11" spans="1:18" ht="11.25" customHeight="1" x14ac:dyDescent="0.2">
      <c r="A11" s="50" t="s">
        <v>139</v>
      </c>
      <c r="B11" s="51" t="str">
        <f t="shared" ref="B11:M11" si="4">IF(B2&gt;0.1,(1-SUM(B10/B2)),(""))</f>
        <v/>
      </c>
      <c r="C11" s="51" t="str">
        <f t="shared" si="4"/>
        <v/>
      </c>
      <c r="D11" s="51" t="str">
        <f t="shared" si="4"/>
        <v/>
      </c>
      <c r="E11" s="51" t="str">
        <f t="shared" si="4"/>
        <v/>
      </c>
      <c r="F11" s="51" t="str">
        <f t="shared" si="4"/>
        <v/>
      </c>
      <c r="G11" s="51" t="str">
        <f t="shared" si="4"/>
        <v/>
      </c>
      <c r="H11" s="51" t="str">
        <f t="shared" si="4"/>
        <v/>
      </c>
      <c r="I11" s="51" t="str">
        <f t="shared" si="4"/>
        <v/>
      </c>
      <c r="J11" s="51" t="str">
        <f t="shared" si="4"/>
        <v/>
      </c>
      <c r="K11" s="51" t="str">
        <f t="shared" si="4"/>
        <v/>
      </c>
      <c r="L11" s="51" t="str">
        <f t="shared" si="4"/>
        <v/>
      </c>
      <c r="M11" s="51" t="str">
        <f t="shared" si="4"/>
        <v/>
      </c>
      <c r="N11" s="44" t="e">
        <f>AVERAGE(B11:M11)</f>
        <v>#DIV/0!</v>
      </c>
      <c r="O11" s="52" t="s">
        <v>140</v>
      </c>
      <c r="P11" s="31"/>
      <c r="Q11" s="31"/>
      <c r="R11" s="31"/>
    </row>
    <row r="12" spans="1:18" ht="11.25" customHeight="1" x14ac:dyDescent="0.2">
      <c r="A12" s="81"/>
      <c r="B12" s="80"/>
      <c r="C12" s="80"/>
      <c r="D12" s="80"/>
      <c r="E12" s="80"/>
      <c r="F12" s="80"/>
      <c r="G12" s="80"/>
      <c r="H12" s="80"/>
      <c r="I12" s="80"/>
      <c r="J12" s="80"/>
      <c r="K12" s="80"/>
      <c r="L12" s="80"/>
      <c r="M12" s="80"/>
      <c r="N12" s="80"/>
      <c r="O12" s="80"/>
      <c r="P12" s="31"/>
      <c r="Q12" s="31"/>
      <c r="R12" s="31"/>
    </row>
    <row r="13" spans="1:18" ht="11.25" customHeight="1" x14ac:dyDescent="0.2">
      <c r="A13" s="77" t="s">
        <v>141</v>
      </c>
      <c r="B13" s="78"/>
      <c r="C13" s="78"/>
      <c r="D13" s="78"/>
      <c r="E13" s="78"/>
      <c r="F13" s="78"/>
      <c r="G13" s="78"/>
      <c r="H13" s="78"/>
      <c r="I13" s="78"/>
      <c r="J13" s="78"/>
      <c r="K13" s="78"/>
      <c r="L13" s="78"/>
      <c r="M13" s="78"/>
      <c r="N13" s="78"/>
      <c r="O13" s="78"/>
      <c r="P13" s="31"/>
      <c r="Q13" s="31"/>
      <c r="R13" s="31"/>
    </row>
    <row r="14" spans="1:18" ht="11.25" customHeight="1" x14ac:dyDescent="0.2">
      <c r="A14" s="33" t="s">
        <v>142</v>
      </c>
      <c r="B14" s="33"/>
      <c r="C14" s="33"/>
      <c r="D14" s="33"/>
      <c r="E14" s="33"/>
      <c r="F14" s="33"/>
      <c r="G14" s="33"/>
      <c r="H14" s="33"/>
      <c r="I14" s="33"/>
      <c r="J14" s="33"/>
      <c r="K14" s="33"/>
      <c r="L14" s="33"/>
      <c r="M14" s="34"/>
      <c r="N14" s="40" t="e">
        <f t="shared" ref="N14:N21" si="5">AVERAGE(B14:M14)</f>
        <v>#DIV/0!</v>
      </c>
      <c r="O14" s="36">
        <f>SUM(B14:M14)</f>
        <v>0</v>
      </c>
      <c r="P14" s="31"/>
      <c r="Q14" s="31"/>
      <c r="R14" s="31"/>
    </row>
    <row r="15" spans="1:18" ht="11.25" customHeight="1" x14ac:dyDescent="0.2">
      <c r="A15" s="33" t="s">
        <v>143</v>
      </c>
      <c r="B15" s="33"/>
      <c r="C15" s="33"/>
      <c r="D15" s="33"/>
      <c r="E15" s="33"/>
      <c r="F15" s="33"/>
      <c r="G15" s="33"/>
      <c r="H15" s="33"/>
      <c r="I15" s="33"/>
      <c r="J15" s="33"/>
      <c r="K15" s="33"/>
      <c r="L15" s="33"/>
      <c r="M15" s="34"/>
      <c r="N15" s="40" t="e">
        <f t="shared" si="5"/>
        <v>#DIV/0!</v>
      </c>
      <c r="O15" s="36">
        <f>SUM(B15:M15)</f>
        <v>0</v>
      </c>
      <c r="P15" s="31"/>
      <c r="Q15" s="31"/>
      <c r="R15" s="31"/>
    </row>
    <row r="16" spans="1:18" ht="11.25" customHeight="1" x14ac:dyDescent="0.2">
      <c r="A16" s="33" t="s">
        <v>144</v>
      </c>
      <c r="B16" s="34"/>
      <c r="C16" s="34"/>
      <c r="D16" s="34"/>
      <c r="E16" s="34"/>
      <c r="F16" s="34"/>
      <c r="G16" s="34"/>
      <c r="H16" s="34"/>
      <c r="I16" s="34"/>
      <c r="J16" s="34"/>
      <c r="K16" s="34"/>
      <c r="L16" s="34"/>
      <c r="M16" s="34"/>
      <c r="N16" s="40" t="e">
        <f t="shared" si="5"/>
        <v>#DIV/0!</v>
      </c>
      <c r="O16" s="36">
        <f t="shared" ref="O16:O21" si="6">SUM(B16:M16)</f>
        <v>0</v>
      </c>
      <c r="P16" s="31"/>
      <c r="Q16" s="31"/>
      <c r="R16" s="31"/>
    </row>
    <row r="17" spans="1:18" ht="11.25" customHeight="1" x14ac:dyDescent="0.2">
      <c r="A17" s="33" t="s">
        <v>145</v>
      </c>
      <c r="B17" s="34"/>
      <c r="C17" s="34"/>
      <c r="D17" s="34"/>
      <c r="E17" s="34"/>
      <c r="F17" s="34"/>
      <c r="G17" s="34"/>
      <c r="H17" s="34"/>
      <c r="I17" s="34"/>
      <c r="J17" s="34"/>
      <c r="K17" s="34"/>
      <c r="L17" s="34"/>
      <c r="M17" s="34"/>
      <c r="N17" s="40" t="e">
        <f t="shared" si="5"/>
        <v>#DIV/0!</v>
      </c>
      <c r="O17" s="36">
        <f t="shared" si="6"/>
        <v>0</v>
      </c>
      <c r="P17" s="31"/>
      <c r="Q17" s="31"/>
      <c r="R17" s="31"/>
    </row>
    <row r="18" spans="1:18" ht="11.25" customHeight="1" x14ac:dyDescent="0.2">
      <c r="A18" s="33" t="s">
        <v>146</v>
      </c>
      <c r="B18" s="34"/>
      <c r="C18" s="34"/>
      <c r="D18" s="34"/>
      <c r="E18" s="34"/>
      <c r="F18" s="34"/>
      <c r="G18" s="34"/>
      <c r="H18" s="34"/>
      <c r="I18" s="34"/>
      <c r="J18" s="34"/>
      <c r="K18" s="34"/>
      <c r="L18" s="34"/>
      <c r="M18" s="34"/>
      <c r="N18" s="40" t="e">
        <f t="shared" si="5"/>
        <v>#DIV/0!</v>
      </c>
      <c r="O18" s="36">
        <f t="shared" si="6"/>
        <v>0</v>
      </c>
      <c r="P18" s="31"/>
      <c r="Q18" s="31"/>
      <c r="R18" s="31"/>
    </row>
    <row r="19" spans="1:18" ht="11.25" customHeight="1" x14ac:dyDescent="0.2">
      <c r="A19" s="33" t="s">
        <v>147</v>
      </c>
      <c r="B19" s="34"/>
      <c r="C19" s="34"/>
      <c r="D19" s="34"/>
      <c r="E19" s="34"/>
      <c r="F19" s="34"/>
      <c r="G19" s="34"/>
      <c r="H19" s="34"/>
      <c r="I19" s="34"/>
      <c r="J19" s="34"/>
      <c r="K19" s="34"/>
      <c r="L19" s="34"/>
      <c r="M19" s="34"/>
      <c r="N19" s="40" t="e">
        <f t="shared" si="5"/>
        <v>#DIV/0!</v>
      </c>
      <c r="O19" s="36">
        <f t="shared" si="6"/>
        <v>0</v>
      </c>
      <c r="P19" s="31"/>
      <c r="Q19" s="31"/>
      <c r="R19" s="31"/>
    </row>
    <row r="20" spans="1:18" ht="11.25" customHeight="1" x14ac:dyDescent="0.2">
      <c r="A20" s="33" t="s">
        <v>148</v>
      </c>
      <c r="B20" s="34"/>
      <c r="C20" s="34"/>
      <c r="D20" s="34"/>
      <c r="E20" s="34"/>
      <c r="F20" s="34"/>
      <c r="G20" s="34"/>
      <c r="H20" s="34"/>
      <c r="I20" s="34"/>
      <c r="J20" s="34"/>
      <c r="K20" s="34"/>
      <c r="L20" s="34"/>
      <c r="M20" s="34"/>
      <c r="N20" s="40" t="e">
        <f t="shared" si="5"/>
        <v>#DIV/0!</v>
      </c>
      <c r="O20" s="36">
        <f t="shared" si="6"/>
        <v>0</v>
      </c>
      <c r="P20" s="31"/>
      <c r="Q20" s="31"/>
      <c r="R20" s="31"/>
    </row>
    <row r="21" spans="1:18" ht="11.25" customHeight="1" x14ac:dyDescent="0.2">
      <c r="A21" s="33" t="s">
        <v>149</v>
      </c>
      <c r="B21" s="34"/>
      <c r="C21" s="34"/>
      <c r="D21" s="34"/>
      <c r="E21" s="34"/>
      <c r="F21" s="34"/>
      <c r="G21" s="34"/>
      <c r="H21" s="34"/>
      <c r="I21" s="34"/>
      <c r="J21" s="34"/>
      <c r="K21" s="34"/>
      <c r="L21" s="34"/>
      <c r="M21" s="34"/>
      <c r="N21" s="40" t="e">
        <f t="shared" si="5"/>
        <v>#DIV/0!</v>
      </c>
      <c r="O21" s="36">
        <f t="shared" si="6"/>
        <v>0</v>
      </c>
      <c r="P21" s="31"/>
      <c r="Q21" s="31"/>
      <c r="R21" s="31"/>
    </row>
    <row r="22" spans="1:18" ht="11.25" customHeight="1" x14ac:dyDescent="0.2">
      <c r="A22" s="46" t="s">
        <v>150</v>
      </c>
      <c r="B22" s="47" t="str">
        <f t="shared" ref="B22:M22" si="7">IF(B3&gt;0.1,(B4/B3),(""))</f>
        <v/>
      </c>
      <c r="C22" s="47" t="str">
        <f t="shared" si="7"/>
        <v/>
      </c>
      <c r="D22" s="47" t="str">
        <f t="shared" si="7"/>
        <v/>
      </c>
      <c r="E22" s="47" t="str">
        <f t="shared" si="7"/>
        <v/>
      </c>
      <c r="F22" s="47" t="str">
        <f t="shared" si="7"/>
        <v/>
      </c>
      <c r="G22" s="47" t="str">
        <f t="shared" si="7"/>
        <v/>
      </c>
      <c r="H22" s="47" t="str">
        <f t="shared" si="7"/>
        <v/>
      </c>
      <c r="I22" s="47" t="str">
        <f t="shared" si="7"/>
        <v/>
      </c>
      <c r="J22" s="47" t="str">
        <f t="shared" si="7"/>
        <v/>
      </c>
      <c r="K22" s="47" t="str">
        <f t="shared" si="7"/>
        <v/>
      </c>
      <c r="L22" s="47" t="str">
        <f t="shared" si="7"/>
        <v/>
      </c>
      <c r="M22" s="47" t="str">
        <f t="shared" si="7"/>
        <v/>
      </c>
      <c r="N22" s="48" t="e">
        <f>AVERAGE(B22:M22)</f>
        <v>#DIV/0!</v>
      </c>
      <c r="O22" s="49" t="s">
        <v>140</v>
      </c>
      <c r="P22" s="31"/>
      <c r="Q22" s="31"/>
      <c r="R22" s="31"/>
    </row>
    <row r="23" spans="1:18" ht="11.25" customHeight="1" x14ac:dyDescent="0.2">
      <c r="A23" s="81"/>
      <c r="B23" s="80"/>
      <c r="C23" s="80"/>
      <c r="D23" s="80"/>
      <c r="E23" s="80"/>
      <c r="F23" s="80"/>
      <c r="G23" s="80"/>
      <c r="H23" s="80"/>
      <c r="I23" s="80"/>
      <c r="J23" s="80"/>
      <c r="K23" s="80"/>
      <c r="L23" s="80"/>
      <c r="M23" s="80"/>
      <c r="N23" s="80"/>
      <c r="O23" s="80"/>
      <c r="P23" s="31"/>
      <c r="Q23" s="31"/>
      <c r="R23" s="31"/>
    </row>
    <row r="24" spans="1:18" ht="11.25" customHeight="1" x14ac:dyDescent="0.2">
      <c r="A24" s="77" t="s">
        <v>151</v>
      </c>
      <c r="B24" s="78"/>
      <c r="C24" s="78"/>
      <c r="D24" s="78"/>
      <c r="E24" s="78"/>
      <c r="F24" s="78"/>
      <c r="G24" s="78"/>
      <c r="H24" s="78"/>
      <c r="I24" s="78"/>
      <c r="J24" s="78"/>
      <c r="K24" s="78"/>
      <c r="L24" s="78"/>
      <c r="M24" s="78"/>
      <c r="N24" s="78"/>
      <c r="O24" s="78"/>
      <c r="P24" s="31"/>
      <c r="Q24" s="31"/>
      <c r="R24" s="31"/>
    </row>
    <row r="25" spans="1:18" ht="11.25" customHeight="1" x14ac:dyDescent="0.2">
      <c r="A25" s="33" t="s">
        <v>152</v>
      </c>
      <c r="B25" s="34"/>
      <c r="C25" s="34"/>
      <c r="D25" s="34"/>
      <c r="E25" s="34"/>
      <c r="F25" s="34"/>
      <c r="G25" s="34"/>
      <c r="H25" s="34"/>
      <c r="I25" s="34"/>
      <c r="J25" s="34"/>
      <c r="K25" s="34"/>
      <c r="L25" s="34"/>
      <c r="M25" s="34"/>
      <c r="N25" s="36"/>
      <c r="O25" s="36">
        <f>SUM(B25:M25)</f>
        <v>0</v>
      </c>
      <c r="P25" s="31"/>
      <c r="Q25" s="31"/>
      <c r="R25" s="31"/>
    </row>
    <row r="26" spans="1:18" ht="11.25" customHeight="1" x14ac:dyDescent="0.2">
      <c r="A26" s="33" t="s">
        <v>153</v>
      </c>
      <c r="B26" s="34"/>
      <c r="C26" s="34"/>
      <c r="D26" s="34"/>
      <c r="E26" s="34"/>
      <c r="F26" s="34"/>
      <c r="G26" s="34"/>
      <c r="H26" s="34"/>
      <c r="I26" s="34"/>
      <c r="J26" s="34"/>
      <c r="K26" s="34"/>
      <c r="L26" s="34"/>
      <c r="M26" s="34"/>
      <c r="N26" s="36"/>
      <c r="O26" s="36">
        <f>SUM(B26:M26)</f>
        <v>0</v>
      </c>
      <c r="P26" s="31"/>
      <c r="Q26" s="31"/>
      <c r="R26" s="31"/>
    </row>
    <row r="27" spans="1:18" ht="11.25" customHeight="1" x14ac:dyDescent="0.2">
      <c r="A27" s="33" t="s">
        <v>154</v>
      </c>
      <c r="B27" s="34"/>
      <c r="C27" s="34"/>
      <c r="D27" s="34"/>
      <c r="E27" s="34"/>
      <c r="F27" s="34"/>
      <c r="G27" s="34"/>
      <c r="H27" s="34"/>
      <c r="I27" s="34"/>
      <c r="J27" s="34"/>
      <c r="K27" s="34"/>
      <c r="L27" s="34"/>
      <c r="M27" s="34"/>
      <c r="N27" s="36"/>
      <c r="O27" s="36">
        <f>SUM(B27:M27)</f>
        <v>0</v>
      </c>
      <c r="P27" s="31"/>
      <c r="Q27" s="31"/>
      <c r="R27" s="31"/>
    </row>
    <row r="28" spans="1:18" ht="11.25" customHeight="1" x14ac:dyDescent="0.2">
      <c r="A28" s="33" t="s">
        <v>155</v>
      </c>
      <c r="B28" s="34"/>
      <c r="C28" s="34"/>
      <c r="D28" s="34"/>
      <c r="E28" s="34"/>
      <c r="F28" s="34"/>
      <c r="G28" s="34"/>
      <c r="H28" s="34"/>
      <c r="I28" s="34"/>
      <c r="J28" s="34"/>
      <c r="K28" s="34"/>
      <c r="L28" s="34"/>
      <c r="M28" s="34"/>
      <c r="N28" s="36"/>
      <c r="O28" s="36">
        <f>SUM(B28:M28)</f>
        <v>0</v>
      </c>
      <c r="P28" s="31"/>
      <c r="Q28" s="31"/>
      <c r="R28" s="31"/>
    </row>
    <row r="29" spans="1:18" ht="11.25" customHeight="1" x14ac:dyDescent="0.2">
      <c r="A29" s="45" t="s">
        <v>156</v>
      </c>
      <c r="B29" s="43" t="str">
        <f t="shared" ref="B29:M29" si="8">IF(B2&gt;0.1,(B5/B2),(""))</f>
        <v/>
      </c>
      <c r="C29" s="43" t="str">
        <f t="shared" si="8"/>
        <v/>
      </c>
      <c r="D29" s="43" t="str">
        <f t="shared" si="8"/>
        <v/>
      </c>
      <c r="E29" s="43" t="str">
        <f t="shared" si="8"/>
        <v/>
      </c>
      <c r="F29" s="43" t="str">
        <f t="shared" si="8"/>
        <v/>
      </c>
      <c r="G29" s="43" t="str">
        <f t="shared" si="8"/>
        <v/>
      </c>
      <c r="H29" s="43" t="str">
        <f t="shared" si="8"/>
        <v/>
      </c>
      <c r="I29" s="43" t="str">
        <f t="shared" si="8"/>
        <v/>
      </c>
      <c r="J29" s="43" t="str">
        <f t="shared" si="8"/>
        <v/>
      </c>
      <c r="K29" s="43" t="str">
        <f t="shared" si="8"/>
        <v/>
      </c>
      <c r="L29" s="43" t="str">
        <f t="shared" si="8"/>
        <v/>
      </c>
      <c r="M29" s="43" t="str">
        <f t="shared" si="8"/>
        <v/>
      </c>
      <c r="N29" s="44" t="e">
        <f>AVERAGE(B29:M29)</f>
        <v>#DIV/0!</v>
      </c>
      <c r="O29" s="44" t="s">
        <v>140</v>
      </c>
      <c r="P29" s="31"/>
      <c r="Q29" s="31"/>
      <c r="R29" s="31"/>
    </row>
    <row r="30" spans="1:18" ht="11.25" customHeight="1" x14ac:dyDescent="0.2">
      <c r="A30" s="79"/>
      <c r="B30" s="80"/>
      <c r="C30" s="80"/>
      <c r="D30" s="80"/>
      <c r="E30" s="80"/>
      <c r="F30" s="80"/>
      <c r="G30" s="80"/>
      <c r="H30" s="80"/>
      <c r="I30" s="80"/>
      <c r="J30" s="80"/>
      <c r="K30" s="80"/>
      <c r="L30" s="80"/>
      <c r="M30" s="80"/>
      <c r="N30" s="80"/>
      <c r="O30" s="80"/>
      <c r="P30" s="31"/>
      <c r="Q30" s="31"/>
      <c r="R30" s="31"/>
    </row>
    <row r="31" spans="1:18" ht="11.25" customHeight="1" x14ac:dyDescent="0.2">
      <c r="A31" s="77" t="s">
        <v>157</v>
      </c>
      <c r="B31" s="78"/>
      <c r="C31" s="78"/>
      <c r="D31" s="78"/>
      <c r="E31" s="78"/>
      <c r="F31" s="78"/>
      <c r="G31" s="78"/>
      <c r="H31" s="78"/>
      <c r="I31" s="78"/>
      <c r="J31" s="78"/>
      <c r="K31" s="78"/>
      <c r="L31" s="78"/>
      <c r="M31" s="78"/>
      <c r="N31" s="78"/>
      <c r="O31" s="78"/>
      <c r="P31" s="31"/>
      <c r="Q31" s="31"/>
      <c r="R31" s="31"/>
    </row>
    <row r="32" spans="1:18" ht="11.25" customHeight="1" x14ac:dyDescent="0.2">
      <c r="A32" s="33" t="s">
        <v>158</v>
      </c>
      <c r="B32" s="34"/>
      <c r="C32" s="34"/>
      <c r="D32" s="34"/>
      <c r="E32" s="34"/>
      <c r="F32" s="34"/>
      <c r="G32" s="34"/>
      <c r="H32" s="34"/>
      <c r="I32" s="34"/>
      <c r="J32" s="34"/>
      <c r="K32" s="34"/>
      <c r="L32" s="34"/>
      <c r="M32" s="34"/>
      <c r="N32" s="40" t="e">
        <f>AVERAGE(B32:M32)</f>
        <v>#DIV/0!</v>
      </c>
      <c r="O32" s="36">
        <f t="shared" ref="O32:O37" si="9">SUM(B32:M32)</f>
        <v>0</v>
      </c>
      <c r="P32" s="31"/>
      <c r="Q32" s="31"/>
      <c r="R32" s="31"/>
    </row>
    <row r="33" spans="1:18" ht="11.25" customHeight="1" x14ac:dyDescent="0.2">
      <c r="A33" s="33" t="s">
        <v>159</v>
      </c>
      <c r="B33" s="34"/>
      <c r="C33" s="34"/>
      <c r="D33" s="34"/>
      <c r="E33" s="34"/>
      <c r="F33" s="34"/>
      <c r="G33" s="34"/>
      <c r="H33" s="34"/>
      <c r="I33" s="34"/>
      <c r="J33" s="34"/>
      <c r="K33" s="34"/>
      <c r="L33" s="34"/>
      <c r="M33" s="34"/>
      <c r="N33" s="40" t="e">
        <f t="shared" ref="N33:N37" si="10">AVERAGE(B33:M33)</f>
        <v>#DIV/0!</v>
      </c>
      <c r="O33" s="36">
        <f t="shared" si="9"/>
        <v>0</v>
      </c>
      <c r="P33" s="31"/>
      <c r="Q33" s="31"/>
      <c r="R33" s="31"/>
    </row>
    <row r="34" spans="1:18" ht="11.25" customHeight="1" x14ac:dyDescent="0.2">
      <c r="A34" s="33" t="s">
        <v>160</v>
      </c>
      <c r="B34" s="34"/>
      <c r="C34" s="34"/>
      <c r="D34" s="34"/>
      <c r="E34" s="34"/>
      <c r="F34" s="34"/>
      <c r="G34" s="34"/>
      <c r="H34" s="34"/>
      <c r="I34" s="34"/>
      <c r="J34" s="34"/>
      <c r="K34" s="34"/>
      <c r="L34" s="34"/>
      <c r="M34" s="34"/>
      <c r="N34" s="40" t="e">
        <f t="shared" si="10"/>
        <v>#DIV/0!</v>
      </c>
      <c r="O34" s="36">
        <f t="shared" si="9"/>
        <v>0</v>
      </c>
      <c r="P34" s="31"/>
      <c r="Q34" s="31"/>
      <c r="R34" s="31"/>
    </row>
    <row r="35" spans="1:18" ht="11.25" customHeight="1" x14ac:dyDescent="0.2">
      <c r="A35" s="33" t="s">
        <v>161</v>
      </c>
      <c r="B35" s="34"/>
      <c r="C35" s="34"/>
      <c r="D35" s="34"/>
      <c r="E35" s="34"/>
      <c r="F35" s="34"/>
      <c r="G35" s="34"/>
      <c r="H35" s="34"/>
      <c r="I35" s="34"/>
      <c r="J35" s="34"/>
      <c r="K35" s="34"/>
      <c r="L35" s="34"/>
      <c r="M35" s="34"/>
      <c r="N35" s="40" t="e">
        <f t="shared" si="10"/>
        <v>#DIV/0!</v>
      </c>
      <c r="O35" s="36">
        <f t="shared" si="9"/>
        <v>0</v>
      </c>
      <c r="P35" s="31"/>
      <c r="Q35" s="31"/>
      <c r="R35" s="31"/>
    </row>
    <row r="36" spans="1:18" ht="11.25" customHeight="1" x14ac:dyDescent="0.2">
      <c r="A36" s="33" t="s">
        <v>162</v>
      </c>
      <c r="B36" s="34"/>
      <c r="C36" s="34"/>
      <c r="D36" s="34"/>
      <c r="E36" s="34"/>
      <c r="F36" s="34"/>
      <c r="G36" s="34"/>
      <c r="H36" s="34"/>
      <c r="I36" s="34"/>
      <c r="J36" s="34"/>
      <c r="K36" s="34"/>
      <c r="L36" s="34"/>
      <c r="M36" s="34"/>
      <c r="N36" s="40" t="e">
        <f t="shared" si="10"/>
        <v>#DIV/0!</v>
      </c>
      <c r="O36" s="36">
        <f t="shared" si="9"/>
        <v>0</v>
      </c>
      <c r="P36" s="31"/>
      <c r="Q36" s="31"/>
      <c r="R36" s="31"/>
    </row>
    <row r="37" spans="1:18" ht="11.25" customHeight="1" x14ac:dyDescent="0.2">
      <c r="A37" s="33" t="s">
        <v>163</v>
      </c>
      <c r="B37" s="34"/>
      <c r="C37" s="34"/>
      <c r="D37" s="34"/>
      <c r="E37" s="34"/>
      <c r="F37" s="34"/>
      <c r="G37" s="34"/>
      <c r="H37" s="34"/>
      <c r="I37" s="34"/>
      <c r="J37" s="34"/>
      <c r="K37" s="34"/>
      <c r="L37" s="34"/>
      <c r="M37" s="34"/>
      <c r="N37" s="40" t="e">
        <f t="shared" si="10"/>
        <v>#DIV/0!</v>
      </c>
      <c r="O37" s="36">
        <f t="shared" si="9"/>
        <v>0</v>
      </c>
      <c r="P37" s="31"/>
      <c r="Q37" s="31"/>
      <c r="R37" s="31"/>
    </row>
    <row r="38" spans="1:18" ht="11.25" customHeight="1" x14ac:dyDescent="0.2">
      <c r="A38" s="50" t="s">
        <v>164</v>
      </c>
      <c r="B38" s="51" t="str">
        <f t="shared" ref="B38:M38" si="11">IF(B6&gt;0.01,(1-SUM(B32)/B6),(""))</f>
        <v/>
      </c>
      <c r="C38" s="51" t="str">
        <f t="shared" si="11"/>
        <v/>
      </c>
      <c r="D38" s="51" t="str">
        <f t="shared" si="11"/>
        <v/>
      </c>
      <c r="E38" s="51" t="str">
        <f t="shared" si="11"/>
        <v/>
      </c>
      <c r="F38" s="51" t="str">
        <f t="shared" si="11"/>
        <v/>
      </c>
      <c r="G38" s="51" t="str">
        <f t="shared" si="11"/>
        <v/>
      </c>
      <c r="H38" s="51" t="str">
        <f t="shared" si="11"/>
        <v/>
      </c>
      <c r="I38" s="51" t="str">
        <f t="shared" si="11"/>
        <v/>
      </c>
      <c r="J38" s="51" t="str">
        <f t="shared" si="11"/>
        <v/>
      </c>
      <c r="K38" s="51" t="str">
        <f t="shared" si="11"/>
        <v/>
      </c>
      <c r="L38" s="51" t="str">
        <f t="shared" si="11"/>
        <v/>
      </c>
      <c r="M38" s="51" t="str">
        <f t="shared" si="11"/>
        <v/>
      </c>
      <c r="N38" s="44" t="e">
        <f>AVERAGE(B38:M38)</f>
        <v>#DIV/0!</v>
      </c>
      <c r="O38" s="52" t="s">
        <v>140</v>
      </c>
      <c r="P38" s="31"/>
      <c r="Q38" s="31"/>
      <c r="R38" s="31"/>
    </row>
    <row r="39" spans="1:18" ht="11.25" customHeight="1" x14ac:dyDescent="0.2">
      <c r="B39" s="42"/>
      <c r="C39" s="42"/>
      <c r="D39" s="42"/>
      <c r="E39" s="42"/>
      <c r="F39" s="42"/>
      <c r="G39" s="42"/>
      <c r="H39" s="42"/>
      <c r="I39" s="42"/>
      <c r="J39" s="42"/>
      <c r="K39" s="42"/>
      <c r="L39" s="42"/>
      <c r="M39" s="42"/>
      <c r="N39" s="41"/>
      <c r="O39" s="53"/>
      <c r="P39" s="31"/>
      <c r="Q39" s="31"/>
      <c r="R39" s="31"/>
    </row>
    <row r="40" spans="1:18" ht="11.25" customHeight="1" x14ac:dyDescent="0.2">
      <c r="A40" s="77" t="s">
        <v>170</v>
      </c>
      <c r="B40" s="77"/>
      <c r="C40" s="77"/>
      <c r="D40" s="77"/>
      <c r="E40" s="77"/>
      <c r="F40" s="77"/>
      <c r="G40" s="77"/>
      <c r="H40" s="77"/>
      <c r="I40" s="77"/>
      <c r="J40" s="77"/>
      <c r="K40" s="77"/>
      <c r="L40" s="77"/>
      <c r="M40" s="77"/>
      <c r="N40" s="77"/>
      <c r="O40" s="77"/>
      <c r="P40" s="31"/>
      <c r="Q40" s="31"/>
      <c r="R40" s="31"/>
    </row>
    <row r="41" spans="1:18" ht="11.25" customHeight="1" x14ac:dyDescent="0.2">
      <c r="A41" s="33" t="s">
        <v>165</v>
      </c>
      <c r="B41" s="34"/>
      <c r="C41" s="34"/>
      <c r="D41" s="34"/>
      <c r="E41" s="34"/>
      <c r="F41" s="34"/>
      <c r="G41" s="34"/>
      <c r="H41" s="34"/>
      <c r="I41" s="34"/>
      <c r="J41" s="34"/>
      <c r="K41" s="34"/>
      <c r="L41" s="34"/>
      <c r="M41" s="34"/>
      <c r="N41" s="40" t="e">
        <f t="shared" ref="N41:N45" si="12">AVERAGE(B41:M41)</f>
        <v>#DIV/0!</v>
      </c>
      <c r="O41" s="36">
        <f t="shared" ref="O41:O43" si="13">SUM(B41:M41)</f>
        <v>0</v>
      </c>
      <c r="P41" s="31"/>
      <c r="Q41" s="31"/>
      <c r="R41" s="31"/>
    </row>
    <row r="42" spans="1:18" ht="11.25" customHeight="1" x14ac:dyDescent="0.2">
      <c r="A42" s="33" t="s">
        <v>166</v>
      </c>
      <c r="B42" s="34"/>
      <c r="C42" s="34"/>
      <c r="D42" s="34"/>
      <c r="E42" s="34"/>
      <c r="F42" s="34"/>
      <c r="G42" s="34"/>
      <c r="H42" s="34"/>
      <c r="I42" s="34"/>
      <c r="J42" s="34"/>
      <c r="K42" s="34"/>
      <c r="L42" s="34"/>
      <c r="M42" s="34"/>
      <c r="N42" s="40" t="e">
        <f t="shared" si="12"/>
        <v>#DIV/0!</v>
      </c>
      <c r="O42" s="36">
        <f t="shared" si="13"/>
        <v>0</v>
      </c>
      <c r="P42" s="31"/>
      <c r="Q42" s="31"/>
      <c r="R42" s="31"/>
    </row>
    <row r="43" spans="1:18" ht="11.25" customHeight="1" x14ac:dyDescent="0.2">
      <c r="A43" s="33" t="s">
        <v>167</v>
      </c>
      <c r="B43" s="34"/>
      <c r="C43" s="34"/>
      <c r="D43" s="34"/>
      <c r="E43" s="34"/>
      <c r="F43" s="34"/>
      <c r="G43" s="34"/>
      <c r="H43" s="34"/>
      <c r="I43" s="34"/>
      <c r="J43" s="34"/>
      <c r="K43" s="34"/>
      <c r="L43" s="34"/>
      <c r="M43" s="34"/>
      <c r="N43" s="40" t="e">
        <f t="shared" si="12"/>
        <v>#DIV/0!</v>
      </c>
      <c r="O43" s="36">
        <f t="shared" si="13"/>
        <v>0</v>
      </c>
      <c r="P43" s="31"/>
      <c r="Q43" s="31"/>
      <c r="R43" s="31"/>
    </row>
    <row r="44" spans="1:18" ht="11.25" customHeight="1" x14ac:dyDescent="0.2">
      <c r="A44" s="33" t="s">
        <v>168</v>
      </c>
      <c r="B44" s="34"/>
      <c r="C44" s="34"/>
      <c r="D44" s="34"/>
      <c r="E44" s="34"/>
      <c r="F44" s="34"/>
      <c r="G44" s="34"/>
      <c r="H44" s="34"/>
      <c r="I44" s="34"/>
      <c r="J44" s="34"/>
      <c r="K44" s="34"/>
      <c r="L44" s="34"/>
      <c r="M44" s="34"/>
      <c r="N44" s="40" t="e">
        <f t="shared" si="12"/>
        <v>#DIV/0!</v>
      </c>
      <c r="O44" s="36">
        <f>SUM(B44:M44)</f>
        <v>0</v>
      </c>
      <c r="P44" s="31"/>
      <c r="Q44" s="31"/>
      <c r="R44" s="31"/>
    </row>
    <row r="45" spans="1:18" ht="11.25" customHeight="1" x14ac:dyDescent="0.2">
      <c r="A45" s="33" t="s">
        <v>169</v>
      </c>
      <c r="B45" s="34"/>
      <c r="C45" s="34"/>
      <c r="D45" s="34"/>
      <c r="E45" s="34"/>
      <c r="F45" s="34"/>
      <c r="G45" s="34"/>
      <c r="H45" s="34"/>
      <c r="I45" s="34"/>
      <c r="J45" s="34"/>
      <c r="K45" s="34"/>
      <c r="L45" s="34"/>
      <c r="M45" s="34"/>
      <c r="N45" s="40" t="e">
        <f t="shared" si="12"/>
        <v>#DIV/0!</v>
      </c>
      <c r="O45" s="36">
        <f>SUM(B45:M45)</f>
        <v>0</v>
      </c>
      <c r="P45" s="31"/>
      <c r="Q45" s="31"/>
      <c r="R45" s="31"/>
    </row>
    <row r="46" spans="1:18" x14ac:dyDescent="0.2">
      <c r="A46" s="31"/>
      <c r="B46" s="31"/>
      <c r="C46" s="31"/>
      <c r="D46" s="31"/>
      <c r="E46" s="31"/>
      <c r="F46" s="31"/>
      <c r="G46" s="31"/>
      <c r="H46" s="31"/>
      <c r="I46" s="31"/>
      <c r="J46" s="31"/>
      <c r="K46" s="31"/>
      <c r="L46" s="31"/>
      <c r="M46" s="31"/>
      <c r="N46" s="54"/>
      <c r="O46" s="54"/>
      <c r="P46" s="31"/>
      <c r="Q46" s="31"/>
      <c r="R46" s="31"/>
    </row>
    <row r="47" spans="1:18" x14ac:dyDescent="0.2">
      <c r="A47" s="31"/>
      <c r="B47" s="31"/>
      <c r="C47" s="31"/>
      <c r="D47" s="31"/>
      <c r="E47" s="31"/>
      <c r="F47" s="31"/>
      <c r="G47" s="31"/>
      <c r="H47" s="31"/>
      <c r="I47" s="31"/>
      <c r="J47" s="31"/>
      <c r="K47" s="31"/>
      <c r="L47" s="31"/>
      <c r="M47" s="31"/>
      <c r="N47" s="54"/>
      <c r="O47" s="54"/>
      <c r="P47" s="31"/>
      <c r="Q47" s="31"/>
      <c r="R47" s="31"/>
    </row>
    <row r="48" spans="1:18" x14ac:dyDescent="0.2">
      <c r="A48" s="31"/>
      <c r="B48" s="31"/>
      <c r="C48" s="31"/>
      <c r="D48" s="31"/>
      <c r="E48" s="31"/>
      <c r="F48" s="31"/>
      <c r="G48" s="31"/>
      <c r="H48" s="31"/>
      <c r="I48" s="31"/>
      <c r="J48" s="31"/>
      <c r="K48" s="31"/>
      <c r="L48" s="31"/>
      <c r="M48" s="31"/>
      <c r="N48" s="54"/>
      <c r="O48" s="54"/>
      <c r="P48" s="31"/>
      <c r="Q48" s="31"/>
      <c r="R48" s="31"/>
    </row>
    <row r="49" spans="1:18" x14ac:dyDescent="0.2">
      <c r="A49" s="31"/>
      <c r="B49" s="31"/>
      <c r="C49" s="31"/>
      <c r="D49" s="31"/>
      <c r="E49" s="31"/>
      <c r="F49" s="31"/>
      <c r="G49" s="31"/>
      <c r="H49" s="31"/>
      <c r="I49" s="31"/>
      <c r="J49" s="31"/>
      <c r="K49" s="31"/>
      <c r="L49" s="31"/>
      <c r="M49" s="31"/>
      <c r="N49" s="54"/>
      <c r="O49" s="54"/>
      <c r="P49" s="31"/>
      <c r="Q49" s="31"/>
      <c r="R49" s="31"/>
    </row>
    <row r="50" spans="1:18" x14ac:dyDescent="0.2">
      <c r="A50" s="31"/>
      <c r="B50" s="31"/>
      <c r="C50" s="31"/>
      <c r="D50" s="31"/>
      <c r="E50" s="31"/>
      <c r="F50" s="31"/>
      <c r="G50" s="31"/>
      <c r="H50" s="31"/>
      <c r="I50" s="31"/>
      <c r="J50" s="31"/>
      <c r="K50" s="31"/>
      <c r="L50" s="31"/>
      <c r="M50" s="31"/>
      <c r="N50" s="54"/>
      <c r="O50" s="54"/>
      <c r="P50" s="31"/>
      <c r="Q50" s="31"/>
      <c r="R50" s="31"/>
    </row>
    <row r="51" spans="1:18" x14ac:dyDescent="0.2">
      <c r="A51" s="31"/>
      <c r="B51" s="31"/>
      <c r="C51" s="31"/>
      <c r="D51" s="31"/>
      <c r="E51" s="31"/>
      <c r="F51" s="31"/>
      <c r="G51" s="31"/>
      <c r="H51" s="31"/>
      <c r="I51" s="31"/>
      <c r="J51" s="31"/>
      <c r="K51" s="31"/>
      <c r="L51" s="31"/>
      <c r="M51" s="31"/>
      <c r="N51" s="54"/>
      <c r="O51" s="54"/>
      <c r="P51" s="31"/>
      <c r="Q51" s="31"/>
      <c r="R51" s="31"/>
    </row>
    <row r="52" spans="1:18" x14ac:dyDescent="0.2">
      <c r="A52" s="31"/>
      <c r="B52" s="31"/>
      <c r="C52" s="31"/>
      <c r="D52" s="31"/>
      <c r="E52" s="31"/>
      <c r="F52" s="31"/>
      <c r="G52" s="31"/>
      <c r="H52" s="31"/>
      <c r="I52" s="31"/>
      <c r="J52" s="31"/>
      <c r="K52" s="31"/>
      <c r="L52" s="31"/>
      <c r="M52" s="31"/>
      <c r="N52" s="54"/>
      <c r="O52" s="54"/>
      <c r="P52" s="31"/>
      <c r="Q52" s="31"/>
      <c r="R52" s="31"/>
    </row>
  </sheetData>
  <mergeCells count="9">
    <mergeCell ref="A24:O24"/>
    <mergeCell ref="A30:O30"/>
    <mergeCell ref="A31:O31"/>
    <mergeCell ref="A40:O40"/>
    <mergeCell ref="A8:O8"/>
    <mergeCell ref="A9:O9"/>
    <mergeCell ref="A12:O12"/>
    <mergeCell ref="A13:O13"/>
    <mergeCell ref="A23:O23"/>
  </mergeCells>
  <pageMargins left="0.7" right="0.7" top="0.75" bottom="0.75" header="0.3" footer="0.3"/>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 1 Instructions</vt:lpstr>
      <vt:lpstr>Tab 2 Specification</vt:lpstr>
      <vt:lpstr>Tab 3 Appendix A</vt:lpstr>
      <vt:lpstr>Tab 4 Appendix B</vt:lpstr>
      <vt:lpstr>Tab 5 Appendix C</vt:lpstr>
    </vt:vector>
  </TitlesOfParts>
  <Company>IMS3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Boardman, Darryn</dc:creator>
  <cp:lastModifiedBy>Boardman, Darryn</cp:lastModifiedBy>
  <cp:lastPrinted>2018-07-17T08:41:07Z</cp:lastPrinted>
  <dcterms:created xsi:type="dcterms:W3CDTF">2018-07-03T10:54:30Z</dcterms:created>
  <dcterms:modified xsi:type="dcterms:W3CDTF">2018-07-17T08:41:15Z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A2439963</vt:lpwstr>
  </property>
  <property fmtid="{D5CDD505-2E9C-101B-9397-08002B2CF9AE}" pid="4" name="Objective-Title">
    <vt:lpwstr>Document No. 04a - Specification</vt:lpwstr>
  </property>
  <property fmtid="{D5CDD505-2E9C-101B-9397-08002B2CF9AE}" pid="5" name="Objective-Comment">
    <vt:lpwstr>
    </vt:lpwstr>
  </property>
  <property fmtid="{D5CDD505-2E9C-101B-9397-08002B2CF9AE}" pid="6" name="Objective-CreationStamp">
    <vt:filetime>2018-07-16T10:08:46Z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vt:lpwstr>
  </property>
  <property fmtid="{D5CDD505-2E9C-101B-9397-08002B2CF9AE}" pid="10" name="Objective-ModificationStamp">
    <vt:filetime>2018-07-17T08:38:34Z</vt:filetime>
  </property>
  <property fmtid="{D5CDD505-2E9C-101B-9397-08002B2CF9AE}" pid="11" name="Objective-Owner">
    <vt:lpwstr>Boardman, Darryn</vt:lpwstr>
  </property>
  <property fmtid="{D5CDD505-2E9C-101B-9397-08002B2CF9AE}" pid="12" name="Objective-Path">
    <vt:lpwstr>Global Folder:05 Specialised Projects and Contracts:Live Projects:18 Specialised Pharmaceuticals projects and contracts 2018:CM/PHS/15/5496 - Dose Banded Cytotoxic Medicines - East of England and London:03 Tender for CM/PHS/15/5496:04 ITO Documents:ITO St</vt:lpwstr>
  </property>
  <property fmtid="{D5CDD505-2E9C-101B-9397-08002B2CF9AE}" pid="13" name="Objective-Parent">
    <vt:lpwstr>ITO Stage</vt:lpwstr>
  </property>
  <property fmtid="{D5CDD505-2E9C-101B-9397-08002B2CF9AE}" pid="14" name="Objective-State">
    <vt:lpwstr>Being Edited</vt:lpwstr>
  </property>
  <property fmtid="{D5CDD505-2E9C-101B-9397-08002B2CF9AE}" pid="15" name="Objective-Version">
    <vt:lpwstr>2.1</vt:lpwstr>
  </property>
  <property fmtid="{D5CDD505-2E9C-101B-9397-08002B2CF9AE}" pid="16" name="Objective-VersionNumber">
    <vt:i4>3</vt:i4>
  </property>
  <property fmtid="{D5CDD505-2E9C-101B-9397-08002B2CF9AE}" pid="17" name="Objective-VersionComment">
    <vt:lpwstr>
    </vt:lpwstr>
  </property>
  <property fmtid="{D5CDD505-2E9C-101B-9397-08002B2CF9AE}" pid="18" name="Objective-FileNumber">
    <vt:lpwstr>qA18627</vt:lpwstr>
  </property>
  <property fmtid="{D5CDD505-2E9C-101B-9397-08002B2CF9AE}" pid="19" name="Objective-Classification">
    <vt:lpwstr>[Inherited - none]</vt:lpwstr>
  </property>
  <property fmtid="{D5CDD505-2E9C-101B-9397-08002B2CF9AE}" pid="20" name="Objective-Caveats">
    <vt:lpwstr>
    </vt:lpwstr>
  </property>
</Properties>
</file>