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.sharepoint.com/sites/des-spmapfhsu/Shared Documents/Capability Management/FHSU - Commercial/ITN/ITN Redacted/"/>
    </mc:Choice>
  </mc:AlternateContent>
  <xr:revisionPtr revIDLastSave="2" documentId="8_{09178B46-3281-4036-9F95-3D2E15AF100F}" xr6:coauthVersionLast="47" xr6:coauthVersionMax="47" xr10:uidLastSave="{8A6EE092-6182-4A0E-9695-5058681A2416}"/>
  <bookViews>
    <workbookView xWindow="-110" yWindow="-110" windowWidth="19420" windowHeight="10420" xr2:uid="{94E6B8A0-D02F-4273-8F4E-1BD5197D84C0}"/>
  </bookViews>
  <sheets>
    <sheet name="KPI 1 Remedy Calculator" sheetId="4" r:id="rId1"/>
    <sheet name="KPI 2 Remedy Calculato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6" i="2" s="1"/>
  <c r="E12" i="4"/>
  <c r="E5" i="4"/>
  <c r="C7" i="2" l="1"/>
  <c r="F6" i="2" s="1"/>
  <c r="F5" i="2"/>
  <c r="C8" i="2" l="1"/>
  <c r="F7" i="2" s="1"/>
  <c r="C9" i="2" l="1"/>
  <c r="F8" i="2" l="1"/>
  <c r="C10" i="2"/>
  <c r="C11" i="2" l="1"/>
  <c r="F9" i="2"/>
  <c r="C12" i="2" l="1"/>
  <c r="F10" i="2"/>
  <c r="C13" i="2" l="1"/>
  <c r="F11" i="2"/>
  <c r="C14" i="2" l="1"/>
  <c r="F12" i="2"/>
  <c r="C15" i="2" l="1"/>
  <c r="F13" i="2"/>
  <c r="C16" i="2" l="1"/>
  <c r="F14" i="2"/>
  <c r="C17" i="2" l="1"/>
  <c r="F15" i="2"/>
  <c r="C18" i="2" l="1"/>
  <c r="F16" i="2"/>
  <c r="C19" i="2" l="1"/>
  <c r="F17" i="2"/>
  <c r="C20" i="2" l="1"/>
  <c r="F18" i="2"/>
  <c r="C21" i="2" l="1"/>
  <c r="F19" i="2"/>
  <c r="C22" i="2" l="1"/>
  <c r="F20" i="2"/>
  <c r="F21" i="2" l="1"/>
  <c r="C23" i="2"/>
  <c r="C24" i="2" l="1"/>
  <c r="F22" i="2"/>
  <c r="C25" i="2" l="1"/>
  <c r="F23" i="2"/>
  <c r="C26" i="2" l="1"/>
  <c r="F24" i="2"/>
  <c r="C27" i="2" l="1"/>
  <c r="F25" i="2"/>
  <c r="C28" i="2" l="1"/>
  <c r="F26" i="2"/>
  <c r="C29" i="2" l="1"/>
  <c r="F27" i="2"/>
  <c r="C30" i="2" l="1"/>
  <c r="F28" i="2"/>
  <c r="F29" i="2" l="1"/>
  <c r="C31" i="2"/>
  <c r="C32" i="2" l="1"/>
  <c r="F30" i="2"/>
  <c r="C33" i="2" l="1"/>
  <c r="F31" i="2"/>
  <c r="C34" i="2" l="1"/>
  <c r="F33" i="2" s="1"/>
  <c r="F32" i="2"/>
</calcChain>
</file>

<file path=xl/sharedStrings.xml><?xml version="1.0" encoding="utf-8"?>
<sst xmlns="http://schemas.openxmlformats.org/spreadsheetml/2006/main" count="14" uniqueCount="14">
  <si>
    <t>Daily Service Credit Calculator</t>
  </si>
  <si>
    <t>Failed Tasks 
[A]</t>
  </si>
  <si>
    <t>Completed Tasks 
[B]</t>
  </si>
  <si>
    <t>Additional Tasks 
[C]</t>
  </si>
  <si>
    <t>Total Service 
Credits (Day)</t>
  </si>
  <si>
    <t>Monthly Remedy Calculator</t>
  </si>
  <si>
    <t>Total days
in Month</t>
  </si>
  <si>
    <t>Total Service 
Credits (Month)</t>
  </si>
  <si>
    <t>Monthly 
Score (%)</t>
  </si>
  <si>
    <t>Measurable days</t>
  </si>
  <si>
    <t>Max Deduction (%)</t>
  </si>
  <si>
    <t>Unavailable Days</t>
  </si>
  <si>
    <t>Deduction (%)</t>
  </si>
  <si>
    <t>Deduction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</si>
</sst>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2" fontId="1" fillId="0" borderId="1" xfId="0" applyNumberFormat="1" applyFont="1" applyBorder="1"/>
    <xf numFmtId="2" fontId="0" fillId="0" borderId="1" xfId="0" applyNumberFormat="1" applyBorder="1"/>
    <xf numFmtId="2" fontId="2" fillId="0" borderId="0" xfId="0" applyNumberFormat="1" applyFont="1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0" fillId="0" borderId="2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277978</xdr:colOff>
      <xdr:row>9</xdr:row>
      <xdr:rowOff>175564</xdr:rowOff>
    </xdr:from>
    <xdr:to>
      <xdr:col>11</xdr:col>
      <xdr:colOff>409652</xdr:colOff>
      <xdr:row>11</xdr:row>
      <xdr:rowOff>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999EE0-9BEA-4CBB-B68C-A9A15C307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911" y="2150668"/>
          <a:ext cx="3350362" cy="395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248716</xdr:colOff>
      <xdr:row>3</xdr:row>
      <xdr:rowOff>138989</xdr:rowOff>
    </xdr:from>
    <xdr:to>
      <xdr:col>11</xdr:col>
      <xdr:colOff>321868</xdr:colOff>
      <xdr:row>3</xdr:row>
      <xdr:rowOff>299923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3EC034-98D2-FFDD-AE39-29750AC9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649" y="687629"/>
          <a:ext cx="3291840" cy="160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120150</xdr:colOff>
      <xdr:row>4</xdr:row>
      <xdr:rowOff>15163</xdr:rowOff>
    </xdr:from>
    <xdr:to>
      <xdr:col>16</xdr:col>
      <xdr:colOff>476750</xdr:colOff>
      <xdr:row>5</xdr:row>
      <xdr:rowOff>144703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70CA4-89D7-EE80-BD89-13DCA7C1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7241" y="769466"/>
          <a:ext cx="5221085" cy="314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B5D5-50ED-4926-8F71-53BECF745D42}">
  <dimension ref="B3:L12"/>
  <sheetViews>
    <sheetView showGridLines="0" tabSelected="1" topLeftCell="A2" workbookViewId="0">
      <selection activeCell="C22" sqref="C22"/>
    </sheetView>
  </sheetViews>
  <sheetFormatPr defaultRowHeight="14.5" x14ac:dyDescent="0.35"/>
  <cols>
    <col min="1" max="1" width="9.81640625" customWidth="1"/>
    <col min="2" max="2" width="12.1796875" customWidth="1"/>
    <col min="3" max="4" width="15.81640625" customWidth="1"/>
    <col min="5" max="5" width="14.453125" customWidth="1"/>
    <col min="6" max="6" width="5.81640625" customWidth="1"/>
  </cols>
  <sheetData>
    <row r="3" spans="2:12" x14ac:dyDescent="0.35">
      <c r="B3" s="17" t="s">
        <v>0</v>
      </c>
      <c r="C3" s="17"/>
      <c r="D3" s="17"/>
      <c r="E3" s="17"/>
    </row>
    <row r="4" spans="2:12" ht="31.75" customHeight="1" x14ac:dyDescent="0.35">
      <c r="B4" s="8" t="s">
        <v>1</v>
      </c>
      <c r="C4" s="8" t="s">
        <v>2</v>
      </c>
      <c r="D4" s="8" t="s">
        <v>3</v>
      </c>
      <c r="E4" s="8" t="s">
        <v>4</v>
      </c>
      <c r="G4" s="7"/>
      <c r="H4" s="7"/>
      <c r="I4" s="7"/>
      <c r="J4" s="7"/>
      <c r="K4" s="7"/>
      <c r="L4" s="7"/>
    </row>
    <row r="5" spans="2:12" s="12" customFormat="1" ht="17.25" customHeight="1" x14ac:dyDescent="0.35">
      <c r="B5" s="9">
        <v>0</v>
      </c>
      <c r="C5" s="9">
        <v>0</v>
      </c>
      <c r="D5" s="9">
        <v>0</v>
      </c>
      <c r="E5" s="9">
        <f>SUM((B5*1)+(C5*0)+(D5*-1))</f>
        <v>0</v>
      </c>
    </row>
    <row r="10" spans="2:12" x14ac:dyDescent="0.35">
      <c r="C10" s="17" t="s">
        <v>5</v>
      </c>
      <c r="D10" s="17"/>
      <c r="E10" s="17"/>
    </row>
    <row r="11" spans="2:12" ht="29" x14ac:dyDescent="0.35">
      <c r="C11" s="11" t="s">
        <v>6</v>
      </c>
      <c r="D11" s="8" t="s">
        <v>7</v>
      </c>
      <c r="E11" s="8" t="s">
        <v>8</v>
      </c>
      <c r="G11" s="7"/>
      <c r="H11" s="7"/>
      <c r="I11" s="7"/>
      <c r="J11" s="7"/>
      <c r="K11" s="7"/>
      <c r="L11" s="7"/>
    </row>
    <row r="12" spans="2:12" x14ac:dyDescent="0.35">
      <c r="C12" s="10">
        <v>31</v>
      </c>
      <c r="D12" s="10">
        <v>0</v>
      </c>
      <c r="E12" s="13">
        <f>SUM(1-(D12/C12))*100</f>
        <v>100</v>
      </c>
    </row>
  </sheetData>
  <mergeCells count="2">
    <mergeCell ref="B3:E3"/>
    <mergeCell ref="C10:E10"/>
  </mergeCells>
  <dataValidations count="1">
    <dataValidation type="list" allowBlank="1" showInputMessage="1" showErrorMessage="1" sqref="C12" xr:uid="{4DE89BB5-8ECF-4D25-A4C2-83384F52B588}">
      <formula1>"31, 30, 29, 28"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&amp;C&amp;"Arial,Regular"&amp;1&amp;K000000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890E-4EF3-4D24-8EBD-72546D852916}">
  <dimension ref="B1:Q34"/>
  <sheetViews>
    <sheetView showGridLines="0" zoomScale="99" workbookViewId="0">
      <selection activeCell="L13" sqref="L13"/>
    </sheetView>
  </sheetViews>
  <sheetFormatPr defaultRowHeight="14.5" x14ac:dyDescent="0.35"/>
  <cols>
    <col min="1" max="1" width="3.81640625" customWidth="1"/>
    <col min="2" max="2" width="17.08984375" customWidth="1"/>
    <col min="3" max="3" width="6.453125" style="1" customWidth="1"/>
    <col min="4" max="4" width="5.1796875" customWidth="1"/>
    <col min="5" max="5" width="15.1796875" customWidth="1"/>
    <col min="6" max="6" width="12.54296875" style="1" customWidth="1"/>
  </cols>
  <sheetData>
    <row r="1" spans="2:17" x14ac:dyDescent="0.35">
      <c r="C1"/>
    </row>
    <row r="2" spans="2:17" ht="15" thickBot="1" x14ac:dyDescent="0.4">
      <c r="C2"/>
    </row>
    <row r="3" spans="2:17" ht="15" thickBot="1" x14ac:dyDescent="0.4">
      <c r="B3" s="14" t="s">
        <v>9</v>
      </c>
      <c r="C3" s="16">
        <v>20</v>
      </c>
    </row>
    <row r="4" spans="2:17" x14ac:dyDescent="0.35">
      <c r="B4" s="2" t="s">
        <v>10</v>
      </c>
      <c r="C4" s="15">
        <v>15</v>
      </c>
      <c r="E4" s="2" t="s">
        <v>11</v>
      </c>
      <c r="F4" s="4" t="s">
        <v>12</v>
      </c>
    </row>
    <row r="5" spans="2:17" x14ac:dyDescent="0.35">
      <c r="B5" s="2" t="s">
        <v>13</v>
      </c>
      <c r="C5" s="5">
        <f>SUM(C4/C3)</f>
        <v>0.75</v>
      </c>
      <c r="E5" s="3">
        <v>2</v>
      </c>
      <c r="F5" s="5">
        <f t="shared" ref="F5:F33" si="0">SUM(E5*C6)</f>
        <v>1.5</v>
      </c>
      <c r="I5" s="7"/>
      <c r="J5" s="7"/>
      <c r="K5" s="7"/>
      <c r="L5" s="7"/>
      <c r="M5" s="7"/>
      <c r="N5" s="7"/>
      <c r="O5" s="7"/>
      <c r="P5" s="7"/>
      <c r="Q5" s="7"/>
    </row>
    <row r="6" spans="2:17" x14ac:dyDescent="0.35">
      <c r="C6" s="6">
        <f>C5</f>
        <v>0.75</v>
      </c>
      <c r="E6" s="3">
        <v>3</v>
      </c>
      <c r="F6" s="5">
        <f t="shared" si="0"/>
        <v>2.25</v>
      </c>
      <c r="I6" s="7"/>
      <c r="J6" s="7"/>
      <c r="K6" s="7"/>
      <c r="L6" s="7"/>
      <c r="M6" s="7"/>
      <c r="N6" s="7"/>
      <c r="O6" s="7"/>
      <c r="P6" s="7"/>
      <c r="Q6" s="7"/>
    </row>
    <row r="7" spans="2:17" x14ac:dyDescent="0.35">
      <c r="C7" s="6">
        <f t="shared" ref="C7:C34" si="1">C6</f>
        <v>0.75</v>
      </c>
      <c r="E7" s="3">
        <v>4</v>
      </c>
      <c r="F7" s="5">
        <f t="shared" si="0"/>
        <v>3</v>
      </c>
    </row>
    <row r="8" spans="2:17" x14ac:dyDescent="0.35">
      <c r="C8" s="6">
        <f t="shared" si="1"/>
        <v>0.75</v>
      </c>
      <c r="E8" s="3">
        <v>5</v>
      </c>
      <c r="F8" s="5">
        <f t="shared" si="0"/>
        <v>3.75</v>
      </c>
    </row>
    <row r="9" spans="2:17" x14ac:dyDescent="0.35">
      <c r="C9" s="6">
        <f t="shared" si="1"/>
        <v>0.75</v>
      </c>
      <c r="E9" s="3">
        <v>6</v>
      </c>
      <c r="F9" s="5">
        <f t="shared" si="0"/>
        <v>4.5</v>
      </c>
    </row>
    <row r="10" spans="2:17" x14ac:dyDescent="0.35">
      <c r="C10" s="6">
        <f t="shared" si="1"/>
        <v>0.75</v>
      </c>
      <c r="E10" s="3">
        <v>7</v>
      </c>
      <c r="F10" s="5">
        <f t="shared" si="0"/>
        <v>5.25</v>
      </c>
    </row>
    <row r="11" spans="2:17" x14ac:dyDescent="0.35">
      <c r="C11" s="6">
        <f t="shared" si="1"/>
        <v>0.75</v>
      </c>
      <c r="E11" s="3">
        <v>8</v>
      </c>
      <c r="F11" s="5">
        <f t="shared" si="0"/>
        <v>6</v>
      </c>
    </row>
    <row r="12" spans="2:17" x14ac:dyDescent="0.35">
      <c r="C12" s="6">
        <f t="shared" si="1"/>
        <v>0.75</v>
      </c>
      <c r="E12" s="3">
        <v>9</v>
      </c>
      <c r="F12" s="5">
        <f t="shared" si="0"/>
        <v>6.75</v>
      </c>
    </row>
    <row r="13" spans="2:17" x14ac:dyDescent="0.35">
      <c r="C13" s="6">
        <f t="shared" si="1"/>
        <v>0.75</v>
      </c>
      <c r="E13" s="3">
        <v>10</v>
      </c>
      <c r="F13" s="5">
        <f t="shared" si="0"/>
        <v>7.5</v>
      </c>
    </row>
    <row r="14" spans="2:17" x14ac:dyDescent="0.35">
      <c r="C14" s="6">
        <f t="shared" si="1"/>
        <v>0.75</v>
      </c>
      <c r="E14" s="3">
        <v>11</v>
      </c>
      <c r="F14" s="5">
        <f t="shared" si="0"/>
        <v>8.25</v>
      </c>
    </row>
    <row r="15" spans="2:17" x14ac:dyDescent="0.35">
      <c r="C15" s="6">
        <f t="shared" si="1"/>
        <v>0.75</v>
      </c>
      <c r="E15" s="3">
        <v>12</v>
      </c>
      <c r="F15" s="5">
        <f t="shared" si="0"/>
        <v>9</v>
      </c>
    </row>
    <row r="16" spans="2:17" x14ac:dyDescent="0.35">
      <c r="C16" s="6">
        <f t="shared" si="1"/>
        <v>0.75</v>
      </c>
      <c r="E16" s="3">
        <v>13</v>
      </c>
      <c r="F16" s="5">
        <f t="shared" si="0"/>
        <v>9.75</v>
      </c>
    </row>
    <row r="17" spans="3:6" x14ac:dyDescent="0.35">
      <c r="C17" s="6">
        <f t="shared" si="1"/>
        <v>0.75</v>
      </c>
      <c r="E17" s="3">
        <v>14</v>
      </c>
      <c r="F17" s="5">
        <f t="shared" si="0"/>
        <v>10.5</v>
      </c>
    </row>
    <row r="18" spans="3:6" x14ac:dyDescent="0.35">
      <c r="C18" s="6">
        <f t="shared" si="1"/>
        <v>0.75</v>
      </c>
      <c r="E18" s="3">
        <v>15</v>
      </c>
      <c r="F18" s="5">
        <f t="shared" si="0"/>
        <v>11.25</v>
      </c>
    </row>
    <row r="19" spans="3:6" x14ac:dyDescent="0.35">
      <c r="C19" s="6">
        <f t="shared" si="1"/>
        <v>0.75</v>
      </c>
      <c r="E19" s="3">
        <v>16</v>
      </c>
      <c r="F19" s="5">
        <f t="shared" si="0"/>
        <v>12</v>
      </c>
    </row>
    <row r="20" spans="3:6" x14ac:dyDescent="0.35">
      <c r="C20" s="6">
        <f t="shared" si="1"/>
        <v>0.75</v>
      </c>
      <c r="E20" s="3">
        <v>17</v>
      </c>
      <c r="F20" s="5">
        <f t="shared" si="0"/>
        <v>12.75</v>
      </c>
    </row>
    <row r="21" spans="3:6" x14ac:dyDescent="0.35">
      <c r="C21" s="6">
        <f t="shared" si="1"/>
        <v>0.75</v>
      </c>
      <c r="E21" s="3">
        <v>18</v>
      </c>
      <c r="F21" s="5">
        <f t="shared" si="0"/>
        <v>13.5</v>
      </c>
    </row>
    <row r="22" spans="3:6" x14ac:dyDescent="0.35">
      <c r="C22" s="6">
        <f t="shared" si="1"/>
        <v>0.75</v>
      </c>
      <c r="E22" s="3">
        <v>19</v>
      </c>
      <c r="F22" s="5">
        <f t="shared" si="0"/>
        <v>14.25</v>
      </c>
    </row>
    <row r="23" spans="3:6" x14ac:dyDescent="0.35">
      <c r="C23" s="6">
        <f t="shared" si="1"/>
        <v>0.75</v>
      </c>
      <c r="E23" s="3">
        <v>20</v>
      </c>
      <c r="F23" s="5">
        <f t="shared" si="0"/>
        <v>15</v>
      </c>
    </row>
    <row r="24" spans="3:6" x14ac:dyDescent="0.35">
      <c r="C24" s="6">
        <f t="shared" si="1"/>
        <v>0.75</v>
      </c>
      <c r="E24" s="3">
        <v>21</v>
      </c>
      <c r="F24" s="5">
        <f t="shared" si="0"/>
        <v>15.75</v>
      </c>
    </row>
    <row r="25" spans="3:6" x14ac:dyDescent="0.35">
      <c r="C25" s="6">
        <f t="shared" si="1"/>
        <v>0.75</v>
      </c>
      <c r="E25" s="3">
        <v>22</v>
      </c>
      <c r="F25" s="5">
        <f t="shared" si="0"/>
        <v>16.5</v>
      </c>
    </row>
    <row r="26" spans="3:6" x14ac:dyDescent="0.35">
      <c r="C26" s="6">
        <f t="shared" si="1"/>
        <v>0.75</v>
      </c>
      <c r="E26" s="3">
        <v>23</v>
      </c>
      <c r="F26" s="5">
        <f t="shared" si="0"/>
        <v>17.25</v>
      </c>
    </row>
    <row r="27" spans="3:6" x14ac:dyDescent="0.35">
      <c r="C27" s="6">
        <f t="shared" si="1"/>
        <v>0.75</v>
      </c>
      <c r="E27" s="3">
        <v>24</v>
      </c>
      <c r="F27" s="5">
        <f t="shared" si="0"/>
        <v>18</v>
      </c>
    </row>
    <row r="28" spans="3:6" x14ac:dyDescent="0.35">
      <c r="C28" s="6">
        <f t="shared" si="1"/>
        <v>0.75</v>
      </c>
      <c r="E28" s="3">
        <v>25</v>
      </c>
      <c r="F28" s="5">
        <f t="shared" si="0"/>
        <v>18.75</v>
      </c>
    </row>
    <row r="29" spans="3:6" x14ac:dyDescent="0.35">
      <c r="C29" s="6">
        <f t="shared" si="1"/>
        <v>0.75</v>
      </c>
      <c r="E29" s="3">
        <v>26</v>
      </c>
      <c r="F29" s="5">
        <f t="shared" si="0"/>
        <v>19.5</v>
      </c>
    </row>
    <row r="30" spans="3:6" x14ac:dyDescent="0.35">
      <c r="C30" s="6">
        <f t="shared" si="1"/>
        <v>0.75</v>
      </c>
      <c r="E30" s="3">
        <v>27</v>
      </c>
      <c r="F30" s="5">
        <f t="shared" si="0"/>
        <v>20.25</v>
      </c>
    </row>
    <row r="31" spans="3:6" x14ac:dyDescent="0.35">
      <c r="C31" s="6">
        <f t="shared" si="1"/>
        <v>0.75</v>
      </c>
      <c r="E31" s="3">
        <v>28</v>
      </c>
      <c r="F31" s="5">
        <f t="shared" si="0"/>
        <v>21</v>
      </c>
    </row>
    <row r="32" spans="3:6" x14ac:dyDescent="0.35">
      <c r="C32" s="6">
        <f t="shared" si="1"/>
        <v>0.75</v>
      </c>
      <c r="E32" s="3">
        <v>29</v>
      </c>
      <c r="F32" s="5">
        <f t="shared" si="0"/>
        <v>21.75</v>
      </c>
    </row>
    <row r="33" spans="3:6" x14ac:dyDescent="0.35">
      <c r="C33" s="6">
        <f t="shared" si="1"/>
        <v>0.75</v>
      </c>
      <c r="E33" s="3">
        <v>30</v>
      </c>
      <c r="F33" s="5">
        <f t="shared" si="0"/>
        <v>22.5</v>
      </c>
    </row>
    <row r="34" spans="3:6" x14ac:dyDescent="0.35">
      <c r="C34" s="6">
        <f t="shared" si="1"/>
        <v>0.75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&amp;C&amp;"Arial,Regular"&amp;1&amp;K000000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86068093DF604BA1B98291AC5C7221" ma:contentTypeVersion="14" ma:contentTypeDescription="Create a new document." ma:contentTypeScope="" ma:versionID="2322e961a0f245f8c4c20c05a517638d">
  <xsd:schema xmlns:xsd="http://www.w3.org/2001/XMLSchema" xmlns:xs="http://www.w3.org/2001/XMLSchema" xmlns:p="http://schemas.microsoft.com/office/2006/metadata/properties" xmlns:ns2="d2ea0cc2-db07-408a-a11c-93a1424754a7" xmlns:ns3="f96f7cc9-75c4-4df6-a88e-e7fd090e15e8" targetNamespace="http://schemas.microsoft.com/office/2006/metadata/properties" ma:root="true" ma:fieldsID="7c1b6ff160705face83c6eb57820557b" ns2:_="" ns3:_="">
    <xsd:import namespace="d2ea0cc2-db07-408a-a11c-93a1424754a7"/>
    <xsd:import namespace="f96f7cc9-75c4-4df6-a88e-e7fd090e1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a0cc2-db07-408a-a11c-93a1424754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f7cc9-75c4-4df6-a88e-e7fd090e15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859ae01-28cb-4dd6-97a2-80a0ca59374e}" ma:internalName="TaxCatchAll" ma:showField="CatchAllData" ma:web="f96f7cc9-75c4-4df6-a88e-e7fd090e1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a0cc2-db07-408a-a11c-93a1424754a7">
      <Terms xmlns="http://schemas.microsoft.com/office/infopath/2007/PartnerControls"/>
    </lcf76f155ced4ddcb4097134ff3c332f>
    <TaxCatchAll xmlns="f96f7cc9-75c4-4df6-a88e-e7fd090e15e8" xsi:nil="true"/>
  </documentManagement>
</p:properties>
</file>

<file path=customXml/itemProps1.xml><?xml version="1.0" encoding="utf-8"?>
<ds:datastoreItem xmlns:ds="http://schemas.openxmlformats.org/officeDocument/2006/customXml" ds:itemID="{B305FB72-EF91-40D1-97C0-328061F79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42B1A9-95F4-4192-B6CF-A8A078C87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ea0cc2-db07-408a-a11c-93a1424754a7"/>
    <ds:schemaRef ds:uri="f96f7cc9-75c4-4df6-a88e-e7fd090e1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1D52DE-A78B-48FB-8A6C-08188CAA138E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96f7cc9-75c4-4df6-a88e-e7fd090e15e8"/>
    <ds:schemaRef ds:uri="http://purl.org/dc/terms/"/>
    <ds:schemaRef ds:uri="d2ea0cc2-db07-408a-a11c-93a1424754a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KPI 1 Remedy Calculator</vt:lpstr>
      <vt:lpstr>KPI 2 Remedy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Thatcher, James Mr (DES MHP-OBI-Officer3)</dc:creator>
  <cp:keywords/>
  <dc:description/>
  <cp:lastModifiedBy>Sinfield, Lisa D (DES MHP-Comrcl-Offr-CO6)</cp:lastModifiedBy>
  <cp:revision/>
  <dcterms:created xsi:type="dcterms:W3CDTF">2024-02-27T16:54:04Z</dcterms:created>
  <dcterms:modified xsi:type="dcterms:W3CDTF">2024-05-07T08:42:31Z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0x010100E986068093DF604BA1B98291AC5C7221</vt:lpwstr>
  </property>
  <property fmtid="{D5CDD505-2E9C-101B-9397-08002B2CF9AE}" pid="3" name="MediaServiceImageTags">
    <vt:lpwstr/>
  </property>
  <property fmtid="{D5CDD505-2E9C-101B-9397-08002B2CF9AE}" pid="4" name="MSIP_Label_5e992740-1f89-4ed6-b51b-95a6d0136ac8_Enabled">
    <vt:lpwstr>true</vt:lpwstr>
  </property>
  <property fmtid="{D5CDD505-2E9C-101B-9397-08002B2CF9AE}" pid="5" name="MSIP_Label_5e992740-1f89-4ed6-b51b-95a6d0136ac8_SetDate">
    <vt:lpwstr>2024-03-22T16:58:22Z</vt:lpwstr>
  </property>
  <property fmtid="{D5CDD505-2E9C-101B-9397-08002B2CF9AE}" pid="6" name="MSIP_Label_5e992740-1f89-4ed6-b51b-95a6d0136ac8_Method">
    <vt:lpwstr>Privileged</vt:lpwstr>
  </property>
  <property fmtid="{D5CDD505-2E9C-101B-9397-08002B2CF9AE}" pid="7" name="MSIP_Label_5e992740-1f89-4ed6-b51b-95a6d0136ac8_Name">
    <vt:lpwstr>MOD-2-OSL-OFFICIAL-SENSITIVE-COMMERCIAL</vt:lpwstr>
  </property>
  <property fmtid="{D5CDD505-2E9C-101B-9397-08002B2CF9AE}" pid="8" name="MSIP_Label_5e992740-1f89-4ed6-b51b-95a6d0136ac8_SiteId">
    <vt:lpwstr>be7760ed-5953-484b-ae95-d0a16dfa09e5</vt:lpwstr>
  </property>
  <property fmtid="{D5CDD505-2E9C-101B-9397-08002B2CF9AE}" pid="9" name="MSIP_Label_5e992740-1f89-4ed6-b51b-95a6d0136ac8_ActionId">
    <vt:lpwstr>9917703d-78de-4b18-b9d4-534db79286ff</vt:lpwstr>
  </property>
  <property fmtid="{D5CDD505-2E9C-101B-9397-08002B2CF9AE}" pid="10" name="MSIP_Label_5e992740-1f89-4ed6-b51b-95a6d0136ac8_ContentBits">
    <vt:lpwstr>3</vt:lpwstr>
  </property>
</Properties>
</file>