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seetecgroup.sharepoint.com/sites/CommercialandCorporateGovernance/Shared Documents/CCG/Employability/Seetec Pluss/Contracts/RESTART/Contract Queries clarification and updates from DWP/Procurement/Health 2 Employment/"/>
    </mc:Choice>
  </mc:AlternateContent>
  <xr:revisionPtr revIDLastSave="0" documentId="8_{B0FAD90D-7805-4D7E-8E61-CDDF917FFB7A}" xr6:coauthVersionLast="47" xr6:coauthVersionMax="47" xr10:uidLastSave="{00000000-0000-0000-0000-000000000000}"/>
  <bookViews>
    <workbookView xWindow="-110" yWindow="-110" windowWidth="19420" windowHeight="10300" xr2:uid="{78D0635B-C189-4A67-9594-F2CC3B2D03B8}"/>
  </bookViews>
  <sheets>
    <sheet name="RFP Scoring" sheetId="1" r:id="rId1"/>
    <sheet name="Scoring Summary" sheetId="2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V29" i="1" l="1"/>
  <c r="T29" i="1"/>
  <c r="R29" i="1"/>
  <c r="V27" i="1"/>
  <c r="T27" i="1"/>
  <c r="R27" i="1"/>
  <c r="V26" i="1"/>
  <c r="T26" i="1"/>
  <c r="R26" i="1"/>
  <c r="V25" i="1"/>
  <c r="T25" i="1"/>
  <c r="R25" i="1"/>
  <c r="V24" i="1"/>
  <c r="T24" i="1"/>
  <c r="R24" i="1"/>
  <c r="V23" i="1"/>
  <c r="T23" i="1"/>
  <c r="R23" i="1"/>
  <c r="V21" i="1"/>
  <c r="T21" i="1"/>
  <c r="R21" i="1"/>
  <c r="V20" i="1"/>
  <c r="T20" i="1"/>
  <c r="R20" i="1"/>
  <c r="V19" i="1"/>
  <c r="T19" i="1"/>
  <c r="R19" i="1"/>
  <c r="V17" i="1"/>
  <c r="T17" i="1"/>
  <c r="R17" i="1"/>
  <c r="V16" i="1"/>
  <c r="T16" i="1"/>
  <c r="R16" i="1"/>
  <c r="V15" i="1"/>
  <c r="T15" i="1"/>
  <c r="R15" i="1"/>
  <c r="P29" i="1"/>
  <c r="N29" i="1"/>
  <c r="L29" i="1"/>
  <c r="P27" i="1"/>
  <c r="N27" i="1"/>
  <c r="L27" i="1"/>
  <c r="P26" i="1"/>
  <c r="N26" i="1"/>
  <c r="L26" i="1"/>
  <c r="P25" i="1"/>
  <c r="N25" i="1"/>
  <c r="L25" i="1"/>
  <c r="P24" i="1"/>
  <c r="N24" i="1"/>
  <c r="L24" i="1"/>
  <c r="P23" i="1"/>
  <c r="N23" i="1"/>
  <c r="L23" i="1"/>
  <c r="P21" i="1"/>
  <c r="N21" i="1"/>
  <c r="L21" i="1"/>
  <c r="P20" i="1"/>
  <c r="N20" i="1"/>
  <c r="L20" i="1"/>
  <c r="P19" i="1"/>
  <c r="N19" i="1"/>
  <c r="L19" i="1"/>
  <c r="P17" i="1"/>
  <c r="N17" i="1"/>
  <c r="L17" i="1"/>
  <c r="P16" i="1"/>
  <c r="N16" i="1"/>
  <c r="L16" i="1"/>
  <c r="P15" i="1"/>
  <c r="N15" i="1"/>
  <c r="L15" i="1"/>
  <c r="F29" i="1"/>
  <c r="H29" i="1"/>
  <c r="J29" i="1"/>
  <c r="J19" i="1"/>
  <c r="J17" i="1"/>
  <c r="J16" i="1"/>
  <c r="J27" i="1"/>
  <c r="J26" i="1"/>
  <c r="J25" i="1"/>
  <c r="J24" i="1"/>
  <c r="J23" i="1"/>
  <c r="J21" i="1"/>
  <c r="J20" i="1"/>
  <c r="J15" i="1"/>
  <c r="E21" i="2"/>
  <c r="D21" i="2"/>
  <c r="R35" i="1" l="1"/>
  <c r="L35" i="1"/>
  <c r="N35" i="1"/>
  <c r="P35" i="1"/>
  <c r="J35" i="1"/>
  <c r="V35" i="1"/>
  <c r="T35" i="1"/>
  <c r="E17" i="2" a="1"/>
  <c r="E17" i="2" s="1"/>
  <c r="D4" i="2" s="1"/>
  <c r="D17" i="2"/>
  <c r="C4" i="2" s="1"/>
  <c r="F27" i="1" l="1"/>
  <c r="H27" i="1"/>
  <c r="F26" i="1"/>
  <c r="H26" i="1"/>
  <c r="F25" i="1"/>
  <c r="H25" i="1"/>
  <c r="F24" i="1"/>
  <c r="H24" i="1"/>
  <c r="F21" i="1"/>
  <c r="H21" i="1"/>
  <c r="F20" i="1"/>
  <c r="H20" i="1"/>
  <c r="H17" i="1"/>
  <c r="H16" i="1"/>
  <c r="F17" i="1"/>
  <c r="F16" i="1"/>
  <c r="H23" i="1" l="1"/>
  <c r="E20" i="2" s="1"/>
  <c r="H19" i="1"/>
  <c r="E19" i="2" s="1"/>
  <c r="H15" i="1"/>
  <c r="E18" i="2" s="1"/>
  <c r="E24" i="2" l="1"/>
  <c r="D6" i="2" s="1"/>
  <c r="H35" i="1"/>
  <c r="F23" i="1"/>
  <c r="D20" i="2" s="1"/>
  <c r="F19" i="1"/>
  <c r="D19" i="2" s="1"/>
  <c r="F15" i="1"/>
  <c r="D18" i="2" s="1"/>
  <c r="D35" i="1"/>
  <c r="D24" i="2" l="1"/>
  <c r="C6" i="2" s="1"/>
  <c r="E6" i="2" s="1"/>
  <c r="F6" i="2" s="1"/>
  <c r="F35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<sst xmlns="http://schemas.openxmlformats.org/spreadsheetml/2006/main" count="108" uniqueCount="52">
  <si>
    <t>*Each Question is scored between 0 - 5 points. 0 is the lowest score and 5 is the highest score.
*The Total Overall Score is calculated based on score x weight on each question and adding the totals.
*For Partners to be approved for delivery, a Total Overall Score of 55 points or greater will be required as a minimum to be Approved.
*For partners that are approved, the next steps would be issuing standard terms and conditions.
*Partners that fail to reach the required Total Overall Score of 55 points will not be placed onto the framework.</t>
  </si>
  <si>
    <t>Scoring Scheme</t>
  </si>
  <si>
    <t>No response is provided or response not relevant to question</t>
  </si>
  <si>
    <t>Response significantly fails to meet standards required, contains significant shortcomings or is inconsistent with other proposals / responses</t>
  </si>
  <si>
    <t>Response falls short of achieving the expected standard in a number of identifiable respects</t>
  </si>
  <si>
    <t>Response meets requirement in certain material respects and provides certain information which is relevant, but is lacking / inconsistent in material respects</t>
  </si>
  <si>
    <t>Response meets the requirement in most material respects, but is lacking or inconsistent in some minor respects</t>
  </si>
  <si>
    <t>Response meets requirements in all material respects and is extremely likely to deliver the required outcome</t>
  </si>
  <si>
    <t>Section</t>
  </si>
  <si>
    <t>Topic</t>
  </si>
  <si>
    <t>Weight</t>
  </si>
  <si>
    <t>Score</t>
  </si>
  <si>
    <t>Score x Weight</t>
  </si>
  <si>
    <t>Q1 - Operational Experience - Please list the projects you have delivered in the last 3 years</t>
  </si>
  <si>
    <t>Demographics of people</t>
  </si>
  <si>
    <t>Targets set</t>
  </si>
  <si>
    <t>Targets delivered</t>
  </si>
  <si>
    <t xml:space="preserve">Q2 - Operational Experience – 
Please list your Relevant Qualifications, Training, Awards, Publications/Media or Case Studies? </t>
  </si>
  <si>
    <t>Qualifications, training, awards</t>
  </si>
  <si>
    <t>Publications / Media</t>
  </si>
  <si>
    <t>Case studies</t>
  </si>
  <si>
    <r>
      <t xml:space="preserve">Q3-How is your Organisation currently funded? i.e. is it through a single income stream or multiple income streams?
</t>
    </r>
    <r>
      <rPr>
        <sz val="11"/>
        <color theme="1"/>
        <rFont val="Calibri"/>
        <family val="2"/>
        <scheme val="minor"/>
      </rPr>
      <t>(Note: only the most relevant line is scored)</t>
    </r>
  </si>
  <si>
    <t>Over 4 regular income streams and trading for 12 months or more</t>
  </si>
  <si>
    <t>2 or more regular income streams and trading for 12 months or more</t>
  </si>
  <si>
    <t>1 regular income stream and trading for 12 months or more</t>
  </si>
  <si>
    <t>Has no regular income stream, and has traded over 12 months</t>
  </si>
  <si>
    <t>Has no regular income stream, and has traded under 12 months</t>
  </si>
  <si>
    <t>Due diligence form completed satisfactorily</t>
  </si>
  <si>
    <t xml:space="preserve">Details clear on financial rate card </t>
  </si>
  <si>
    <t>TOTAL</t>
  </si>
  <si>
    <t>OUT OF 100 (Weight x Score out of 5 - using Scoring Scheme)</t>
  </si>
  <si>
    <t>Scorer 1:</t>
  </si>
  <si>
    <t>Scorer 2:</t>
  </si>
  <si>
    <t>Supplier</t>
  </si>
  <si>
    <t>OUT OF 100 (Weight x Score out of 5)</t>
  </si>
  <si>
    <t>HEADING</t>
  </si>
  <si>
    <t>Max Score Possible</t>
  </si>
  <si>
    <t>Q1 - Operational Experience</t>
  </si>
  <si>
    <t>Q2 - Operational Experience</t>
  </si>
  <si>
    <t>Q3 - Current funding</t>
  </si>
  <si>
    <t>Scorer 1 Name:</t>
  </si>
  <si>
    <t>Scorer 2 Name:</t>
  </si>
  <si>
    <t>Average</t>
  </si>
  <si>
    <t>Pricing</t>
  </si>
  <si>
    <t>Yes / No</t>
  </si>
  <si>
    <r>
      <t xml:space="preserve">Additional information
</t>
    </r>
    <r>
      <rPr>
        <sz val="11"/>
        <color theme="1"/>
        <rFont val="Calibri"/>
        <family val="2"/>
        <scheme val="minor"/>
      </rPr>
      <t>(not scored)</t>
    </r>
  </si>
  <si>
    <r>
      <t xml:space="preserve">Notes
</t>
    </r>
    <r>
      <rPr>
        <sz val="11"/>
        <color theme="1"/>
        <rFont val="Calibri"/>
        <family val="2"/>
        <scheme val="minor"/>
      </rPr>
      <t>(If score is &gt;55 include notes on whether all rate cards will be accepted.  If not all are accepted, list which rate cards are accepted)</t>
    </r>
  </si>
  <si>
    <t>Scorer 3:</t>
  </si>
  <si>
    <t>Scorer 3 Name:</t>
  </si>
  <si>
    <t>Competitively priced tender submission</t>
  </si>
  <si>
    <r>
      <t xml:space="preserve">Organisation - </t>
    </r>
    <r>
      <rPr>
        <b/>
        <sz val="12"/>
        <color rgb="FFFF0000"/>
        <rFont val="Calibri"/>
        <family val="2"/>
        <scheme val="minor"/>
      </rPr>
      <t>INSERT BUSINESS NAME</t>
    </r>
  </si>
  <si>
    <t>Seetec Plus - Health and Wellbeing Support Interventions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</si>
</sst>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2"/>
      <color rgb="FFFF0000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91">
    <xf numFmtId="0" fontId="0" fillId="0" borderId="0" xfId="0"/>
    <xf numFmtId="0" fontId="0" fillId="0" borderId="1" xfId="0" applyBorder="1" applyAlignment="1">
      <alignment horizontal="left" vertical="center" wrapText="1"/>
    </xf>
    <xf numFmtId="0" fontId="2" fillId="0" borderId="1" xfId="0" applyFont="1" applyBorder="1" applyAlignment="1">
      <alignment vertical="center" wrapText="1"/>
    </xf>
    <xf numFmtId="0" fontId="3" fillId="0" borderId="0" xfId="0" applyFont="1"/>
    <xf numFmtId="0" fontId="4" fillId="0" borderId="1" xfId="0" applyFont="1" applyBorder="1" applyAlignment="1">
      <alignment vertical="top" wrapText="1"/>
    </xf>
    <xf numFmtId="0" fontId="2" fillId="0" borderId="1" xfId="0" applyFont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1" fontId="2" fillId="0" borderId="1" xfId="0" applyNumberFormat="1" applyFont="1" applyBorder="1" applyAlignment="1">
      <alignment horizontal="center" vertical="center"/>
    </xf>
    <xf numFmtId="0" fontId="0" fillId="6" borderId="1" xfId="0" applyFill="1" applyBorder="1" applyAlignment="1">
      <alignment horizontal="left" vertical="center" wrapText="1"/>
    </xf>
    <xf numFmtId="0" fontId="2" fillId="0" borderId="2" xfId="0" applyFont="1" applyBorder="1" applyAlignment="1">
      <alignment vertical="center"/>
    </xf>
    <xf numFmtId="0" fontId="2" fillId="0" borderId="1" xfId="0" applyFont="1" applyBorder="1" applyAlignment="1">
      <alignment horizontal="center" wrapText="1"/>
    </xf>
    <xf numFmtId="0" fontId="5" fillId="0" borderId="2" xfId="0" applyFont="1" applyBorder="1" applyAlignment="1">
      <alignment vertical="center"/>
    </xf>
    <xf numFmtId="0" fontId="5" fillId="5" borderId="2" xfId="0" applyFont="1" applyFill="1" applyBorder="1" applyAlignment="1">
      <alignment vertical="center"/>
    </xf>
    <xf numFmtId="0" fontId="5" fillId="0" borderId="1" xfId="0" applyFont="1" applyBorder="1" applyAlignment="1">
      <alignment horizontal="center"/>
    </xf>
    <xf numFmtId="0" fontId="5" fillId="5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left" wrapText="1"/>
    </xf>
    <xf numFmtId="0" fontId="2" fillId="3" borderId="3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wrapText="1"/>
    </xf>
    <xf numFmtId="0" fontId="2" fillId="2" borderId="3" xfId="0" applyFont="1" applyFill="1" applyBorder="1" applyAlignment="1">
      <alignment horizontal="center" wrapText="1"/>
    </xf>
    <xf numFmtId="0" fontId="6" fillId="4" borderId="3" xfId="0" applyFont="1" applyFill="1" applyBorder="1" applyAlignment="1">
      <alignment horizontal="center" wrapText="1"/>
    </xf>
    <xf numFmtId="0" fontId="0" fillId="8" borderId="1" xfId="0" applyFill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/>
    </xf>
    <xf numFmtId="0" fontId="2" fillId="2" borderId="1" xfId="0" applyFont="1" applyFill="1" applyBorder="1" applyAlignment="1">
      <alignment horizontal="left" vertical="center"/>
    </xf>
    <xf numFmtId="0" fontId="2" fillId="3" borderId="1" xfId="0" applyFont="1" applyFill="1" applyBorder="1" applyAlignment="1">
      <alignment horizontal="left" vertical="center"/>
    </xf>
    <xf numFmtId="0" fontId="2" fillId="9" borderId="1" xfId="0" applyFont="1" applyFill="1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1" fillId="0" borderId="1" xfId="0" applyFont="1" applyBorder="1" applyAlignment="1">
      <alignment horizontal="left" vertical="center"/>
    </xf>
    <xf numFmtId="0" fontId="1" fillId="6" borderId="1" xfId="0" applyFont="1" applyFill="1" applyBorder="1" applyAlignment="1">
      <alignment horizontal="left" vertical="center"/>
    </xf>
    <xf numFmtId="0" fontId="0" fillId="6" borderId="1" xfId="0" applyFill="1" applyBorder="1" applyAlignment="1">
      <alignment horizontal="left" vertical="center"/>
    </xf>
    <xf numFmtId="0" fontId="1" fillId="8" borderId="4" xfId="0" applyFont="1" applyFill="1" applyBorder="1" applyAlignment="1">
      <alignment horizontal="left" vertical="center"/>
    </xf>
    <xf numFmtId="0" fontId="0" fillId="8" borderId="1" xfId="0" applyFill="1" applyBorder="1" applyAlignment="1">
      <alignment horizontal="left" vertical="center"/>
    </xf>
    <xf numFmtId="0" fontId="1" fillId="8" borderId="1" xfId="0" applyFont="1" applyFill="1" applyBorder="1" applyAlignment="1">
      <alignment horizontal="left" vertical="center"/>
    </xf>
    <xf numFmtId="0" fontId="1" fillId="6" borderId="4" xfId="0" applyFont="1" applyFill="1" applyBorder="1" applyAlignment="1">
      <alignment horizontal="left" vertical="center"/>
    </xf>
    <xf numFmtId="0" fontId="0" fillId="5" borderId="1" xfId="0" applyFill="1" applyBorder="1" applyAlignment="1">
      <alignment horizontal="left" vertical="center"/>
    </xf>
    <xf numFmtId="0" fontId="0" fillId="7" borderId="1" xfId="0" applyFill="1" applyBorder="1" applyAlignment="1">
      <alignment horizontal="left" vertical="center"/>
    </xf>
    <xf numFmtId="164" fontId="1" fillId="0" borderId="1" xfId="0" applyNumberFormat="1" applyFont="1" applyBorder="1" applyAlignment="1">
      <alignment horizontal="left" vertical="center"/>
    </xf>
    <xf numFmtId="164" fontId="2" fillId="0" borderId="1" xfId="0" applyNumberFormat="1" applyFont="1" applyBorder="1" applyAlignment="1">
      <alignment horizontal="left" vertical="center"/>
    </xf>
    <xf numFmtId="0" fontId="2" fillId="5" borderId="1" xfId="0" applyFont="1" applyFill="1" applyBorder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left" vertical="center"/>
    </xf>
    <xf numFmtId="0" fontId="3" fillId="0" borderId="9" xfId="0" applyFont="1" applyBorder="1" applyAlignment="1">
      <alignment horizontal="left" vertical="center"/>
    </xf>
    <xf numFmtId="0" fontId="4" fillId="0" borderId="1" xfId="0" applyFont="1" applyBorder="1" applyAlignment="1">
      <alignment horizontal="left" vertical="center" wrapText="1"/>
    </xf>
    <xf numFmtId="0" fontId="5" fillId="0" borderId="0" xfId="0" applyFont="1" applyAlignment="1">
      <alignment horizontal="left" vertical="center"/>
    </xf>
    <xf numFmtId="0" fontId="1" fillId="5" borderId="1" xfId="0" applyFont="1" applyFill="1" applyBorder="1" applyAlignment="1">
      <alignment horizontal="left" vertical="center"/>
    </xf>
    <xf numFmtId="0" fontId="2" fillId="0" borderId="0" xfId="0" applyFont="1"/>
    <xf numFmtId="0" fontId="2" fillId="9" borderId="2" xfId="0" applyFont="1" applyFill="1" applyBorder="1" applyAlignment="1">
      <alignment horizontal="left" vertical="center"/>
    </xf>
    <xf numFmtId="0" fontId="2" fillId="9" borderId="3" xfId="0" applyFont="1" applyFill="1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9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2" fillId="0" borderId="2" xfId="0" applyFont="1" applyBorder="1" applyAlignment="1">
      <alignment horizontal="left" vertical="center"/>
    </xf>
    <xf numFmtId="0" fontId="2" fillId="0" borderId="6" xfId="0" applyFont="1" applyBorder="1" applyAlignment="1">
      <alignment horizontal="left" vertical="center"/>
    </xf>
    <xf numFmtId="0" fontId="2" fillId="0" borderId="3" xfId="0" applyFont="1" applyBorder="1" applyAlignment="1">
      <alignment horizontal="left" vertical="center"/>
    </xf>
    <xf numFmtId="0" fontId="0" fillId="0" borderId="8" xfId="0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1" fillId="0" borderId="8" xfId="0" applyFont="1" applyBorder="1" applyAlignment="1">
      <alignment horizontal="left" vertical="center" wrapText="1"/>
    </xf>
    <xf numFmtId="0" fontId="1" fillId="0" borderId="9" xfId="0" applyFont="1" applyBorder="1" applyAlignment="1">
      <alignment horizontal="left" vertical="center" wrapText="1"/>
    </xf>
    <xf numFmtId="0" fontId="1" fillId="0" borderId="10" xfId="0" applyFont="1" applyBorder="1" applyAlignment="1">
      <alignment horizontal="left" vertical="center" wrapText="1"/>
    </xf>
    <xf numFmtId="0" fontId="1" fillId="0" borderId="11" xfId="0" applyFont="1" applyBorder="1" applyAlignment="1">
      <alignment horizontal="left" vertical="center" wrapText="1"/>
    </xf>
    <xf numFmtId="0" fontId="1" fillId="0" borderId="12" xfId="0" applyFont="1" applyBorder="1" applyAlignment="1">
      <alignment horizontal="left" vertical="center" wrapText="1"/>
    </xf>
    <xf numFmtId="0" fontId="1" fillId="0" borderId="13" xfId="0" applyFont="1" applyBorder="1" applyAlignment="1">
      <alignment horizontal="left" vertical="center" wrapText="1"/>
    </xf>
    <xf numFmtId="0" fontId="2" fillId="2" borderId="2" xfId="0" applyFont="1" applyFill="1" applyBorder="1" applyAlignment="1">
      <alignment horizontal="left" vertical="center"/>
    </xf>
    <xf numFmtId="0" fontId="2" fillId="2" borderId="3" xfId="0" applyFont="1" applyFill="1" applyBorder="1" applyAlignment="1">
      <alignment horizontal="left" vertical="center"/>
    </xf>
    <xf numFmtId="0" fontId="2" fillId="3" borderId="2" xfId="0" applyFont="1" applyFill="1" applyBorder="1" applyAlignment="1">
      <alignment horizontal="left" vertical="center"/>
    </xf>
    <xf numFmtId="0" fontId="2" fillId="3" borderId="3" xfId="0" applyFont="1" applyFill="1" applyBorder="1" applyAlignment="1">
      <alignment horizontal="left" vertical="center"/>
    </xf>
    <xf numFmtId="0" fontId="1" fillId="0" borderId="4" xfId="0" applyFont="1" applyBorder="1" applyAlignment="1">
      <alignment horizontal="left" vertical="center" wrapText="1"/>
    </xf>
    <xf numFmtId="0" fontId="1" fillId="0" borderId="7" xfId="0" applyFont="1" applyBorder="1" applyAlignment="1">
      <alignment horizontal="left" vertical="center" wrapText="1"/>
    </xf>
    <xf numFmtId="0" fontId="1" fillId="0" borderId="5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/>
    </xf>
    <xf numFmtId="0" fontId="2" fillId="0" borderId="5" xfId="0" applyFont="1" applyBorder="1" applyAlignment="1">
      <alignment horizontal="left" vertical="center"/>
    </xf>
    <xf numFmtId="0" fontId="2" fillId="0" borderId="0" xfId="0" applyFont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3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C44A28-8D9A-446A-BC5E-9180538602B2}">
  <dimension ref="B1:V41"/>
  <sheetViews>
    <sheetView showGridLines="0" tabSelected="1" zoomScale="60" zoomScaleNormal="60" workbookViewId="0">
      <selection activeCell="B1" sqref="B1"/>
    </sheetView>
  </sheetViews>
  <sheetFormatPr defaultRowHeight="14.5" x14ac:dyDescent="0.35"/>
  <cols>
    <col min="1" max="1" width="1.7265625" style="45" customWidth="1"/>
    <col min="2" max="2" width="17.54296875" style="43" customWidth="1"/>
    <col min="3" max="3" width="84.81640625" style="45" customWidth="1"/>
    <col min="4" max="4" width="8.1796875" style="45" bestFit="1" customWidth="1"/>
    <col min="5" max="5" width="7.81640625" style="45" customWidth="1"/>
    <col min="6" max="6" width="14.453125" style="45" bestFit="1" customWidth="1"/>
    <col min="7" max="7" width="7.36328125" style="45" customWidth="1"/>
    <col min="8" max="8" width="14.453125" style="45" bestFit="1" customWidth="1"/>
    <col min="9" max="9" width="7.36328125" style="45" customWidth="1"/>
    <col min="10" max="10" width="14.453125" style="45" bestFit="1" customWidth="1"/>
    <col min="11" max="11" width="6.6328125" style="45" customWidth="1"/>
    <col min="12" max="12" width="14.453125" style="45" bestFit="1" customWidth="1"/>
    <col min="13" max="13" width="8.7265625" style="45"/>
    <col min="14" max="14" width="14.453125" style="45" bestFit="1" customWidth="1"/>
    <col min="15" max="15" width="8.7265625" style="45"/>
    <col min="16" max="16" width="14.453125" style="45" bestFit="1" customWidth="1"/>
    <col min="17" max="17" width="8.7265625" style="45"/>
    <col min="18" max="18" width="14.453125" style="45" bestFit="1" customWidth="1"/>
    <col min="19" max="19" width="8.7265625" style="45"/>
    <col min="20" max="20" width="14.453125" style="45" bestFit="1" customWidth="1"/>
    <col min="21" max="21" width="8.7265625" style="45"/>
    <col min="22" max="22" width="14.453125" style="45" bestFit="1" customWidth="1"/>
    <col min="23" max="16384" width="8.7265625" style="45"/>
  </cols>
  <sheetData>
    <row r="1" spans="2:22" x14ac:dyDescent="0.35">
      <c r="B1" s="43" t="s">
        <v>51</v>
      </c>
    </row>
    <row r="2" spans="2:22" ht="14.5" customHeight="1" x14ac:dyDescent="0.35">
      <c r="C2" s="44"/>
      <c r="F2" s="62" t="s">
        <v>0</v>
      </c>
      <c r="G2" s="63"/>
      <c r="H2" s="63"/>
      <c r="I2" s="64"/>
    </row>
    <row r="3" spans="2:22" x14ac:dyDescent="0.35">
      <c r="F3" s="65"/>
      <c r="G3" s="66"/>
      <c r="H3" s="66"/>
      <c r="I3" s="67"/>
    </row>
    <row r="4" spans="2:22" ht="30" customHeight="1" x14ac:dyDescent="0.35">
      <c r="C4" s="24" t="s">
        <v>1</v>
      </c>
      <c r="D4" s="46"/>
      <c r="F4" s="65"/>
      <c r="G4" s="66"/>
      <c r="H4" s="66"/>
      <c r="I4" s="67"/>
    </row>
    <row r="5" spans="2:22" ht="15.5" x14ac:dyDescent="0.35">
      <c r="C5" s="47" t="s">
        <v>2</v>
      </c>
      <c r="D5" s="25">
        <v>0</v>
      </c>
      <c r="F5" s="65"/>
      <c r="G5" s="66"/>
      <c r="H5" s="66"/>
      <c r="I5" s="67"/>
    </row>
    <row r="6" spans="2:22" ht="26" x14ac:dyDescent="0.35">
      <c r="C6" s="47" t="s">
        <v>3</v>
      </c>
      <c r="D6" s="25">
        <v>1</v>
      </c>
      <c r="F6" s="65"/>
      <c r="G6" s="66"/>
      <c r="H6" s="66"/>
      <c r="I6" s="67"/>
    </row>
    <row r="7" spans="2:22" ht="15.5" x14ac:dyDescent="0.35">
      <c r="C7" s="47" t="s">
        <v>4</v>
      </c>
      <c r="D7" s="25">
        <v>2</v>
      </c>
      <c r="F7" s="65"/>
      <c r="G7" s="66"/>
      <c r="H7" s="66"/>
      <c r="I7" s="67"/>
    </row>
    <row r="8" spans="2:22" ht="26" x14ac:dyDescent="0.35">
      <c r="C8" s="47" t="s">
        <v>5</v>
      </c>
      <c r="D8" s="25">
        <v>3</v>
      </c>
      <c r="F8" s="65"/>
      <c r="G8" s="66"/>
      <c r="H8" s="66"/>
      <c r="I8" s="67"/>
    </row>
    <row r="9" spans="2:22" ht="26" x14ac:dyDescent="0.35">
      <c r="C9" s="47" t="s">
        <v>6</v>
      </c>
      <c r="D9" s="25">
        <v>4</v>
      </c>
      <c r="F9" s="65"/>
      <c r="G9" s="66"/>
      <c r="H9" s="66"/>
      <c r="I9" s="67"/>
    </row>
    <row r="10" spans="2:22" ht="78.5" customHeight="1" x14ac:dyDescent="0.35">
      <c r="C10" s="47" t="s">
        <v>7</v>
      </c>
      <c r="D10" s="25">
        <v>5</v>
      </c>
      <c r="F10" s="68"/>
      <c r="G10" s="69"/>
      <c r="H10" s="69"/>
      <c r="I10" s="70"/>
    </row>
    <row r="12" spans="2:22" ht="15.5" x14ac:dyDescent="0.35">
      <c r="C12" s="48"/>
      <c r="D12" s="48"/>
      <c r="E12" s="59" t="s">
        <v>50</v>
      </c>
      <c r="F12" s="60"/>
      <c r="G12" s="60"/>
      <c r="H12" s="60"/>
      <c r="I12" s="60"/>
      <c r="J12" s="61"/>
      <c r="K12" s="59" t="s">
        <v>50</v>
      </c>
      <c r="L12" s="60"/>
      <c r="M12" s="60"/>
      <c r="N12" s="60"/>
      <c r="O12" s="60"/>
      <c r="P12" s="61"/>
      <c r="Q12" s="59" t="s">
        <v>50</v>
      </c>
      <c r="R12" s="60"/>
      <c r="S12" s="60"/>
      <c r="T12" s="60"/>
      <c r="U12" s="60"/>
      <c r="V12" s="61"/>
    </row>
    <row r="13" spans="2:22" ht="15.5" x14ac:dyDescent="0.35">
      <c r="B13" s="84" t="s">
        <v>8</v>
      </c>
      <c r="C13" s="84" t="s">
        <v>9</v>
      </c>
      <c r="D13" s="84" t="s">
        <v>10</v>
      </c>
      <c r="E13" s="77" t="s">
        <v>40</v>
      </c>
      <c r="F13" s="78"/>
      <c r="G13" s="79" t="s">
        <v>41</v>
      </c>
      <c r="H13" s="80"/>
      <c r="I13" s="51" t="s">
        <v>48</v>
      </c>
      <c r="J13" s="52"/>
      <c r="K13" s="77" t="s">
        <v>40</v>
      </c>
      <c r="L13" s="78"/>
      <c r="M13" s="79" t="s">
        <v>41</v>
      </c>
      <c r="N13" s="80"/>
      <c r="O13" s="51" t="s">
        <v>48</v>
      </c>
      <c r="P13" s="52"/>
      <c r="Q13" s="77" t="s">
        <v>40</v>
      </c>
      <c r="R13" s="78"/>
      <c r="S13" s="79" t="s">
        <v>41</v>
      </c>
      <c r="T13" s="80"/>
      <c r="U13" s="51" t="s">
        <v>48</v>
      </c>
      <c r="V13" s="52"/>
    </row>
    <row r="14" spans="2:22" ht="15.5" x14ac:dyDescent="0.35">
      <c r="B14" s="85"/>
      <c r="C14" s="85"/>
      <c r="D14" s="85"/>
      <c r="E14" s="26" t="s">
        <v>11</v>
      </c>
      <c r="F14" s="26" t="s">
        <v>12</v>
      </c>
      <c r="G14" s="27" t="s">
        <v>11</v>
      </c>
      <c r="H14" s="27" t="s">
        <v>12</v>
      </c>
      <c r="I14" s="28" t="s">
        <v>11</v>
      </c>
      <c r="J14" s="28" t="s">
        <v>12</v>
      </c>
      <c r="K14" s="26" t="s">
        <v>11</v>
      </c>
      <c r="L14" s="26" t="s">
        <v>12</v>
      </c>
      <c r="M14" s="27" t="s">
        <v>11</v>
      </c>
      <c r="N14" s="27" t="s">
        <v>12</v>
      </c>
      <c r="O14" s="28" t="s">
        <v>11</v>
      </c>
      <c r="P14" s="28" t="s">
        <v>12</v>
      </c>
      <c r="Q14" s="26" t="s">
        <v>11</v>
      </c>
      <c r="R14" s="26" t="s">
        <v>12</v>
      </c>
      <c r="S14" s="27" t="s">
        <v>11</v>
      </c>
      <c r="T14" s="27" t="s">
        <v>12</v>
      </c>
      <c r="U14" s="28" t="s">
        <v>11</v>
      </c>
      <c r="V14" s="28" t="s">
        <v>12</v>
      </c>
    </row>
    <row r="15" spans="2:22" ht="27.65" customHeight="1" x14ac:dyDescent="0.35">
      <c r="B15" s="81" t="s">
        <v>13</v>
      </c>
      <c r="C15" s="1" t="s">
        <v>14</v>
      </c>
      <c r="D15" s="29">
        <v>2</v>
      </c>
      <c r="E15" s="29"/>
      <c r="F15" s="30">
        <f>$D15*E15</f>
        <v>0</v>
      </c>
      <c r="G15" s="29"/>
      <c r="H15" s="30">
        <f>$D15*G15</f>
        <v>0</v>
      </c>
      <c r="I15" s="29"/>
      <c r="J15" s="30">
        <f>$D15*I15</f>
        <v>0</v>
      </c>
      <c r="K15" s="29"/>
      <c r="L15" s="30">
        <f>$D15*K15</f>
        <v>0</v>
      </c>
      <c r="M15" s="29"/>
      <c r="N15" s="30">
        <f>$D15*M15</f>
        <v>0</v>
      </c>
      <c r="O15" s="29"/>
      <c r="P15" s="30">
        <f>$D15*O15</f>
        <v>0</v>
      </c>
      <c r="Q15" s="29"/>
      <c r="R15" s="30">
        <f>$D15*Q15</f>
        <v>0</v>
      </c>
      <c r="S15" s="29"/>
      <c r="T15" s="30">
        <f>$D15*S15</f>
        <v>0</v>
      </c>
      <c r="U15" s="29"/>
      <c r="V15" s="30">
        <f>$D15*U15</f>
        <v>0</v>
      </c>
    </row>
    <row r="16" spans="2:22" ht="27.65" customHeight="1" x14ac:dyDescent="0.35">
      <c r="B16" s="82"/>
      <c r="C16" s="1" t="s">
        <v>15</v>
      </c>
      <c r="D16" s="1">
        <v>1</v>
      </c>
      <c r="E16" s="29"/>
      <c r="F16" s="30">
        <f t="shared" ref="F16:F17" si="0">$D16*E16</f>
        <v>0</v>
      </c>
      <c r="G16" s="29"/>
      <c r="H16" s="30">
        <f t="shared" ref="H16:H17" si="1">$D16*G16</f>
        <v>0</v>
      </c>
      <c r="I16" s="29"/>
      <c r="J16" s="30">
        <f>$D16*I16</f>
        <v>0</v>
      </c>
      <c r="K16" s="29"/>
      <c r="L16" s="30">
        <f t="shared" ref="L16:L17" si="2">$D16*K16</f>
        <v>0</v>
      </c>
      <c r="M16" s="29"/>
      <c r="N16" s="30">
        <f t="shared" ref="N16:N17" si="3">$D16*M16</f>
        <v>0</v>
      </c>
      <c r="O16" s="29"/>
      <c r="P16" s="30">
        <f>$D16*O16</f>
        <v>0</v>
      </c>
      <c r="Q16" s="29"/>
      <c r="R16" s="30">
        <f t="shared" ref="R16:R17" si="4">$D16*Q16</f>
        <v>0</v>
      </c>
      <c r="S16" s="29"/>
      <c r="T16" s="30">
        <f t="shared" ref="T16:T17" si="5">$D16*S16</f>
        <v>0</v>
      </c>
      <c r="U16" s="29"/>
      <c r="V16" s="30">
        <f>$D16*U16</f>
        <v>0</v>
      </c>
    </row>
    <row r="17" spans="2:22" ht="27.65" customHeight="1" x14ac:dyDescent="0.35">
      <c r="B17" s="82"/>
      <c r="C17" s="1" t="s">
        <v>16</v>
      </c>
      <c r="D17" s="1">
        <v>2</v>
      </c>
      <c r="E17" s="29"/>
      <c r="F17" s="30">
        <f t="shared" si="0"/>
        <v>0</v>
      </c>
      <c r="G17" s="29"/>
      <c r="H17" s="30">
        <f t="shared" si="1"/>
        <v>0</v>
      </c>
      <c r="I17" s="29"/>
      <c r="J17" s="30">
        <f>$D17*I17</f>
        <v>0</v>
      </c>
      <c r="K17" s="29"/>
      <c r="L17" s="30">
        <f t="shared" si="2"/>
        <v>0</v>
      </c>
      <c r="M17" s="29"/>
      <c r="N17" s="30">
        <f t="shared" si="3"/>
        <v>0</v>
      </c>
      <c r="O17" s="29"/>
      <c r="P17" s="30">
        <f>$D17*O17</f>
        <v>0</v>
      </c>
      <c r="Q17" s="29"/>
      <c r="R17" s="30">
        <f t="shared" si="4"/>
        <v>0</v>
      </c>
      <c r="S17" s="29"/>
      <c r="T17" s="30">
        <f t="shared" si="5"/>
        <v>0</v>
      </c>
      <c r="U17" s="29"/>
      <c r="V17" s="30">
        <f>$D17*U17</f>
        <v>0</v>
      </c>
    </row>
    <row r="18" spans="2:22" ht="3.75" customHeight="1" x14ac:dyDescent="0.35">
      <c r="B18" s="31"/>
      <c r="C18" s="10"/>
      <c r="D18" s="10"/>
      <c r="E18" s="32"/>
      <c r="F18" s="31"/>
      <c r="G18" s="32"/>
      <c r="H18" s="31"/>
      <c r="I18" s="32"/>
      <c r="J18" s="31"/>
      <c r="K18" s="32"/>
      <c r="L18" s="31"/>
      <c r="M18" s="32"/>
      <c r="N18" s="31"/>
      <c r="O18" s="32"/>
      <c r="P18" s="31"/>
      <c r="Q18" s="32"/>
      <c r="R18" s="31"/>
      <c r="S18" s="32"/>
      <c r="T18" s="31"/>
      <c r="U18" s="32"/>
      <c r="V18" s="31"/>
    </row>
    <row r="19" spans="2:22" ht="39" customHeight="1" x14ac:dyDescent="0.35">
      <c r="B19" s="81" t="s">
        <v>17</v>
      </c>
      <c r="C19" s="1" t="s">
        <v>18</v>
      </c>
      <c r="D19" s="1">
        <v>2</v>
      </c>
      <c r="E19" s="29"/>
      <c r="F19" s="30">
        <f t="shared" ref="F19:H27" si="6">$D19*E19</f>
        <v>0</v>
      </c>
      <c r="G19" s="29"/>
      <c r="H19" s="30">
        <f t="shared" si="6"/>
        <v>0</v>
      </c>
      <c r="I19" s="29"/>
      <c r="J19" s="30">
        <f>$D19*I19</f>
        <v>0</v>
      </c>
      <c r="K19" s="29"/>
      <c r="L19" s="30">
        <f t="shared" ref="L19:L21" si="7">$D19*K19</f>
        <v>0</v>
      </c>
      <c r="M19" s="29"/>
      <c r="N19" s="30">
        <f t="shared" ref="N19:N21" si="8">$D19*M19</f>
        <v>0</v>
      </c>
      <c r="O19" s="29"/>
      <c r="P19" s="30">
        <f>$D19*O19</f>
        <v>0</v>
      </c>
      <c r="Q19" s="29"/>
      <c r="R19" s="30">
        <f t="shared" ref="R19:R21" si="9">$D19*Q19</f>
        <v>0</v>
      </c>
      <c r="S19" s="29"/>
      <c r="T19" s="30">
        <f t="shared" ref="T19:T21" si="10">$D19*S19</f>
        <v>0</v>
      </c>
      <c r="U19" s="29"/>
      <c r="V19" s="30">
        <f>$D19*U19</f>
        <v>0</v>
      </c>
    </row>
    <row r="20" spans="2:22" ht="39" customHeight="1" x14ac:dyDescent="0.35">
      <c r="B20" s="82"/>
      <c r="C20" s="1" t="s">
        <v>19</v>
      </c>
      <c r="D20" s="1">
        <v>1</v>
      </c>
      <c r="E20" s="29"/>
      <c r="F20" s="30">
        <f t="shared" si="6"/>
        <v>0</v>
      </c>
      <c r="G20" s="29"/>
      <c r="H20" s="30">
        <f t="shared" si="6"/>
        <v>0</v>
      </c>
      <c r="I20" s="29"/>
      <c r="J20" s="30">
        <f t="shared" ref="J20:J21" si="11">$D20*I20</f>
        <v>0</v>
      </c>
      <c r="K20" s="29"/>
      <c r="L20" s="30">
        <f t="shared" si="7"/>
        <v>0</v>
      </c>
      <c r="M20" s="29"/>
      <c r="N20" s="30">
        <f t="shared" si="8"/>
        <v>0</v>
      </c>
      <c r="O20" s="29"/>
      <c r="P20" s="30">
        <f t="shared" ref="P20:P21" si="12">$D20*O20</f>
        <v>0</v>
      </c>
      <c r="Q20" s="29"/>
      <c r="R20" s="30">
        <f t="shared" si="9"/>
        <v>0</v>
      </c>
      <c r="S20" s="29"/>
      <c r="T20" s="30">
        <f t="shared" si="10"/>
        <v>0</v>
      </c>
      <c r="U20" s="29"/>
      <c r="V20" s="30">
        <f t="shared" ref="V20:V21" si="13">$D20*U20</f>
        <v>0</v>
      </c>
    </row>
    <row r="21" spans="2:22" ht="39" customHeight="1" x14ac:dyDescent="0.35">
      <c r="B21" s="83"/>
      <c r="C21" s="1" t="s">
        <v>20</v>
      </c>
      <c r="D21" s="1">
        <v>1</v>
      </c>
      <c r="E21" s="29"/>
      <c r="F21" s="30">
        <f t="shared" si="6"/>
        <v>0</v>
      </c>
      <c r="G21" s="29"/>
      <c r="H21" s="30">
        <f t="shared" si="6"/>
        <v>0</v>
      </c>
      <c r="I21" s="29"/>
      <c r="J21" s="30">
        <f t="shared" si="11"/>
        <v>0</v>
      </c>
      <c r="K21" s="29"/>
      <c r="L21" s="30">
        <f t="shared" si="7"/>
        <v>0</v>
      </c>
      <c r="M21" s="29"/>
      <c r="N21" s="30">
        <f t="shared" si="8"/>
        <v>0</v>
      </c>
      <c r="O21" s="29"/>
      <c r="P21" s="30">
        <f t="shared" si="12"/>
        <v>0</v>
      </c>
      <c r="Q21" s="29"/>
      <c r="R21" s="30">
        <f t="shared" si="9"/>
        <v>0</v>
      </c>
      <c r="S21" s="29"/>
      <c r="T21" s="30">
        <f t="shared" si="10"/>
        <v>0</v>
      </c>
      <c r="U21" s="29"/>
      <c r="V21" s="30">
        <f t="shared" si="13"/>
        <v>0</v>
      </c>
    </row>
    <row r="22" spans="2:22" ht="3.75" customHeight="1" x14ac:dyDescent="0.35">
      <c r="B22" s="31"/>
      <c r="C22" s="10"/>
      <c r="D22" s="10"/>
      <c r="E22" s="32"/>
      <c r="F22" s="31"/>
      <c r="G22" s="32"/>
      <c r="H22" s="31"/>
      <c r="I22" s="32"/>
      <c r="J22" s="31"/>
      <c r="K22" s="32"/>
      <c r="L22" s="31"/>
      <c r="M22" s="32"/>
      <c r="N22" s="31"/>
      <c r="O22" s="32"/>
      <c r="P22" s="31"/>
      <c r="Q22" s="32"/>
      <c r="R22" s="31"/>
      <c r="S22" s="32"/>
      <c r="T22" s="31"/>
      <c r="U22" s="32"/>
      <c r="V22" s="31"/>
    </row>
    <row r="23" spans="2:22" ht="36" customHeight="1" x14ac:dyDescent="0.35">
      <c r="B23" s="81" t="s">
        <v>21</v>
      </c>
      <c r="C23" s="1" t="s">
        <v>22</v>
      </c>
      <c r="D23" s="1">
        <v>5</v>
      </c>
      <c r="E23" s="29"/>
      <c r="F23" s="30">
        <f t="shared" si="6"/>
        <v>0</v>
      </c>
      <c r="G23" s="29"/>
      <c r="H23" s="30">
        <f t="shared" si="6"/>
        <v>0</v>
      </c>
      <c r="I23" s="29"/>
      <c r="J23" s="30">
        <f t="shared" ref="J23:J27" si="14">$D23*I23</f>
        <v>0</v>
      </c>
      <c r="K23" s="29"/>
      <c r="L23" s="30">
        <f t="shared" ref="L23:L27" si="15">$D23*K23</f>
        <v>0</v>
      </c>
      <c r="M23" s="29"/>
      <c r="N23" s="30">
        <f t="shared" ref="N23:N27" si="16">$D23*M23</f>
        <v>0</v>
      </c>
      <c r="O23" s="29"/>
      <c r="P23" s="30">
        <f t="shared" ref="P23:P27" si="17">$D23*O23</f>
        <v>0</v>
      </c>
      <c r="Q23" s="29"/>
      <c r="R23" s="30">
        <f t="shared" ref="R23:R27" si="18">$D23*Q23</f>
        <v>0</v>
      </c>
      <c r="S23" s="29"/>
      <c r="T23" s="30">
        <f t="shared" ref="T23:T27" si="19">$D23*S23</f>
        <v>0</v>
      </c>
      <c r="U23" s="29"/>
      <c r="V23" s="30">
        <f t="shared" ref="V23:V27" si="20">$D23*U23</f>
        <v>0</v>
      </c>
    </row>
    <row r="24" spans="2:22" ht="36" customHeight="1" x14ac:dyDescent="0.35">
      <c r="B24" s="82"/>
      <c r="C24" s="1" t="s">
        <v>23</v>
      </c>
      <c r="D24" s="1">
        <v>4</v>
      </c>
      <c r="E24" s="29"/>
      <c r="F24" s="30">
        <f t="shared" si="6"/>
        <v>0</v>
      </c>
      <c r="G24" s="29"/>
      <c r="H24" s="30">
        <f t="shared" si="6"/>
        <v>0</v>
      </c>
      <c r="I24" s="29"/>
      <c r="J24" s="30">
        <f t="shared" si="14"/>
        <v>0</v>
      </c>
      <c r="K24" s="29"/>
      <c r="L24" s="30">
        <f t="shared" si="15"/>
        <v>0</v>
      </c>
      <c r="M24" s="29"/>
      <c r="N24" s="30">
        <f t="shared" si="16"/>
        <v>0</v>
      </c>
      <c r="O24" s="29"/>
      <c r="P24" s="30">
        <f t="shared" si="17"/>
        <v>0</v>
      </c>
      <c r="Q24" s="29"/>
      <c r="R24" s="30">
        <f t="shared" si="18"/>
        <v>0</v>
      </c>
      <c r="S24" s="29"/>
      <c r="T24" s="30">
        <f t="shared" si="19"/>
        <v>0</v>
      </c>
      <c r="U24" s="29"/>
      <c r="V24" s="30">
        <f t="shared" si="20"/>
        <v>0</v>
      </c>
    </row>
    <row r="25" spans="2:22" ht="36" customHeight="1" x14ac:dyDescent="0.35">
      <c r="B25" s="82"/>
      <c r="C25" s="1" t="s">
        <v>24</v>
      </c>
      <c r="D25" s="1">
        <v>3</v>
      </c>
      <c r="E25" s="29"/>
      <c r="F25" s="30">
        <f t="shared" si="6"/>
        <v>0</v>
      </c>
      <c r="G25" s="29"/>
      <c r="H25" s="30">
        <f t="shared" si="6"/>
        <v>0</v>
      </c>
      <c r="I25" s="29"/>
      <c r="J25" s="30">
        <f t="shared" si="14"/>
        <v>0</v>
      </c>
      <c r="K25" s="29"/>
      <c r="L25" s="30">
        <f t="shared" si="15"/>
        <v>0</v>
      </c>
      <c r="M25" s="29"/>
      <c r="N25" s="30">
        <f t="shared" si="16"/>
        <v>0</v>
      </c>
      <c r="O25" s="29"/>
      <c r="P25" s="30">
        <f t="shared" si="17"/>
        <v>0</v>
      </c>
      <c r="Q25" s="29"/>
      <c r="R25" s="30">
        <f t="shared" si="18"/>
        <v>0</v>
      </c>
      <c r="S25" s="29"/>
      <c r="T25" s="30">
        <f t="shared" si="19"/>
        <v>0</v>
      </c>
      <c r="U25" s="29"/>
      <c r="V25" s="30">
        <f t="shared" si="20"/>
        <v>0</v>
      </c>
    </row>
    <row r="26" spans="2:22" ht="36" customHeight="1" x14ac:dyDescent="0.35">
      <c r="B26" s="82"/>
      <c r="C26" s="1" t="s">
        <v>25</v>
      </c>
      <c r="D26" s="1">
        <v>2</v>
      </c>
      <c r="E26" s="29"/>
      <c r="F26" s="30">
        <f t="shared" si="6"/>
        <v>0</v>
      </c>
      <c r="G26" s="29"/>
      <c r="H26" s="30">
        <f t="shared" si="6"/>
        <v>0</v>
      </c>
      <c r="I26" s="29"/>
      <c r="J26" s="30">
        <f t="shared" si="14"/>
        <v>0</v>
      </c>
      <c r="K26" s="29"/>
      <c r="L26" s="30">
        <f t="shared" si="15"/>
        <v>0</v>
      </c>
      <c r="M26" s="29"/>
      <c r="N26" s="30">
        <f t="shared" si="16"/>
        <v>0</v>
      </c>
      <c r="O26" s="29"/>
      <c r="P26" s="30">
        <f t="shared" si="17"/>
        <v>0</v>
      </c>
      <c r="Q26" s="29"/>
      <c r="R26" s="30">
        <f t="shared" si="18"/>
        <v>0</v>
      </c>
      <c r="S26" s="29"/>
      <c r="T26" s="30">
        <f t="shared" si="19"/>
        <v>0</v>
      </c>
      <c r="U26" s="29"/>
      <c r="V26" s="30">
        <f t="shared" si="20"/>
        <v>0</v>
      </c>
    </row>
    <row r="27" spans="2:22" ht="36" customHeight="1" x14ac:dyDescent="0.35">
      <c r="B27" s="83"/>
      <c r="C27" s="1" t="s">
        <v>26</v>
      </c>
      <c r="D27" s="1">
        <v>1</v>
      </c>
      <c r="E27" s="29"/>
      <c r="F27" s="30">
        <f t="shared" si="6"/>
        <v>0</v>
      </c>
      <c r="G27" s="29"/>
      <c r="H27" s="30">
        <f t="shared" si="6"/>
        <v>0</v>
      </c>
      <c r="I27" s="29"/>
      <c r="J27" s="30">
        <f t="shared" si="14"/>
        <v>0</v>
      </c>
      <c r="K27" s="29"/>
      <c r="L27" s="30">
        <f t="shared" si="15"/>
        <v>0</v>
      </c>
      <c r="M27" s="29"/>
      <c r="N27" s="30">
        <f t="shared" si="16"/>
        <v>0</v>
      </c>
      <c r="O27" s="29"/>
      <c r="P27" s="30">
        <f t="shared" si="17"/>
        <v>0</v>
      </c>
      <c r="Q27" s="29"/>
      <c r="R27" s="30">
        <f t="shared" si="18"/>
        <v>0</v>
      </c>
      <c r="S27" s="29"/>
      <c r="T27" s="30">
        <f t="shared" si="19"/>
        <v>0</v>
      </c>
      <c r="U27" s="29"/>
      <c r="V27" s="30">
        <f t="shared" si="20"/>
        <v>0</v>
      </c>
    </row>
    <row r="28" spans="2:22" ht="3.75" customHeight="1" x14ac:dyDescent="0.35">
      <c r="B28" s="31"/>
      <c r="C28" s="10"/>
      <c r="D28" s="10"/>
      <c r="E28" s="32"/>
      <c r="F28" s="31"/>
      <c r="G28" s="32"/>
      <c r="H28" s="31"/>
      <c r="I28" s="32"/>
      <c r="J28" s="31"/>
      <c r="K28" s="32"/>
      <c r="L28" s="31"/>
      <c r="M28" s="32"/>
      <c r="N28" s="31"/>
      <c r="O28" s="32"/>
      <c r="P28" s="31"/>
      <c r="Q28" s="32"/>
      <c r="R28" s="31"/>
      <c r="S28" s="32"/>
      <c r="T28" s="31"/>
      <c r="U28" s="32"/>
      <c r="V28" s="31"/>
    </row>
    <row r="29" spans="2:22" ht="32" customHeight="1" x14ac:dyDescent="0.35">
      <c r="B29" s="33" t="s">
        <v>43</v>
      </c>
      <c r="C29" s="23" t="s">
        <v>49</v>
      </c>
      <c r="D29" s="23">
        <v>6</v>
      </c>
      <c r="E29" s="34"/>
      <c r="F29" s="35">
        <f>$D29*E29</f>
        <v>0</v>
      </c>
      <c r="G29" s="34"/>
      <c r="H29" s="35">
        <f>$D29*G29</f>
        <v>0</v>
      </c>
      <c r="I29" s="34"/>
      <c r="J29" s="35">
        <f>$D29*I29</f>
        <v>0</v>
      </c>
      <c r="K29" s="34"/>
      <c r="L29" s="35">
        <f>$D29*K29</f>
        <v>0</v>
      </c>
      <c r="M29" s="34"/>
      <c r="N29" s="35">
        <f>$D29*M29</f>
        <v>0</v>
      </c>
      <c r="O29" s="34"/>
      <c r="P29" s="35">
        <f>$D29*O29</f>
        <v>0</v>
      </c>
      <c r="Q29" s="34"/>
      <c r="R29" s="35">
        <f>$D29*Q29</f>
        <v>0</v>
      </c>
      <c r="S29" s="34"/>
      <c r="T29" s="35">
        <f>$D29*S29</f>
        <v>0</v>
      </c>
      <c r="U29" s="34"/>
      <c r="V29" s="35">
        <f>$D29*U29</f>
        <v>0</v>
      </c>
    </row>
    <row r="30" spans="2:22" ht="8" customHeight="1" x14ac:dyDescent="0.35">
      <c r="B30" s="36"/>
      <c r="C30" s="10"/>
      <c r="D30" s="10"/>
      <c r="E30" s="32"/>
      <c r="F30" s="31"/>
      <c r="G30" s="32"/>
      <c r="H30" s="31"/>
      <c r="I30" s="32"/>
      <c r="J30" s="31"/>
      <c r="K30" s="32"/>
      <c r="L30" s="31"/>
      <c r="M30" s="32"/>
      <c r="N30" s="31"/>
      <c r="O30" s="32"/>
      <c r="P30" s="31"/>
      <c r="Q30" s="32"/>
      <c r="R30" s="31"/>
      <c r="S30" s="32"/>
      <c r="T30" s="31"/>
      <c r="U30" s="32"/>
      <c r="V30" s="31"/>
    </row>
    <row r="31" spans="2:22" ht="33" customHeight="1" x14ac:dyDescent="0.35">
      <c r="B31" s="81" t="s">
        <v>45</v>
      </c>
      <c r="C31" s="29" t="s">
        <v>27</v>
      </c>
      <c r="D31" s="1"/>
      <c r="E31" s="29"/>
      <c r="F31" s="30" t="s">
        <v>44</v>
      </c>
      <c r="G31" s="29"/>
      <c r="H31" s="30" t="s">
        <v>44</v>
      </c>
      <c r="I31" s="29"/>
      <c r="J31" s="30" t="s">
        <v>44</v>
      </c>
      <c r="K31" s="29"/>
      <c r="L31" s="30" t="s">
        <v>44</v>
      </c>
      <c r="M31" s="29"/>
      <c r="N31" s="30" t="s">
        <v>44</v>
      </c>
      <c r="O31" s="29"/>
      <c r="P31" s="30" t="s">
        <v>44</v>
      </c>
      <c r="Q31" s="29"/>
      <c r="R31" s="30" t="s">
        <v>44</v>
      </c>
      <c r="S31" s="29"/>
      <c r="T31" s="30" t="s">
        <v>44</v>
      </c>
      <c r="U31" s="29"/>
      <c r="V31" s="30" t="s">
        <v>44</v>
      </c>
    </row>
    <row r="32" spans="2:22" ht="33" customHeight="1" x14ac:dyDescent="0.35">
      <c r="B32" s="82"/>
      <c r="C32" s="29" t="s">
        <v>28</v>
      </c>
      <c r="D32" s="1"/>
      <c r="E32" s="29"/>
      <c r="F32" s="30" t="s">
        <v>44</v>
      </c>
      <c r="G32" s="29"/>
      <c r="H32" s="30" t="s">
        <v>44</v>
      </c>
      <c r="I32" s="29"/>
      <c r="J32" s="30" t="s">
        <v>44</v>
      </c>
      <c r="K32" s="29"/>
      <c r="L32" s="30" t="s">
        <v>44</v>
      </c>
      <c r="M32" s="29"/>
      <c r="N32" s="30" t="s">
        <v>44</v>
      </c>
      <c r="O32" s="29"/>
      <c r="P32" s="30" t="s">
        <v>44</v>
      </c>
      <c r="Q32" s="29"/>
      <c r="R32" s="30" t="s">
        <v>44</v>
      </c>
      <c r="S32" s="29"/>
      <c r="T32" s="30" t="s">
        <v>44</v>
      </c>
      <c r="U32" s="29"/>
      <c r="V32" s="30" t="s">
        <v>44</v>
      </c>
    </row>
    <row r="33" spans="2:22" ht="9" customHeight="1" x14ac:dyDescent="0.35">
      <c r="B33" s="49"/>
      <c r="C33" s="37"/>
      <c r="D33" s="37"/>
      <c r="E33" s="37"/>
      <c r="F33" s="37"/>
      <c r="G33" s="37"/>
      <c r="H33" s="37"/>
      <c r="I33" s="37"/>
      <c r="J33" s="37"/>
      <c r="K33" s="37"/>
      <c r="L33" s="37"/>
      <c r="M33" s="37"/>
      <c r="N33" s="37"/>
      <c r="O33" s="37"/>
      <c r="P33" s="37"/>
      <c r="Q33" s="37"/>
      <c r="R33" s="37"/>
      <c r="S33" s="37"/>
      <c r="T33" s="37"/>
      <c r="U33" s="37"/>
      <c r="V33" s="37"/>
    </row>
    <row r="34" spans="2:22" x14ac:dyDescent="0.35">
      <c r="B34" s="30"/>
      <c r="C34" s="29"/>
      <c r="D34" s="29"/>
      <c r="E34" s="38"/>
      <c r="F34" s="39"/>
      <c r="G34" s="38"/>
      <c r="H34" s="39"/>
      <c r="I34" s="38"/>
      <c r="J34" s="39"/>
      <c r="K34" s="38"/>
      <c r="L34" s="39"/>
      <c r="M34" s="38"/>
      <c r="N34" s="39"/>
      <c r="O34" s="38"/>
      <c r="P34" s="39"/>
      <c r="Q34" s="38"/>
      <c r="R34" s="39"/>
      <c r="S34" s="38"/>
      <c r="T34" s="39"/>
      <c r="U34" s="38"/>
      <c r="V34" s="39"/>
    </row>
    <row r="35" spans="2:22" ht="15.5" x14ac:dyDescent="0.35">
      <c r="C35" s="42" t="s">
        <v>29</v>
      </c>
      <c r="D35" s="25">
        <f>SUM(D15:D34)</f>
        <v>30</v>
      </c>
      <c r="E35" s="41"/>
      <c r="F35" s="40">
        <f>SUM(F15:F34)</f>
        <v>0</v>
      </c>
      <c r="G35" s="41"/>
      <c r="H35" s="40">
        <f>SUM(H15:H34)</f>
        <v>0</v>
      </c>
      <c r="I35" s="41"/>
      <c r="J35" s="40">
        <f>SUM(J15:J34)</f>
        <v>0</v>
      </c>
      <c r="K35" s="41"/>
      <c r="L35" s="40">
        <f>SUM(L15:L34)</f>
        <v>0</v>
      </c>
      <c r="M35" s="41"/>
      <c r="N35" s="40">
        <f>SUM(N15:N34)</f>
        <v>0</v>
      </c>
      <c r="O35" s="41"/>
      <c r="P35" s="40">
        <f>SUM(P15:P34)</f>
        <v>0</v>
      </c>
      <c r="Q35" s="41"/>
      <c r="R35" s="40">
        <f>SUM(R15:R34)</f>
        <v>0</v>
      </c>
      <c r="S35" s="41"/>
      <c r="T35" s="40">
        <f>SUM(T15:T34)</f>
        <v>0</v>
      </c>
      <c r="U35" s="41"/>
      <c r="V35" s="40">
        <f>SUM(V15:V34)</f>
        <v>0</v>
      </c>
    </row>
    <row r="36" spans="2:22" ht="15.5" x14ac:dyDescent="0.35">
      <c r="C36" s="42" t="s">
        <v>30</v>
      </c>
      <c r="D36" s="42"/>
      <c r="E36" s="48"/>
      <c r="F36" s="42">
        <v>100</v>
      </c>
      <c r="G36" s="42"/>
      <c r="H36" s="42">
        <v>100</v>
      </c>
      <c r="I36" s="42"/>
      <c r="J36" s="42">
        <v>100</v>
      </c>
      <c r="K36" s="48"/>
      <c r="L36" s="42">
        <v>100</v>
      </c>
      <c r="M36" s="42"/>
      <c r="N36" s="42">
        <v>100</v>
      </c>
      <c r="O36" s="42"/>
      <c r="P36" s="42">
        <v>100</v>
      </c>
      <c r="Q36" s="48"/>
      <c r="R36" s="42">
        <v>100</v>
      </c>
      <c r="S36" s="42"/>
      <c r="T36" s="42">
        <v>100</v>
      </c>
      <c r="U36" s="42"/>
      <c r="V36" s="42">
        <v>100</v>
      </c>
    </row>
    <row r="37" spans="2:22" x14ac:dyDescent="0.35">
      <c r="C37" s="71" t="s">
        <v>46</v>
      </c>
      <c r="D37" s="72"/>
      <c r="E37" s="53" t="s">
        <v>31</v>
      </c>
      <c r="F37" s="54"/>
      <c r="G37" s="53" t="s">
        <v>32</v>
      </c>
      <c r="H37" s="54"/>
      <c r="I37" s="53" t="s">
        <v>47</v>
      </c>
      <c r="J37" s="54"/>
      <c r="K37" s="53" t="s">
        <v>31</v>
      </c>
      <c r="L37" s="54"/>
      <c r="M37" s="53" t="s">
        <v>32</v>
      </c>
      <c r="N37" s="54"/>
      <c r="O37" s="53" t="s">
        <v>47</v>
      </c>
      <c r="P37" s="54"/>
      <c r="Q37" s="53" t="s">
        <v>31</v>
      </c>
      <c r="R37" s="54"/>
      <c r="S37" s="53" t="s">
        <v>32</v>
      </c>
      <c r="T37" s="54"/>
      <c r="U37" s="53" t="s">
        <v>47</v>
      </c>
      <c r="V37" s="54"/>
    </row>
    <row r="38" spans="2:22" x14ac:dyDescent="0.35">
      <c r="C38" s="73"/>
      <c r="D38" s="74"/>
      <c r="E38" s="55"/>
      <c r="F38" s="56"/>
      <c r="G38" s="55"/>
      <c r="H38" s="56"/>
      <c r="I38" s="55"/>
      <c r="J38" s="56"/>
      <c r="K38" s="55"/>
      <c r="L38" s="56"/>
      <c r="M38" s="55"/>
      <c r="N38" s="56"/>
      <c r="O38" s="55"/>
      <c r="P38" s="56"/>
      <c r="Q38" s="55"/>
      <c r="R38" s="56"/>
      <c r="S38" s="55"/>
      <c r="T38" s="56"/>
      <c r="U38" s="55"/>
      <c r="V38" s="56"/>
    </row>
    <row r="39" spans="2:22" x14ac:dyDescent="0.35">
      <c r="C39" s="73"/>
      <c r="D39" s="74"/>
      <c r="E39" s="55"/>
      <c r="F39" s="56"/>
      <c r="G39" s="55"/>
      <c r="H39" s="56"/>
      <c r="I39" s="55"/>
      <c r="J39" s="56"/>
      <c r="K39" s="55"/>
      <c r="L39" s="56"/>
      <c r="M39" s="55"/>
      <c r="N39" s="56"/>
      <c r="O39" s="55"/>
      <c r="P39" s="56"/>
      <c r="Q39" s="55"/>
      <c r="R39" s="56"/>
      <c r="S39" s="55"/>
      <c r="T39" s="56"/>
      <c r="U39" s="55"/>
      <c r="V39" s="56"/>
    </row>
    <row r="40" spans="2:22" x14ac:dyDescent="0.35">
      <c r="C40" s="73"/>
      <c r="D40" s="74"/>
      <c r="E40" s="55"/>
      <c r="F40" s="56"/>
      <c r="G40" s="55"/>
      <c r="H40" s="56"/>
      <c r="I40" s="55"/>
      <c r="J40" s="56"/>
      <c r="K40" s="55"/>
      <c r="L40" s="56"/>
      <c r="M40" s="55"/>
      <c r="N40" s="56"/>
      <c r="O40" s="55"/>
      <c r="P40" s="56"/>
      <c r="Q40" s="55"/>
      <c r="R40" s="56"/>
      <c r="S40" s="55"/>
      <c r="T40" s="56"/>
      <c r="U40" s="55"/>
      <c r="V40" s="56"/>
    </row>
    <row r="41" spans="2:22" x14ac:dyDescent="0.35">
      <c r="C41" s="75"/>
      <c r="D41" s="76"/>
      <c r="E41" s="57"/>
      <c r="F41" s="58"/>
      <c r="G41" s="57"/>
      <c r="H41" s="58"/>
      <c r="I41" s="57"/>
      <c r="J41" s="58"/>
      <c r="K41" s="57"/>
      <c r="L41" s="58"/>
      <c r="M41" s="57"/>
      <c r="N41" s="58"/>
      <c r="O41" s="57"/>
      <c r="P41" s="58"/>
      <c r="Q41" s="57"/>
      <c r="R41" s="58"/>
      <c r="S41" s="57"/>
      <c r="T41" s="58"/>
      <c r="U41" s="57"/>
      <c r="V41" s="58"/>
    </row>
  </sheetData>
  <mergeCells count="30">
    <mergeCell ref="Q12:V12"/>
    <mergeCell ref="Q13:R13"/>
    <mergeCell ref="S13:T13"/>
    <mergeCell ref="U13:V13"/>
    <mergeCell ref="Q37:R41"/>
    <mergeCell ref="S37:T41"/>
    <mergeCell ref="U37:V41"/>
    <mergeCell ref="K12:P12"/>
    <mergeCell ref="K13:L13"/>
    <mergeCell ref="M13:N13"/>
    <mergeCell ref="O13:P13"/>
    <mergeCell ref="K37:L41"/>
    <mergeCell ref="M37:N41"/>
    <mergeCell ref="O37:P41"/>
    <mergeCell ref="F2:I10"/>
    <mergeCell ref="C37:D41"/>
    <mergeCell ref="E13:F13"/>
    <mergeCell ref="G13:H13"/>
    <mergeCell ref="B19:B21"/>
    <mergeCell ref="B23:B27"/>
    <mergeCell ref="B31:B32"/>
    <mergeCell ref="B13:B14"/>
    <mergeCell ref="B15:B17"/>
    <mergeCell ref="C13:C14"/>
    <mergeCell ref="D13:D14"/>
    <mergeCell ref="I13:J13"/>
    <mergeCell ref="I37:J41"/>
    <mergeCell ref="E12:J12"/>
    <mergeCell ref="G37:H41"/>
    <mergeCell ref="E37:F4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C40302-AAC2-413D-8B0F-1AAED663FE65}">
  <dimension ref="B3:L26"/>
  <sheetViews>
    <sheetView showGridLines="0" workbookViewId="0">
      <selection activeCell="E6" sqref="E6:F6"/>
    </sheetView>
  </sheetViews>
  <sheetFormatPr defaultRowHeight="14.5" x14ac:dyDescent="0.35"/>
  <cols>
    <col min="1" max="1" width="2.26953125" customWidth="1"/>
    <col min="2" max="2" width="35" customWidth="1"/>
    <col min="4" max="6" width="12.26953125" customWidth="1"/>
    <col min="9" max="9" width="31.7265625" customWidth="1"/>
    <col min="10" max="10" width="16" customWidth="1"/>
    <col min="11" max="12" width="12.54296875" customWidth="1"/>
  </cols>
  <sheetData>
    <row r="3" spans="2:6" ht="15.5" x14ac:dyDescent="0.35">
      <c r="C3" s="88" t="s">
        <v>33</v>
      </c>
      <c r="D3" s="89"/>
      <c r="E3" s="90"/>
      <c r="F3" s="50"/>
    </row>
    <row r="4" spans="2:6" ht="31" x14ac:dyDescent="0.35">
      <c r="C4" s="20" t="str">
        <f>D17</f>
        <v>Scorer 1 Name:</v>
      </c>
      <c r="D4" s="21" t="str">
        <f>E17</f>
        <v>Scorer 2 Name:</v>
      </c>
      <c r="E4" s="22" t="s">
        <v>42</v>
      </c>
    </row>
    <row r="5" spans="2:6" ht="15.5" x14ac:dyDescent="0.35">
      <c r="C5" s="87" t="s">
        <v>12</v>
      </c>
      <c r="D5" s="87"/>
      <c r="E5" s="87"/>
    </row>
    <row r="6" spans="2:6" ht="15.5" x14ac:dyDescent="0.35">
      <c r="B6" s="17" t="s">
        <v>34</v>
      </c>
      <c r="C6" s="7">
        <f>D24</f>
        <v>0</v>
      </c>
      <c r="D6" s="9">
        <f>E24</f>
        <v>0</v>
      </c>
      <c r="E6" s="9">
        <f>(C6+D6)/2</f>
        <v>0</v>
      </c>
      <c r="F6" s="9">
        <f>(D6+E6)/2</f>
        <v>0</v>
      </c>
    </row>
    <row r="9" spans="2:6" x14ac:dyDescent="0.35">
      <c r="B9" s="2" t="s">
        <v>1</v>
      </c>
      <c r="C9" s="3"/>
    </row>
    <row r="10" spans="2:6" ht="26" x14ac:dyDescent="0.35">
      <c r="B10" s="4" t="s">
        <v>2</v>
      </c>
      <c r="C10" s="7">
        <v>0</v>
      </c>
    </row>
    <row r="11" spans="2:6" ht="52" x14ac:dyDescent="0.35">
      <c r="B11" s="4" t="s">
        <v>3</v>
      </c>
      <c r="C11" s="7">
        <v>1</v>
      </c>
    </row>
    <row r="12" spans="2:6" ht="39" x14ac:dyDescent="0.35">
      <c r="B12" s="4" t="s">
        <v>4</v>
      </c>
      <c r="C12" s="7">
        <v>2</v>
      </c>
    </row>
    <row r="13" spans="2:6" ht="52" x14ac:dyDescent="0.35">
      <c r="B13" s="4" t="s">
        <v>5</v>
      </c>
      <c r="C13" s="7">
        <v>3</v>
      </c>
    </row>
    <row r="14" spans="2:6" ht="28.5" customHeight="1" x14ac:dyDescent="0.35">
      <c r="B14" s="4" t="s">
        <v>6</v>
      </c>
      <c r="C14" s="7">
        <v>4</v>
      </c>
    </row>
    <row r="15" spans="2:6" ht="39" x14ac:dyDescent="0.35">
      <c r="B15" s="4" t="s">
        <v>7</v>
      </c>
      <c r="C15" s="7">
        <v>5</v>
      </c>
      <c r="F15" s="8"/>
    </row>
    <row r="17" spans="2:12" ht="46.5" x14ac:dyDescent="0.35">
      <c r="B17" s="11" t="s">
        <v>35</v>
      </c>
      <c r="C17" s="12" t="s">
        <v>36</v>
      </c>
      <c r="D17" s="18" t="str">
        <f>'RFP Scoring'!E13</f>
        <v>Scorer 1 Name:</v>
      </c>
      <c r="E17" s="19" t="str" cm="1">
        <f t="array" ref="E17:F17">'RFP Scoring'!G13:H13</f>
        <v>Scorer 2 Name:</v>
      </c>
      <c r="F17">
        <v>0</v>
      </c>
    </row>
    <row r="18" spans="2:12" ht="15.5" x14ac:dyDescent="0.35">
      <c r="B18" s="13" t="s">
        <v>37</v>
      </c>
      <c r="C18" s="15">
        <v>25</v>
      </c>
      <c r="D18" s="15">
        <f>'RFP Scoring'!F15+'RFP Scoring'!F16+'RFP Scoring'!F17</f>
        <v>0</v>
      </c>
      <c r="E18" s="15">
        <f>'RFP Scoring'!H15+'RFP Scoring'!H16+'RFP Scoring'!H17</f>
        <v>0</v>
      </c>
    </row>
    <row r="19" spans="2:12" ht="15.5" x14ac:dyDescent="0.35">
      <c r="B19" s="13" t="s">
        <v>38</v>
      </c>
      <c r="C19" s="15">
        <v>20</v>
      </c>
      <c r="D19" s="15">
        <f>'RFP Scoring'!F19+'RFP Scoring'!F20+'RFP Scoring'!F21</f>
        <v>0</v>
      </c>
      <c r="E19" s="15">
        <f>'RFP Scoring'!H19+'RFP Scoring'!H20+'RFP Scoring'!H21</f>
        <v>0</v>
      </c>
    </row>
    <row r="20" spans="2:12" ht="15" customHeight="1" x14ac:dyDescent="0.35">
      <c r="B20" s="13" t="s">
        <v>39</v>
      </c>
      <c r="C20" s="15">
        <v>25</v>
      </c>
      <c r="D20" s="15">
        <f>'RFP Scoring'!F23+'RFP Scoring'!F24+'RFP Scoring'!F25+'RFP Scoring'!F26+'RFP Scoring'!F27</f>
        <v>0</v>
      </c>
      <c r="E20" s="15">
        <f>'RFP Scoring'!H23+'RFP Scoring'!H24+'RFP Scoring'!H25+'RFP Scoring'!H26+'RFP Scoring'!H27</f>
        <v>0</v>
      </c>
    </row>
    <row r="21" spans="2:12" ht="15.5" x14ac:dyDescent="0.35">
      <c r="B21" s="13" t="s">
        <v>43</v>
      </c>
      <c r="C21" s="15">
        <v>30</v>
      </c>
      <c r="D21" s="15">
        <f>'RFP Scoring'!E29</f>
        <v>0</v>
      </c>
      <c r="E21" s="15">
        <f>'RFP Scoring'!G29</f>
        <v>0</v>
      </c>
    </row>
    <row r="22" spans="2:12" ht="15.5" x14ac:dyDescent="0.35">
      <c r="B22" s="14"/>
      <c r="C22" s="16"/>
      <c r="D22" s="6"/>
      <c r="E22" s="6"/>
    </row>
    <row r="23" spans="2:12" ht="3.75" customHeight="1" x14ac:dyDescent="0.35">
      <c r="B23" s="13"/>
      <c r="C23" s="15"/>
      <c r="D23" s="15"/>
      <c r="E23" s="5"/>
    </row>
    <row r="24" spans="2:12" ht="15.5" x14ac:dyDescent="0.35">
      <c r="C24" s="5">
        <v>100</v>
      </c>
      <c r="D24" s="5">
        <f t="shared" ref="D24:E24" si="0">SUM(D18:D23)</f>
        <v>0</v>
      </c>
      <c r="E24" s="5">
        <f t="shared" si="0"/>
        <v>0</v>
      </c>
    </row>
    <row r="26" spans="2:12" ht="15.5" x14ac:dyDescent="0.35">
      <c r="K26" s="86"/>
      <c r="L26" s="86"/>
    </row>
  </sheetData>
  <mergeCells count="3">
    <mergeCell ref="K26:L26"/>
    <mergeCell ref="C5:E5"/>
    <mergeCell ref="C3:E3"/>
  </mergeCell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25D5EE28A36B44C98CACFF45D771CEF" ma:contentTypeVersion="13" ma:contentTypeDescription="Create a new document." ma:contentTypeScope="" ma:versionID="de21b6a5393d51cb0c562e75409c2db2">
  <xsd:schema xmlns:xsd="http://www.w3.org/2001/XMLSchema" xmlns:xs="http://www.w3.org/2001/XMLSchema" xmlns:p="http://schemas.microsoft.com/office/2006/metadata/properties" xmlns:ns2="32a2c68c-5a1c-435a-9477-f349fcf1f53d" xmlns:ns3="4a054860-b9a0-45ca-a960-16e042a60e38" targetNamespace="http://schemas.microsoft.com/office/2006/metadata/properties" ma:root="true" ma:fieldsID="47c32c6352791db3d7496d5878b56d3b" ns2:_="" ns3:_="">
    <xsd:import namespace="32a2c68c-5a1c-435a-9477-f349fcf1f53d"/>
    <xsd:import namespace="4a054860-b9a0-45ca-a960-16e042a60e3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2a2c68c-5a1c-435a-9477-f349fcf1f53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8" nillable="true" ma:taxonomy="true" ma:internalName="lcf76f155ced4ddcb4097134ff3c332f" ma:taxonomyFieldName="MediaServiceImageTags" ma:displayName="Image Tags" ma:readOnly="false" ma:fieldId="{5cf76f15-5ced-4ddc-b409-7134ff3c332f}" ma:taxonomyMulti="true" ma:sspId="87624f20-a294-4e3a-8b0d-5470c7471d3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a054860-b9a0-45ca-a960-16e042a60e38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9" nillable="true" ma:displayName="Taxonomy Catch All Column" ma:hidden="true" ma:list="{5b5ebca3-8c4f-4745-9372-b3b1f3685b35}" ma:internalName="TaxCatchAll" ma:showField="CatchAllData" ma:web="4a054860-b9a0-45ca-a960-16e042a60e3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4a054860-b9a0-45ca-a960-16e042a60e38" xsi:nil="true"/>
    <lcf76f155ced4ddcb4097134ff3c332f xmlns="32a2c68c-5a1c-435a-9477-f349fcf1f53d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DB44CA2F-0F75-43B3-A590-4AE478D12D3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3A01643-E8DE-452C-B8A8-13D64ADB6D77}"/>
</file>

<file path=customXml/itemProps3.xml><?xml version="1.0" encoding="utf-8"?>
<ds:datastoreItem xmlns:ds="http://schemas.openxmlformats.org/officeDocument/2006/customXml" ds:itemID="{61D04237-FC39-4292-ADD3-0C582C8723FD}">
  <ds:schemaRefs>
    <ds:schemaRef ds:uri="http://schemas.microsoft.com/office/2006/metadata/properties"/>
    <ds:schemaRef ds:uri="abc880d2-4b9a-43d6-b388-ef0f447e9173"/>
    <ds:schemaRef ds:uri="http://purl.org/dc/dcmitype/"/>
    <ds:schemaRef ds:uri="http://schemas.openxmlformats.org/package/2006/metadata/core-properties"/>
    <ds:schemaRef ds:uri="http://schemas.microsoft.com/office/2006/documentManagement/types"/>
    <ds:schemaRef ds:uri="http://purl.org/dc/elements/1.1/"/>
    <ds:schemaRef ds:uri="http://schemas.microsoft.com/office/infopath/2007/PartnerControls"/>
    <ds:schemaRef ds:uri="http://www.w3.org/XML/1998/namespace"/>
    <ds:schemaRef ds:uri="http://purl.org/dc/terms/"/>
    <ds:schemaRef ds:uri="454b416a-d4a8-4659-981b-77f3e27d1f81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RFP Scoring</vt:lpstr>
      <vt:lpstr>Scoring Summary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Andrew Jarvis</dc:creator>
  <cp:keywords/>
  <dc:description/>
  <cp:lastModifiedBy>Rebecca Wilding</cp:lastModifiedBy>
  <cp:revision/>
  <dcterms:created xsi:type="dcterms:W3CDTF">2021-11-03T16:05:04Z</dcterms:created>
  <dcterms:modified xsi:type="dcterms:W3CDTF">2023-11-24T10:22:57Z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0x010100725D5EE28A36B44C98CACFF45D771CEF</vt:lpwstr>
  </property>
</Properties>
</file>