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-Managing Finances/7-Tenders and Contracts/15-2024-2025/4-Exhibitions/3 - Soldier Gallery/1-Soldier Gallery Graphics Tender/4-Issued Tender Documents/"/>
    </mc:Choice>
  </mc:AlternateContent>
  <xr:revisionPtr revIDLastSave="0" documentId="13_ncr:1_{D7F9F316-0E13-A940-A672-3803AA4267BA}" xr6:coauthVersionLast="47" xr6:coauthVersionMax="47" xr10:uidLastSave="{00000000-0000-0000-0000-000000000000}"/>
  <bookViews>
    <workbookView xWindow="0" yWindow="500" windowWidth="30240" windowHeight="19020" xr2:uid="{28043F1B-64F3-E04C-BBB4-D33FF9915B2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6" i="1" l="1"/>
  <c r="O373" i="1"/>
  <c r="O361" i="1"/>
  <c r="O360" i="1"/>
  <c r="O359" i="1"/>
  <c r="O358" i="1"/>
  <c r="O357" i="1"/>
  <c r="O356" i="1"/>
  <c r="O355" i="1"/>
  <c r="O354" i="1"/>
  <c r="O362" i="1" s="1"/>
  <c r="O372" i="1" s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274" i="1"/>
  <c r="O273" i="1"/>
  <c r="O272" i="1"/>
  <c r="O271" i="1"/>
  <c r="O270" i="1"/>
  <c r="O269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52" i="1"/>
  <c r="O251" i="1"/>
  <c r="O250" i="1"/>
  <c r="O249" i="1"/>
  <c r="O248" i="1"/>
  <c r="O247" i="1"/>
  <c r="O246" i="1"/>
  <c r="O245" i="1"/>
  <c r="O244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26" i="1"/>
  <c r="O25" i="1"/>
  <c r="O24" i="1"/>
  <c r="O23" i="1"/>
  <c r="O22" i="1"/>
  <c r="O21" i="1"/>
  <c r="O20" i="1"/>
  <c r="O19" i="1"/>
  <c r="O16" i="1"/>
  <c r="O15" i="1"/>
  <c r="O14" i="1"/>
  <c r="O13" i="1"/>
  <c r="O12" i="1"/>
  <c r="O11" i="1"/>
  <c r="O10" i="1"/>
  <c r="O9" i="1"/>
  <c r="O267" i="1" l="1"/>
  <c r="O370" i="1" s="1"/>
  <c r="O352" i="1"/>
  <c r="O371" i="1" s="1"/>
  <c r="O158" i="1"/>
  <c r="O368" i="1" s="1"/>
  <c r="O242" i="1"/>
  <c r="O369" i="1" s="1"/>
  <c r="O75" i="1"/>
  <c r="O367" i="1" s="1"/>
  <c r="O17" i="1"/>
  <c r="O36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<sst xmlns="http://schemas.openxmlformats.org/spreadsheetml/2006/main" count="3048" uniqueCount="623">
  <si>
    <t>0. Entrance</t>
  </si>
  <si>
    <t xml:space="preserve">Exhibit </t>
  </si>
  <si>
    <t>Graphic reference number</t>
  </si>
  <si>
    <t>Panel Type</t>
  </si>
  <si>
    <t>No.</t>
  </si>
  <si>
    <t>Description</t>
  </si>
  <si>
    <t>Approx width (mm)</t>
  </si>
  <si>
    <t>Approx height (mm)</t>
  </si>
  <si>
    <t>Notes</t>
  </si>
  <si>
    <t>Print method</t>
  </si>
  <si>
    <t>Substrate</t>
  </si>
  <si>
    <t>RAL Colour</t>
  </si>
  <si>
    <t>Fixing</t>
  </si>
  <si>
    <t>Cost per Unit</t>
  </si>
  <si>
    <t>Section Name</t>
  </si>
  <si>
    <t>Introduction Wall</t>
  </si>
  <si>
    <t>SOL01-EG1</t>
  </si>
  <si>
    <t>Environmental graphic</t>
  </si>
  <si>
    <t>Soldiers across time collage wallpaper</t>
  </si>
  <si>
    <t>SOL01-EG2</t>
  </si>
  <si>
    <t>Applied to MDF setworks</t>
  </si>
  <si>
    <t>Inkjet printing</t>
  </si>
  <si>
    <t>SOL01-EG3</t>
  </si>
  <si>
    <t>Gallery Title</t>
  </si>
  <si>
    <t>Matt vinyl wrap mounted to 12mm MDF</t>
  </si>
  <si>
    <t>1. From Civilian to Solder</t>
  </si>
  <si>
    <t>SOL1.1-SP2G1</t>
  </si>
  <si>
    <t>Coercion and Conscription</t>
  </si>
  <si>
    <t>Mounted in plinth</t>
  </si>
  <si>
    <t>Full coverage sprayed 12mm MDF</t>
  </si>
  <si>
    <t>Direct to media</t>
  </si>
  <si>
    <t>Info panel</t>
  </si>
  <si>
    <t>SOL1.1-SP2G2</t>
  </si>
  <si>
    <t>SOL1.1-OD-OL1</t>
  </si>
  <si>
    <t>Mounted to wall</t>
  </si>
  <si>
    <t>Split batten</t>
  </si>
  <si>
    <t>SOL1.1-OD-OL2</t>
  </si>
  <si>
    <t>SOL1.1-OD-OL3</t>
  </si>
  <si>
    <t>SOL1.1-OD-OL4</t>
  </si>
  <si>
    <t>SOL1.1-OD-OL5</t>
  </si>
  <si>
    <t>SOL1.1-OD-OL6</t>
  </si>
  <si>
    <t>SOL1.1-OD-OL7</t>
  </si>
  <si>
    <t>SOL1.1-OD-OL8</t>
  </si>
  <si>
    <t>SOL1.1-OD-OL9</t>
  </si>
  <si>
    <t>Screw into base</t>
  </si>
  <si>
    <t>Match supplied sample</t>
  </si>
  <si>
    <t>Plinth mounted into groove</t>
  </si>
  <si>
    <t>Wall mounted</t>
  </si>
  <si>
    <t>Plinth mounted</t>
  </si>
  <si>
    <t>Choose Army</t>
  </si>
  <si>
    <t>SOL1.1-SHO1-OL1</t>
  </si>
  <si>
    <t>Object label</t>
  </si>
  <si>
    <t>10% tint of Pantone 468??
Match supplied sample</t>
  </si>
  <si>
    <t>Warning Signage</t>
  </si>
  <si>
    <t>Cut vinyl letters</t>
  </si>
  <si>
    <t>Matt vinyl</t>
  </si>
  <si>
    <t>Applied to setworks</t>
  </si>
  <si>
    <t>SOL01-EG4.1</t>
  </si>
  <si>
    <t>SOL01-EG4.2</t>
  </si>
  <si>
    <t>SOL01-EG4.3</t>
  </si>
  <si>
    <t>Entrance images</t>
  </si>
  <si>
    <t>2290w x 625h mm - Confirm on site 
(1@ 710w x 545h x 12d mm)</t>
  </si>
  <si>
    <t>SOL01-EG4.4</t>
  </si>
  <si>
    <t>Pantone 2336</t>
  </si>
  <si>
    <t>SOL1.1-OD-OL10</t>
  </si>
  <si>
    <t>SOL1.1-OD-OL11</t>
  </si>
  <si>
    <t>SOL1.1-STPG1</t>
  </si>
  <si>
    <t>SOL1.1-STPG2</t>
  </si>
  <si>
    <t>SOL1.1-STPG3</t>
  </si>
  <si>
    <t>SOL1.1-STPG4</t>
  </si>
  <si>
    <t>SOL1.1-STPG5</t>
  </si>
  <si>
    <t>Info panel - People Stories</t>
  </si>
  <si>
    <t>Pantone 2157</t>
  </si>
  <si>
    <t>Pantone 7522</t>
  </si>
  <si>
    <t>Pantone 582</t>
  </si>
  <si>
    <t>Pantone 7550</t>
  </si>
  <si>
    <t>Pantone 511</t>
  </si>
  <si>
    <t>SOL1.2-SHO1-OL1</t>
  </si>
  <si>
    <t>3. Daily Life</t>
  </si>
  <si>
    <t>Graphic panel</t>
  </si>
  <si>
    <t>SOL1.2-SHO1-OL3</t>
  </si>
  <si>
    <t>SOL1.2-SHO1-OL2</t>
  </si>
  <si>
    <t>SOL 1.2</t>
  </si>
  <si>
    <t>Soldiers Families</t>
  </si>
  <si>
    <t>Child Soldiers</t>
  </si>
  <si>
    <t>Soldiers Families - Clinton</t>
  </si>
  <si>
    <t>Soldiers Families - Geary</t>
  </si>
  <si>
    <t>SOL1.1-OD-Forward-Enlist_Now</t>
  </si>
  <si>
    <t>Supply only</t>
  </si>
  <si>
    <t>Mount in frame</t>
  </si>
  <si>
    <t>Mount in supplied frame</t>
  </si>
  <si>
    <t>Facsimile of poster</t>
  </si>
  <si>
    <t>Info panel - Solders Families</t>
  </si>
  <si>
    <t>SOL 1.1</t>
  </si>
  <si>
    <t>SOL. 01</t>
  </si>
  <si>
    <t>SOL1.2-SP2G1</t>
  </si>
  <si>
    <t>SOL1.2-SP2G2</t>
  </si>
  <si>
    <t>Info panel - Child Soldiers</t>
  </si>
  <si>
    <t>SOL1.2-OD-OL12</t>
  </si>
  <si>
    <t>SOL1.3-SP2G1</t>
  </si>
  <si>
    <t>SOL 1.3</t>
  </si>
  <si>
    <t>Medical</t>
  </si>
  <si>
    <t>Info panel - Joining up</t>
  </si>
  <si>
    <t>SOL1.3-SP2G5</t>
  </si>
  <si>
    <t>Quote</t>
  </si>
  <si>
    <t>SOL1.3-SP2G2</t>
  </si>
  <si>
    <t>Screw into base of panel</t>
  </si>
  <si>
    <t>SOL1.3-SPSG6</t>
  </si>
  <si>
    <t>Interactive</t>
  </si>
  <si>
    <t>Split battens</t>
  </si>
  <si>
    <t>Aperture cut in graphic for audio/peep hole. Current panel available for template. Reuse door/flap furniture.</t>
  </si>
  <si>
    <t>SOL1.3-OD-OL1</t>
  </si>
  <si>
    <t>SOL1.3-OD-OL2</t>
  </si>
  <si>
    <t>SOL1.3-OD-OL3</t>
  </si>
  <si>
    <t>SOL1.3-OD-OL4</t>
  </si>
  <si>
    <t>SOL1.3-OD-OL5</t>
  </si>
  <si>
    <t>SOL1.3-OD-OL6</t>
  </si>
  <si>
    <t>SOL1.3-SP4G1</t>
  </si>
  <si>
    <t>Image panel</t>
  </si>
  <si>
    <t>SOL1.3-SP4G2</t>
  </si>
  <si>
    <t>Soldier Gallery Graphic Schedule 2024</t>
  </si>
  <si>
    <t>SOL1.3-SPSG4</t>
  </si>
  <si>
    <t>Facsimile of document</t>
  </si>
  <si>
    <t>Surface mounted to table</t>
  </si>
  <si>
    <t>SOL 1.4</t>
  </si>
  <si>
    <t>SOL1.4-SP4G3</t>
  </si>
  <si>
    <t>SOL1.4-SP4G4</t>
  </si>
  <si>
    <t>SOL1.2-SHO2-OL1</t>
  </si>
  <si>
    <t>Case - Object label</t>
  </si>
  <si>
    <t>SOL1.4-SHO46-G1</t>
  </si>
  <si>
    <t>Case mounted</t>
  </si>
  <si>
    <t>SOL1.4-OD-OL2</t>
  </si>
  <si>
    <t>SOL1.4-OD-OL1</t>
  </si>
  <si>
    <t>SOL1.4-OD-OL3</t>
  </si>
  <si>
    <t xml:space="preserve"> SOL1.4-SP2G1</t>
  </si>
  <si>
    <t xml:space="preserve"> SOL1.4-SP2G2</t>
  </si>
  <si>
    <t xml:space="preserve"> SOL1.4-SP2G3</t>
  </si>
  <si>
    <t>SOL1.4-SP5G1</t>
  </si>
  <si>
    <t>Info panel - Soldiers' Farewell</t>
  </si>
  <si>
    <t>Info panel - Joining the Army Family</t>
  </si>
  <si>
    <t>SOL1.4-SP5G2</t>
  </si>
  <si>
    <t>Mount to back of showcase</t>
  </si>
  <si>
    <t>Full coverage sprayed 12mm Z-MDF</t>
  </si>
  <si>
    <t>Drill Display - Physical Exercise</t>
  </si>
  <si>
    <t>SOL2.2.1-EG1</t>
  </si>
  <si>
    <t>Vinyl Footprints</t>
  </si>
  <si>
    <t>Pair of size 9 footprints to be applied as floor graphic for interactive prompt</t>
  </si>
  <si>
    <t>Laser cut floor vinyl</t>
  </si>
  <si>
    <t>Applied to floor</t>
  </si>
  <si>
    <t>Dacrylate</t>
  </si>
  <si>
    <t>2. Training</t>
  </si>
  <si>
    <t>Weapons</t>
  </si>
  <si>
    <t>SOL 2.1</t>
  </si>
  <si>
    <t>SOL2.1.1-SP2G1</t>
  </si>
  <si>
    <t>Info panel - Weapons</t>
  </si>
  <si>
    <t>SOL2.1.1-SP2G2</t>
  </si>
  <si>
    <t>SOL2.1-SHO1-OL1</t>
  </si>
  <si>
    <t>SOL2.1-SHO1-OL2</t>
  </si>
  <si>
    <t>In plinth</t>
  </si>
  <si>
    <t xml:space="preserve"> </t>
  </si>
  <si>
    <t>SOL2.1-SHO2-OL1</t>
  </si>
  <si>
    <t>Object label - case 7</t>
  </si>
  <si>
    <t>Object label - case 6</t>
  </si>
  <si>
    <t>5. Coming Home</t>
  </si>
  <si>
    <t>Physical Impacts</t>
  </si>
  <si>
    <t>SOL5.1-SHO1</t>
  </si>
  <si>
    <t>Facsimile</t>
  </si>
  <si>
    <t>2023-08-6-3-1 Army form</t>
  </si>
  <si>
    <t>2023-08-6-3-2 Newspaper article</t>
  </si>
  <si>
    <t>In case graphic</t>
  </si>
  <si>
    <t>Mount to back of case</t>
  </si>
  <si>
    <t>Info panel - Drill</t>
  </si>
  <si>
    <t>SOL2.2.1-SP2G1</t>
  </si>
  <si>
    <t>4. Action</t>
  </si>
  <si>
    <t>In case graphic. Panel will be secured to the case back with object mounts mounted to it.</t>
  </si>
  <si>
    <t>Mount to 1650mic Heritage Board</t>
  </si>
  <si>
    <t>SOL2.2.1-SP2G6</t>
  </si>
  <si>
    <t>Info panel - Training with horses</t>
  </si>
  <si>
    <t>Secure to internal case support/Split batons? 
TBC on site</t>
  </si>
  <si>
    <t>Somerset 300g photo satin paper</t>
  </si>
  <si>
    <t>SOL2.1-SPSG2</t>
  </si>
  <si>
    <t>Info Panel - Becoming a Soldier</t>
  </si>
  <si>
    <t>Pantone 5743</t>
  </si>
  <si>
    <t>SOL 2.2</t>
  </si>
  <si>
    <t>SOL2.2-SHO2-OL1</t>
  </si>
  <si>
    <t>SOL2.2-SHO2-OL2</t>
  </si>
  <si>
    <t>Object label - case 4</t>
  </si>
  <si>
    <t>Case 6 - Graphic</t>
  </si>
  <si>
    <t>SOL2.1.1-SPSG2 Rev1</t>
  </si>
  <si>
    <t>Case backdrop</t>
  </si>
  <si>
    <t>Fixed to back of showcase</t>
  </si>
  <si>
    <t>SOL2.1.2-SPSG1</t>
  </si>
  <si>
    <t>Wall- Graphic</t>
  </si>
  <si>
    <t>Backdrop</t>
  </si>
  <si>
    <t>Cost option Price</t>
  </si>
  <si>
    <t>SOL2.2.2-SP5G1</t>
  </si>
  <si>
    <t>Physical Training</t>
  </si>
  <si>
    <t>SOL2.1.2-OL1</t>
  </si>
  <si>
    <t>Object label - wall</t>
  </si>
  <si>
    <t>SOL2.1.3-OL1</t>
  </si>
  <si>
    <t>Facsimile of document - case 5
1977-07-10-3  Neg 199681</t>
  </si>
  <si>
    <t>Facsimile of document - case 5
1977-07-10-2  Neg.42765</t>
  </si>
  <si>
    <t>SOL 2.2.1</t>
  </si>
  <si>
    <t>SOL 2.6</t>
  </si>
  <si>
    <t>Plain vinyl to back of case</t>
  </si>
  <si>
    <t>Vinyl</t>
  </si>
  <si>
    <t>Match colour</t>
  </si>
  <si>
    <t>Applied to rear dress panel of showcase</t>
  </si>
  <si>
    <t>Mount board for facsimile of document - case 5
1977-07-10-2</t>
  </si>
  <si>
    <t>None</t>
  </si>
  <si>
    <t>Document mounted to mount board</t>
  </si>
  <si>
    <t>1650 Microns off white board</t>
  </si>
  <si>
    <t>Trim to shape of document and mount to mountboard.</t>
  </si>
  <si>
    <t>Trim to size and mount facsimile in centre, margins equal on each side.</t>
  </si>
  <si>
    <t>Supply print of document and mount to mount board</t>
  </si>
  <si>
    <t>Mount board for facsimile of document - case 5
1977-07-10-3</t>
  </si>
  <si>
    <t>1650 Microns off white board Heritage Board</t>
  </si>
  <si>
    <t>1650mic Heritage Board</t>
  </si>
  <si>
    <t>Mount board for facsimile of document - case 25
2023-08-6-3-2</t>
  </si>
  <si>
    <t>2023-08-6-3-2-Facsimile-1 mount board</t>
  </si>
  <si>
    <t>Mount board for facsimile of document - case 25
2023-08-6-3-1</t>
  </si>
  <si>
    <t>Headdress Interactive</t>
  </si>
  <si>
    <t xml:space="preserve">18mm ZMDF, routed in 3 areas for flush mounting of hinges x 3 supplied. </t>
  </si>
  <si>
    <t>3 lift up doors attached by supplied hinges to printed base panel. Doors and base panel routed so hinges are flush with substrate.</t>
  </si>
  <si>
    <t>SOL1.2-OD-OL13</t>
  </si>
  <si>
    <t>Plinth mounted onto rods</t>
  </si>
  <si>
    <r>
      <t xml:space="preserve">Full coverage sprayed </t>
    </r>
    <r>
      <rPr>
        <b/>
        <sz val="12"/>
        <color theme="1"/>
        <rFont val="ArialMT"/>
      </rPr>
      <t>18mm</t>
    </r>
    <r>
      <rPr>
        <sz val="12"/>
        <color theme="1"/>
        <rFont val="ArialMT"/>
        <family val="2"/>
      </rPr>
      <t xml:space="preserve"> Z-MDF</t>
    </r>
  </si>
  <si>
    <t>Case 46</t>
  </si>
  <si>
    <t>Mounted in case, vertical rods into base of graphic, secured to case base dress panel.</t>
  </si>
  <si>
    <t>SOL1.1-OD-OL12</t>
  </si>
  <si>
    <t>Existing rods into base of panel</t>
  </si>
  <si>
    <t>SOL1.1-OD-OL13</t>
  </si>
  <si>
    <t>SOL2.1.1-OD-OL1</t>
  </si>
  <si>
    <t xml:space="preserve">                                                         Split battens</t>
  </si>
  <si>
    <t>SOL2.1.2-SP2G2</t>
  </si>
  <si>
    <t>SOL2.1.3-SP2G1</t>
  </si>
  <si>
    <t>SOL2.1.2-SP2G1</t>
  </si>
  <si>
    <t>Drill</t>
  </si>
  <si>
    <t>SOL2.2.1-OD-OL1</t>
  </si>
  <si>
    <t>Object label - case 5</t>
  </si>
  <si>
    <t>SOL2.2.1-SP1G1</t>
  </si>
  <si>
    <t>SOL2.3-SP2G1</t>
  </si>
  <si>
    <t>SOL2.2-SHO1-OL1</t>
  </si>
  <si>
    <t>SOL2.2-SHO1-OL2</t>
  </si>
  <si>
    <t>Panel to be positioned over existing rods in case plinth</t>
  </si>
  <si>
    <t>Full coverage sprayed 12mm Z-MDF with 2 rectangular slots into base of panel.</t>
  </si>
  <si>
    <t>Case 5 - on rods</t>
  </si>
  <si>
    <t>SOL2.2.1-SP3G1</t>
  </si>
  <si>
    <t>SOL2.2.1-OD-OL2</t>
  </si>
  <si>
    <t xml:space="preserve">Key: Original artwork referenced 10% tint of Pantone 468. This did not match the final graphics. Please match supplied graphic panel and advise NAM of final colour reference. </t>
  </si>
  <si>
    <t>SOL2.2.2-SP2G!</t>
  </si>
  <si>
    <t>SOL2.2.2-SP2G4</t>
  </si>
  <si>
    <t>SOL2.2-SP-OL1</t>
  </si>
  <si>
    <t>SOL2.2-SP-OL2</t>
  </si>
  <si>
    <t>SOL2.2-SP-OL3</t>
  </si>
  <si>
    <t>SOL2.2-SP-OL4</t>
  </si>
  <si>
    <t>SOL2.2-SP-OL5</t>
  </si>
  <si>
    <t>Values &amp; Standards</t>
  </si>
  <si>
    <t>SOL 2.4</t>
  </si>
  <si>
    <t>SOL2.4-SHO1-OL1</t>
  </si>
  <si>
    <t>Object label - case 10</t>
  </si>
  <si>
    <t>SOL2.4-SHO1-OL2</t>
  </si>
  <si>
    <t>SOL2.4-SHO1-OL3</t>
  </si>
  <si>
    <t>SOL2.4-SP2G1</t>
  </si>
  <si>
    <t>Mount directly to mountboard with Gudy conservation adhesive</t>
  </si>
  <si>
    <t xml:space="preserve">Trim to shape of document and mount to mountboard. </t>
  </si>
  <si>
    <t>Info Panel - Values &amp; Standards</t>
  </si>
  <si>
    <t>SOL2.4-SP3G1</t>
  </si>
  <si>
    <t>SOL 2.5</t>
  </si>
  <si>
    <t>SOL2.4-SP4G2-OL</t>
  </si>
  <si>
    <t>Mount base panel direct to wall</t>
  </si>
  <si>
    <t>Direct to wall / Springlock fixings?</t>
  </si>
  <si>
    <t>Interactive door</t>
  </si>
  <si>
    <t>Hinged panel mount to SOL 2.6-SPSG1</t>
  </si>
  <si>
    <t>Panel routed so supplied hinge sits flush with substrate</t>
  </si>
  <si>
    <t>18mm ZMDF, routed for supplied hinge</t>
  </si>
  <si>
    <t>SOL 2.7</t>
  </si>
  <si>
    <t>18mm ZMDF, routed for supplied hinge.</t>
  </si>
  <si>
    <t>Hinged to base graphic SOL 2.6-SPSG1. Door knob supplied.</t>
  </si>
  <si>
    <t>SOL2.6-EG3</t>
  </si>
  <si>
    <t>Mirror vinyl</t>
  </si>
  <si>
    <t>Irregular cut permanent vinyl</t>
  </si>
  <si>
    <t>Permanent matt vinyl</t>
  </si>
  <si>
    <t>Direct to mirror</t>
  </si>
  <si>
    <t>SOL2.6-SP5G1</t>
  </si>
  <si>
    <t>Object label - case 8</t>
  </si>
  <si>
    <t>SOL2.2.1-SHO1-Facsimile-1</t>
  </si>
  <si>
    <t>SOL2.2.1-SHO1-Facsimile-1 mount board</t>
  </si>
  <si>
    <t>SOL2.2.1-SHO1-Facsimile-2</t>
  </si>
  <si>
    <t>SOL2.6-SPSG1</t>
  </si>
  <si>
    <t>SOL2.6-SPSG2</t>
  </si>
  <si>
    <t>SOL2.6-SPSG3</t>
  </si>
  <si>
    <t>SOL2.6-SPSG4</t>
  </si>
  <si>
    <t>SOL2.6-SP1G1</t>
  </si>
  <si>
    <t>In Case mounted graphics should have slots in base of panel</t>
  </si>
  <si>
    <t>Case 8 - On rods</t>
  </si>
  <si>
    <t>SOL2.6-SP1G2</t>
  </si>
  <si>
    <t>SOL2.6-SP1G3</t>
  </si>
  <si>
    <t>SOL2.6-SP1G4</t>
  </si>
  <si>
    <t>SOL2.6-SP1G5</t>
  </si>
  <si>
    <t>SOL2.6-SP1G6</t>
  </si>
  <si>
    <t>SOL2.6-SP1G7</t>
  </si>
  <si>
    <t>SOL2.6-SP1G8</t>
  </si>
  <si>
    <t>SOL2.6-SP1G9</t>
  </si>
  <si>
    <t>SOL2.6-SP1G10</t>
  </si>
  <si>
    <t>SOL2.6-SP1G11</t>
  </si>
  <si>
    <t>SOL2.6-SP1G-Blank</t>
  </si>
  <si>
    <t>Blank panels</t>
  </si>
  <si>
    <t>SOL2.6-SHO2-OL1</t>
  </si>
  <si>
    <t>Info panel - Trade &amp; Proficiency Badges</t>
  </si>
  <si>
    <t>SOL2.6-SP1G15</t>
  </si>
  <si>
    <t>SOL2.6-SP1G16</t>
  </si>
  <si>
    <t>SOL2.6-SP1G17</t>
  </si>
  <si>
    <t>SOL2.6-SP1G18</t>
  </si>
  <si>
    <t>SOL2.6-SP1G19</t>
  </si>
  <si>
    <t>SOL2.6-SP1G20</t>
  </si>
  <si>
    <t>SOL2.7-SP2G2</t>
  </si>
  <si>
    <t>Info panel - Passing Out</t>
  </si>
  <si>
    <t>SOL2.5-SP2G1</t>
  </si>
  <si>
    <t>SOL2.7-SP2G1</t>
  </si>
  <si>
    <t>Info panel - Barrack Life</t>
  </si>
  <si>
    <t>SOL2.5-SPS-OL1</t>
  </si>
  <si>
    <t>Passing Out</t>
  </si>
  <si>
    <t>SOL2.5-SPS-OL2</t>
  </si>
  <si>
    <t>SOL2.5-SPS-OL3</t>
  </si>
  <si>
    <t>SOL2.5-SPS-OL4</t>
  </si>
  <si>
    <t>Info panel - Into Action</t>
  </si>
  <si>
    <t xml:space="preserve">SOL4.1.2-SP2G2 </t>
  </si>
  <si>
    <t>SOL 4.1.2</t>
  </si>
  <si>
    <t xml:space="preserve">SOL4.1.2-SP2G1 </t>
  </si>
  <si>
    <t>Info panel - Non-Combat Roles</t>
  </si>
  <si>
    <t>SOL 4.1.3</t>
  </si>
  <si>
    <t xml:space="preserve">SOL4.1.3-SP1G2 </t>
  </si>
  <si>
    <t>Info panel - Animals in War</t>
  </si>
  <si>
    <t>SOL 4.2</t>
  </si>
  <si>
    <t xml:space="preserve">SOL4.2-SP2G1 </t>
  </si>
  <si>
    <t>Info panel - Combat</t>
  </si>
  <si>
    <t xml:space="preserve">SOL4.1.5-SP2G1 </t>
  </si>
  <si>
    <t>SOL 4.1.5</t>
  </si>
  <si>
    <t>Info panel - Siege Warfare</t>
  </si>
  <si>
    <t>SOL4.1-OD-OL1</t>
  </si>
  <si>
    <t>SOL 4.1</t>
  </si>
  <si>
    <t>Dingo Scout Car</t>
  </si>
  <si>
    <t xml:space="preserve">SOL4.1.2-SP1G1 </t>
  </si>
  <si>
    <t>Pantone 7552</t>
  </si>
  <si>
    <t>Screw into base of panel/Split batten</t>
  </si>
  <si>
    <t xml:space="preserve">SOL4.1.2-SP1G2 </t>
  </si>
  <si>
    <t xml:space="preserve">SOL4.1.1-OD-OL2 </t>
  </si>
  <si>
    <t>SOL 4.1.1</t>
  </si>
  <si>
    <t xml:space="preserve">SOL4.1-SHO1-OL1 </t>
  </si>
  <si>
    <t xml:space="preserve">SOL4.1-SHO2-OL1 </t>
  </si>
  <si>
    <t>SOL4.1-SHO2-OL2</t>
  </si>
  <si>
    <t>SOL4.1-SHO2-OL3</t>
  </si>
  <si>
    <t>SOL4.1-SHO2-OL4</t>
  </si>
  <si>
    <t>SOL4.1-SHO2-OL5</t>
  </si>
  <si>
    <t>SOL4.1-SHO2-OL6</t>
  </si>
  <si>
    <t>SOL4.1-SHO2-OL7</t>
  </si>
  <si>
    <t xml:space="preserve">SOL4.1.3-SP2G1 </t>
  </si>
  <si>
    <t xml:space="preserve">SOL4.1.5-OD-OL2 </t>
  </si>
  <si>
    <t>SOL4.2-SHO1-OL1</t>
  </si>
  <si>
    <t>SOL4.2</t>
  </si>
  <si>
    <t>Warning label</t>
  </si>
  <si>
    <t>SOL4.1.3-SP2</t>
  </si>
  <si>
    <t>Case</t>
  </si>
  <si>
    <t>Graphic - Neg 33919</t>
  </si>
  <si>
    <t>Object label - Case 20</t>
  </si>
  <si>
    <t>SOL4.2-SHO1-OL2</t>
  </si>
  <si>
    <t>Object label graphic - Case 20</t>
  </si>
  <si>
    <t>Case 20 - On rods</t>
  </si>
  <si>
    <t>Kit and Equipment</t>
  </si>
  <si>
    <t>SOL. 3.1</t>
  </si>
  <si>
    <t>SOL3.1-SHO1-OL1</t>
  </si>
  <si>
    <t>SOL3.1-SHO1-OL2</t>
  </si>
  <si>
    <t>SOL3.1-SHO1-OL3</t>
  </si>
  <si>
    <t>SOL3.1-SHO1-OL4</t>
  </si>
  <si>
    <t>SOL3.1-SHO1-OL5</t>
  </si>
  <si>
    <t>SOL3.1-SHO1-OL6</t>
  </si>
  <si>
    <t>SOL3.1-SHO1-OL7</t>
  </si>
  <si>
    <t>SOL3.1-SHO1-OL8</t>
  </si>
  <si>
    <t>SOL3.1-SHO2-OL1</t>
  </si>
  <si>
    <t>Inside display case mounted over existing rods</t>
  </si>
  <si>
    <t>Full coverage sprayed 12mm Z-MDF with 2 rectangular slots into base of panel</t>
  </si>
  <si>
    <t>SOL3.1-SHO2-OL2</t>
  </si>
  <si>
    <t>SOL3.1-SHO2-OL3</t>
  </si>
  <si>
    <t>SOL3.1-SHO2-OL4</t>
  </si>
  <si>
    <t>SOL3.1-SP-OL1</t>
  </si>
  <si>
    <t>Graphic caption label</t>
  </si>
  <si>
    <t>Person Story</t>
  </si>
  <si>
    <t>SOL 3.1</t>
  </si>
  <si>
    <t>SOL3.1-SP1G3</t>
  </si>
  <si>
    <t>Person Story panel</t>
  </si>
  <si>
    <t>TBD</t>
  </si>
  <si>
    <t>White ink, Pantone 511 background</t>
  </si>
  <si>
    <t>Daily Life</t>
  </si>
  <si>
    <t>SOL3.1-SP2G1</t>
  </si>
  <si>
    <t>Section panel</t>
  </si>
  <si>
    <t>White ink, Pantone 5743 background</t>
  </si>
  <si>
    <t>SOL3.1-SP2G2</t>
  </si>
  <si>
    <t>Campaign life</t>
  </si>
  <si>
    <t>SOL3.1-SP3G1-8_OL1</t>
  </si>
  <si>
    <t>object label</t>
  </si>
  <si>
    <t>SOL3.1-SP3G1-8_OL2</t>
  </si>
  <si>
    <t>SOL3.1-SP4G2</t>
  </si>
  <si>
    <t>SOL 3.1.1</t>
  </si>
  <si>
    <t>SOL3.1.1-SP1G2</t>
  </si>
  <si>
    <t>Graphic/caption label</t>
  </si>
  <si>
    <t>SOL3.1.1-SP1G3</t>
  </si>
  <si>
    <t>SOL3.1.1-SP2G1</t>
  </si>
  <si>
    <t>White ink, Pantone 2157 background</t>
  </si>
  <si>
    <t>SOL3.1.2-SP2G4</t>
  </si>
  <si>
    <t>White ink, Pantone 582 background</t>
  </si>
  <si>
    <t>SOL 3.1.2</t>
  </si>
  <si>
    <t>SOL3.1.2-SP2G1</t>
  </si>
  <si>
    <t>SOL 3.1.3</t>
  </si>
  <si>
    <t>SOL3.1.3-SP5G2</t>
  </si>
  <si>
    <t>SOL3.1.3-SPSG1</t>
  </si>
  <si>
    <t>Campaign life – furniture display</t>
  </si>
  <si>
    <t>SOL3.1.3-OD-OL1</t>
  </si>
  <si>
    <t>SOL3.1.3-OD-OL2</t>
  </si>
  <si>
    <t>SOL3.1.3-SP2G1</t>
  </si>
  <si>
    <t>Officer's Mess</t>
  </si>
  <si>
    <t>SOL 3.2</t>
  </si>
  <si>
    <t>SOL3.2-SHO1-OL1</t>
  </si>
  <si>
    <t>SOL3.2-SHO1-OL2</t>
  </si>
  <si>
    <t>Food Display</t>
  </si>
  <si>
    <t>SOL3.2-SHO2-OL1</t>
  </si>
  <si>
    <t>SOL3.2-SHO2-OL2</t>
  </si>
  <si>
    <t>SOL3.2-SHO2-OL3</t>
  </si>
  <si>
    <t>SOL3.2-SHO2-OL4</t>
  </si>
  <si>
    <t>SOL3.2-SHO2-OL5</t>
  </si>
  <si>
    <t>Food Display – Open objects</t>
  </si>
  <si>
    <t>SOL 3.2.1</t>
  </si>
  <si>
    <t>SOL3.2.1-2-OD-OL2</t>
  </si>
  <si>
    <t>SOL3.2.1-2-SP1G1_OL</t>
  </si>
  <si>
    <t>Mess Life</t>
  </si>
  <si>
    <t>SOL3.2.1-2-SP2G2</t>
  </si>
  <si>
    <t>Food</t>
  </si>
  <si>
    <t>SOL 3.2.3</t>
  </si>
  <si>
    <t>SOL3.2.3-SP2G1</t>
  </si>
  <si>
    <t>SOL3.2.3-SP2G2</t>
  </si>
  <si>
    <t>White ink, Pantone 7522 background</t>
  </si>
  <si>
    <t>SOL3.2.3-SP2G3</t>
  </si>
  <si>
    <t>SOL3.2.3-SP2G4</t>
  </si>
  <si>
    <t>White ink, Pantone 7550 background</t>
  </si>
  <si>
    <t>SOL3.2.3-SP4G1-2_OL</t>
  </si>
  <si>
    <t>Family/Pets</t>
  </si>
  <si>
    <t>SOL 3.3.1-2</t>
  </si>
  <si>
    <t>SOL3.3.1-2-SP2G1</t>
  </si>
  <si>
    <t>SOL 3.3</t>
  </si>
  <si>
    <t>SOL3.3-SHO1-OL1</t>
  </si>
  <si>
    <t>SOL3.3-SHO1-OL2</t>
  </si>
  <si>
    <t>SOL3.3-SHO1-OL3</t>
  </si>
  <si>
    <t>SOL3.3-SHO1-OL4</t>
  </si>
  <si>
    <t>SOL3.3-SHO1-OL5</t>
  </si>
  <si>
    <t>SOL3.3-SHO1-OL6</t>
  </si>
  <si>
    <t>SOL3.3-SHO1-OL7</t>
  </si>
  <si>
    <t>Hobby &amp; Sport</t>
  </si>
  <si>
    <t>SOL3.3-SHO2-OL1</t>
  </si>
  <si>
    <t>SOL3.3-SHO2-OL2</t>
  </si>
  <si>
    <t>SOL3.3-SHO2-OL3</t>
  </si>
  <si>
    <t>SOL3.3-SHO2-OL4</t>
  </si>
  <si>
    <t>SOL3.3-SHO2-OL5</t>
  </si>
  <si>
    <t>SOL3.3-SHO2-OL6</t>
  </si>
  <si>
    <t>SOL3.3.1-2-SP2G?</t>
  </si>
  <si>
    <t>SOL3.3.1-2-SP1G2</t>
  </si>
  <si>
    <t>SOL3.3.1-2-SP1G3</t>
  </si>
  <si>
    <t>SOL3.3.1-2-SP1G4</t>
  </si>
  <si>
    <t xml:space="preserve">TBD </t>
  </si>
  <si>
    <t>SOL3.3.3-4</t>
  </si>
  <si>
    <t>SOL3.3.3-4-SPSG3</t>
  </si>
  <si>
    <t>Mounted over existing graphic</t>
  </si>
  <si>
    <t>Crime &amp; Punishment</t>
  </si>
  <si>
    <t>SOL 3.4</t>
  </si>
  <si>
    <t> SOL3.4-OD-OL1</t>
  </si>
  <si>
    <t> SOL3.4-SHO1-OL1 </t>
  </si>
  <si>
    <t> SOL3.4-SHO1-OL2</t>
  </si>
  <si>
    <t> SOL3.4-SHO1-OL3</t>
  </si>
  <si>
    <t> SOL3.4-SHO1-OL4</t>
  </si>
  <si>
    <t> SOL3.4-SHO1-OL5</t>
  </si>
  <si>
    <t> SOL3.4-SHO1-OL6</t>
  </si>
  <si>
    <t> SOL3.4-SHO1-OL7</t>
  </si>
  <si>
    <t> SOL3.4-SHO1-OL8</t>
  </si>
  <si>
    <t> SOL3.4-SHO1-OL9</t>
  </si>
  <si>
    <t> SOL3.4-SHO1-OL10</t>
  </si>
  <si>
    <t> SOL3.4-SP1G2</t>
  </si>
  <si>
    <t> SOL3.4-SP1G3</t>
  </si>
  <si>
    <t> SOL3.4-SP1G4</t>
  </si>
  <si>
    <t>SOL3.4-SP2G3</t>
  </si>
  <si>
    <t> SOL3.4-SP2G4</t>
  </si>
  <si>
    <t>SOL3.4-FAC122745</t>
  </si>
  <si>
    <t>Facsimile of letter</t>
  </si>
  <si>
    <t>Trimmed to irregular shape</t>
  </si>
  <si>
    <t>Full colour</t>
  </si>
  <si>
    <t>Mounted on board using conservation grade adhesive</t>
  </si>
  <si>
    <t>SOL3.4-FAC122746</t>
  </si>
  <si>
    <t>SOL3.4-FAC-MOUNT</t>
  </si>
  <si>
    <t>Mount board</t>
  </si>
  <si>
    <t>Mount board for facsimile</t>
  </si>
  <si>
    <t>Trim to size and mount the two facsimiles (above) side-by-side with 4mm space between, margins equal on 4 sides.</t>
  </si>
  <si>
    <t>N/A</t>
  </si>
  <si>
    <t>Physical Impact</t>
  </si>
  <si>
    <t>SOL 5.1.1</t>
  </si>
  <si>
    <t>SOL5.1.1-SP1G3</t>
  </si>
  <si>
    <t>SOL5.1.1-SP1G4</t>
  </si>
  <si>
    <t>SOL5.1.1-SP1G6</t>
  </si>
  <si>
    <t>SOL5.1.1-SP2G2</t>
  </si>
  <si>
    <t>White ink, Pantone 2336 background</t>
  </si>
  <si>
    <t>SOL5.1.1-SP2G3</t>
  </si>
  <si>
    <t>SOL5.1-SHO1-OL1</t>
  </si>
  <si>
    <t>SOL5.1-SHO2-OL1</t>
  </si>
  <si>
    <t>SOL5.1-SHO3-warning</t>
  </si>
  <si>
    <t>Text panel</t>
  </si>
  <si>
    <t>SOL5.1-SHO3-OL1</t>
  </si>
  <si>
    <t>SOL5.1-SHO3-OL2</t>
  </si>
  <si>
    <t>SOL5.1-SHO3-OL3</t>
  </si>
  <si>
    <t>SOL5.1-SHO4-OL1</t>
  </si>
  <si>
    <t>SOL5.1-SHO5-OL1</t>
  </si>
  <si>
    <t>SOL5.1-SHO6-OL1</t>
  </si>
  <si>
    <t>SOL 5.1.2</t>
  </si>
  <si>
    <t>SOL5.1-SHO6-OL2</t>
  </si>
  <si>
    <t>SOL5.1-SHO6-OL3</t>
  </si>
  <si>
    <t>SOL 5.1.3</t>
  </si>
  <si>
    <t>SOL5.1-SHO8-OL1</t>
  </si>
  <si>
    <t>SOL5.1-SHO8-OL2</t>
  </si>
  <si>
    <t>SOL5.1.3-SPSG1</t>
  </si>
  <si>
    <t>SOL5.1.1-OD-OL1</t>
  </si>
  <si>
    <t>SOL5.1.1-OD-OL2</t>
  </si>
  <si>
    <t>SOL5.1.2-SP1G7</t>
  </si>
  <si>
    <t>SOL5.1.2-SP1G8</t>
  </si>
  <si>
    <t>SOL5.1.2-SP1G9</t>
  </si>
  <si>
    <t>SOL5.1.3-OD-OL1</t>
  </si>
  <si>
    <t>Psychological Impact</t>
  </si>
  <si>
    <t>SOL 5.2</t>
  </si>
  <si>
    <t>SOL5.2-SP2G1</t>
  </si>
  <si>
    <t>SOL5.2-SHO1-OL1</t>
  </si>
  <si>
    <t>SOL5.2-SHO2-OL1</t>
  </si>
  <si>
    <t>SOL5.2-OD-OL1</t>
  </si>
  <si>
    <t>SOL5.2-OD-OL2</t>
  </si>
  <si>
    <t>SOL5.2-SPSG1</t>
  </si>
  <si>
    <t>SOL 5.3</t>
  </si>
  <si>
    <t>SOL5.3-SHO1-OL1</t>
  </si>
  <si>
    <t>SOL5.3-SP1G2</t>
  </si>
  <si>
    <t>End wall</t>
  </si>
  <si>
    <t>SOL5.3-OD-OL1</t>
  </si>
  <si>
    <t>SOL. 5.3</t>
  </si>
  <si>
    <t>SOL5.3-SP2G1</t>
  </si>
  <si>
    <t>SOL5.3-SPSG12</t>
  </si>
  <si>
    <t>SOL5.3-NEW-OL1</t>
  </si>
  <si>
    <t>SOL5.3-SHO2-OL1</t>
  </si>
  <si>
    <t>SOL5.3-NEW-OL2</t>
  </si>
  <si>
    <t>SOL5.3-SPSG1</t>
  </si>
  <si>
    <t>SOL5.3-SHO3-OL1</t>
  </si>
  <si>
    <t>SOL5.3-SPSG9</t>
  </si>
  <si>
    <t>SOL5.3-NEW-OL4</t>
  </si>
  <si>
    <t>SOL5.3-SHO4-OL1</t>
  </si>
  <si>
    <t>SOL5.3-NEW-OL3</t>
  </si>
  <si>
    <t>SOL5.3-SPSG4</t>
  </si>
  <si>
    <t>SOL. 5.4</t>
  </si>
  <si>
    <t>SOL5.4-SP2G1</t>
  </si>
  <si>
    <t>SOL5.4-SHO1-OL1</t>
  </si>
  <si>
    <t>SOL5.4-SPSG6</t>
  </si>
  <si>
    <t>SOL5.4-SHO3-OL1</t>
  </si>
  <si>
    <t>SOL5.4-SHO4-OL1</t>
  </si>
  <si>
    <t>SOL5.4-SPSG11</t>
  </si>
  <si>
    <t>SOL5.4-SPSG4</t>
  </si>
  <si>
    <t>SOL5.4-SPSG12</t>
  </si>
  <si>
    <t>SOL5.4-SHO2-OL1</t>
  </si>
  <si>
    <t>SOL5.4-SPSG7</t>
  </si>
  <si>
    <t>SOL5.4-NEW-OL1</t>
  </si>
  <si>
    <t>SOL5.4-SPSG14</t>
  </si>
  <si>
    <t>SOL5.4-SHO6-OL1</t>
  </si>
  <si>
    <t>SOL5.4-SHO5-OL1</t>
  </si>
  <si>
    <t>SOL5.4-SHO7-OL1</t>
  </si>
  <si>
    <t>SOL5.4-SPSG18</t>
  </si>
  <si>
    <t>SOL5.4-SPSG19</t>
  </si>
  <si>
    <t>SOL5.4-SHO8-OL1</t>
  </si>
  <si>
    <t>SOL5.4-SHO10-OL1</t>
  </si>
  <si>
    <t>SOL5.4-SPSG27</t>
  </si>
  <si>
    <t>SOL5.4-SPSG31</t>
  </si>
  <si>
    <t>SOL5.4-SHO11-OL1</t>
  </si>
  <si>
    <t>SOL5.4-SPSG33</t>
  </si>
  <si>
    <t>SOL5.4-SPSG35</t>
  </si>
  <si>
    <t>End wall – new image</t>
  </si>
  <si>
    <t>SOL. 5.5</t>
  </si>
  <si>
    <t>SOL5.5-G1</t>
  </si>
  <si>
    <t>SOL5.5-G2</t>
  </si>
  <si>
    <t>SOL5.5-G3</t>
  </si>
  <si>
    <t>SOL5.5-G4</t>
  </si>
  <si>
    <t>SOL5.5-G5</t>
  </si>
  <si>
    <t>SOL5.5-G6</t>
  </si>
  <si>
    <t>SOL5.5-G7</t>
  </si>
  <si>
    <t>SOL5.5-G8</t>
  </si>
  <si>
    <t>In Case graphic</t>
  </si>
  <si>
    <t>In case graphics</t>
  </si>
  <si>
    <t xml:space="preserve">In case graphic. </t>
  </si>
  <si>
    <t>Animals</t>
  </si>
  <si>
    <t>Action</t>
  </si>
  <si>
    <t>In case</t>
  </si>
  <si>
    <t>6. Blank panels - for use with rotation items &amp; printing at a later date</t>
  </si>
  <si>
    <t>Plinth</t>
  </si>
  <si>
    <t>Wall</t>
  </si>
  <si>
    <t>SOL 01</t>
  </si>
  <si>
    <t>SOL01-EG4.5</t>
  </si>
  <si>
    <t>Donor Credit</t>
  </si>
  <si>
    <t>Total</t>
  </si>
  <si>
    <t>0. Entrance Total</t>
  </si>
  <si>
    <t>2. Section 2  - Total</t>
  </si>
  <si>
    <t>1. Section 1 - Total</t>
  </si>
  <si>
    <t>3. Section 3 - Total</t>
  </si>
  <si>
    <t>4. Section 4 - Total</t>
  </si>
  <si>
    <t>5. Section 5 - Total</t>
  </si>
  <si>
    <t>6. Blank panels Total</t>
  </si>
  <si>
    <t>Installation Total</t>
  </si>
  <si>
    <t>SUM Total</t>
  </si>
  <si>
    <t>Samples &amp; Delivery</t>
  </si>
  <si>
    <t>Grand Total EX VAT</t>
  </si>
  <si>
    <t>Graphic panels = spray finish is powder coated or 2-pac finish. Split battens - Aluminium</t>
  </si>
  <si>
    <t>All in case Z-mdf panels to have 3 coats of Dacrylate prior to final paint and print finish</t>
  </si>
  <si>
    <t>Total Cost</t>
  </si>
  <si>
    <t>Info panel - Physical Fitness</t>
  </si>
  <si>
    <t>Headdress</t>
  </si>
  <si>
    <t>Panels for use at a later date - new labels</t>
  </si>
  <si>
    <t>ANNEX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</si>
</sst>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16"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0"/>
      <name val="ArialMT"/>
    </font>
    <font>
      <sz val="12"/>
      <color theme="0"/>
      <name val="ArialMT"/>
    </font>
    <font>
      <b/>
      <sz val="12"/>
      <name val="ArialMT"/>
    </font>
    <font>
      <sz val="8"/>
      <name val="ArialMT"/>
      <family val="2"/>
    </font>
    <font>
      <sz val="12"/>
      <color theme="1"/>
      <name val="Arial"/>
      <family val="2"/>
    </font>
    <font>
      <strike/>
      <sz val="12"/>
      <color theme="0" tint="-0.249977111117893"/>
      <name val="ArialMT"/>
      <family val="2"/>
    </font>
    <font>
      <sz val="12"/>
      <name val="ArialMT"/>
      <family val="2"/>
    </font>
    <font>
      <sz val="12"/>
      <color theme="1"/>
      <name val="ArialMT"/>
    </font>
    <font>
      <sz val="12"/>
      <color rgb="FF000000"/>
      <name val="ArialMT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3"/>
      <color theme="1"/>
      <name val="Helvetica Neue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0" fillId="3" borderId="0" xfId="0" applyFill="1"/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3" fillId="2" borderId="0" xfId="0" applyNumberFormat="1" applyFont="1" applyFill="1"/>
    <xf numFmtId="44" fontId="0" fillId="0" borderId="0" xfId="0" applyNumberFormat="1"/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right" wrapText="1"/>
    </xf>
    <xf numFmtId="44" fontId="1" fillId="0" borderId="0" xfId="0" applyNumberFormat="1" applyFont="1"/>
    <xf numFmtId="0" fontId="1" fillId="0" borderId="0" xfId="0" applyFont="1" applyAlignment="1">
      <alignment wrapText="1"/>
    </xf>
    <xf numFmtId="44" fontId="1" fillId="0" borderId="1" xfId="0" applyNumberFormat="1" applyFon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4" fontId="0" fillId="0" borderId="4" xfId="0" applyNumberFormat="1" applyBorder="1"/>
    <xf numFmtId="44" fontId="1" fillId="0" borderId="5" xfId="0" applyNumberFormat="1" applyFont="1" applyBorder="1"/>
    <xf numFmtId="0" fontId="1" fillId="0" borderId="0" xfId="0" applyFont="1" applyAlignment="1">
      <alignment horizontal="left" vertical="center"/>
    </xf>
    <xf numFmtId="0" fontId="1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4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56548-C16E-C349-B6EC-E41721E24063}">
  <dimension ref="A1:O376"/>
  <sheetViews>
    <sheetView tabSelected="1" zoomScaleNormal="100" workbookViewId="0">
      <pane ySplit="7" topLeftCell="A352" activePane="bottomLeft" state="frozen"/>
      <selection pane="bottomLeft" activeCell="A3" sqref="A3"/>
    </sheetView>
  </sheetViews>
  <sheetFormatPr baseColWidth="10" defaultRowHeight="16"/>
  <cols>
    <col min="1" max="1" width="24.28515625" customWidth="1"/>
    <col min="2" max="2" width="12.5703125" customWidth="1"/>
    <col min="3" max="3" width="21.7109375" bestFit="1" customWidth="1"/>
    <col min="4" max="4" width="21.7109375" style="1" customWidth="1"/>
    <col min="5" max="5" width="7.5703125" style="6" customWidth="1"/>
    <col min="6" max="6" width="21.7109375" style="1" customWidth="1"/>
    <col min="7" max="7" width="12" style="41" customWidth="1"/>
    <col min="8" max="8" width="12.140625" style="41" customWidth="1"/>
    <col min="9" max="9" width="20.140625" bestFit="1" customWidth="1"/>
    <col min="10" max="10" width="13.7109375" customWidth="1"/>
    <col min="11" max="11" width="21.7109375" style="1" customWidth="1"/>
    <col min="12" max="12" width="16.28515625" style="1" customWidth="1"/>
    <col min="13" max="13" width="21.7109375" style="1" customWidth="1"/>
    <col min="14" max="15" width="12.7109375" style="50" customWidth="1"/>
  </cols>
  <sheetData>
    <row r="1" spans="1:15" s="2" customFormat="1" ht="18">
      <c r="A1" s="3" t="s">
        <v>622</v>
      </c>
      <c r="D1" s="4"/>
      <c r="E1" s="5"/>
      <c r="F1" s="4"/>
      <c r="G1" s="46"/>
      <c r="H1" s="46"/>
      <c r="K1" s="4"/>
      <c r="L1" s="4"/>
      <c r="M1" s="4"/>
      <c r="N1" s="49"/>
      <c r="O1" s="49"/>
    </row>
    <row r="2" spans="1:15" s="2" customFormat="1" ht="18">
      <c r="A2" s="3" t="s">
        <v>120</v>
      </c>
      <c r="D2" s="4"/>
      <c r="E2" s="5"/>
      <c r="F2" s="4"/>
      <c r="G2" s="46"/>
      <c r="H2" s="46"/>
      <c r="K2" s="4"/>
      <c r="L2" s="4"/>
      <c r="M2" s="4"/>
      <c r="N2" s="49"/>
      <c r="O2" s="49"/>
    </row>
    <row r="4" spans="1:15" ht="39" customHeight="1">
      <c r="A4" s="23" t="s">
        <v>249</v>
      </c>
    </row>
    <row r="5" spans="1:15" ht="51">
      <c r="A5" s="23" t="s">
        <v>616</v>
      </c>
      <c r="K5" s="56" t="s">
        <v>294</v>
      </c>
    </row>
    <row r="6" spans="1:15" ht="86" customHeight="1">
      <c r="A6" s="64" t="s">
        <v>617</v>
      </c>
      <c r="K6" s="1" t="e" vm="1">
        <v>#VALUE!</v>
      </c>
    </row>
    <row r="7" spans="1:15" s="13" customFormat="1" ht="35" thickBot="1">
      <c r="A7" s="13" t="s">
        <v>14</v>
      </c>
      <c r="B7" s="13" t="s">
        <v>1</v>
      </c>
      <c r="C7" s="14" t="s">
        <v>2</v>
      </c>
      <c r="D7" s="14" t="s">
        <v>3</v>
      </c>
      <c r="E7" s="13" t="s">
        <v>4</v>
      </c>
      <c r="F7" s="14" t="s">
        <v>5</v>
      </c>
      <c r="G7" s="14" t="s">
        <v>6</v>
      </c>
      <c r="H7" s="14" t="s">
        <v>7</v>
      </c>
      <c r="I7" s="13" t="s">
        <v>8</v>
      </c>
      <c r="J7" s="13" t="s">
        <v>9</v>
      </c>
      <c r="K7" s="14" t="s">
        <v>10</v>
      </c>
      <c r="L7" s="14" t="s">
        <v>11</v>
      </c>
      <c r="M7" s="14" t="s">
        <v>12</v>
      </c>
      <c r="N7" s="51" t="s">
        <v>13</v>
      </c>
      <c r="O7" s="51" t="s">
        <v>618</v>
      </c>
    </row>
    <row r="8" spans="1:15" s="10" customFormat="1">
      <c r="A8" s="11" t="s">
        <v>0</v>
      </c>
      <c r="C8" s="12"/>
      <c r="D8" s="12"/>
      <c r="F8" s="12"/>
      <c r="G8" s="12"/>
      <c r="H8" s="12"/>
      <c r="K8" s="12"/>
      <c r="L8" s="12"/>
      <c r="M8" s="12"/>
      <c r="N8" s="52"/>
      <c r="O8" s="52"/>
    </row>
    <row r="9" spans="1:15" ht="34">
      <c r="A9" t="s">
        <v>15</v>
      </c>
      <c r="B9" t="s">
        <v>94</v>
      </c>
      <c r="C9" t="s">
        <v>16</v>
      </c>
      <c r="D9" s="1" t="s">
        <v>17</v>
      </c>
      <c r="E9" s="6">
        <v>1</v>
      </c>
      <c r="F9" s="1" t="s">
        <v>18</v>
      </c>
      <c r="G9" s="41">
        <v>3213</v>
      </c>
      <c r="H9" s="41">
        <v>2400</v>
      </c>
      <c r="J9" t="s">
        <v>21</v>
      </c>
      <c r="M9" s="1" t="s">
        <v>20</v>
      </c>
      <c r="N9" s="50">
        <v>0</v>
      </c>
      <c r="O9" s="50">
        <f t="shared" ref="O9:O16" si="0">E9*N9</f>
        <v>0</v>
      </c>
    </row>
    <row r="10" spans="1:15" ht="34">
      <c r="A10" t="s">
        <v>15</v>
      </c>
      <c r="B10" t="s">
        <v>94</v>
      </c>
      <c r="C10" t="s">
        <v>19</v>
      </c>
      <c r="D10" s="1" t="s">
        <v>17</v>
      </c>
      <c r="E10" s="6">
        <v>1</v>
      </c>
      <c r="F10" s="1" t="s">
        <v>18</v>
      </c>
      <c r="G10" s="41">
        <v>3055</v>
      </c>
      <c r="H10" s="41">
        <v>2400</v>
      </c>
      <c r="J10" t="s">
        <v>21</v>
      </c>
      <c r="M10" s="1" t="s">
        <v>20</v>
      </c>
      <c r="N10" s="50">
        <v>0</v>
      </c>
      <c r="O10" s="50">
        <f t="shared" si="0"/>
        <v>0</v>
      </c>
    </row>
    <row r="11" spans="1:15" ht="17">
      <c r="A11" t="s">
        <v>15</v>
      </c>
      <c r="B11" t="s">
        <v>94</v>
      </c>
      <c r="C11" t="s">
        <v>22</v>
      </c>
      <c r="D11" s="1" t="s">
        <v>17</v>
      </c>
      <c r="E11" s="6">
        <v>1</v>
      </c>
      <c r="F11" s="1" t="s">
        <v>23</v>
      </c>
      <c r="N11" s="50">
        <v>0</v>
      </c>
      <c r="O11" s="50">
        <f t="shared" si="0"/>
        <v>0</v>
      </c>
    </row>
    <row r="12" spans="1:15" ht="68">
      <c r="A12" t="s">
        <v>15</v>
      </c>
      <c r="B12" t="s">
        <v>94</v>
      </c>
      <c r="C12" t="s">
        <v>57</v>
      </c>
      <c r="D12" s="1" t="s">
        <v>17</v>
      </c>
      <c r="E12" s="6">
        <v>1</v>
      </c>
      <c r="F12" s="1" t="s">
        <v>60</v>
      </c>
      <c r="G12" s="41">
        <v>710</v>
      </c>
      <c r="H12" s="41">
        <v>545</v>
      </c>
      <c r="I12" s="1" t="s">
        <v>61</v>
      </c>
      <c r="K12" s="1" t="s">
        <v>24</v>
      </c>
      <c r="M12" s="1" t="s">
        <v>20</v>
      </c>
      <c r="N12" s="50">
        <v>0</v>
      </c>
      <c r="O12" s="50">
        <f t="shared" si="0"/>
        <v>0</v>
      </c>
    </row>
    <row r="13" spans="1:15" ht="68">
      <c r="A13" t="s">
        <v>15</v>
      </c>
      <c r="B13" t="s">
        <v>94</v>
      </c>
      <c r="C13" t="s">
        <v>58</v>
      </c>
      <c r="D13" s="1" t="s">
        <v>17</v>
      </c>
      <c r="E13" s="6">
        <v>1</v>
      </c>
      <c r="F13" s="1" t="s">
        <v>60</v>
      </c>
      <c r="G13" s="41">
        <v>710</v>
      </c>
      <c r="H13" s="41">
        <v>545</v>
      </c>
      <c r="I13" s="1" t="s">
        <v>61</v>
      </c>
      <c r="K13" s="1" t="s">
        <v>24</v>
      </c>
      <c r="M13" s="1" t="s">
        <v>20</v>
      </c>
      <c r="N13" s="50">
        <v>0</v>
      </c>
      <c r="O13" s="50">
        <f t="shared" si="0"/>
        <v>0</v>
      </c>
    </row>
    <row r="14" spans="1:15" ht="68">
      <c r="A14" t="s">
        <v>15</v>
      </c>
      <c r="B14" t="s">
        <v>94</v>
      </c>
      <c r="C14" t="s">
        <v>59</v>
      </c>
      <c r="D14" s="1" t="s">
        <v>17</v>
      </c>
      <c r="E14" s="6">
        <v>1</v>
      </c>
      <c r="F14" s="1" t="s">
        <v>60</v>
      </c>
      <c r="G14" s="41">
        <v>710</v>
      </c>
      <c r="H14" s="41">
        <v>545</v>
      </c>
      <c r="I14" s="1" t="s">
        <v>61</v>
      </c>
      <c r="K14" s="1" t="s">
        <v>24</v>
      </c>
      <c r="M14" s="1" t="s">
        <v>20</v>
      </c>
      <c r="N14" s="50">
        <v>0</v>
      </c>
      <c r="O14" s="50">
        <f t="shared" si="0"/>
        <v>0</v>
      </c>
    </row>
    <row r="15" spans="1:15" ht="34">
      <c r="A15" t="s">
        <v>15</v>
      </c>
      <c r="B15" t="s">
        <v>94</v>
      </c>
      <c r="C15" t="s">
        <v>62</v>
      </c>
      <c r="D15" s="1" t="s">
        <v>53</v>
      </c>
      <c r="E15" s="6">
        <v>1</v>
      </c>
      <c r="G15" s="41">
        <v>210</v>
      </c>
      <c r="H15" s="41">
        <v>300</v>
      </c>
      <c r="I15" s="1"/>
      <c r="K15" s="1" t="s">
        <v>142</v>
      </c>
      <c r="L15" s="1" t="s">
        <v>45</v>
      </c>
      <c r="M15" s="1" t="s">
        <v>35</v>
      </c>
      <c r="N15" s="50">
        <v>0</v>
      </c>
      <c r="O15" s="50">
        <f t="shared" si="0"/>
        <v>0</v>
      </c>
    </row>
    <row r="16" spans="1:15" ht="17">
      <c r="A16" t="s">
        <v>15</v>
      </c>
      <c r="B16" t="s">
        <v>601</v>
      </c>
      <c r="C16" t="s">
        <v>602</v>
      </c>
      <c r="D16" s="1" t="s">
        <v>603</v>
      </c>
      <c r="E16" s="6">
        <v>1</v>
      </c>
      <c r="F16" s="1" t="s">
        <v>54</v>
      </c>
      <c r="G16" s="41">
        <v>483</v>
      </c>
      <c r="H16" s="41">
        <v>85</v>
      </c>
      <c r="I16" s="1"/>
      <c r="K16" s="1" t="s">
        <v>55</v>
      </c>
      <c r="M16" s="1" t="s">
        <v>56</v>
      </c>
      <c r="N16" s="50">
        <v>0</v>
      </c>
      <c r="O16" s="50">
        <f t="shared" si="0"/>
        <v>0</v>
      </c>
    </row>
    <row r="17" spans="1:15" ht="17">
      <c r="I17" s="1"/>
      <c r="M17" s="54" t="s">
        <v>604</v>
      </c>
      <c r="O17" s="53">
        <f>SUM(O9:O16)</f>
        <v>0</v>
      </c>
    </row>
    <row r="18" spans="1:15" s="66" customFormat="1">
      <c r="A18" s="65" t="s">
        <v>25</v>
      </c>
      <c r="D18" s="67"/>
      <c r="E18" s="68"/>
      <c r="F18" s="67"/>
      <c r="G18" s="69"/>
      <c r="H18" s="69"/>
      <c r="K18" s="67"/>
      <c r="L18" s="67"/>
      <c r="M18" s="67"/>
      <c r="N18" s="70"/>
      <c r="O18" s="70"/>
    </row>
    <row r="19" spans="1:15" ht="34">
      <c r="A19" s="16" t="s">
        <v>27</v>
      </c>
      <c r="B19" t="s">
        <v>93</v>
      </c>
      <c r="C19" t="s">
        <v>26</v>
      </c>
      <c r="D19" s="1" t="s">
        <v>31</v>
      </c>
      <c r="E19" s="6">
        <v>1</v>
      </c>
      <c r="F19" s="1" t="s">
        <v>28</v>
      </c>
      <c r="G19" s="41">
        <v>360</v>
      </c>
      <c r="H19" s="41">
        <v>690</v>
      </c>
      <c r="J19" t="s">
        <v>30</v>
      </c>
      <c r="K19" s="1" t="s">
        <v>142</v>
      </c>
      <c r="N19" s="50">
        <v>0</v>
      </c>
      <c r="O19" s="50">
        <f t="shared" ref="O19:O26" si="1">E19*N19</f>
        <v>0</v>
      </c>
    </row>
    <row r="20" spans="1:15" ht="17">
      <c r="A20" t="s">
        <v>49</v>
      </c>
      <c r="B20" t="s">
        <v>93</v>
      </c>
      <c r="C20" t="s">
        <v>32</v>
      </c>
      <c r="D20" s="1" t="s">
        <v>31</v>
      </c>
      <c r="F20" s="1" t="s">
        <v>34</v>
      </c>
      <c r="G20" s="41">
        <v>360</v>
      </c>
      <c r="H20" s="41">
        <v>600</v>
      </c>
      <c r="N20" s="50">
        <v>0</v>
      </c>
      <c r="O20" s="50">
        <f t="shared" si="1"/>
        <v>0</v>
      </c>
    </row>
    <row r="21" spans="1:15" ht="68">
      <c r="A21" t="s">
        <v>49</v>
      </c>
      <c r="B21" t="s">
        <v>93</v>
      </c>
      <c r="C21" t="s">
        <v>33</v>
      </c>
      <c r="D21" s="1" t="s">
        <v>51</v>
      </c>
      <c r="E21" s="6">
        <v>1</v>
      </c>
      <c r="F21" s="1" t="s">
        <v>34</v>
      </c>
      <c r="G21" s="41">
        <v>210</v>
      </c>
      <c r="H21" s="41">
        <v>300</v>
      </c>
      <c r="J21" t="s">
        <v>30</v>
      </c>
      <c r="K21" s="1" t="s">
        <v>142</v>
      </c>
      <c r="L21" s="1" t="s">
        <v>52</v>
      </c>
      <c r="M21" s="1" t="s">
        <v>35</v>
      </c>
      <c r="N21" s="50">
        <v>0</v>
      </c>
      <c r="O21" s="50">
        <f t="shared" si="1"/>
        <v>0</v>
      </c>
    </row>
    <row r="22" spans="1:15" ht="34">
      <c r="A22" t="s">
        <v>27</v>
      </c>
      <c r="B22" t="s">
        <v>93</v>
      </c>
      <c r="C22" t="s">
        <v>36</v>
      </c>
      <c r="D22" s="1" t="s">
        <v>51</v>
      </c>
      <c r="E22" s="6">
        <v>1</v>
      </c>
      <c r="F22" s="1" t="s">
        <v>46</v>
      </c>
      <c r="G22" s="41">
        <v>210</v>
      </c>
      <c r="H22" s="41">
        <v>390</v>
      </c>
      <c r="I22" t="s">
        <v>48</v>
      </c>
      <c r="J22" t="s">
        <v>30</v>
      </c>
      <c r="K22" s="1" t="s">
        <v>142</v>
      </c>
      <c r="L22" s="1" t="s">
        <v>45</v>
      </c>
      <c r="M22" s="1" t="s">
        <v>44</v>
      </c>
      <c r="N22" s="50">
        <v>0</v>
      </c>
      <c r="O22" s="50">
        <f t="shared" si="1"/>
        <v>0</v>
      </c>
    </row>
    <row r="23" spans="1:15" ht="34">
      <c r="A23" t="s">
        <v>49</v>
      </c>
      <c r="B23" t="s">
        <v>93</v>
      </c>
      <c r="C23" t="s">
        <v>37</v>
      </c>
      <c r="D23" s="1" t="s">
        <v>51</v>
      </c>
      <c r="E23" s="6">
        <v>1</v>
      </c>
      <c r="F23" s="1" t="s">
        <v>47</v>
      </c>
      <c r="G23" s="41">
        <v>210</v>
      </c>
      <c r="H23" s="41">
        <v>300</v>
      </c>
      <c r="J23" t="s">
        <v>30</v>
      </c>
      <c r="K23" s="1" t="s">
        <v>142</v>
      </c>
      <c r="L23" s="1" t="s">
        <v>45</v>
      </c>
      <c r="M23" s="1" t="s">
        <v>35</v>
      </c>
      <c r="N23" s="50">
        <v>0</v>
      </c>
      <c r="O23" s="50">
        <f t="shared" si="1"/>
        <v>0</v>
      </c>
    </row>
    <row r="24" spans="1:15" ht="34">
      <c r="A24" t="s">
        <v>49</v>
      </c>
      <c r="B24" t="s">
        <v>93</v>
      </c>
      <c r="C24" t="s">
        <v>38</v>
      </c>
      <c r="D24" s="1" t="s">
        <v>51</v>
      </c>
      <c r="E24" s="6">
        <v>1</v>
      </c>
      <c r="F24" s="1" t="s">
        <v>47</v>
      </c>
      <c r="G24" s="41">
        <v>210</v>
      </c>
      <c r="H24" s="41">
        <v>300</v>
      </c>
      <c r="J24" t="s">
        <v>30</v>
      </c>
      <c r="K24" s="1" t="s">
        <v>142</v>
      </c>
      <c r="L24" s="1" t="s">
        <v>45</v>
      </c>
      <c r="M24" s="1" t="s">
        <v>35</v>
      </c>
      <c r="N24" s="50">
        <v>0</v>
      </c>
      <c r="O24" s="50">
        <f t="shared" si="1"/>
        <v>0</v>
      </c>
    </row>
    <row r="25" spans="1:15" ht="34">
      <c r="A25" t="s">
        <v>49</v>
      </c>
      <c r="B25" t="s">
        <v>93</v>
      </c>
      <c r="C25" t="s">
        <v>39</v>
      </c>
      <c r="D25" s="1" t="s">
        <v>51</v>
      </c>
      <c r="E25" s="6">
        <v>1</v>
      </c>
      <c r="F25" s="1" t="s">
        <v>47</v>
      </c>
      <c r="G25" s="41">
        <v>210</v>
      </c>
      <c r="H25" s="41">
        <v>300</v>
      </c>
      <c r="J25" t="s">
        <v>30</v>
      </c>
      <c r="K25" s="1" t="s">
        <v>142</v>
      </c>
      <c r="L25" s="1" t="s">
        <v>45</v>
      </c>
      <c r="M25" s="1" t="s">
        <v>35</v>
      </c>
      <c r="N25" s="50">
        <v>0</v>
      </c>
      <c r="O25" s="50">
        <f t="shared" si="1"/>
        <v>0</v>
      </c>
    </row>
    <row r="26" spans="1:15" ht="34">
      <c r="A26" t="s">
        <v>49</v>
      </c>
      <c r="B26" t="s">
        <v>93</v>
      </c>
      <c r="C26" t="s">
        <v>40</v>
      </c>
      <c r="D26" s="1" t="s">
        <v>51</v>
      </c>
      <c r="E26" s="6">
        <v>1</v>
      </c>
      <c r="F26" s="1" t="s">
        <v>47</v>
      </c>
      <c r="G26" s="41">
        <v>210</v>
      </c>
      <c r="H26" s="41">
        <v>300</v>
      </c>
      <c r="J26" t="s">
        <v>30</v>
      </c>
      <c r="K26" s="1" t="s">
        <v>142</v>
      </c>
      <c r="L26" s="1" t="s">
        <v>45</v>
      </c>
      <c r="M26" s="1" t="s">
        <v>35</v>
      </c>
      <c r="N26" s="50">
        <v>0</v>
      </c>
      <c r="O26" s="50">
        <f t="shared" si="1"/>
        <v>0</v>
      </c>
    </row>
    <row r="27" spans="1:15" ht="34">
      <c r="A27" t="s">
        <v>49</v>
      </c>
      <c r="B27" t="s">
        <v>93</v>
      </c>
      <c r="C27" t="s">
        <v>41</v>
      </c>
      <c r="D27" s="1" t="s">
        <v>51</v>
      </c>
      <c r="E27" s="6">
        <v>1</v>
      </c>
      <c r="F27" s="1" t="s">
        <v>47</v>
      </c>
      <c r="G27" s="41">
        <v>210</v>
      </c>
      <c r="H27" s="41">
        <v>300</v>
      </c>
      <c r="J27" t="s">
        <v>30</v>
      </c>
      <c r="K27" s="1" t="s">
        <v>142</v>
      </c>
      <c r="L27" s="1" t="s">
        <v>45</v>
      </c>
      <c r="M27" s="1" t="s">
        <v>35</v>
      </c>
      <c r="N27" s="50">
        <v>0</v>
      </c>
      <c r="O27" s="50">
        <f t="shared" ref="O27:O74" si="2">E27*N27</f>
        <v>0</v>
      </c>
    </row>
    <row r="28" spans="1:15" ht="34">
      <c r="A28" t="s">
        <v>49</v>
      </c>
      <c r="B28" t="s">
        <v>93</v>
      </c>
      <c r="C28" t="s">
        <v>42</v>
      </c>
      <c r="D28" s="1" t="s">
        <v>51</v>
      </c>
      <c r="E28" s="6">
        <v>1</v>
      </c>
      <c r="F28" s="1" t="s">
        <v>47</v>
      </c>
      <c r="G28" s="41">
        <v>210</v>
      </c>
      <c r="H28" s="41">
        <v>300</v>
      </c>
      <c r="J28" t="s">
        <v>30</v>
      </c>
      <c r="K28" s="1" t="s">
        <v>142</v>
      </c>
      <c r="L28" s="1" t="s">
        <v>45</v>
      </c>
      <c r="M28" s="1" t="s">
        <v>35</v>
      </c>
      <c r="N28" s="50">
        <v>0</v>
      </c>
      <c r="O28" s="50">
        <f t="shared" si="2"/>
        <v>0</v>
      </c>
    </row>
    <row r="29" spans="1:15" ht="34">
      <c r="A29" t="s">
        <v>49</v>
      </c>
      <c r="B29" t="s">
        <v>93</v>
      </c>
      <c r="C29" s="1" t="s">
        <v>87</v>
      </c>
      <c r="D29" s="1" t="s">
        <v>91</v>
      </c>
      <c r="E29" s="6">
        <v>1</v>
      </c>
      <c r="F29" s="1" t="s">
        <v>88</v>
      </c>
      <c r="G29" s="41">
        <v>430</v>
      </c>
      <c r="H29" s="41">
        <v>669</v>
      </c>
      <c r="I29" t="s">
        <v>89</v>
      </c>
      <c r="J29" t="s">
        <v>30</v>
      </c>
      <c r="K29" s="1" t="s">
        <v>179</v>
      </c>
      <c r="M29" s="1" t="s">
        <v>90</v>
      </c>
      <c r="N29" s="50">
        <v>0</v>
      </c>
      <c r="O29" s="50">
        <f t="shared" si="2"/>
        <v>0</v>
      </c>
    </row>
    <row r="30" spans="1:15" ht="34">
      <c r="B30" t="s">
        <v>93</v>
      </c>
      <c r="C30" t="s">
        <v>43</v>
      </c>
      <c r="D30" s="1" t="s">
        <v>51</v>
      </c>
      <c r="E30" s="6">
        <v>1</v>
      </c>
      <c r="F30" s="1" t="s">
        <v>47</v>
      </c>
      <c r="G30" s="41">
        <v>210</v>
      </c>
      <c r="H30" s="41">
        <v>300</v>
      </c>
      <c r="J30" t="s">
        <v>30</v>
      </c>
      <c r="K30" s="1" t="s">
        <v>142</v>
      </c>
      <c r="L30" s="1" t="s">
        <v>45</v>
      </c>
      <c r="M30" s="1" t="s">
        <v>35</v>
      </c>
      <c r="N30" s="50">
        <v>0</v>
      </c>
      <c r="O30" s="50">
        <f t="shared" si="2"/>
        <v>0</v>
      </c>
    </row>
    <row r="31" spans="1:15" ht="34">
      <c r="B31" t="s">
        <v>93</v>
      </c>
      <c r="C31" t="s">
        <v>64</v>
      </c>
      <c r="D31" s="1" t="s">
        <v>51</v>
      </c>
      <c r="E31" s="6">
        <v>1</v>
      </c>
      <c r="F31" s="1" t="s">
        <v>47</v>
      </c>
      <c r="G31" s="41">
        <v>210</v>
      </c>
      <c r="H31" s="41">
        <v>300</v>
      </c>
      <c r="J31" t="s">
        <v>30</v>
      </c>
      <c r="K31" s="1" t="s">
        <v>142</v>
      </c>
      <c r="L31" s="1" t="s">
        <v>45</v>
      </c>
      <c r="M31" s="1" t="s">
        <v>35</v>
      </c>
      <c r="N31" s="50">
        <v>0</v>
      </c>
      <c r="O31" s="50">
        <f t="shared" si="2"/>
        <v>0</v>
      </c>
    </row>
    <row r="32" spans="1:15" ht="34">
      <c r="B32" t="s">
        <v>93</v>
      </c>
      <c r="C32" t="s">
        <v>65</v>
      </c>
      <c r="D32" s="1" t="s">
        <v>51</v>
      </c>
      <c r="E32" s="6">
        <v>1</v>
      </c>
      <c r="F32" s="1" t="s">
        <v>47</v>
      </c>
      <c r="G32" s="41">
        <v>210</v>
      </c>
      <c r="H32" s="41">
        <v>300</v>
      </c>
      <c r="J32" t="s">
        <v>30</v>
      </c>
      <c r="K32" s="1" t="s">
        <v>142</v>
      </c>
      <c r="L32" s="1" t="s">
        <v>45</v>
      </c>
      <c r="M32" s="1" t="s">
        <v>35</v>
      </c>
      <c r="N32" s="50">
        <v>0</v>
      </c>
      <c r="O32" s="50">
        <f t="shared" si="2"/>
        <v>0</v>
      </c>
    </row>
    <row r="33" spans="1:15" ht="34">
      <c r="B33" t="s">
        <v>93</v>
      </c>
      <c r="C33" t="s">
        <v>229</v>
      </c>
      <c r="D33" s="1" t="s">
        <v>51</v>
      </c>
      <c r="E33" s="6">
        <v>1</v>
      </c>
      <c r="F33" s="1" t="s">
        <v>130</v>
      </c>
      <c r="G33" s="41">
        <v>210</v>
      </c>
      <c r="H33" s="41">
        <v>600</v>
      </c>
      <c r="I33" t="s">
        <v>130</v>
      </c>
      <c r="J33" t="s">
        <v>30</v>
      </c>
      <c r="K33" s="1" t="s">
        <v>29</v>
      </c>
      <c r="L33" s="1" t="s">
        <v>45</v>
      </c>
      <c r="M33" s="1" t="s">
        <v>230</v>
      </c>
      <c r="N33" s="50">
        <v>0</v>
      </c>
      <c r="O33" s="50">
        <f t="shared" si="2"/>
        <v>0</v>
      </c>
    </row>
    <row r="34" spans="1:15" ht="34">
      <c r="B34" t="s">
        <v>93</v>
      </c>
      <c r="C34" t="s">
        <v>231</v>
      </c>
      <c r="D34" s="1" t="s">
        <v>51</v>
      </c>
      <c r="E34" s="6">
        <v>1</v>
      </c>
      <c r="F34" s="1" t="s">
        <v>46</v>
      </c>
      <c r="G34" s="41">
        <v>210</v>
      </c>
      <c r="H34" s="41">
        <v>690</v>
      </c>
      <c r="I34" t="s">
        <v>48</v>
      </c>
      <c r="J34" t="s">
        <v>30</v>
      </c>
      <c r="K34" s="1" t="s">
        <v>142</v>
      </c>
      <c r="L34" s="1" t="s">
        <v>45</v>
      </c>
      <c r="N34" s="50">
        <v>0</v>
      </c>
      <c r="O34" s="50">
        <f t="shared" si="2"/>
        <v>0</v>
      </c>
    </row>
    <row r="35" spans="1:15" ht="34">
      <c r="A35" t="s">
        <v>27</v>
      </c>
      <c r="B35" t="s">
        <v>93</v>
      </c>
      <c r="C35" t="s">
        <v>50</v>
      </c>
      <c r="D35" s="1" t="s">
        <v>51</v>
      </c>
      <c r="E35" s="6">
        <v>1</v>
      </c>
      <c r="F35" s="1" t="s">
        <v>46</v>
      </c>
      <c r="G35" s="41">
        <v>210</v>
      </c>
      <c r="H35" s="41">
        <v>690</v>
      </c>
      <c r="I35" t="s">
        <v>48</v>
      </c>
      <c r="J35" t="s">
        <v>30</v>
      </c>
      <c r="K35" s="1" t="s">
        <v>142</v>
      </c>
      <c r="L35" s="1" t="s">
        <v>45</v>
      </c>
      <c r="M35" s="1" t="s">
        <v>44</v>
      </c>
      <c r="N35" s="50">
        <v>0</v>
      </c>
      <c r="O35" s="50">
        <f t="shared" si="2"/>
        <v>0</v>
      </c>
    </row>
    <row r="36" spans="1:15" ht="34">
      <c r="A36" t="s">
        <v>83</v>
      </c>
      <c r="B36" t="s">
        <v>93</v>
      </c>
      <c r="C36" t="s">
        <v>26</v>
      </c>
      <c r="D36" s="1" t="s">
        <v>31</v>
      </c>
      <c r="E36" s="6">
        <v>1</v>
      </c>
      <c r="F36" s="1" t="s">
        <v>46</v>
      </c>
      <c r="G36" s="41">
        <v>360</v>
      </c>
      <c r="H36" s="41">
        <v>690</v>
      </c>
      <c r="I36" t="s">
        <v>48</v>
      </c>
      <c r="J36" t="s">
        <v>30</v>
      </c>
      <c r="K36" s="1" t="s">
        <v>142</v>
      </c>
      <c r="L36" s="1" t="s">
        <v>45</v>
      </c>
      <c r="M36" s="1" t="s">
        <v>44</v>
      </c>
      <c r="N36" s="50">
        <v>0</v>
      </c>
      <c r="O36" s="50">
        <f t="shared" si="2"/>
        <v>0</v>
      </c>
    </row>
    <row r="37" spans="1:15" ht="34">
      <c r="A37" t="s">
        <v>84</v>
      </c>
      <c r="B37" t="s">
        <v>93</v>
      </c>
      <c r="C37" t="s">
        <v>32</v>
      </c>
      <c r="D37" s="1" t="s">
        <v>31</v>
      </c>
      <c r="E37" s="6">
        <v>1</v>
      </c>
      <c r="F37" s="1" t="s">
        <v>46</v>
      </c>
      <c r="G37" s="41">
        <v>360</v>
      </c>
      <c r="H37" s="41">
        <v>690</v>
      </c>
      <c r="J37" t="s">
        <v>30</v>
      </c>
      <c r="K37" s="1" t="s">
        <v>142</v>
      </c>
      <c r="L37" s="1" t="s">
        <v>63</v>
      </c>
      <c r="M37" s="1" t="s">
        <v>35</v>
      </c>
      <c r="N37" s="50">
        <v>0</v>
      </c>
      <c r="O37" s="50">
        <f t="shared" si="2"/>
        <v>0</v>
      </c>
    </row>
    <row r="38" spans="1:15" ht="34">
      <c r="B38" t="s">
        <v>93</v>
      </c>
      <c r="C38" t="s">
        <v>66</v>
      </c>
      <c r="D38" s="1" t="s">
        <v>71</v>
      </c>
      <c r="E38" s="6">
        <v>1</v>
      </c>
      <c r="F38" s="1" t="s">
        <v>47</v>
      </c>
      <c r="G38" s="41">
        <v>360</v>
      </c>
      <c r="H38" s="41">
        <v>740</v>
      </c>
      <c r="J38" t="s">
        <v>30</v>
      </c>
      <c r="K38" s="1" t="s">
        <v>142</v>
      </c>
      <c r="L38" s="1" t="s">
        <v>72</v>
      </c>
      <c r="M38" s="1" t="s">
        <v>35</v>
      </c>
      <c r="N38" s="50">
        <v>0</v>
      </c>
      <c r="O38" s="50">
        <f t="shared" si="2"/>
        <v>0</v>
      </c>
    </row>
    <row r="39" spans="1:15" ht="34">
      <c r="B39" t="s">
        <v>93</v>
      </c>
      <c r="C39" t="s">
        <v>67</v>
      </c>
      <c r="D39" s="1" t="s">
        <v>71</v>
      </c>
      <c r="E39" s="6">
        <v>1</v>
      </c>
      <c r="F39" s="1" t="s">
        <v>47</v>
      </c>
      <c r="G39" s="41">
        <v>360</v>
      </c>
      <c r="H39" s="41">
        <v>740</v>
      </c>
      <c r="J39" t="s">
        <v>30</v>
      </c>
      <c r="K39" s="1" t="s">
        <v>142</v>
      </c>
      <c r="L39" s="1" t="s">
        <v>73</v>
      </c>
      <c r="M39" s="1" t="s">
        <v>35</v>
      </c>
      <c r="N39" s="50">
        <v>0</v>
      </c>
      <c r="O39" s="50">
        <f t="shared" si="2"/>
        <v>0</v>
      </c>
    </row>
    <row r="40" spans="1:15" ht="34">
      <c r="B40" t="s">
        <v>93</v>
      </c>
      <c r="C40" t="s">
        <v>68</v>
      </c>
      <c r="D40" s="1" t="s">
        <v>71</v>
      </c>
      <c r="E40" s="6">
        <v>1</v>
      </c>
      <c r="F40" s="1" t="s">
        <v>47</v>
      </c>
      <c r="G40" s="41">
        <v>360</v>
      </c>
      <c r="H40" s="41">
        <v>740</v>
      </c>
      <c r="J40" t="s">
        <v>30</v>
      </c>
      <c r="K40" s="1" t="s">
        <v>142</v>
      </c>
      <c r="L40" s="1" t="s">
        <v>74</v>
      </c>
      <c r="M40" s="1" t="s">
        <v>35</v>
      </c>
      <c r="N40" s="50">
        <v>0</v>
      </c>
      <c r="O40" s="50">
        <f t="shared" si="2"/>
        <v>0</v>
      </c>
    </row>
    <row r="41" spans="1:15" ht="34">
      <c r="B41" t="s">
        <v>93</v>
      </c>
      <c r="C41" t="s">
        <v>69</v>
      </c>
      <c r="D41" s="1" t="s">
        <v>71</v>
      </c>
      <c r="E41" s="6">
        <v>1</v>
      </c>
      <c r="F41" s="1" t="s">
        <v>47</v>
      </c>
      <c r="G41" s="41">
        <v>360</v>
      </c>
      <c r="H41" s="41">
        <v>740</v>
      </c>
      <c r="J41" t="s">
        <v>30</v>
      </c>
      <c r="K41" s="1" t="s">
        <v>142</v>
      </c>
      <c r="L41" s="1" t="s">
        <v>75</v>
      </c>
      <c r="M41" s="1" t="s">
        <v>35</v>
      </c>
      <c r="N41" s="50">
        <v>0</v>
      </c>
      <c r="O41" s="50">
        <f t="shared" si="2"/>
        <v>0</v>
      </c>
    </row>
    <row r="42" spans="1:15" ht="34">
      <c r="B42" t="s">
        <v>93</v>
      </c>
      <c r="C42" t="s">
        <v>70</v>
      </c>
      <c r="D42" s="1" t="s">
        <v>71</v>
      </c>
      <c r="E42" s="6">
        <v>1</v>
      </c>
      <c r="F42" s="1" t="s">
        <v>47</v>
      </c>
      <c r="G42" s="41">
        <v>360</v>
      </c>
      <c r="H42" s="41">
        <v>740</v>
      </c>
      <c r="J42" t="s">
        <v>30</v>
      </c>
      <c r="K42" s="1" t="s">
        <v>142</v>
      </c>
      <c r="L42" s="1" t="s">
        <v>76</v>
      </c>
      <c r="M42" s="1" t="s">
        <v>35</v>
      </c>
      <c r="N42" s="50">
        <v>0</v>
      </c>
      <c r="O42" s="50">
        <f t="shared" si="2"/>
        <v>0</v>
      </c>
    </row>
    <row r="43" spans="1:15" ht="34">
      <c r="A43" t="s">
        <v>85</v>
      </c>
      <c r="B43" t="s">
        <v>82</v>
      </c>
      <c r="C43" t="s">
        <v>77</v>
      </c>
      <c r="D43" s="1" t="s">
        <v>51</v>
      </c>
      <c r="E43" s="6">
        <v>1</v>
      </c>
      <c r="F43" s="1" t="s">
        <v>46</v>
      </c>
      <c r="G43" s="41">
        <v>210</v>
      </c>
      <c r="H43" s="41">
        <v>690</v>
      </c>
      <c r="J43" t="s">
        <v>30</v>
      </c>
      <c r="K43" s="1" t="s">
        <v>142</v>
      </c>
      <c r="L43" s="1" t="s">
        <v>45</v>
      </c>
      <c r="M43" s="1" t="s">
        <v>44</v>
      </c>
      <c r="N43" s="50">
        <v>0</v>
      </c>
      <c r="O43" s="50">
        <f t="shared" si="2"/>
        <v>0</v>
      </c>
    </row>
    <row r="44" spans="1:15" ht="34">
      <c r="A44" t="s">
        <v>85</v>
      </c>
      <c r="B44" t="s">
        <v>82</v>
      </c>
      <c r="C44" t="s">
        <v>81</v>
      </c>
      <c r="D44" s="1" t="s">
        <v>51</v>
      </c>
      <c r="E44" s="6">
        <v>1</v>
      </c>
      <c r="F44" s="1" t="s">
        <v>46</v>
      </c>
      <c r="G44" s="41">
        <v>210</v>
      </c>
      <c r="H44" s="41">
        <v>690</v>
      </c>
      <c r="J44" t="s">
        <v>30</v>
      </c>
      <c r="K44" s="1" t="s">
        <v>142</v>
      </c>
      <c r="L44" s="1" t="s">
        <v>45</v>
      </c>
      <c r="M44" s="1" t="s">
        <v>44</v>
      </c>
      <c r="N44" s="50">
        <v>0</v>
      </c>
      <c r="O44" s="50">
        <f t="shared" si="2"/>
        <v>0</v>
      </c>
    </row>
    <row r="45" spans="1:15" ht="34">
      <c r="A45" t="s">
        <v>86</v>
      </c>
      <c r="B45" t="s">
        <v>82</v>
      </c>
      <c r="C45" t="s">
        <v>80</v>
      </c>
      <c r="D45" s="1" t="s">
        <v>128</v>
      </c>
      <c r="E45" s="6">
        <v>1</v>
      </c>
      <c r="F45" s="1" t="s">
        <v>225</v>
      </c>
      <c r="G45" s="41">
        <v>210</v>
      </c>
      <c r="H45" s="41">
        <v>600</v>
      </c>
      <c r="I45" t="s">
        <v>597</v>
      </c>
      <c r="J45" t="s">
        <v>30</v>
      </c>
      <c r="K45" s="1" t="s">
        <v>142</v>
      </c>
      <c r="L45" s="1" t="s">
        <v>45</v>
      </c>
      <c r="M45" s="1" t="s">
        <v>44</v>
      </c>
      <c r="N45" s="50">
        <v>0</v>
      </c>
      <c r="O45" s="50">
        <f t="shared" si="2"/>
        <v>0</v>
      </c>
    </row>
    <row r="46" spans="1:15" ht="34">
      <c r="A46" t="s">
        <v>83</v>
      </c>
      <c r="B46" t="s">
        <v>82</v>
      </c>
      <c r="C46" t="s">
        <v>95</v>
      </c>
      <c r="D46" s="1" t="s">
        <v>92</v>
      </c>
      <c r="E46" s="6">
        <v>1</v>
      </c>
      <c r="F46" s="1" t="s">
        <v>46</v>
      </c>
      <c r="G46" s="41">
        <v>360</v>
      </c>
      <c r="H46" s="41">
        <v>690</v>
      </c>
      <c r="J46" t="s">
        <v>30</v>
      </c>
      <c r="K46" s="1" t="s">
        <v>142</v>
      </c>
      <c r="L46" s="1" t="s">
        <v>45</v>
      </c>
      <c r="M46" s="1" t="s">
        <v>44</v>
      </c>
      <c r="N46" s="50">
        <v>0</v>
      </c>
      <c r="O46" s="50">
        <f t="shared" si="2"/>
        <v>0</v>
      </c>
    </row>
    <row r="47" spans="1:15" ht="34">
      <c r="A47" t="s">
        <v>84</v>
      </c>
      <c r="B47" t="s">
        <v>82</v>
      </c>
      <c r="C47" t="s">
        <v>96</v>
      </c>
      <c r="D47" s="1" t="s">
        <v>97</v>
      </c>
      <c r="E47" s="6">
        <v>1</v>
      </c>
      <c r="F47" s="1" t="s">
        <v>46</v>
      </c>
      <c r="G47" s="41">
        <v>360</v>
      </c>
      <c r="H47" s="41">
        <v>690</v>
      </c>
      <c r="J47" t="s">
        <v>30</v>
      </c>
      <c r="K47" s="1" t="s">
        <v>142</v>
      </c>
      <c r="L47" s="1" t="s">
        <v>45</v>
      </c>
      <c r="M47" s="1" t="s">
        <v>44</v>
      </c>
      <c r="N47" s="50">
        <v>0</v>
      </c>
      <c r="O47" s="50">
        <f t="shared" si="2"/>
        <v>0</v>
      </c>
    </row>
    <row r="48" spans="1:15" ht="34">
      <c r="A48" t="s">
        <v>84</v>
      </c>
      <c r="B48" t="s">
        <v>82</v>
      </c>
      <c r="C48" t="s">
        <v>127</v>
      </c>
      <c r="D48" s="1" t="s">
        <v>128</v>
      </c>
      <c r="E48" s="6">
        <v>1</v>
      </c>
      <c r="F48" s="1" t="s">
        <v>225</v>
      </c>
      <c r="G48" s="41">
        <v>210</v>
      </c>
      <c r="H48" s="41">
        <v>600</v>
      </c>
      <c r="I48" t="s">
        <v>597</v>
      </c>
      <c r="J48" t="s">
        <v>30</v>
      </c>
      <c r="K48" s="1" t="s">
        <v>142</v>
      </c>
      <c r="L48" s="1" t="s">
        <v>45</v>
      </c>
      <c r="N48" s="50">
        <v>0</v>
      </c>
      <c r="O48" s="50">
        <f t="shared" si="2"/>
        <v>0</v>
      </c>
    </row>
    <row r="49" spans="1:15" ht="34">
      <c r="A49" t="s">
        <v>84</v>
      </c>
      <c r="B49" t="s">
        <v>82</v>
      </c>
      <c r="C49" t="s">
        <v>98</v>
      </c>
      <c r="D49" s="1" t="s">
        <v>51</v>
      </c>
      <c r="E49" s="6">
        <v>1</v>
      </c>
      <c r="F49" s="1" t="s">
        <v>46</v>
      </c>
      <c r="G49" s="41">
        <v>210</v>
      </c>
      <c r="H49" s="41">
        <v>690</v>
      </c>
      <c r="J49" t="s">
        <v>30</v>
      </c>
      <c r="K49" s="1" t="s">
        <v>142</v>
      </c>
      <c r="L49" s="1" t="s">
        <v>45</v>
      </c>
      <c r="M49" s="1" t="s">
        <v>44</v>
      </c>
      <c r="N49" s="50">
        <v>0</v>
      </c>
      <c r="O49" s="50">
        <f t="shared" si="2"/>
        <v>0</v>
      </c>
    </row>
    <row r="50" spans="1:15" ht="34">
      <c r="A50" t="s">
        <v>84</v>
      </c>
      <c r="B50" t="s">
        <v>82</v>
      </c>
      <c r="C50" t="s">
        <v>224</v>
      </c>
      <c r="D50" s="1" t="s">
        <v>51</v>
      </c>
      <c r="E50" s="6">
        <v>1</v>
      </c>
      <c r="F50" s="1" t="s">
        <v>225</v>
      </c>
      <c r="G50" s="41">
        <v>210</v>
      </c>
      <c r="H50" s="41">
        <v>600</v>
      </c>
      <c r="I50" t="s">
        <v>597</v>
      </c>
      <c r="J50" t="s">
        <v>30</v>
      </c>
      <c r="K50" s="1" t="s">
        <v>29</v>
      </c>
      <c r="N50" s="50">
        <v>0</v>
      </c>
      <c r="O50" s="50">
        <f t="shared" si="2"/>
        <v>0</v>
      </c>
    </row>
    <row r="51" spans="1:15" ht="34">
      <c r="A51" t="s">
        <v>101</v>
      </c>
      <c r="B51" t="s">
        <v>100</v>
      </c>
      <c r="C51" s="1" t="s">
        <v>99</v>
      </c>
      <c r="D51" s="1" t="s">
        <v>102</v>
      </c>
      <c r="E51" s="6">
        <v>1</v>
      </c>
      <c r="F51" s="1" t="s">
        <v>46</v>
      </c>
      <c r="G51" s="41">
        <v>360</v>
      </c>
      <c r="H51" s="41">
        <v>690</v>
      </c>
      <c r="J51" t="s">
        <v>30</v>
      </c>
      <c r="K51" s="1" t="s">
        <v>142</v>
      </c>
      <c r="L51" s="1" t="s">
        <v>45</v>
      </c>
      <c r="M51" s="1" t="s">
        <v>106</v>
      </c>
      <c r="N51" s="50">
        <v>0</v>
      </c>
      <c r="O51" s="50">
        <f t="shared" si="2"/>
        <v>0</v>
      </c>
    </row>
    <row r="52" spans="1:15" ht="34">
      <c r="A52" t="s">
        <v>101</v>
      </c>
      <c r="B52" t="s">
        <v>100</v>
      </c>
      <c r="C52" s="1" t="s">
        <v>105</v>
      </c>
      <c r="D52" s="1" t="s">
        <v>104</v>
      </c>
      <c r="E52" s="6">
        <v>1</v>
      </c>
      <c r="F52" s="1" t="s">
        <v>46</v>
      </c>
      <c r="G52" s="41">
        <v>360</v>
      </c>
      <c r="H52" s="41">
        <v>690</v>
      </c>
      <c r="J52" t="s">
        <v>30</v>
      </c>
      <c r="K52" s="1" t="s">
        <v>142</v>
      </c>
      <c r="L52" s="1" t="s">
        <v>76</v>
      </c>
      <c r="M52" s="1" t="s">
        <v>106</v>
      </c>
      <c r="N52" s="50">
        <v>0</v>
      </c>
      <c r="O52" s="50">
        <f t="shared" si="2"/>
        <v>0</v>
      </c>
    </row>
    <row r="53" spans="1:15" ht="34">
      <c r="A53" t="s">
        <v>101</v>
      </c>
      <c r="B53" t="s">
        <v>100</v>
      </c>
      <c r="C53" t="s">
        <v>103</v>
      </c>
      <c r="D53" s="1" t="s">
        <v>104</v>
      </c>
      <c r="E53" s="6">
        <v>1</v>
      </c>
      <c r="F53" s="1" t="s">
        <v>47</v>
      </c>
      <c r="G53" s="41">
        <v>360</v>
      </c>
      <c r="H53" s="41">
        <v>690</v>
      </c>
      <c r="J53" t="s">
        <v>30</v>
      </c>
      <c r="K53" s="1" t="s">
        <v>142</v>
      </c>
      <c r="L53" s="1" t="s">
        <v>73</v>
      </c>
      <c r="M53" s="1" t="s">
        <v>109</v>
      </c>
      <c r="N53" s="50">
        <v>0</v>
      </c>
      <c r="O53" s="50">
        <f t="shared" si="2"/>
        <v>0</v>
      </c>
    </row>
    <row r="54" spans="1:15" ht="34">
      <c r="A54" t="s">
        <v>101</v>
      </c>
      <c r="B54" t="s">
        <v>100</v>
      </c>
      <c r="C54" t="s">
        <v>121</v>
      </c>
      <c r="D54" s="1" t="s">
        <v>122</v>
      </c>
      <c r="E54" s="6">
        <v>1</v>
      </c>
      <c r="F54" s="1" t="s">
        <v>123</v>
      </c>
      <c r="G54" s="41">
        <v>455</v>
      </c>
      <c r="H54" s="41">
        <v>330</v>
      </c>
      <c r="J54" s="1" t="s">
        <v>30</v>
      </c>
      <c r="K54" s="1" t="s">
        <v>142</v>
      </c>
      <c r="L54" s="1" t="s">
        <v>45</v>
      </c>
      <c r="M54" s="1" t="s">
        <v>123</v>
      </c>
      <c r="N54" s="50">
        <v>0</v>
      </c>
      <c r="O54" s="50">
        <f t="shared" si="2"/>
        <v>0</v>
      </c>
    </row>
    <row r="55" spans="1:15" ht="85">
      <c r="A55" t="s">
        <v>101</v>
      </c>
      <c r="B55" t="s">
        <v>100</v>
      </c>
      <c r="C55" t="s">
        <v>107</v>
      </c>
      <c r="D55" s="1" t="s">
        <v>108</v>
      </c>
      <c r="E55" s="6">
        <v>1</v>
      </c>
      <c r="F55" s="1" t="s">
        <v>47</v>
      </c>
      <c r="G55" s="41">
        <v>1100</v>
      </c>
      <c r="H55" s="41">
        <v>2350</v>
      </c>
      <c r="I55" s="1" t="s">
        <v>110</v>
      </c>
      <c r="J55" t="s">
        <v>30</v>
      </c>
      <c r="K55" s="1" t="s">
        <v>142</v>
      </c>
      <c r="L55" s="1" t="s">
        <v>45</v>
      </c>
      <c r="M55" s="1" t="s">
        <v>109</v>
      </c>
      <c r="N55" s="50">
        <v>0</v>
      </c>
      <c r="O55" s="50">
        <f t="shared" si="2"/>
        <v>0</v>
      </c>
    </row>
    <row r="56" spans="1:15" ht="34">
      <c r="A56" t="s">
        <v>101</v>
      </c>
      <c r="B56" t="s">
        <v>100</v>
      </c>
      <c r="C56" t="s">
        <v>111</v>
      </c>
      <c r="D56" s="1" t="s">
        <v>51</v>
      </c>
      <c r="E56" s="6">
        <v>1</v>
      </c>
      <c r="F56" s="1" t="s">
        <v>47</v>
      </c>
      <c r="G56" s="41">
        <v>210</v>
      </c>
      <c r="H56" s="41">
        <v>300</v>
      </c>
      <c r="J56" t="s">
        <v>30</v>
      </c>
      <c r="K56" s="1" t="s">
        <v>142</v>
      </c>
      <c r="L56" s="1" t="s">
        <v>45</v>
      </c>
      <c r="M56" s="1" t="s">
        <v>109</v>
      </c>
      <c r="N56" s="50">
        <v>0</v>
      </c>
      <c r="O56" s="50">
        <f t="shared" si="2"/>
        <v>0</v>
      </c>
    </row>
    <row r="57" spans="1:15" ht="34">
      <c r="A57" t="s">
        <v>101</v>
      </c>
      <c r="B57" t="s">
        <v>100</v>
      </c>
      <c r="C57" t="s">
        <v>112</v>
      </c>
      <c r="D57" s="1" t="s">
        <v>51</v>
      </c>
      <c r="E57" s="6">
        <v>1</v>
      </c>
      <c r="F57" s="1" t="s">
        <v>46</v>
      </c>
      <c r="G57" s="41">
        <v>210</v>
      </c>
      <c r="H57" s="41">
        <v>390</v>
      </c>
      <c r="J57" t="s">
        <v>30</v>
      </c>
      <c r="K57" s="1" t="s">
        <v>142</v>
      </c>
      <c r="L57" s="1" t="s">
        <v>45</v>
      </c>
      <c r="M57" s="1" t="s">
        <v>106</v>
      </c>
      <c r="N57" s="50">
        <v>0</v>
      </c>
      <c r="O57" s="50">
        <f t="shared" si="2"/>
        <v>0</v>
      </c>
    </row>
    <row r="58" spans="1:15" ht="34">
      <c r="A58" t="s">
        <v>101</v>
      </c>
      <c r="B58" t="s">
        <v>100</v>
      </c>
      <c r="C58" t="s">
        <v>113</v>
      </c>
      <c r="D58" s="1" t="s">
        <v>51</v>
      </c>
      <c r="E58" s="6">
        <v>1</v>
      </c>
      <c r="F58" s="1" t="s">
        <v>46</v>
      </c>
      <c r="G58" s="41">
        <v>210</v>
      </c>
      <c r="H58" s="41">
        <v>390</v>
      </c>
      <c r="J58" t="s">
        <v>30</v>
      </c>
      <c r="K58" s="1" t="s">
        <v>142</v>
      </c>
      <c r="L58" s="1" t="s">
        <v>45</v>
      </c>
      <c r="M58" s="1" t="s">
        <v>106</v>
      </c>
      <c r="N58" s="50">
        <v>0</v>
      </c>
      <c r="O58" s="50">
        <f t="shared" si="2"/>
        <v>0</v>
      </c>
    </row>
    <row r="59" spans="1:15" ht="34">
      <c r="A59" t="s">
        <v>101</v>
      </c>
      <c r="B59" t="s">
        <v>100</v>
      </c>
      <c r="C59" t="s">
        <v>114</v>
      </c>
      <c r="D59" s="1" t="s">
        <v>51</v>
      </c>
      <c r="E59" s="6">
        <v>1</v>
      </c>
      <c r="F59" s="1" t="s">
        <v>46</v>
      </c>
      <c r="G59" s="41">
        <v>210</v>
      </c>
      <c r="H59" s="41">
        <v>390</v>
      </c>
      <c r="J59" t="s">
        <v>30</v>
      </c>
      <c r="K59" s="1" t="s">
        <v>142</v>
      </c>
      <c r="L59" s="1" t="s">
        <v>45</v>
      </c>
      <c r="M59" s="1" t="s">
        <v>106</v>
      </c>
      <c r="N59" s="50">
        <v>0</v>
      </c>
      <c r="O59" s="50">
        <f t="shared" si="2"/>
        <v>0</v>
      </c>
    </row>
    <row r="60" spans="1:15" ht="34">
      <c r="A60" t="s">
        <v>101</v>
      </c>
      <c r="B60" t="s">
        <v>100</v>
      </c>
      <c r="C60" t="s">
        <v>115</v>
      </c>
      <c r="D60" s="1" t="s">
        <v>51</v>
      </c>
      <c r="E60" s="6">
        <v>1</v>
      </c>
      <c r="F60" s="1" t="s">
        <v>46</v>
      </c>
      <c r="G60" s="41">
        <v>210</v>
      </c>
      <c r="H60" s="41">
        <v>390</v>
      </c>
      <c r="J60" t="s">
        <v>30</v>
      </c>
      <c r="K60" s="1" t="s">
        <v>142</v>
      </c>
      <c r="L60" s="1" t="s">
        <v>45</v>
      </c>
      <c r="M60" s="1" t="s">
        <v>106</v>
      </c>
      <c r="N60" s="50">
        <v>0</v>
      </c>
      <c r="O60" s="50">
        <f t="shared" si="2"/>
        <v>0</v>
      </c>
    </row>
    <row r="61" spans="1:15" ht="34">
      <c r="A61" t="s">
        <v>101</v>
      </c>
      <c r="B61" t="s">
        <v>100</v>
      </c>
      <c r="C61" t="s">
        <v>116</v>
      </c>
      <c r="D61" s="1" t="s">
        <v>51</v>
      </c>
      <c r="E61" s="6">
        <v>1</v>
      </c>
      <c r="F61" s="1" t="s">
        <v>47</v>
      </c>
      <c r="G61" s="41">
        <v>210</v>
      </c>
      <c r="H61" s="41">
        <v>300</v>
      </c>
      <c r="J61" t="s">
        <v>30</v>
      </c>
      <c r="K61" s="1" t="s">
        <v>142</v>
      </c>
      <c r="L61" s="1" t="s">
        <v>45</v>
      </c>
      <c r="M61" s="1" t="s">
        <v>109</v>
      </c>
      <c r="N61" s="50">
        <v>0</v>
      </c>
      <c r="O61" s="50">
        <f t="shared" si="2"/>
        <v>0</v>
      </c>
    </row>
    <row r="62" spans="1:15" ht="34">
      <c r="A62" t="s">
        <v>101</v>
      </c>
      <c r="B62" t="s">
        <v>100</v>
      </c>
      <c r="C62" t="s">
        <v>117</v>
      </c>
      <c r="D62" s="1" t="s">
        <v>118</v>
      </c>
      <c r="E62" s="6">
        <v>1</v>
      </c>
      <c r="F62" s="1" t="s">
        <v>47</v>
      </c>
      <c r="G62" s="41">
        <v>720</v>
      </c>
      <c r="H62" s="41">
        <v>1200</v>
      </c>
      <c r="J62" t="s">
        <v>30</v>
      </c>
      <c r="K62" s="1" t="s">
        <v>142</v>
      </c>
      <c r="L62" s="1" t="s">
        <v>45</v>
      </c>
      <c r="M62" s="1" t="s">
        <v>109</v>
      </c>
      <c r="N62" s="50">
        <v>0</v>
      </c>
      <c r="O62" s="50">
        <f t="shared" si="2"/>
        <v>0</v>
      </c>
    </row>
    <row r="63" spans="1:15" ht="34">
      <c r="A63" t="s">
        <v>101</v>
      </c>
      <c r="B63" t="s">
        <v>100</v>
      </c>
      <c r="C63" t="s">
        <v>119</v>
      </c>
      <c r="D63" s="1" t="s">
        <v>118</v>
      </c>
      <c r="E63" s="6">
        <v>1</v>
      </c>
      <c r="F63" s="1" t="s">
        <v>47</v>
      </c>
      <c r="G63" s="41">
        <v>720</v>
      </c>
      <c r="H63" s="41">
        <v>1200</v>
      </c>
      <c r="J63" t="s">
        <v>30</v>
      </c>
      <c r="K63" s="1" t="s">
        <v>142</v>
      </c>
      <c r="L63" s="1" t="s">
        <v>45</v>
      </c>
      <c r="M63" s="1" t="s">
        <v>109</v>
      </c>
      <c r="N63" s="50">
        <v>0</v>
      </c>
      <c r="O63" s="50">
        <f t="shared" si="2"/>
        <v>0</v>
      </c>
    </row>
    <row r="64" spans="1:15" ht="34">
      <c r="B64" t="s">
        <v>124</v>
      </c>
      <c r="C64" t="s">
        <v>125</v>
      </c>
      <c r="D64" s="1" t="s">
        <v>118</v>
      </c>
      <c r="E64" s="6">
        <v>1</v>
      </c>
      <c r="F64" s="1" t="s">
        <v>47</v>
      </c>
      <c r="G64" s="41">
        <v>720</v>
      </c>
      <c r="H64" s="41">
        <v>1200</v>
      </c>
      <c r="J64" t="s">
        <v>30</v>
      </c>
      <c r="K64" s="1" t="s">
        <v>142</v>
      </c>
      <c r="L64" s="1" t="s">
        <v>45</v>
      </c>
      <c r="N64" s="50">
        <v>0</v>
      </c>
      <c r="O64" s="50">
        <f t="shared" si="2"/>
        <v>0</v>
      </c>
    </row>
    <row r="65" spans="1:15" ht="34">
      <c r="B65" t="s">
        <v>124</v>
      </c>
      <c r="C65" t="s">
        <v>126</v>
      </c>
      <c r="D65" s="1" t="s">
        <v>118</v>
      </c>
      <c r="E65" s="6">
        <v>1</v>
      </c>
      <c r="F65" s="1" t="s">
        <v>47</v>
      </c>
      <c r="G65" s="41">
        <v>720</v>
      </c>
      <c r="H65" s="41">
        <v>1200</v>
      </c>
      <c r="J65" t="s">
        <v>30</v>
      </c>
      <c r="K65" s="1" t="s">
        <v>142</v>
      </c>
      <c r="L65" s="1" t="s">
        <v>45</v>
      </c>
      <c r="N65" s="50">
        <v>0</v>
      </c>
      <c r="O65" s="50">
        <f t="shared" si="2"/>
        <v>0</v>
      </c>
    </row>
    <row r="66" spans="1:15" ht="34">
      <c r="B66" t="s">
        <v>124</v>
      </c>
      <c r="C66" t="s">
        <v>129</v>
      </c>
      <c r="D66" s="1" t="s">
        <v>118</v>
      </c>
      <c r="E66" s="6">
        <v>1</v>
      </c>
      <c r="F66" s="1" t="s">
        <v>130</v>
      </c>
      <c r="G66" s="41">
        <v>2800</v>
      </c>
      <c r="H66" s="41">
        <v>2000</v>
      </c>
      <c r="J66" t="s">
        <v>30</v>
      </c>
      <c r="K66" s="1" t="s">
        <v>226</v>
      </c>
      <c r="L66" s="1" t="s">
        <v>45</v>
      </c>
      <c r="M66" s="1" t="s">
        <v>141</v>
      </c>
      <c r="N66" s="50">
        <v>0</v>
      </c>
      <c r="O66" s="50">
        <f t="shared" si="2"/>
        <v>0</v>
      </c>
    </row>
    <row r="67" spans="1:15" ht="34">
      <c r="B67" t="s">
        <v>124</v>
      </c>
      <c r="C67" t="s">
        <v>132</v>
      </c>
      <c r="D67" s="1" t="s">
        <v>51</v>
      </c>
      <c r="E67" s="6">
        <v>1</v>
      </c>
      <c r="F67" s="1" t="s">
        <v>47</v>
      </c>
      <c r="G67" s="41">
        <v>210</v>
      </c>
      <c r="H67" s="41">
        <v>300</v>
      </c>
      <c r="J67" t="s">
        <v>30</v>
      </c>
      <c r="K67" s="1" t="s">
        <v>142</v>
      </c>
      <c r="L67" s="1" t="s">
        <v>45</v>
      </c>
      <c r="N67" s="50">
        <v>0</v>
      </c>
      <c r="O67" s="50">
        <f t="shared" si="2"/>
        <v>0</v>
      </c>
    </row>
    <row r="68" spans="1:15" ht="68">
      <c r="B68" t="s">
        <v>124</v>
      </c>
      <c r="C68" t="s">
        <v>131</v>
      </c>
      <c r="D68" s="1" t="s">
        <v>51</v>
      </c>
      <c r="E68" s="6">
        <v>1</v>
      </c>
      <c r="F68" s="1" t="s">
        <v>227</v>
      </c>
      <c r="G68" s="41">
        <v>210</v>
      </c>
      <c r="H68" s="41">
        <v>600</v>
      </c>
      <c r="J68" t="s">
        <v>30</v>
      </c>
      <c r="K68" s="1" t="s">
        <v>142</v>
      </c>
      <c r="L68" s="1" t="s">
        <v>45</v>
      </c>
      <c r="M68" s="1" t="s">
        <v>228</v>
      </c>
      <c r="N68" s="50">
        <v>0</v>
      </c>
      <c r="O68" s="50">
        <f t="shared" si="2"/>
        <v>0</v>
      </c>
    </row>
    <row r="69" spans="1:15" ht="34">
      <c r="B69" t="s">
        <v>124</v>
      </c>
      <c r="C69" t="s">
        <v>133</v>
      </c>
      <c r="D69" s="1" t="s">
        <v>51</v>
      </c>
      <c r="E69" s="6">
        <v>1</v>
      </c>
      <c r="F69" s="1" t="s">
        <v>47</v>
      </c>
      <c r="G69" s="41">
        <v>210</v>
      </c>
      <c r="H69" s="41">
        <v>300</v>
      </c>
      <c r="J69" t="s">
        <v>30</v>
      </c>
      <c r="K69" s="1" t="s">
        <v>142</v>
      </c>
      <c r="N69" s="50">
        <v>0</v>
      </c>
      <c r="O69" s="50">
        <f t="shared" si="2"/>
        <v>0</v>
      </c>
    </row>
    <row r="70" spans="1:15" ht="34">
      <c r="B70" t="s">
        <v>124</v>
      </c>
      <c r="C70" t="s">
        <v>134</v>
      </c>
      <c r="D70" s="1" t="s">
        <v>139</v>
      </c>
      <c r="E70" s="6">
        <v>1</v>
      </c>
      <c r="F70" s="1" t="s">
        <v>46</v>
      </c>
      <c r="G70" s="41">
        <v>360</v>
      </c>
      <c r="H70" s="41">
        <v>770</v>
      </c>
      <c r="J70" t="s">
        <v>30</v>
      </c>
      <c r="K70" s="1" t="s">
        <v>142</v>
      </c>
      <c r="N70" s="50">
        <v>0</v>
      </c>
      <c r="O70" s="50">
        <f t="shared" si="2"/>
        <v>0</v>
      </c>
    </row>
    <row r="71" spans="1:15" ht="34">
      <c r="B71" t="s">
        <v>124</v>
      </c>
      <c r="C71" t="s">
        <v>135</v>
      </c>
      <c r="D71" s="1" t="s">
        <v>104</v>
      </c>
      <c r="E71" s="6">
        <v>1</v>
      </c>
      <c r="F71" s="1" t="s">
        <v>46</v>
      </c>
      <c r="G71" s="41">
        <v>360</v>
      </c>
      <c r="H71" s="41">
        <v>690</v>
      </c>
      <c r="J71" t="s">
        <v>30</v>
      </c>
      <c r="K71" s="1" t="s">
        <v>142</v>
      </c>
      <c r="L71" s="1" t="s">
        <v>73</v>
      </c>
      <c r="M71" s="1" t="s">
        <v>106</v>
      </c>
      <c r="N71" s="50">
        <v>0</v>
      </c>
      <c r="O71" s="50">
        <f t="shared" si="2"/>
        <v>0</v>
      </c>
    </row>
    <row r="72" spans="1:15" ht="34">
      <c r="B72" t="s">
        <v>124</v>
      </c>
      <c r="C72" t="s">
        <v>136</v>
      </c>
      <c r="D72" s="1" t="s">
        <v>104</v>
      </c>
      <c r="E72" s="6">
        <v>1</v>
      </c>
      <c r="F72" s="1" t="s">
        <v>47</v>
      </c>
      <c r="G72" s="41">
        <v>360</v>
      </c>
      <c r="H72" s="41">
        <v>600</v>
      </c>
      <c r="J72" t="s">
        <v>30</v>
      </c>
      <c r="K72" s="1" t="s">
        <v>142</v>
      </c>
      <c r="L72" s="1" t="s">
        <v>74</v>
      </c>
      <c r="M72" s="1" t="s">
        <v>109</v>
      </c>
      <c r="N72" s="50">
        <v>0</v>
      </c>
      <c r="O72" s="50">
        <f t="shared" si="2"/>
        <v>0</v>
      </c>
    </row>
    <row r="73" spans="1:15" ht="34">
      <c r="B73" t="s">
        <v>124</v>
      </c>
      <c r="C73" t="s">
        <v>137</v>
      </c>
      <c r="D73" s="1" t="s">
        <v>138</v>
      </c>
      <c r="E73" s="6">
        <v>1</v>
      </c>
      <c r="F73" s="1" t="s">
        <v>47</v>
      </c>
      <c r="G73" s="41">
        <v>360</v>
      </c>
      <c r="H73" s="41">
        <v>600</v>
      </c>
      <c r="J73" t="s">
        <v>30</v>
      </c>
      <c r="K73" s="1" t="s">
        <v>142</v>
      </c>
      <c r="M73" s="1" t="s">
        <v>109</v>
      </c>
      <c r="N73" s="50">
        <v>0</v>
      </c>
      <c r="O73" s="50">
        <f t="shared" si="2"/>
        <v>0</v>
      </c>
    </row>
    <row r="74" spans="1:15" ht="34">
      <c r="B74" t="s">
        <v>124</v>
      </c>
      <c r="C74" t="s">
        <v>140</v>
      </c>
      <c r="D74" s="1" t="s">
        <v>104</v>
      </c>
      <c r="E74" s="6">
        <v>1</v>
      </c>
      <c r="F74" s="1" t="s">
        <v>47</v>
      </c>
      <c r="G74" s="41">
        <v>360</v>
      </c>
      <c r="H74" s="41">
        <v>600</v>
      </c>
      <c r="J74" t="s">
        <v>30</v>
      </c>
      <c r="K74" s="1" t="s">
        <v>142</v>
      </c>
      <c r="L74" s="1" t="s">
        <v>72</v>
      </c>
      <c r="M74" s="1" t="s">
        <v>109</v>
      </c>
      <c r="N74" s="50">
        <v>0</v>
      </c>
      <c r="O74" s="50">
        <f t="shared" si="2"/>
        <v>0</v>
      </c>
    </row>
    <row r="75" spans="1:15" ht="17">
      <c r="M75" s="54" t="s">
        <v>604</v>
      </c>
      <c r="N75" s="55"/>
      <c r="O75" s="55">
        <f>SUM(O19:O74)</f>
        <v>0</v>
      </c>
    </row>
    <row r="77" spans="1:15" s="66" customFormat="1">
      <c r="A77" s="65" t="s">
        <v>150</v>
      </c>
      <c r="D77" s="67"/>
      <c r="E77" s="68"/>
      <c r="F77" s="67"/>
      <c r="G77" s="69"/>
      <c r="H77" s="69"/>
      <c r="K77" s="67"/>
      <c r="L77" s="67"/>
      <c r="M77" s="67"/>
      <c r="N77" s="70"/>
      <c r="O77" s="70"/>
    </row>
    <row r="78" spans="1:15" ht="34">
      <c r="A78" s="19" t="s">
        <v>151</v>
      </c>
      <c r="B78" t="s">
        <v>152</v>
      </c>
      <c r="C78" t="s">
        <v>153</v>
      </c>
      <c r="D78" s="1" t="s">
        <v>154</v>
      </c>
      <c r="E78" s="6">
        <v>1</v>
      </c>
      <c r="F78" s="1" t="s">
        <v>47</v>
      </c>
      <c r="G78" s="41">
        <v>360</v>
      </c>
      <c r="H78" s="41">
        <v>600</v>
      </c>
      <c r="J78" t="s">
        <v>30</v>
      </c>
      <c r="K78" s="1" t="s">
        <v>142</v>
      </c>
      <c r="L78" s="1" t="s">
        <v>45</v>
      </c>
      <c r="M78" s="1" t="s">
        <v>109</v>
      </c>
      <c r="N78" s="50">
        <v>0</v>
      </c>
      <c r="O78" s="50">
        <f t="shared" ref="O78:O113" si="3">E78*N78</f>
        <v>0</v>
      </c>
    </row>
    <row r="79" spans="1:15" ht="34">
      <c r="A79" s="19" t="s">
        <v>151</v>
      </c>
      <c r="B79" t="s">
        <v>152</v>
      </c>
      <c r="C79" t="s">
        <v>155</v>
      </c>
      <c r="D79" s="1" t="s">
        <v>104</v>
      </c>
      <c r="E79" s="6">
        <v>1</v>
      </c>
      <c r="F79" s="1" t="s">
        <v>47</v>
      </c>
      <c r="G79" s="41">
        <v>360</v>
      </c>
      <c r="H79" s="41">
        <v>600</v>
      </c>
      <c r="J79" t="s">
        <v>30</v>
      </c>
      <c r="K79" s="1" t="s">
        <v>142</v>
      </c>
      <c r="L79" s="1" t="s">
        <v>73</v>
      </c>
      <c r="M79" s="1" t="s">
        <v>109</v>
      </c>
      <c r="N79" s="50">
        <v>0</v>
      </c>
      <c r="O79" s="50">
        <f t="shared" si="3"/>
        <v>0</v>
      </c>
    </row>
    <row r="80" spans="1:15" ht="34">
      <c r="A80" s="19" t="s">
        <v>151</v>
      </c>
      <c r="B80" t="s">
        <v>152</v>
      </c>
      <c r="C80" t="s">
        <v>156</v>
      </c>
      <c r="D80" s="1" t="s">
        <v>162</v>
      </c>
      <c r="E80" s="6">
        <v>1</v>
      </c>
      <c r="F80" s="1" t="s">
        <v>158</v>
      </c>
      <c r="G80" s="41">
        <v>210</v>
      </c>
      <c r="H80" s="41">
        <v>390</v>
      </c>
      <c r="J80" t="s">
        <v>30</v>
      </c>
      <c r="K80" s="1" t="s">
        <v>142</v>
      </c>
      <c r="L80" s="1" t="s">
        <v>45</v>
      </c>
      <c r="M80" s="1" t="s">
        <v>106</v>
      </c>
      <c r="N80" s="50">
        <v>0</v>
      </c>
      <c r="O80" s="50">
        <f t="shared" si="3"/>
        <v>0</v>
      </c>
    </row>
    <row r="81" spans="1:15" ht="34">
      <c r="A81" s="19" t="s">
        <v>151</v>
      </c>
      <c r="B81" t="s">
        <v>152</v>
      </c>
      <c r="C81" t="s">
        <v>157</v>
      </c>
      <c r="D81" s="1" t="s">
        <v>162</v>
      </c>
      <c r="E81" s="6">
        <v>1</v>
      </c>
      <c r="F81" s="1" t="s">
        <v>158</v>
      </c>
      <c r="G81" s="41">
        <v>210</v>
      </c>
      <c r="H81" s="41">
        <v>390</v>
      </c>
      <c r="I81" t="s">
        <v>159</v>
      </c>
      <c r="J81" t="s">
        <v>30</v>
      </c>
      <c r="K81" s="1" t="s">
        <v>142</v>
      </c>
      <c r="L81" s="1" t="s">
        <v>45</v>
      </c>
      <c r="M81" s="1" t="s">
        <v>106</v>
      </c>
      <c r="N81" s="50">
        <v>0</v>
      </c>
      <c r="O81" s="50">
        <f t="shared" si="3"/>
        <v>0</v>
      </c>
    </row>
    <row r="82" spans="1:15" ht="34">
      <c r="A82" s="19" t="s">
        <v>151</v>
      </c>
      <c r="B82" t="s">
        <v>152</v>
      </c>
      <c r="C82" t="s">
        <v>188</v>
      </c>
      <c r="D82" s="1" t="s">
        <v>187</v>
      </c>
      <c r="E82" s="6">
        <v>1</v>
      </c>
      <c r="F82" s="1" t="s">
        <v>189</v>
      </c>
      <c r="G82" s="41">
        <v>1750</v>
      </c>
      <c r="H82" s="41">
        <v>1800</v>
      </c>
      <c r="I82" s="18" t="s">
        <v>194</v>
      </c>
      <c r="J82" t="s">
        <v>30</v>
      </c>
      <c r="K82" s="1" t="s">
        <v>142</v>
      </c>
      <c r="L82" s="1" t="s">
        <v>45</v>
      </c>
      <c r="M82" s="1" t="s">
        <v>190</v>
      </c>
      <c r="N82" s="50">
        <v>0</v>
      </c>
      <c r="O82" s="50">
        <f t="shared" si="3"/>
        <v>0</v>
      </c>
    </row>
    <row r="83" spans="1:15" ht="34">
      <c r="A83" s="19" t="s">
        <v>151</v>
      </c>
      <c r="B83" t="s">
        <v>152</v>
      </c>
      <c r="C83" t="s">
        <v>191</v>
      </c>
      <c r="D83" s="1" t="s">
        <v>192</v>
      </c>
      <c r="E83" s="6">
        <v>1</v>
      </c>
      <c r="F83" s="1" t="s">
        <v>193</v>
      </c>
      <c r="G83" s="41">
        <v>2000</v>
      </c>
      <c r="H83" s="41">
        <v>2730</v>
      </c>
      <c r="I83" s="18" t="s">
        <v>194</v>
      </c>
      <c r="J83" t="s">
        <v>30</v>
      </c>
      <c r="K83" s="1" t="s">
        <v>142</v>
      </c>
      <c r="L83" s="1" t="s">
        <v>45</v>
      </c>
      <c r="M83" s="1" t="s">
        <v>190</v>
      </c>
      <c r="N83" s="50">
        <v>0</v>
      </c>
      <c r="O83" s="50">
        <f t="shared" si="3"/>
        <v>0</v>
      </c>
    </row>
    <row r="84" spans="1:15" ht="34">
      <c r="A84" s="19" t="s">
        <v>151</v>
      </c>
      <c r="B84" t="s">
        <v>152</v>
      </c>
      <c r="C84" t="s">
        <v>232</v>
      </c>
      <c r="D84" s="1" t="s">
        <v>198</v>
      </c>
      <c r="E84" s="6">
        <v>1</v>
      </c>
      <c r="F84" s="1" t="s">
        <v>47</v>
      </c>
      <c r="G84" s="41">
        <v>210</v>
      </c>
      <c r="H84" s="41">
        <v>300</v>
      </c>
      <c r="J84" t="s">
        <v>30</v>
      </c>
      <c r="K84" s="1" t="s">
        <v>142</v>
      </c>
      <c r="L84" s="1" t="s">
        <v>45</v>
      </c>
      <c r="M84" s="1" t="s">
        <v>233</v>
      </c>
      <c r="N84" s="50">
        <v>0</v>
      </c>
      <c r="O84" s="50">
        <f t="shared" si="3"/>
        <v>0</v>
      </c>
    </row>
    <row r="85" spans="1:15" ht="34">
      <c r="A85" s="19" t="s">
        <v>151</v>
      </c>
      <c r="B85" t="s">
        <v>152</v>
      </c>
      <c r="C85" t="s">
        <v>160</v>
      </c>
      <c r="D85" s="1" t="s">
        <v>161</v>
      </c>
      <c r="E85" s="6">
        <v>1</v>
      </c>
      <c r="F85" s="1" t="s">
        <v>158</v>
      </c>
      <c r="G85" s="41">
        <v>210</v>
      </c>
      <c r="H85" s="41">
        <v>390</v>
      </c>
      <c r="J85" t="s">
        <v>30</v>
      </c>
      <c r="K85" s="1" t="s">
        <v>142</v>
      </c>
      <c r="L85" s="1" t="s">
        <v>45</v>
      </c>
      <c r="M85" s="1" t="s">
        <v>106</v>
      </c>
      <c r="N85" s="50">
        <v>0</v>
      </c>
      <c r="O85" s="50">
        <f t="shared" si="3"/>
        <v>0</v>
      </c>
    </row>
    <row r="86" spans="1:15" ht="34">
      <c r="A86" s="19" t="s">
        <v>151</v>
      </c>
      <c r="B86" t="s">
        <v>152</v>
      </c>
      <c r="C86" t="s">
        <v>180</v>
      </c>
      <c r="D86" s="1" t="s">
        <v>181</v>
      </c>
      <c r="E86" s="6">
        <v>1</v>
      </c>
      <c r="F86" s="1" t="s">
        <v>47</v>
      </c>
      <c r="G86" s="41">
        <v>360</v>
      </c>
      <c r="H86" s="41">
        <v>600</v>
      </c>
      <c r="J86" t="s">
        <v>30</v>
      </c>
      <c r="K86" s="1" t="s">
        <v>142</v>
      </c>
      <c r="L86" s="1" t="s">
        <v>182</v>
      </c>
      <c r="M86" s="1" t="s">
        <v>109</v>
      </c>
      <c r="N86" s="50">
        <v>0</v>
      </c>
      <c r="O86" s="50">
        <f t="shared" si="3"/>
        <v>0</v>
      </c>
    </row>
    <row r="87" spans="1:15" ht="34">
      <c r="A87" s="19" t="s">
        <v>151</v>
      </c>
      <c r="B87" t="s">
        <v>152</v>
      </c>
      <c r="C87" t="s">
        <v>236</v>
      </c>
      <c r="D87" s="1" t="s">
        <v>79</v>
      </c>
      <c r="E87" s="6">
        <v>1</v>
      </c>
      <c r="F87" s="1" t="s">
        <v>47</v>
      </c>
      <c r="G87" s="41">
        <v>1200</v>
      </c>
      <c r="H87" s="41">
        <v>720</v>
      </c>
      <c r="J87" t="s">
        <v>30</v>
      </c>
      <c r="K87" s="1" t="s">
        <v>142</v>
      </c>
      <c r="L87" s="1" t="s">
        <v>45</v>
      </c>
      <c r="M87" s="1" t="s">
        <v>109</v>
      </c>
      <c r="N87" s="50">
        <v>0</v>
      </c>
      <c r="O87" s="50">
        <f t="shared" si="3"/>
        <v>0</v>
      </c>
    </row>
    <row r="88" spans="1:15" ht="34">
      <c r="A88" s="19" t="s">
        <v>151</v>
      </c>
      <c r="B88" t="s">
        <v>152</v>
      </c>
      <c r="C88" t="s">
        <v>197</v>
      </c>
      <c r="D88" s="1" t="s">
        <v>198</v>
      </c>
      <c r="E88" s="6">
        <v>1</v>
      </c>
      <c r="F88" s="1" t="s">
        <v>47</v>
      </c>
      <c r="G88" s="41">
        <v>210</v>
      </c>
      <c r="H88" s="41">
        <v>300</v>
      </c>
      <c r="J88" t="s">
        <v>30</v>
      </c>
      <c r="K88" s="1" t="s">
        <v>142</v>
      </c>
      <c r="L88" s="1" t="s">
        <v>45</v>
      </c>
      <c r="M88" s="1" t="s">
        <v>109</v>
      </c>
      <c r="N88" s="50">
        <v>0</v>
      </c>
      <c r="O88" s="50">
        <f t="shared" si="3"/>
        <v>0</v>
      </c>
    </row>
    <row r="89" spans="1:15" ht="34">
      <c r="A89" s="19" t="s">
        <v>151</v>
      </c>
      <c r="B89" t="s">
        <v>152</v>
      </c>
      <c r="C89" t="s">
        <v>199</v>
      </c>
      <c r="D89" s="1" t="s">
        <v>198</v>
      </c>
      <c r="E89" s="6">
        <v>1</v>
      </c>
      <c r="F89" s="1" t="s">
        <v>47</v>
      </c>
      <c r="G89" s="41">
        <v>210</v>
      </c>
      <c r="H89" s="41">
        <v>300</v>
      </c>
      <c r="J89" t="s">
        <v>30</v>
      </c>
      <c r="K89" s="1" t="s">
        <v>142</v>
      </c>
      <c r="L89" s="1" t="s">
        <v>45</v>
      </c>
      <c r="M89" s="1" t="s">
        <v>109</v>
      </c>
      <c r="N89" s="50">
        <v>0</v>
      </c>
      <c r="O89" s="50">
        <f t="shared" si="3"/>
        <v>0</v>
      </c>
    </row>
    <row r="90" spans="1:15" ht="34">
      <c r="A90" s="19" t="s">
        <v>151</v>
      </c>
      <c r="B90" t="s">
        <v>152</v>
      </c>
      <c r="C90" t="s">
        <v>234</v>
      </c>
      <c r="D90" s="1" t="s">
        <v>104</v>
      </c>
      <c r="E90" s="6">
        <v>1</v>
      </c>
      <c r="F90" s="1" t="s">
        <v>47</v>
      </c>
      <c r="G90" s="41">
        <v>360</v>
      </c>
      <c r="H90" s="41">
        <v>600</v>
      </c>
      <c r="J90" t="s">
        <v>30</v>
      </c>
      <c r="K90" s="1" t="s">
        <v>142</v>
      </c>
      <c r="L90" s="1" t="s">
        <v>75</v>
      </c>
      <c r="M90" s="1" t="s">
        <v>35</v>
      </c>
      <c r="N90" s="50">
        <v>0</v>
      </c>
      <c r="O90" s="50">
        <f t="shared" si="3"/>
        <v>0</v>
      </c>
    </row>
    <row r="91" spans="1:15" ht="34">
      <c r="A91" s="19" t="s">
        <v>151</v>
      </c>
      <c r="B91" t="s">
        <v>152</v>
      </c>
      <c r="C91" t="s">
        <v>235</v>
      </c>
      <c r="D91" s="1" t="s">
        <v>104</v>
      </c>
      <c r="E91" s="6">
        <v>1</v>
      </c>
      <c r="F91" s="1" t="s">
        <v>158</v>
      </c>
      <c r="G91" s="41">
        <v>360</v>
      </c>
      <c r="H91" s="41">
        <v>690</v>
      </c>
      <c r="J91" t="s">
        <v>30</v>
      </c>
      <c r="K91" s="1" t="s">
        <v>142</v>
      </c>
      <c r="L91" s="1" t="s">
        <v>74</v>
      </c>
      <c r="M91" s="1" t="s">
        <v>106</v>
      </c>
      <c r="N91" s="50">
        <v>0</v>
      </c>
      <c r="O91" s="50">
        <f t="shared" si="3"/>
        <v>0</v>
      </c>
    </row>
    <row r="92" spans="1:15" ht="51">
      <c r="A92" s="19" t="s">
        <v>237</v>
      </c>
      <c r="B92" t="s">
        <v>183</v>
      </c>
      <c r="C92" t="s">
        <v>172</v>
      </c>
      <c r="D92" s="1" t="s">
        <v>171</v>
      </c>
      <c r="E92" s="6">
        <v>1</v>
      </c>
      <c r="F92" s="1" t="s">
        <v>149</v>
      </c>
      <c r="G92" s="41">
        <v>360</v>
      </c>
      <c r="H92" s="41">
        <v>600</v>
      </c>
      <c r="I92" t="s">
        <v>169</v>
      </c>
      <c r="J92" t="s">
        <v>30</v>
      </c>
      <c r="K92" s="1" t="s">
        <v>142</v>
      </c>
      <c r="L92" s="1" t="s">
        <v>45</v>
      </c>
      <c r="M92" s="1" t="s">
        <v>178</v>
      </c>
      <c r="N92" s="50">
        <v>0</v>
      </c>
      <c r="O92" s="50">
        <f t="shared" si="3"/>
        <v>0</v>
      </c>
    </row>
    <row r="93" spans="1:15" ht="34">
      <c r="A93" s="19" t="s">
        <v>237</v>
      </c>
      <c r="B93" t="s">
        <v>183</v>
      </c>
      <c r="C93" t="s">
        <v>176</v>
      </c>
      <c r="D93" s="1" t="s">
        <v>177</v>
      </c>
      <c r="E93" s="6">
        <v>1</v>
      </c>
      <c r="F93" s="1" t="s">
        <v>158</v>
      </c>
      <c r="G93" s="41">
        <v>360</v>
      </c>
      <c r="H93" s="41">
        <v>690</v>
      </c>
      <c r="J93" t="s">
        <v>30</v>
      </c>
      <c r="K93" s="1" t="s">
        <v>142</v>
      </c>
      <c r="L93" s="1" t="s">
        <v>45</v>
      </c>
      <c r="M93" s="1" t="s">
        <v>106</v>
      </c>
      <c r="N93" s="50">
        <v>0</v>
      </c>
      <c r="O93" s="50">
        <f t="shared" si="3"/>
        <v>0</v>
      </c>
    </row>
    <row r="94" spans="1:15" ht="34">
      <c r="A94" s="19" t="s">
        <v>237</v>
      </c>
      <c r="B94" t="s">
        <v>183</v>
      </c>
      <c r="C94" t="s">
        <v>238</v>
      </c>
      <c r="D94" s="1" t="s">
        <v>239</v>
      </c>
      <c r="E94" s="6">
        <v>1</v>
      </c>
      <c r="F94" s="1" t="s">
        <v>158</v>
      </c>
      <c r="G94" s="41">
        <v>210</v>
      </c>
      <c r="H94" s="41">
        <v>390</v>
      </c>
      <c r="J94" t="s">
        <v>30</v>
      </c>
      <c r="K94" s="1" t="s">
        <v>142</v>
      </c>
      <c r="L94" s="1" t="s">
        <v>45</v>
      </c>
      <c r="M94" s="1" t="s">
        <v>106</v>
      </c>
      <c r="N94" s="50">
        <v>0</v>
      </c>
      <c r="O94" s="50">
        <f t="shared" si="3"/>
        <v>0</v>
      </c>
    </row>
    <row r="95" spans="1:15" ht="34">
      <c r="A95" s="19" t="s">
        <v>237</v>
      </c>
      <c r="B95" t="s">
        <v>183</v>
      </c>
      <c r="C95" t="s">
        <v>248</v>
      </c>
      <c r="D95" s="1" t="s">
        <v>239</v>
      </c>
      <c r="E95" s="6">
        <v>1</v>
      </c>
      <c r="F95" s="1" t="s">
        <v>158</v>
      </c>
      <c r="G95" s="41">
        <v>210</v>
      </c>
      <c r="H95" s="41">
        <v>390</v>
      </c>
      <c r="J95" t="s">
        <v>30</v>
      </c>
      <c r="K95" s="1" t="s">
        <v>142</v>
      </c>
      <c r="L95" s="1" t="s">
        <v>45</v>
      </c>
      <c r="M95" s="1" t="s">
        <v>106</v>
      </c>
      <c r="N95" s="50">
        <v>0</v>
      </c>
      <c r="O95" s="50">
        <f t="shared" si="3"/>
        <v>0</v>
      </c>
    </row>
    <row r="96" spans="1:15" ht="34">
      <c r="A96" s="19" t="s">
        <v>237</v>
      </c>
      <c r="B96" t="s">
        <v>183</v>
      </c>
      <c r="C96" t="s">
        <v>240</v>
      </c>
      <c r="D96" s="1" t="s">
        <v>104</v>
      </c>
      <c r="E96" s="6">
        <v>1</v>
      </c>
      <c r="F96" s="1" t="s">
        <v>158</v>
      </c>
      <c r="G96" s="41">
        <v>180</v>
      </c>
      <c r="H96" s="41">
        <v>390</v>
      </c>
      <c r="J96" t="s">
        <v>30</v>
      </c>
      <c r="K96" s="1" t="s">
        <v>142</v>
      </c>
      <c r="L96" s="1" t="s">
        <v>75</v>
      </c>
      <c r="M96" s="1" t="s">
        <v>106</v>
      </c>
      <c r="N96" s="50">
        <v>0</v>
      </c>
      <c r="O96" s="50">
        <f t="shared" si="3"/>
        <v>0</v>
      </c>
    </row>
    <row r="97" spans="1:15" ht="34">
      <c r="A97" s="19" t="s">
        <v>237</v>
      </c>
      <c r="B97" t="s">
        <v>183</v>
      </c>
      <c r="C97" t="s">
        <v>241</v>
      </c>
      <c r="D97" s="1" t="s">
        <v>104</v>
      </c>
      <c r="E97" s="6">
        <v>1</v>
      </c>
      <c r="F97" s="1" t="s">
        <v>158</v>
      </c>
      <c r="G97" s="41">
        <v>180</v>
      </c>
      <c r="H97" s="41">
        <v>390</v>
      </c>
      <c r="J97" t="s">
        <v>30</v>
      </c>
      <c r="K97" s="1" t="s">
        <v>142</v>
      </c>
      <c r="L97" s="1" t="s">
        <v>76</v>
      </c>
      <c r="M97" s="1" t="s">
        <v>106</v>
      </c>
      <c r="N97" s="50">
        <v>0</v>
      </c>
      <c r="O97" s="50">
        <f t="shared" si="3"/>
        <v>0</v>
      </c>
    </row>
    <row r="98" spans="1:15" ht="68">
      <c r="A98" s="19" t="s">
        <v>237</v>
      </c>
      <c r="B98" t="s">
        <v>183</v>
      </c>
      <c r="C98" t="s">
        <v>242</v>
      </c>
      <c r="D98" s="1" t="s">
        <v>239</v>
      </c>
      <c r="E98" s="6">
        <v>1</v>
      </c>
      <c r="F98" s="1" t="s">
        <v>158</v>
      </c>
      <c r="G98" s="41">
        <v>210</v>
      </c>
      <c r="H98" s="41">
        <v>690</v>
      </c>
      <c r="J98" t="s">
        <v>30</v>
      </c>
      <c r="K98" s="1" t="s">
        <v>245</v>
      </c>
      <c r="L98" s="1" t="s">
        <v>45</v>
      </c>
      <c r="M98" s="1" t="s">
        <v>106</v>
      </c>
      <c r="N98" s="50">
        <v>0</v>
      </c>
      <c r="O98" s="50">
        <f t="shared" si="3"/>
        <v>0</v>
      </c>
    </row>
    <row r="99" spans="1:15" ht="51">
      <c r="A99" s="19" t="s">
        <v>237</v>
      </c>
      <c r="B99" t="s">
        <v>183</v>
      </c>
      <c r="C99" t="s">
        <v>243</v>
      </c>
      <c r="D99" s="1" t="s">
        <v>239</v>
      </c>
      <c r="E99" s="6">
        <v>1</v>
      </c>
      <c r="F99" s="1" t="s">
        <v>246</v>
      </c>
      <c r="G99" s="41">
        <v>210</v>
      </c>
      <c r="H99" s="41">
        <v>600</v>
      </c>
      <c r="I99" t="s">
        <v>169</v>
      </c>
      <c r="J99" t="s">
        <v>30</v>
      </c>
      <c r="K99" s="1" t="s">
        <v>142</v>
      </c>
      <c r="L99" s="1" t="s">
        <v>45</v>
      </c>
      <c r="M99" s="1" t="s">
        <v>244</v>
      </c>
      <c r="N99" s="50">
        <v>0</v>
      </c>
      <c r="O99" s="50">
        <f t="shared" si="3"/>
        <v>0</v>
      </c>
    </row>
    <row r="100" spans="1:15" ht="34">
      <c r="A100" s="19" t="s">
        <v>237</v>
      </c>
      <c r="B100" t="s">
        <v>183</v>
      </c>
      <c r="C100" t="s">
        <v>247</v>
      </c>
      <c r="D100" s="1" t="s">
        <v>198</v>
      </c>
      <c r="E100" s="6">
        <v>1</v>
      </c>
      <c r="F100" s="1" t="s">
        <v>47</v>
      </c>
      <c r="G100" s="41">
        <v>210</v>
      </c>
      <c r="H100" s="41">
        <v>300</v>
      </c>
      <c r="J100" t="s">
        <v>30</v>
      </c>
      <c r="K100" s="1" t="s">
        <v>142</v>
      </c>
      <c r="L100" s="1" t="s">
        <v>45</v>
      </c>
      <c r="M100" s="1" t="s">
        <v>109</v>
      </c>
      <c r="N100" s="50">
        <v>0</v>
      </c>
      <c r="O100" s="50">
        <f t="shared" si="3"/>
        <v>0</v>
      </c>
    </row>
    <row r="101" spans="1:15">
      <c r="A101" s="19" t="s">
        <v>237</v>
      </c>
      <c r="B101" t="s">
        <v>183</v>
      </c>
      <c r="N101" s="50">
        <v>0</v>
      </c>
      <c r="O101" s="50">
        <f t="shared" si="3"/>
        <v>0</v>
      </c>
    </row>
    <row r="102" spans="1:15" ht="34">
      <c r="A102" t="s">
        <v>143</v>
      </c>
      <c r="B102" t="s">
        <v>183</v>
      </c>
      <c r="C102" t="s">
        <v>184</v>
      </c>
      <c r="D102" s="1" t="s">
        <v>186</v>
      </c>
      <c r="E102" s="6">
        <v>1</v>
      </c>
      <c r="F102" s="1" t="s">
        <v>158</v>
      </c>
      <c r="G102" s="41">
        <v>210</v>
      </c>
      <c r="H102" s="41">
        <v>390</v>
      </c>
      <c r="J102" t="s">
        <v>30</v>
      </c>
      <c r="K102" s="1" t="s">
        <v>142</v>
      </c>
      <c r="L102" s="1" t="s">
        <v>45</v>
      </c>
      <c r="M102" s="1" t="s">
        <v>106</v>
      </c>
      <c r="N102" s="50">
        <v>0</v>
      </c>
      <c r="O102" s="50">
        <f t="shared" si="3"/>
        <v>0</v>
      </c>
    </row>
    <row r="103" spans="1:15" ht="34">
      <c r="A103" t="s">
        <v>143</v>
      </c>
      <c r="B103" t="s">
        <v>183</v>
      </c>
      <c r="C103" t="s">
        <v>185</v>
      </c>
      <c r="D103" s="1" t="s">
        <v>186</v>
      </c>
      <c r="E103" s="6">
        <v>1</v>
      </c>
      <c r="F103" s="1" t="s">
        <v>158</v>
      </c>
      <c r="G103" s="41">
        <v>210</v>
      </c>
      <c r="H103" s="41">
        <v>390</v>
      </c>
      <c r="J103" t="s">
        <v>30</v>
      </c>
      <c r="K103" s="1" t="s">
        <v>142</v>
      </c>
      <c r="L103" s="1" t="s">
        <v>45</v>
      </c>
      <c r="M103" s="1" t="s">
        <v>106</v>
      </c>
      <c r="N103" s="50">
        <v>0</v>
      </c>
      <c r="O103" s="50">
        <f t="shared" si="3"/>
        <v>0</v>
      </c>
    </row>
    <row r="104" spans="1:15" ht="34">
      <c r="A104" s="19" t="s">
        <v>196</v>
      </c>
      <c r="B104" t="s">
        <v>183</v>
      </c>
      <c r="C104" t="s">
        <v>250</v>
      </c>
      <c r="D104" s="1" t="s">
        <v>619</v>
      </c>
      <c r="E104" s="6">
        <v>1</v>
      </c>
      <c r="F104" s="1" t="s">
        <v>158</v>
      </c>
      <c r="G104" s="41">
        <v>360</v>
      </c>
      <c r="H104" s="41">
        <v>690</v>
      </c>
      <c r="J104" t="s">
        <v>30</v>
      </c>
      <c r="K104" s="1" t="s">
        <v>142</v>
      </c>
      <c r="L104" s="1" t="s">
        <v>45</v>
      </c>
      <c r="M104" s="1" t="s">
        <v>106</v>
      </c>
      <c r="N104" s="50">
        <v>0</v>
      </c>
      <c r="O104" s="50">
        <f t="shared" si="3"/>
        <v>0</v>
      </c>
    </row>
    <row r="105" spans="1:15" ht="34">
      <c r="A105" s="19" t="s">
        <v>196</v>
      </c>
      <c r="B105" t="s">
        <v>183</v>
      </c>
      <c r="C105" t="s">
        <v>195</v>
      </c>
      <c r="D105" s="1" t="s">
        <v>79</v>
      </c>
      <c r="E105" s="6">
        <v>1</v>
      </c>
      <c r="F105" s="1" t="s">
        <v>47</v>
      </c>
      <c r="G105" s="41">
        <v>1080</v>
      </c>
      <c r="H105" s="41">
        <v>1800</v>
      </c>
      <c r="J105" t="s">
        <v>30</v>
      </c>
      <c r="K105" s="1" t="s">
        <v>142</v>
      </c>
      <c r="L105" s="1" t="s">
        <v>45</v>
      </c>
      <c r="M105" s="1" t="s">
        <v>109</v>
      </c>
      <c r="N105" s="50">
        <v>0</v>
      </c>
      <c r="O105" s="50">
        <f t="shared" si="3"/>
        <v>0</v>
      </c>
    </row>
    <row r="106" spans="1:15" ht="34">
      <c r="A106" s="19" t="s">
        <v>196</v>
      </c>
      <c r="B106" t="s">
        <v>183</v>
      </c>
      <c r="C106" t="s">
        <v>251</v>
      </c>
      <c r="D106" s="1" t="s">
        <v>104</v>
      </c>
      <c r="E106" s="6">
        <v>1</v>
      </c>
      <c r="F106" s="1" t="s">
        <v>47</v>
      </c>
      <c r="G106" s="41">
        <v>360</v>
      </c>
      <c r="H106" s="41">
        <v>600</v>
      </c>
      <c r="J106" t="s">
        <v>30</v>
      </c>
      <c r="K106" s="1" t="s">
        <v>142</v>
      </c>
      <c r="L106" s="1" t="s">
        <v>45</v>
      </c>
      <c r="M106" s="1" t="s">
        <v>109</v>
      </c>
      <c r="N106" s="50">
        <v>0</v>
      </c>
      <c r="O106" s="50">
        <f t="shared" si="3"/>
        <v>0</v>
      </c>
    </row>
    <row r="107" spans="1:15" ht="34">
      <c r="A107" s="19" t="s">
        <v>196</v>
      </c>
      <c r="B107" t="s">
        <v>183</v>
      </c>
      <c r="C107" t="s">
        <v>184</v>
      </c>
      <c r="D107" s="1" t="s">
        <v>186</v>
      </c>
      <c r="E107" s="6">
        <v>1</v>
      </c>
      <c r="F107" s="1" t="s">
        <v>158</v>
      </c>
      <c r="G107" s="41">
        <v>210</v>
      </c>
      <c r="H107" s="41">
        <v>390</v>
      </c>
      <c r="J107" t="s">
        <v>30</v>
      </c>
      <c r="K107" s="1" t="s">
        <v>142</v>
      </c>
      <c r="L107" s="1" t="s">
        <v>45</v>
      </c>
      <c r="M107" s="1" t="s">
        <v>106</v>
      </c>
      <c r="N107" s="50">
        <v>0</v>
      </c>
      <c r="O107" s="50">
        <f t="shared" si="3"/>
        <v>0</v>
      </c>
    </row>
    <row r="108" spans="1:15" ht="34">
      <c r="A108" s="19" t="s">
        <v>196</v>
      </c>
      <c r="B108" t="s">
        <v>183</v>
      </c>
      <c r="C108" t="s">
        <v>185</v>
      </c>
      <c r="D108" s="1" t="s">
        <v>186</v>
      </c>
      <c r="E108" s="6">
        <v>1</v>
      </c>
      <c r="F108" s="1" t="s">
        <v>158</v>
      </c>
      <c r="G108" s="41">
        <v>210</v>
      </c>
      <c r="H108" s="41">
        <v>390</v>
      </c>
      <c r="J108" t="s">
        <v>30</v>
      </c>
      <c r="K108" s="1" t="s">
        <v>142</v>
      </c>
      <c r="L108" s="1" t="s">
        <v>45</v>
      </c>
      <c r="M108" s="1" t="s">
        <v>106</v>
      </c>
      <c r="N108" s="50">
        <v>0</v>
      </c>
      <c r="O108" s="50">
        <f t="shared" si="3"/>
        <v>0</v>
      </c>
    </row>
    <row r="109" spans="1:15" ht="34">
      <c r="A109" s="19" t="s">
        <v>196</v>
      </c>
      <c r="B109" t="s">
        <v>183</v>
      </c>
      <c r="C109" t="s">
        <v>252</v>
      </c>
      <c r="D109" s="1" t="s">
        <v>51</v>
      </c>
      <c r="E109" s="6">
        <v>1</v>
      </c>
      <c r="F109" s="1" t="s">
        <v>158</v>
      </c>
      <c r="G109" s="41">
        <v>210</v>
      </c>
      <c r="H109" s="41">
        <v>390</v>
      </c>
      <c r="J109" t="s">
        <v>30</v>
      </c>
      <c r="K109" s="1" t="s">
        <v>142</v>
      </c>
      <c r="L109" s="1" t="s">
        <v>45</v>
      </c>
      <c r="M109" s="1" t="s">
        <v>106</v>
      </c>
      <c r="N109" s="50">
        <v>0</v>
      </c>
      <c r="O109" s="50">
        <f t="shared" si="3"/>
        <v>0</v>
      </c>
    </row>
    <row r="110" spans="1:15" ht="34">
      <c r="A110" s="19" t="s">
        <v>196</v>
      </c>
      <c r="B110" t="s">
        <v>183</v>
      </c>
      <c r="C110" t="s">
        <v>253</v>
      </c>
      <c r="D110" s="1" t="s">
        <v>51</v>
      </c>
      <c r="E110" s="6">
        <v>1</v>
      </c>
      <c r="F110" s="1" t="s">
        <v>158</v>
      </c>
      <c r="G110" s="41">
        <v>210</v>
      </c>
      <c r="H110" s="41">
        <v>390</v>
      </c>
      <c r="J110" t="s">
        <v>30</v>
      </c>
      <c r="K110" s="1" t="s">
        <v>142</v>
      </c>
      <c r="L110" s="1" t="s">
        <v>45</v>
      </c>
      <c r="M110" s="1" t="s">
        <v>106</v>
      </c>
      <c r="N110" s="50">
        <v>0</v>
      </c>
      <c r="O110" s="50">
        <f t="shared" si="3"/>
        <v>0</v>
      </c>
    </row>
    <row r="111" spans="1:15" ht="34">
      <c r="A111" s="19" t="s">
        <v>196</v>
      </c>
      <c r="B111" t="s">
        <v>183</v>
      </c>
      <c r="C111" t="s">
        <v>254</v>
      </c>
      <c r="D111" s="1" t="s">
        <v>51</v>
      </c>
      <c r="E111" s="6">
        <v>1</v>
      </c>
      <c r="F111" s="1" t="s">
        <v>47</v>
      </c>
      <c r="G111" s="41">
        <v>210</v>
      </c>
      <c r="H111" s="41">
        <v>300</v>
      </c>
      <c r="J111" t="s">
        <v>30</v>
      </c>
      <c r="K111" s="1" t="s">
        <v>142</v>
      </c>
      <c r="L111" s="1" t="s">
        <v>45</v>
      </c>
      <c r="M111" s="1" t="s">
        <v>109</v>
      </c>
      <c r="N111" s="50">
        <v>0</v>
      </c>
      <c r="O111" s="50">
        <f t="shared" si="3"/>
        <v>0</v>
      </c>
    </row>
    <row r="112" spans="1:15" ht="34">
      <c r="A112" s="19" t="s">
        <v>196</v>
      </c>
      <c r="B112" t="s">
        <v>183</v>
      </c>
      <c r="C112" t="s">
        <v>255</v>
      </c>
      <c r="D112" s="1" t="s">
        <v>51</v>
      </c>
      <c r="E112" s="6">
        <v>1</v>
      </c>
      <c r="F112" s="1" t="s">
        <v>47</v>
      </c>
      <c r="G112" s="41">
        <v>210</v>
      </c>
      <c r="H112" s="41">
        <v>300</v>
      </c>
      <c r="J112" t="s">
        <v>30</v>
      </c>
      <c r="K112" s="1" t="s">
        <v>142</v>
      </c>
      <c r="L112" s="1" t="s">
        <v>45</v>
      </c>
      <c r="M112" s="1" t="s">
        <v>109</v>
      </c>
      <c r="N112" s="50">
        <v>0</v>
      </c>
      <c r="O112" s="50">
        <f t="shared" si="3"/>
        <v>0</v>
      </c>
    </row>
    <row r="113" spans="1:15" ht="34">
      <c r="A113" s="19" t="s">
        <v>196</v>
      </c>
      <c r="B113" t="s">
        <v>183</v>
      </c>
      <c r="C113" t="s">
        <v>256</v>
      </c>
      <c r="D113" s="1" t="s">
        <v>51</v>
      </c>
      <c r="E113" s="6">
        <v>1</v>
      </c>
      <c r="F113" s="1" t="s">
        <v>47</v>
      </c>
      <c r="G113" s="41">
        <v>210</v>
      </c>
      <c r="H113" s="41">
        <v>300</v>
      </c>
      <c r="J113" t="s">
        <v>30</v>
      </c>
      <c r="K113" s="1" t="s">
        <v>142</v>
      </c>
      <c r="L113" s="1" t="s">
        <v>45</v>
      </c>
      <c r="M113" s="1" t="s">
        <v>109</v>
      </c>
      <c r="N113" s="50">
        <v>0</v>
      </c>
      <c r="O113" s="50">
        <f t="shared" si="3"/>
        <v>0</v>
      </c>
    </row>
    <row r="114" spans="1:15" ht="68">
      <c r="A114" t="s">
        <v>143</v>
      </c>
      <c r="B114" t="s">
        <v>202</v>
      </c>
      <c r="C114" t="s">
        <v>144</v>
      </c>
      <c r="D114" s="1" t="s">
        <v>145</v>
      </c>
      <c r="E114" s="6">
        <v>4</v>
      </c>
      <c r="F114" s="1" t="s">
        <v>146</v>
      </c>
      <c r="G114" s="41">
        <v>110</v>
      </c>
      <c r="H114" s="41">
        <v>300</v>
      </c>
      <c r="K114" s="1" t="s">
        <v>147</v>
      </c>
      <c r="M114" s="1" t="s">
        <v>148</v>
      </c>
      <c r="N114" s="50">
        <v>0</v>
      </c>
      <c r="O114" s="50">
        <f t="shared" ref="O114:O157" si="4">E114*N114</f>
        <v>0</v>
      </c>
    </row>
    <row r="115" spans="1:15" ht="51">
      <c r="B115" t="s">
        <v>183</v>
      </c>
      <c r="C115" s="1" t="s">
        <v>286</v>
      </c>
      <c r="D115" s="1" t="s">
        <v>201</v>
      </c>
      <c r="E115" s="6">
        <v>1</v>
      </c>
      <c r="F115" s="1" t="s">
        <v>214</v>
      </c>
      <c r="G115" s="41">
        <v>325</v>
      </c>
      <c r="H115" s="41">
        <v>218</v>
      </c>
      <c r="I115" s="1" t="s">
        <v>212</v>
      </c>
      <c r="J115" t="s">
        <v>30</v>
      </c>
      <c r="K115" s="1" t="s">
        <v>179</v>
      </c>
      <c r="M115" s="1" t="s">
        <v>264</v>
      </c>
      <c r="N115" s="50">
        <v>0</v>
      </c>
      <c r="O115" s="50">
        <f t="shared" si="4"/>
        <v>0</v>
      </c>
    </row>
    <row r="116" spans="1:15" ht="68">
      <c r="B116" t="s">
        <v>183</v>
      </c>
      <c r="C116" s="1" t="s">
        <v>287</v>
      </c>
      <c r="D116" s="1" t="s">
        <v>208</v>
      </c>
      <c r="E116" s="6">
        <v>1</v>
      </c>
      <c r="F116" s="1" t="s">
        <v>210</v>
      </c>
      <c r="G116" s="41">
        <v>335</v>
      </c>
      <c r="H116" s="41">
        <v>236</v>
      </c>
      <c r="I116" s="1" t="s">
        <v>213</v>
      </c>
      <c r="J116" t="s">
        <v>209</v>
      </c>
      <c r="K116" s="1" t="s">
        <v>211</v>
      </c>
      <c r="M116" s="1" t="s">
        <v>88</v>
      </c>
      <c r="N116" s="50">
        <v>0</v>
      </c>
      <c r="O116" s="50">
        <f t="shared" si="4"/>
        <v>0</v>
      </c>
    </row>
    <row r="117" spans="1:15" ht="68">
      <c r="B117" t="s">
        <v>183</v>
      </c>
      <c r="C117" s="1" t="s">
        <v>288</v>
      </c>
      <c r="D117" s="1" t="s">
        <v>200</v>
      </c>
      <c r="E117" s="6">
        <v>1</v>
      </c>
      <c r="F117" s="1" t="s">
        <v>214</v>
      </c>
      <c r="G117" s="41">
        <v>546</v>
      </c>
      <c r="H117" s="41">
        <v>371</v>
      </c>
      <c r="I117" s="1" t="s">
        <v>265</v>
      </c>
      <c r="J117" t="s">
        <v>30</v>
      </c>
      <c r="K117" s="1" t="s">
        <v>179</v>
      </c>
      <c r="M117" s="1" t="s">
        <v>264</v>
      </c>
      <c r="N117" s="50">
        <v>0</v>
      </c>
      <c r="O117" s="50">
        <f t="shared" si="4"/>
        <v>0</v>
      </c>
    </row>
    <row r="118" spans="1:15" ht="68">
      <c r="B118" t="s">
        <v>183</v>
      </c>
      <c r="C118" s="1" t="s">
        <v>287</v>
      </c>
      <c r="D118" s="1" t="s">
        <v>215</v>
      </c>
      <c r="E118" s="6">
        <v>1</v>
      </c>
      <c r="F118" s="1" t="s">
        <v>210</v>
      </c>
      <c r="G118" s="41">
        <v>557</v>
      </c>
      <c r="H118" s="41">
        <v>386</v>
      </c>
      <c r="I118" s="1" t="s">
        <v>213</v>
      </c>
      <c r="J118" t="s">
        <v>209</v>
      </c>
      <c r="K118" s="1" t="s">
        <v>211</v>
      </c>
      <c r="M118" s="1" t="s">
        <v>88</v>
      </c>
      <c r="N118" s="50">
        <v>0</v>
      </c>
      <c r="O118" s="50">
        <f t="shared" si="4"/>
        <v>0</v>
      </c>
    </row>
    <row r="119" spans="1:15" ht="34">
      <c r="A119" t="s">
        <v>257</v>
      </c>
      <c r="B119" t="s">
        <v>258</v>
      </c>
      <c r="C119" s="1" t="s">
        <v>259</v>
      </c>
      <c r="D119" s="1" t="s">
        <v>260</v>
      </c>
      <c r="E119" s="6">
        <v>1</v>
      </c>
      <c r="F119" s="1" t="s">
        <v>158</v>
      </c>
      <c r="G119" s="41">
        <v>210</v>
      </c>
      <c r="H119" s="41">
        <v>390</v>
      </c>
      <c r="I119" s="1"/>
      <c r="J119" t="s">
        <v>30</v>
      </c>
      <c r="K119" s="1" t="s">
        <v>142</v>
      </c>
      <c r="L119" s="1" t="s">
        <v>45</v>
      </c>
      <c r="M119" s="1" t="s">
        <v>106</v>
      </c>
      <c r="N119" s="50">
        <v>0</v>
      </c>
      <c r="O119" s="50">
        <f t="shared" si="4"/>
        <v>0</v>
      </c>
    </row>
    <row r="120" spans="1:15" ht="34">
      <c r="A120" t="s">
        <v>257</v>
      </c>
      <c r="B120" t="s">
        <v>258</v>
      </c>
      <c r="C120" s="1" t="s">
        <v>261</v>
      </c>
      <c r="D120" s="1" t="s">
        <v>260</v>
      </c>
      <c r="E120" s="6">
        <v>1</v>
      </c>
      <c r="F120" s="1" t="s">
        <v>158</v>
      </c>
      <c r="G120" s="41">
        <v>210</v>
      </c>
      <c r="H120" s="41">
        <v>390</v>
      </c>
      <c r="I120" s="1"/>
      <c r="J120" t="s">
        <v>30</v>
      </c>
      <c r="K120" s="1" t="s">
        <v>142</v>
      </c>
      <c r="L120" s="1" t="s">
        <v>45</v>
      </c>
      <c r="M120" s="1" t="s">
        <v>106</v>
      </c>
      <c r="N120" s="50">
        <v>0</v>
      </c>
      <c r="O120" s="50">
        <f t="shared" si="4"/>
        <v>0</v>
      </c>
    </row>
    <row r="121" spans="1:15" ht="34">
      <c r="A121" t="s">
        <v>257</v>
      </c>
      <c r="B121" t="s">
        <v>258</v>
      </c>
      <c r="C121" s="1" t="s">
        <v>262</v>
      </c>
      <c r="D121" s="1" t="s">
        <v>260</v>
      </c>
      <c r="E121" s="6">
        <v>1</v>
      </c>
      <c r="F121" s="1" t="s">
        <v>158</v>
      </c>
      <c r="G121" s="41">
        <v>210</v>
      </c>
      <c r="H121" s="41">
        <v>390</v>
      </c>
      <c r="I121" s="1"/>
      <c r="J121" t="s">
        <v>30</v>
      </c>
      <c r="K121" s="1" t="s">
        <v>142</v>
      </c>
      <c r="L121" s="1" t="s">
        <v>45</v>
      </c>
      <c r="M121" s="1" t="s">
        <v>106</v>
      </c>
      <c r="N121" s="50">
        <v>0</v>
      </c>
      <c r="O121" s="50">
        <f t="shared" si="4"/>
        <v>0</v>
      </c>
    </row>
    <row r="122" spans="1:15" ht="34">
      <c r="A122" t="s">
        <v>257</v>
      </c>
      <c r="B122" t="s">
        <v>258</v>
      </c>
      <c r="C122" s="1" t="s">
        <v>263</v>
      </c>
      <c r="D122" s="1" t="s">
        <v>266</v>
      </c>
      <c r="E122" s="6">
        <v>1</v>
      </c>
      <c r="F122" s="1" t="s">
        <v>47</v>
      </c>
      <c r="G122" s="41">
        <v>360</v>
      </c>
      <c r="H122" s="41">
        <v>600</v>
      </c>
      <c r="I122" s="1"/>
      <c r="J122" t="s">
        <v>30</v>
      </c>
      <c r="K122" s="1" t="s">
        <v>142</v>
      </c>
      <c r="L122" s="1" t="s">
        <v>45</v>
      </c>
      <c r="M122" s="1" t="s">
        <v>109</v>
      </c>
      <c r="N122" s="50">
        <v>0</v>
      </c>
      <c r="O122" s="50">
        <f t="shared" si="4"/>
        <v>0</v>
      </c>
    </row>
    <row r="123" spans="1:15" ht="34">
      <c r="A123" t="s">
        <v>257</v>
      </c>
      <c r="B123" t="s">
        <v>258</v>
      </c>
      <c r="C123" s="1" t="s">
        <v>267</v>
      </c>
      <c r="D123" s="1" t="s">
        <v>104</v>
      </c>
      <c r="E123" s="6">
        <v>1</v>
      </c>
      <c r="F123" s="1" t="s">
        <v>47</v>
      </c>
      <c r="G123" s="41">
        <v>360</v>
      </c>
      <c r="H123" s="41">
        <v>600</v>
      </c>
      <c r="I123" s="1"/>
      <c r="J123" t="s">
        <v>30</v>
      </c>
      <c r="K123" s="1" t="s">
        <v>142</v>
      </c>
      <c r="L123" s="1" t="s">
        <v>45</v>
      </c>
      <c r="M123" s="1" t="s">
        <v>109</v>
      </c>
      <c r="N123" s="50">
        <v>0</v>
      </c>
      <c r="O123" s="50">
        <f t="shared" si="4"/>
        <v>0</v>
      </c>
    </row>
    <row r="124" spans="1:15" ht="34">
      <c r="A124" t="s">
        <v>257</v>
      </c>
      <c r="B124" t="s">
        <v>258</v>
      </c>
      <c r="C124" s="1" t="s">
        <v>269</v>
      </c>
      <c r="D124" s="1" t="s">
        <v>260</v>
      </c>
      <c r="E124" s="6">
        <v>1</v>
      </c>
      <c r="F124" s="1" t="s">
        <v>47</v>
      </c>
      <c r="G124" s="41">
        <v>210</v>
      </c>
      <c r="H124" s="41">
        <v>300</v>
      </c>
      <c r="J124" t="s">
        <v>30</v>
      </c>
      <c r="K124" s="1" t="s">
        <v>142</v>
      </c>
      <c r="L124" s="1" t="s">
        <v>45</v>
      </c>
      <c r="M124" s="1" t="s">
        <v>109</v>
      </c>
      <c r="N124" s="50">
        <v>0</v>
      </c>
      <c r="O124" s="50">
        <f t="shared" si="4"/>
        <v>0</v>
      </c>
    </row>
    <row r="125" spans="1:15" ht="34">
      <c r="A125" t="s">
        <v>322</v>
      </c>
      <c r="B125" t="s">
        <v>268</v>
      </c>
      <c r="C125" s="1" t="s">
        <v>318</v>
      </c>
      <c r="D125" s="1" t="s">
        <v>317</v>
      </c>
      <c r="E125" s="6">
        <v>1</v>
      </c>
      <c r="F125" s="1" t="s">
        <v>47</v>
      </c>
      <c r="G125" s="41">
        <v>360</v>
      </c>
      <c r="H125" s="41">
        <v>600</v>
      </c>
      <c r="J125" t="s">
        <v>30</v>
      </c>
      <c r="K125" s="1" t="s">
        <v>142</v>
      </c>
      <c r="L125" s="1" t="s">
        <v>45</v>
      </c>
      <c r="M125" s="1" t="s">
        <v>109</v>
      </c>
      <c r="N125" s="50">
        <v>0</v>
      </c>
      <c r="O125" s="50">
        <f t="shared" si="4"/>
        <v>0</v>
      </c>
    </row>
    <row r="126" spans="1:15" ht="34">
      <c r="A126" t="s">
        <v>322</v>
      </c>
      <c r="B126" t="s">
        <v>268</v>
      </c>
      <c r="C126" s="1" t="s">
        <v>321</v>
      </c>
      <c r="D126" s="1" t="s">
        <v>51</v>
      </c>
      <c r="E126" s="6">
        <v>1</v>
      </c>
      <c r="F126" s="1" t="s">
        <v>47</v>
      </c>
      <c r="G126" s="41">
        <v>210</v>
      </c>
      <c r="H126" s="41">
        <v>600</v>
      </c>
      <c r="J126" t="s">
        <v>30</v>
      </c>
      <c r="K126" s="1" t="s">
        <v>142</v>
      </c>
      <c r="L126" s="1" t="s">
        <v>45</v>
      </c>
      <c r="M126" s="1" t="s">
        <v>109</v>
      </c>
      <c r="N126" s="50">
        <v>0</v>
      </c>
      <c r="O126" s="50">
        <f t="shared" si="4"/>
        <v>0</v>
      </c>
    </row>
    <row r="127" spans="1:15" ht="34">
      <c r="A127" t="s">
        <v>322</v>
      </c>
      <c r="B127" t="s">
        <v>268</v>
      </c>
      <c r="C127" s="1" t="s">
        <v>323</v>
      </c>
      <c r="D127" s="1" t="s">
        <v>51</v>
      </c>
      <c r="E127" s="6">
        <v>1</v>
      </c>
      <c r="F127" s="1" t="s">
        <v>47</v>
      </c>
      <c r="G127" s="41">
        <v>210</v>
      </c>
      <c r="H127" s="41">
        <v>600</v>
      </c>
      <c r="J127" t="s">
        <v>30</v>
      </c>
      <c r="K127" s="1" t="s">
        <v>142</v>
      </c>
      <c r="L127" s="1" t="s">
        <v>45</v>
      </c>
      <c r="M127" s="1" t="s">
        <v>109</v>
      </c>
      <c r="N127" s="50">
        <v>0</v>
      </c>
      <c r="O127" s="50">
        <f t="shared" si="4"/>
        <v>0</v>
      </c>
    </row>
    <row r="128" spans="1:15" ht="34">
      <c r="A128" t="s">
        <v>322</v>
      </c>
      <c r="B128" t="s">
        <v>268</v>
      </c>
      <c r="C128" s="1" t="s">
        <v>324</v>
      </c>
      <c r="D128" s="1" t="s">
        <v>51</v>
      </c>
      <c r="E128" s="6">
        <v>1</v>
      </c>
      <c r="F128" s="1" t="s">
        <v>47</v>
      </c>
      <c r="G128" s="41">
        <v>210</v>
      </c>
      <c r="H128" s="41">
        <v>600</v>
      </c>
      <c r="J128" t="s">
        <v>30</v>
      </c>
      <c r="K128" s="1" t="s">
        <v>142</v>
      </c>
      <c r="L128" s="1" t="s">
        <v>45</v>
      </c>
      <c r="M128" s="1" t="s">
        <v>109</v>
      </c>
      <c r="N128" s="50">
        <v>0</v>
      </c>
      <c r="O128" s="50">
        <f t="shared" si="4"/>
        <v>0</v>
      </c>
    </row>
    <row r="129" spans="1:15" ht="34">
      <c r="A129" t="s">
        <v>322</v>
      </c>
      <c r="B129" t="s">
        <v>268</v>
      </c>
      <c r="C129" s="1" t="s">
        <v>325</v>
      </c>
      <c r="D129" s="1" t="s">
        <v>51</v>
      </c>
      <c r="E129" s="6">
        <v>1</v>
      </c>
      <c r="F129" s="1" t="s">
        <v>47</v>
      </c>
      <c r="G129" s="41">
        <v>210</v>
      </c>
      <c r="H129" s="41">
        <v>600</v>
      </c>
      <c r="J129" t="s">
        <v>30</v>
      </c>
      <c r="K129" s="1" t="s">
        <v>142</v>
      </c>
      <c r="L129" s="1" t="s">
        <v>45</v>
      </c>
      <c r="M129" s="1" t="s">
        <v>109</v>
      </c>
      <c r="N129" s="50">
        <v>0</v>
      </c>
      <c r="O129" s="50">
        <f t="shared" si="4"/>
        <v>0</v>
      </c>
    </row>
    <row r="130" spans="1:15" ht="34">
      <c r="A130" t="s">
        <v>620</v>
      </c>
      <c r="B130" t="s">
        <v>203</v>
      </c>
      <c r="C130" t="s">
        <v>289</v>
      </c>
      <c r="D130" s="1" t="s">
        <v>204</v>
      </c>
      <c r="E130" s="6">
        <v>1</v>
      </c>
      <c r="F130" s="1" t="s">
        <v>205</v>
      </c>
      <c r="G130" s="41">
        <v>2500</v>
      </c>
      <c r="H130" s="41">
        <v>1800</v>
      </c>
      <c r="I130" t="s">
        <v>206</v>
      </c>
      <c r="J130" t="s">
        <v>30</v>
      </c>
      <c r="K130" s="1" t="s">
        <v>205</v>
      </c>
      <c r="M130" s="1" t="s">
        <v>207</v>
      </c>
      <c r="N130" s="50">
        <v>0</v>
      </c>
      <c r="O130" s="50">
        <f t="shared" si="4"/>
        <v>0</v>
      </c>
    </row>
    <row r="131" spans="1:15" ht="96" customHeight="1">
      <c r="A131" t="s">
        <v>221</v>
      </c>
      <c r="B131" t="s">
        <v>203</v>
      </c>
      <c r="C131" s="1" t="s">
        <v>289</v>
      </c>
      <c r="D131" s="1" t="s">
        <v>108</v>
      </c>
      <c r="E131" s="6">
        <v>1</v>
      </c>
      <c r="F131" s="1" t="s">
        <v>270</v>
      </c>
      <c r="G131" s="41">
        <v>320</v>
      </c>
      <c r="H131" s="41">
        <v>230</v>
      </c>
      <c r="I131" s="1" t="s">
        <v>223</v>
      </c>
      <c r="J131" t="s">
        <v>30</v>
      </c>
      <c r="K131" s="1" t="s">
        <v>222</v>
      </c>
      <c r="L131" s="1" t="s">
        <v>45</v>
      </c>
      <c r="M131" s="1" t="s">
        <v>271</v>
      </c>
      <c r="N131" s="50">
        <v>0</v>
      </c>
      <c r="O131" s="50">
        <f t="shared" si="4"/>
        <v>0</v>
      </c>
    </row>
    <row r="132" spans="1:15" ht="51">
      <c r="A132" t="s">
        <v>221</v>
      </c>
      <c r="B132" t="s">
        <v>203</v>
      </c>
      <c r="C132" s="1" t="s">
        <v>290</v>
      </c>
      <c r="D132" s="1" t="s">
        <v>272</v>
      </c>
      <c r="E132" s="6">
        <v>1</v>
      </c>
      <c r="F132" s="1" t="s">
        <v>273</v>
      </c>
      <c r="G132" s="41">
        <v>100</v>
      </c>
      <c r="H132" s="41">
        <v>160</v>
      </c>
      <c r="I132" s="1" t="s">
        <v>274</v>
      </c>
      <c r="J132" t="s">
        <v>30</v>
      </c>
      <c r="K132" s="1" t="s">
        <v>277</v>
      </c>
      <c r="L132" s="1" t="s">
        <v>45</v>
      </c>
      <c r="M132" s="1" t="s">
        <v>278</v>
      </c>
      <c r="N132" s="50">
        <v>0</v>
      </c>
      <c r="O132" s="50">
        <f t="shared" si="4"/>
        <v>0</v>
      </c>
    </row>
    <row r="133" spans="1:15" ht="51">
      <c r="A133" t="s">
        <v>221</v>
      </c>
      <c r="B133" t="s">
        <v>203</v>
      </c>
      <c r="C133" s="1" t="s">
        <v>291</v>
      </c>
      <c r="D133" s="1" t="s">
        <v>272</v>
      </c>
      <c r="E133" s="6">
        <v>1</v>
      </c>
      <c r="F133" s="1" t="s">
        <v>273</v>
      </c>
      <c r="G133" s="41">
        <v>100</v>
      </c>
      <c r="H133" s="41">
        <v>160</v>
      </c>
      <c r="I133" s="1" t="s">
        <v>274</v>
      </c>
      <c r="J133" t="s">
        <v>30</v>
      </c>
      <c r="K133" s="1" t="s">
        <v>275</v>
      </c>
      <c r="L133" s="1" t="s">
        <v>45</v>
      </c>
      <c r="M133" s="1" t="s">
        <v>278</v>
      </c>
      <c r="N133" s="50">
        <v>0</v>
      </c>
      <c r="O133" s="50">
        <f t="shared" si="4"/>
        <v>0</v>
      </c>
    </row>
    <row r="134" spans="1:15" ht="51">
      <c r="A134" t="s">
        <v>221</v>
      </c>
      <c r="B134" t="s">
        <v>203</v>
      </c>
      <c r="C134" s="1" t="s">
        <v>292</v>
      </c>
      <c r="D134" s="1" t="s">
        <v>272</v>
      </c>
      <c r="E134" s="6">
        <v>1</v>
      </c>
      <c r="F134" s="1" t="s">
        <v>273</v>
      </c>
      <c r="G134" s="41">
        <v>100</v>
      </c>
      <c r="H134" s="41">
        <v>160</v>
      </c>
      <c r="I134" s="1" t="s">
        <v>274</v>
      </c>
      <c r="J134" t="s">
        <v>30</v>
      </c>
      <c r="K134" s="1" t="s">
        <v>275</v>
      </c>
      <c r="L134" s="1" t="s">
        <v>45</v>
      </c>
      <c r="M134" s="1" t="s">
        <v>278</v>
      </c>
      <c r="N134" s="50">
        <v>0</v>
      </c>
      <c r="O134" s="50">
        <f t="shared" si="4"/>
        <v>0</v>
      </c>
    </row>
    <row r="135" spans="1:15" ht="34">
      <c r="A135" t="s">
        <v>221</v>
      </c>
      <c r="B135" t="s">
        <v>203</v>
      </c>
      <c r="C135" s="1" t="s">
        <v>279</v>
      </c>
      <c r="D135" s="1" t="s">
        <v>280</v>
      </c>
      <c r="E135" s="6">
        <v>1</v>
      </c>
      <c r="F135" s="1" t="s">
        <v>281</v>
      </c>
      <c r="G135" s="41">
        <v>437</v>
      </c>
      <c r="H135" s="41">
        <v>661</v>
      </c>
      <c r="I135" s="1"/>
      <c r="J135" t="s">
        <v>30</v>
      </c>
      <c r="K135" s="1" t="s">
        <v>282</v>
      </c>
      <c r="M135" s="1" t="s">
        <v>283</v>
      </c>
      <c r="N135" s="50">
        <v>0</v>
      </c>
      <c r="O135" s="50">
        <f t="shared" si="4"/>
        <v>0</v>
      </c>
    </row>
    <row r="136" spans="1:15" ht="35" customHeight="1">
      <c r="A136" t="s">
        <v>620</v>
      </c>
      <c r="B136" t="s">
        <v>203</v>
      </c>
      <c r="C136" s="1" t="s">
        <v>284</v>
      </c>
      <c r="D136" s="1" t="s">
        <v>79</v>
      </c>
      <c r="E136" s="6">
        <v>1</v>
      </c>
      <c r="F136" s="1" t="s">
        <v>47</v>
      </c>
      <c r="G136" s="41">
        <v>1080</v>
      </c>
      <c r="H136" s="41">
        <v>1800</v>
      </c>
      <c r="I136" s="1"/>
      <c r="J136" t="s">
        <v>30</v>
      </c>
      <c r="K136" s="1" t="s">
        <v>142</v>
      </c>
      <c r="L136" s="1" t="s">
        <v>45</v>
      </c>
      <c r="M136" s="1" t="s">
        <v>109</v>
      </c>
      <c r="N136" s="50">
        <v>0</v>
      </c>
      <c r="O136" s="50">
        <f t="shared" si="4"/>
        <v>0</v>
      </c>
    </row>
    <row r="137" spans="1:15" ht="35" customHeight="1">
      <c r="A137" t="s">
        <v>620</v>
      </c>
      <c r="B137" t="s">
        <v>203</v>
      </c>
      <c r="C137" s="1" t="s">
        <v>314</v>
      </c>
      <c r="D137" s="1" t="s">
        <v>51</v>
      </c>
      <c r="E137" s="6">
        <v>1</v>
      </c>
      <c r="F137" s="1" t="s">
        <v>47</v>
      </c>
      <c r="G137" s="41">
        <v>210</v>
      </c>
      <c r="H137" s="41">
        <v>300</v>
      </c>
      <c r="I137" s="1"/>
      <c r="J137" t="s">
        <v>30</v>
      </c>
      <c r="K137" s="1" t="s">
        <v>142</v>
      </c>
      <c r="L137" s="1" t="s">
        <v>45</v>
      </c>
      <c r="M137" s="1" t="s">
        <v>109</v>
      </c>
      <c r="N137" s="50">
        <v>0</v>
      </c>
      <c r="O137" s="50">
        <f t="shared" si="4"/>
        <v>0</v>
      </c>
    </row>
    <row r="138" spans="1:15" ht="35" customHeight="1">
      <c r="A138" t="s">
        <v>620</v>
      </c>
      <c r="B138" t="s">
        <v>203</v>
      </c>
      <c r="C138" s="1" t="s">
        <v>315</v>
      </c>
      <c r="D138" s="1" t="s">
        <v>51</v>
      </c>
      <c r="E138" s="6">
        <v>1</v>
      </c>
      <c r="F138" s="1" t="s">
        <v>47</v>
      </c>
      <c r="G138" s="41">
        <v>210</v>
      </c>
      <c r="H138" s="41">
        <v>300</v>
      </c>
      <c r="I138" s="1"/>
      <c r="J138" t="s">
        <v>30</v>
      </c>
      <c r="K138" s="1" t="s">
        <v>142</v>
      </c>
      <c r="L138" s="1" t="s">
        <v>45</v>
      </c>
      <c r="M138" s="1" t="s">
        <v>109</v>
      </c>
      <c r="N138" s="50">
        <v>0</v>
      </c>
      <c r="O138" s="50">
        <f t="shared" si="4"/>
        <v>0</v>
      </c>
    </row>
    <row r="139" spans="1:15" ht="36" customHeight="1">
      <c r="B139" t="s">
        <v>203</v>
      </c>
      <c r="C139" s="1" t="s">
        <v>293</v>
      </c>
      <c r="D139" s="1" t="s">
        <v>285</v>
      </c>
      <c r="E139" s="6">
        <v>1</v>
      </c>
      <c r="F139" s="1" t="s">
        <v>295</v>
      </c>
      <c r="G139" s="41">
        <v>180</v>
      </c>
      <c r="H139" s="41">
        <v>600</v>
      </c>
      <c r="I139" t="s">
        <v>169</v>
      </c>
      <c r="J139" t="s">
        <v>30</v>
      </c>
      <c r="K139" s="1" t="s">
        <v>142</v>
      </c>
      <c r="L139" s="1" t="s">
        <v>45</v>
      </c>
      <c r="M139" s="1" t="s">
        <v>244</v>
      </c>
      <c r="N139" s="50">
        <v>0</v>
      </c>
      <c r="O139" s="50">
        <f t="shared" si="4"/>
        <v>0</v>
      </c>
    </row>
    <row r="140" spans="1:15" ht="51">
      <c r="B140" t="s">
        <v>203</v>
      </c>
      <c r="C140" s="1" t="s">
        <v>296</v>
      </c>
      <c r="D140" s="1" t="s">
        <v>285</v>
      </c>
      <c r="E140" s="6">
        <v>1</v>
      </c>
      <c r="F140" s="1" t="s">
        <v>295</v>
      </c>
      <c r="G140" s="41">
        <v>180</v>
      </c>
      <c r="H140" s="41">
        <v>300</v>
      </c>
      <c r="I140" t="s">
        <v>169</v>
      </c>
      <c r="J140" t="s">
        <v>30</v>
      </c>
      <c r="K140" s="1" t="s">
        <v>142</v>
      </c>
      <c r="L140" s="1" t="s">
        <v>45</v>
      </c>
      <c r="M140" s="1" t="s">
        <v>244</v>
      </c>
      <c r="N140" s="50">
        <v>0</v>
      </c>
      <c r="O140" s="50">
        <f t="shared" si="4"/>
        <v>0</v>
      </c>
    </row>
    <row r="141" spans="1:15" ht="51">
      <c r="B141" t="s">
        <v>203</v>
      </c>
      <c r="C141" s="1" t="s">
        <v>297</v>
      </c>
      <c r="D141" s="1" t="s">
        <v>285</v>
      </c>
      <c r="E141" s="6">
        <v>1</v>
      </c>
      <c r="F141" s="1" t="s">
        <v>295</v>
      </c>
      <c r="G141" s="41">
        <v>180</v>
      </c>
      <c r="H141" s="41">
        <v>300</v>
      </c>
      <c r="I141" t="s">
        <v>169</v>
      </c>
      <c r="J141" t="s">
        <v>30</v>
      </c>
      <c r="K141" s="1" t="s">
        <v>142</v>
      </c>
      <c r="L141" s="1" t="s">
        <v>45</v>
      </c>
      <c r="M141" s="1" t="s">
        <v>244</v>
      </c>
      <c r="N141" s="50">
        <v>0</v>
      </c>
      <c r="O141" s="50">
        <f t="shared" si="4"/>
        <v>0</v>
      </c>
    </row>
    <row r="142" spans="1:15" ht="51">
      <c r="B142" t="s">
        <v>203</v>
      </c>
      <c r="C142" s="1" t="s">
        <v>298</v>
      </c>
      <c r="D142" s="1" t="s">
        <v>285</v>
      </c>
      <c r="E142" s="6">
        <v>1</v>
      </c>
      <c r="F142" s="1" t="s">
        <v>295</v>
      </c>
      <c r="G142" s="41">
        <v>180</v>
      </c>
      <c r="H142" s="41">
        <v>300</v>
      </c>
      <c r="I142" t="s">
        <v>169</v>
      </c>
      <c r="J142" t="s">
        <v>30</v>
      </c>
      <c r="K142" s="1" t="s">
        <v>142</v>
      </c>
      <c r="L142" s="1" t="s">
        <v>45</v>
      </c>
      <c r="M142" s="1" t="s">
        <v>244</v>
      </c>
      <c r="N142" s="50">
        <v>0</v>
      </c>
      <c r="O142" s="50">
        <f t="shared" si="4"/>
        <v>0</v>
      </c>
    </row>
    <row r="143" spans="1:15" ht="47" customHeight="1">
      <c r="B143" t="s">
        <v>203</v>
      </c>
      <c r="C143" s="1" t="s">
        <v>299</v>
      </c>
      <c r="D143" s="1" t="s">
        <v>285</v>
      </c>
      <c r="E143" s="6">
        <v>1</v>
      </c>
      <c r="F143" s="1" t="s">
        <v>295</v>
      </c>
      <c r="G143" s="41">
        <v>180</v>
      </c>
      <c r="H143" s="41">
        <v>300</v>
      </c>
      <c r="I143" t="s">
        <v>169</v>
      </c>
      <c r="J143" t="s">
        <v>30</v>
      </c>
      <c r="K143" s="1" t="s">
        <v>142</v>
      </c>
      <c r="L143" s="1" t="s">
        <v>45</v>
      </c>
      <c r="M143" s="1" t="s">
        <v>244</v>
      </c>
      <c r="N143" s="50">
        <v>0</v>
      </c>
      <c r="O143" s="50">
        <f t="shared" si="4"/>
        <v>0</v>
      </c>
    </row>
    <row r="144" spans="1:15" ht="51">
      <c r="B144" t="s">
        <v>203</v>
      </c>
      <c r="C144" s="1" t="s">
        <v>300</v>
      </c>
      <c r="D144" s="1" t="s">
        <v>285</v>
      </c>
      <c r="E144" s="6">
        <v>1</v>
      </c>
      <c r="F144" s="1" t="s">
        <v>295</v>
      </c>
      <c r="G144" s="41">
        <v>180</v>
      </c>
      <c r="H144" s="41">
        <v>300</v>
      </c>
      <c r="I144" t="s">
        <v>169</v>
      </c>
      <c r="J144" t="s">
        <v>30</v>
      </c>
      <c r="K144" s="1" t="s">
        <v>142</v>
      </c>
      <c r="L144" s="1" t="s">
        <v>45</v>
      </c>
      <c r="M144" s="1" t="s">
        <v>244</v>
      </c>
      <c r="N144" s="50">
        <v>0</v>
      </c>
      <c r="O144" s="50">
        <f t="shared" si="4"/>
        <v>0</v>
      </c>
    </row>
    <row r="145" spans="1:15" ht="51">
      <c r="B145" t="s">
        <v>203</v>
      </c>
      <c r="C145" s="1" t="s">
        <v>301</v>
      </c>
      <c r="D145" s="1" t="s">
        <v>285</v>
      </c>
      <c r="E145" s="6">
        <v>1</v>
      </c>
      <c r="F145" s="1" t="s">
        <v>295</v>
      </c>
      <c r="G145" s="41">
        <v>180</v>
      </c>
      <c r="H145" s="41">
        <v>300</v>
      </c>
      <c r="I145" t="s">
        <v>169</v>
      </c>
      <c r="J145" t="s">
        <v>30</v>
      </c>
      <c r="K145" s="1" t="s">
        <v>142</v>
      </c>
      <c r="L145" s="1" t="s">
        <v>45</v>
      </c>
      <c r="M145" s="1" t="s">
        <v>244</v>
      </c>
      <c r="N145" s="50">
        <v>0</v>
      </c>
      <c r="O145" s="50">
        <f t="shared" si="4"/>
        <v>0</v>
      </c>
    </row>
    <row r="146" spans="1:15" ht="51">
      <c r="B146" t="s">
        <v>203</v>
      </c>
      <c r="C146" s="1" t="s">
        <v>302</v>
      </c>
      <c r="D146" s="1" t="s">
        <v>285</v>
      </c>
      <c r="E146" s="6">
        <v>1</v>
      </c>
      <c r="F146" s="1" t="s">
        <v>295</v>
      </c>
      <c r="G146" s="41">
        <v>180</v>
      </c>
      <c r="H146" s="41">
        <v>300</v>
      </c>
      <c r="I146" t="s">
        <v>169</v>
      </c>
      <c r="J146" t="s">
        <v>30</v>
      </c>
      <c r="K146" s="1" t="s">
        <v>142</v>
      </c>
      <c r="L146" s="1" t="s">
        <v>45</v>
      </c>
      <c r="M146" s="1" t="s">
        <v>244</v>
      </c>
      <c r="N146" s="50">
        <v>0</v>
      </c>
      <c r="O146" s="50">
        <f t="shared" si="4"/>
        <v>0</v>
      </c>
    </row>
    <row r="147" spans="1:15" ht="51">
      <c r="B147" t="s">
        <v>203</v>
      </c>
      <c r="C147" s="1" t="s">
        <v>303</v>
      </c>
      <c r="D147" s="1" t="s">
        <v>285</v>
      </c>
      <c r="E147" s="6">
        <v>1</v>
      </c>
      <c r="F147" s="1" t="s">
        <v>295</v>
      </c>
      <c r="G147" s="41">
        <v>180</v>
      </c>
      <c r="H147" s="41">
        <v>300</v>
      </c>
      <c r="I147" t="s">
        <v>169</v>
      </c>
      <c r="J147" t="s">
        <v>30</v>
      </c>
      <c r="K147" s="1" t="s">
        <v>142</v>
      </c>
      <c r="L147" s="1" t="s">
        <v>45</v>
      </c>
      <c r="M147" s="1" t="s">
        <v>244</v>
      </c>
      <c r="N147" s="50">
        <v>0</v>
      </c>
      <c r="O147" s="50">
        <f t="shared" si="4"/>
        <v>0</v>
      </c>
    </row>
    <row r="148" spans="1:15" ht="51">
      <c r="B148" t="s">
        <v>203</v>
      </c>
      <c r="C148" s="1" t="s">
        <v>304</v>
      </c>
      <c r="D148" s="1" t="s">
        <v>285</v>
      </c>
      <c r="E148" s="6">
        <v>1</v>
      </c>
      <c r="F148" s="1" t="s">
        <v>295</v>
      </c>
      <c r="G148" s="41">
        <v>180</v>
      </c>
      <c r="H148" s="41">
        <v>300</v>
      </c>
      <c r="I148" t="s">
        <v>169</v>
      </c>
      <c r="J148" t="s">
        <v>30</v>
      </c>
      <c r="K148" s="1" t="s">
        <v>142</v>
      </c>
      <c r="L148" s="1" t="s">
        <v>45</v>
      </c>
      <c r="M148" s="1" t="s">
        <v>244</v>
      </c>
      <c r="N148" s="50">
        <v>0</v>
      </c>
      <c r="O148" s="50">
        <f t="shared" si="4"/>
        <v>0</v>
      </c>
    </row>
    <row r="149" spans="1:15" ht="51">
      <c r="B149" t="s">
        <v>203</v>
      </c>
      <c r="C149" s="1" t="s">
        <v>305</v>
      </c>
      <c r="D149" s="1" t="s">
        <v>285</v>
      </c>
      <c r="E149" s="6">
        <v>1</v>
      </c>
      <c r="F149" s="1" t="s">
        <v>295</v>
      </c>
      <c r="G149" s="41">
        <v>180</v>
      </c>
      <c r="H149" s="41">
        <v>600</v>
      </c>
      <c r="I149" t="s">
        <v>169</v>
      </c>
      <c r="J149" t="s">
        <v>30</v>
      </c>
      <c r="K149" s="1" t="s">
        <v>142</v>
      </c>
      <c r="L149" s="1" t="s">
        <v>45</v>
      </c>
      <c r="M149" s="1" t="s">
        <v>244</v>
      </c>
      <c r="N149" s="50">
        <v>0</v>
      </c>
      <c r="O149" s="50">
        <f t="shared" si="4"/>
        <v>0</v>
      </c>
    </row>
    <row r="150" spans="1:15">
      <c r="N150" s="50">
        <v>0</v>
      </c>
      <c r="O150" s="50">
        <f t="shared" si="4"/>
        <v>0</v>
      </c>
    </row>
    <row r="151" spans="1:15" ht="35" customHeight="1">
      <c r="B151" t="s">
        <v>203</v>
      </c>
      <c r="C151" s="1" t="s">
        <v>308</v>
      </c>
      <c r="D151" s="1" t="s">
        <v>309</v>
      </c>
      <c r="E151" s="6">
        <v>1</v>
      </c>
      <c r="F151" s="1" t="s">
        <v>47</v>
      </c>
      <c r="G151" s="41">
        <v>360</v>
      </c>
      <c r="H151" s="41">
        <v>600</v>
      </c>
      <c r="I151" s="1"/>
      <c r="J151" t="s">
        <v>30</v>
      </c>
      <c r="K151" s="1" t="s">
        <v>142</v>
      </c>
      <c r="L151" s="1" t="s">
        <v>45</v>
      </c>
      <c r="M151" s="1" t="s">
        <v>109</v>
      </c>
      <c r="N151" s="50">
        <v>0</v>
      </c>
      <c r="O151" s="50">
        <f t="shared" si="4"/>
        <v>0</v>
      </c>
    </row>
    <row r="152" spans="1:15" ht="34">
      <c r="B152" t="s">
        <v>203</v>
      </c>
      <c r="C152" s="1" t="s">
        <v>310</v>
      </c>
      <c r="D152" s="1" t="s">
        <v>31</v>
      </c>
      <c r="E152" s="6">
        <v>1</v>
      </c>
      <c r="F152" s="1" t="s">
        <v>158</v>
      </c>
      <c r="G152" s="41">
        <v>180</v>
      </c>
      <c r="H152" s="41">
        <v>390</v>
      </c>
      <c r="I152" s="1"/>
      <c r="J152" t="s">
        <v>30</v>
      </c>
      <c r="K152" s="1" t="s">
        <v>142</v>
      </c>
      <c r="L152" s="1" t="s">
        <v>45</v>
      </c>
      <c r="M152" s="1" t="s">
        <v>106</v>
      </c>
      <c r="N152" s="50">
        <v>0</v>
      </c>
      <c r="O152" s="50">
        <f t="shared" si="4"/>
        <v>0</v>
      </c>
    </row>
    <row r="153" spans="1:15" ht="34">
      <c r="B153" t="s">
        <v>203</v>
      </c>
      <c r="C153" s="1" t="s">
        <v>311</v>
      </c>
      <c r="D153" s="1" t="s">
        <v>31</v>
      </c>
      <c r="E153" s="6">
        <v>1</v>
      </c>
      <c r="F153" s="1" t="s">
        <v>158</v>
      </c>
      <c r="G153" s="41">
        <v>180</v>
      </c>
      <c r="H153" s="41">
        <v>390</v>
      </c>
      <c r="I153" s="1"/>
      <c r="J153" t="s">
        <v>30</v>
      </c>
      <c r="K153" s="1" t="s">
        <v>142</v>
      </c>
      <c r="L153" s="1" t="s">
        <v>45</v>
      </c>
      <c r="M153" s="1" t="s">
        <v>106</v>
      </c>
      <c r="N153" s="50">
        <v>0</v>
      </c>
      <c r="O153" s="50">
        <f t="shared" si="4"/>
        <v>0</v>
      </c>
    </row>
    <row r="154" spans="1:15" ht="34">
      <c r="B154" t="s">
        <v>203</v>
      </c>
      <c r="C154" s="1" t="s">
        <v>312</v>
      </c>
      <c r="D154" s="1" t="s">
        <v>31</v>
      </c>
      <c r="E154" s="6">
        <v>1</v>
      </c>
      <c r="F154" s="1" t="s">
        <v>158</v>
      </c>
      <c r="G154" s="41">
        <v>180</v>
      </c>
      <c r="H154" s="41">
        <v>390</v>
      </c>
      <c r="I154" s="1"/>
      <c r="J154" t="s">
        <v>30</v>
      </c>
      <c r="K154" s="1" t="s">
        <v>142</v>
      </c>
      <c r="L154" s="1" t="s">
        <v>45</v>
      </c>
      <c r="M154" s="1" t="s">
        <v>106</v>
      </c>
      <c r="N154" s="50">
        <v>0</v>
      </c>
      <c r="O154" s="50">
        <f t="shared" si="4"/>
        <v>0</v>
      </c>
    </row>
    <row r="155" spans="1:15" ht="34">
      <c r="B155" t="s">
        <v>203</v>
      </c>
      <c r="C155" s="1" t="s">
        <v>313</v>
      </c>
      <c r="D155" s="1" t="s">
        <v>31</v>
      </c>
      <c r="E155" s="6">
        <v>1</v>
      </c>
      <c r="F155" s="1" t="s">
        <v>158</v>
      </c>
      <c r="G155" s="41">
        <v>180</v>
      </c>
      <c r="H155" s="41">
        <v>390</v>
      </c>
      <c r="I155" s="1"/>
      <c r="J155" t="s">
        <v>30</v>
      </c>
      <c r="K155" s="1" t="s">
        <v>142</v>
      </c>
      <c r="L155" s="1" t="s">
        <v>45</v>
      </c>
      <c r="M155" s="1" t="s">
        <v>106</v>
      </c>
      <c r="N155" s="50">
        <v>0</v>
      </c>
      <c r="O155" s="50">
        <f t="shared" si="4"/>
        <v>0</v>
      </c>
    </row>
    <row r="156" spans="1:15" ht="34">
      <c r="B156" t="s">
        <v>276</v>
      </c>
      <c r="C156" s="1" t="s">
        <v>316</v>
      </c>
      <c r="D156" s="1" t="s">
        <v>104</v>
      </c>
      <c r="E156" s="6">
        <v>1</v>
      </c>
      <c r="F156" s="1" t="s">
        <v>47</v>
      </c>
      <c r="G156" s="41">
        <v>180</v>
      </c>
      <c r="H156" s="41">
        <v>300</v>
      </c>
      <c r="I156" s="1"/>
      <c r="J156" t="s">
        <v>30</v>
      </c>
      <c r="K156" s="1" t="s">
        <v>142</v>
      </c>
      <c r="L156" s="1" t="s">
        <v>45</v>
      </c>
      <c r="M156" s="1" t="s">
        <v>109</v>
      </c>
      <c r="N156" s="50">
        <v>0</v>
      </c>
      <c r="O156" s="50">
        <f t="shared" si="4"/>
        <v>0</v>
      </c>
    </row>
    <row r="157" spans="1:15" ht="34">
      <c r="B157" t="s">
        <v>276</v>
      </c>
      <c r="C157" s="1" t="s">
        <v>319</v>
      </c>
      <c r="D157" s="1" t="s">
        <v>320</v>
      </c>
      <c r="E157" s="6">
        <v>1</v>
      </c>
      <c r="F157" s="1" t="s">
        <v>47</v>
      </c>
      <c r="G157" s="41">
        <v>360</v>
      </c>
      <c r="H157" s="41">
        <v>600</v>
      </c>
      <c r="I157" s="1"/>
      <c r="J157" t="s">
        <v>30</v>
      </c>
      <c r="K157" s="1" t="s">
        <v>142</v>
      </c>
      <c r="L157" s="1" t="s">
        <v>45</v>
      </c>
      <c r="M157" s="1" t="s">
        <v>109</v>
      </c>
      <c r="N157" s="50">
        <v>0</v>
      </c>
      <c r="O157" s="50">
        <f t="shared" si="4"/>
        <v>0</v>
      </c>
    </row>
    <row r="158" spans="1:15" ht="18" customHeight="1">
      <c r="M158" s="54" t="s">
        <v>604</v>
      </c>
      <c r="N158" s="55"/>
      <c r="O158" s="55">
        <f>SUM(O78:O157)</f>
        <v>0</v>
      </c>
    </row>
    <row r="159" spans="1:15" s="66" customFormat="1">
      <c r="A159" s="65" t="s">
        <v>78</v>
      </c>
      <c r="D159" s="67"/>
      <c r="E159" s="68"/>
      <c r="F159" s="67"/>
      <c r="G159" s="69"/>
      <c r="H159" s="69"/>
      <c r="K159" s="67"/>
      <c r="L159" s="67"/>
      <c r="M159" s="67"/>
      <c r="N159" s="70"/>
      <c r="O159" s="70"/>
    </row>
    <row r="160" spans="1:15" ht="34">
      <c r="A160" t="s">
        <v>369</v>
      </c>
      <c r="B160" t="s">
        <v>370</v>
      </c>
      <c r="C160" t="s">
        <v>371</v>
      </c>
      <c r="D160" s="1" t="s">
        <v>51</v>
      </c>
      <c r="E160" s="6">
        <v>1</v>
      </c>
      <c r="F160" s="1" t="s">
        <v>28</v>
      </c>
      <c r="G160" s="41">
        <v>210</v>
      </c>
      <c r="H160" s="41">
        <v>690</v>
      </c>
      <c r="J160" s="24" t="s">
        <v>30</v>
      </c>
      <c r="K160" s="1" t="s">
        <v>142</v>
      </c>
      <c r="L160" s="1" t="s">
        <v>45</v>
      </c>
      <c r="M160" s="17" t="s">
        <v>158</v>
      </c>
      <c r="N160" s="50">
        <v>0</v>
      </c>
      <c r="O160" s="50">
        <f t="shared" ref="O160:O195" si="5">E160*N160</f>
        <v>0</v>
      </c>
    </row>
    <row r="161" spans="1:15" ht="34">
      <c r="A161" t="s">
        <v>369</v>
      </c>
      <c r="B161" t="s">
        <v>370</v>
      </c>
      <c r="C161" t="s">
        <v>372</v>
      </c>
      <c r="D161" s="1" t="s">
        <v>51</v>
      </c>
      <c r="E161" s="6">
        <v>1</v>
      </c>
      <c r="F161" s="1" t="s">
        <v>28</v>
      </c>
      <c r="G161" s="41">
        <v>210</v>
      </c>
      <c r="H161" s="41">
        <v>690</v>
      </c>
      <c r="J161" s="24" t="s">
        <v>30</v>
      </c>
      <c r="K161" s="1" t="s">
        <v>142</v>
      </c>
      <c r="L161" s="1" t="s">
        <v>45</v>
      </c>
      <c r="M161" s="17" t="s">
        <v>158</v>
      </c>
      <c r="N161" s="50">
        <v>0</v>
      </c>
      <c r="O161" s="50">
        <f t="shared" si="5"/>
        <v>0</v>
      </c>
    </row>
    <row r="162" spans="1:15" ht="34">
      <c r="A162" t="s">
        <v>369</v>
      </c>
      <c r="B162" t="s">
        <v>370</v>
      </c>
      <c r="C162" t="s">
        <v>373</v>
      </c>
      <c r="D162" s="1" t="s">
        <v>51</v>
      </c>
      <c r="E162" s="6">
        <v>1</v>
      </c>
      <c r="F162" s="1" t="s">
        <v>28</v>
      </c>
      <c r="G162" s="41">
        <v>210</v>
      </c>
      <c r="H162" s="41">
        <v>390</v>
      </c>
      <c r="J162" s="24" t="s">
        <v>30</v>
      </c>
      <c r="K162" s="1" t="s">
        <v>142</v>
      </c>
      <c r="L162" s="1" t="s">
        <v>45</v>
      </c>
      <c r="M162" s="17" t="s">
        <v>158</v>
      </c>
      <c r="N162" s="50">
        <v>0</v>
      </c>
      <c r="O162" s="50">
        <f t="shared" si="5"/>
        <v>0</v>
      </c>
    </row>
    <row r="163" spans="1:15" ht="34">
      <c r="A163" t="s">
        <v>369</v>
      </c>
      <c r="B163" t="s">
        <v>370</v>
      </c>
      <c r="C163" t="s">
        <v>374</v>
      </c>
      <c r="D163" s="1" t="s">
        <v>51</v>
      </c>
      <c r="E163" s="6">
        <v>1</v>
      </c>
      <c r="F163" s="1" t="s">
        <v>28</v>
      </c>
      <c r="G163" s="41">
        <v>210</v>
      </c>
      <c r="H163" s="41">
        <v>390</v>
      </c>
      <c r="J163" s="24" t="s">
        <v>30</v>
      </c>
      <c r="K163" s="1" t="s">
        <v>142</v>
      </c>
      <c r="L163" s="1" t="s">
        <v>45</v>
      </c>
      <c r="M163" s="17" t="s">
        <v>158</v>
      </c>
      <c r="N163" s="50">
        <v>0</v>
      </c>
      <c r="O163" s="50">
        <f t="shared" si="5"/>
        <v>0</v>
      </c>
    </row>
    <row r="164" spans="1:15" ht="34">
      <c r="A164" t="s">
        <v>369</v>
      </c>
      <c r="B164" t="s">
        <v>370</v>
      </c>
      <c r="C164" t="s">
        <v>375</v>
      </c>
      <c r="D164" s="1" t="s">
        <v>51</v>
      </c>
      <c r="E164" s="6">
        <v>1</v>
      </c>
      <c r="F164" s="1" t="s">
        <v>28</v>
      </c>
      <c r="G164" s="41">
        <v>210</v>
      </c>
      <c r="H164" s="41">
        <v>390</v>
      </c>
      <c r="J164" s="24" t="s">
        <v>30</v>
      </c>
      <c r="K164" s="1" t="s">
        <v>142</v>
      </c>
      <c r="L164" s="1" t="s">
        <v>45</v>
      </c>
      <c r="M164" s="17" t="s">
        <v>158</v>
      </c>
      <c r="N164" s="50">
        <v>0</v>
      </c>
      <c r="O164" s="50">
        <f t="shared" si="5"/>
        <v>0</v>
      </c>
    </row>
    <row r="165" spans="1:15" ht="34">
      <c r="A165" t="s">
        <v>369</v>
      </c>
      <c r="B165" t="s">
        <v>370</v>
      </c>
      <c r="C165" t="s">
        <v>376</v>
      </c>
      <c r="D165" s="1" t="s">
        <v>51</v>
      </c>
      <c r="E165" s="6">
        <v>1</v>
      </c>
      <c r="F165" s="1" t="s">
        <v>28</v>
      </c>
      <c r="G165" s="41">
        <v>210</v>
      </c>
      <c r="H165" s="41">
        <v>690</v>
      </c>
      <c r="J165" s="24" t="s">
        <v>30</v>
      </c>
      <c r="K165" s="1" t="s">
        <v>142</v>
      </c>
      <c r="L165" s="1" t="s">
        <v>45</v>
      </c>
      <c r="M165" s="17" t="s">
        <v>158</v>
      </c>
      <c r="N165" s="50">
        <v>0</v>
      </c>
      <c r="O165" s="50">
        <f t="shared" si="5"/>
        <v>0</v>
      </c>
    </row>
    <row r="166" spans="1:15" ht="34">
      <c r="A166" t="s">
        <v>369</v>
      </c>
      <c r="B166" t="s">
        <v>370</v>
      </c>
      <c r="C166" t="s">
        <v>377</v>
      </c>
      <c r="D166" s="1" t="s">
        <v>51</v>
      </c>
      <c r="E166" s="6">
        <v>1</v>
      </c>
      <c r="F166" s="1" t="s">
        <v>28</v>
      </c>
      <c r="G166" s="41">
        <v>210</v>
      </c>
      <c r="H166" s="41">
        <v>390</v>
      </c>
      <c r="J166" s="24" t="s">
        <v>30</v>
      </c>
      <c r="K166" s="1" t="s">
        <v>142</v>
      </c>
      <c r="L166" s="1" t="s">
        <v>45</v>
      </c>
      <c r="M166" s="17" t="s">
        <v>158</v>
      </c>
      <c r="N166" s="50">
        <v>0</v>
      </c>
      <c r="O166" s="50">
        <f t="shared" si="5"/>
        <v>0</v>
      </c>
    </row>
    <row r="167" spans="1:15" ht="34">
      <c r="A167" t="s">
        <v>369</v>
      </c>
      <c r="B167" t="s">
        <v>370</v>
      </c>
      <c r="C167" t="s">
        <v>378</v>
      </c>
      <c r="D167" s="1" t="s">
        <v>51</v>
      </c>
      <c r="E167" s="6">
        <v>1</v>
      </c>
      <c r="F167" s="1" t="s">
        <v>28</v>
      </c>
      <c r="G167" s="41">
        <v>210</v>
      </c>
      <c r="H167" s="41">
        <v>390</v>
      </c>
      <c r="J167" s="24" t="s">
        <v>30</v>
      </c>
      <c r="K167" s="1" t="s">
        <v>142</v>
      </c>
      <c r="L167" s="1" t="s">
        <v>45</v>
      </c>
      <c r="M167" s="17" t="s">
        <v>158</v>
      </c>
      <c r="N167" s="50">
        <v>0</v>
      </c>
      <c r="O167" s="50">
        <f t="shared" si="5"/>
        <v>0</v>
      </c>
    </row>
    <row r="168" spans="1:15" ht="68">
      <c r="A168" t="s">
        <v>369</v>
      </c>
      <c r="B168" t="s">
        <v>370</v>
      </c>
      <c r="C168" t="s">
        <v>379</v>
      </c>
      <c r="D168" s="1" t="s">
        <v>51</v>
      </c>
      <c r="E168" s="6">
        <v>1</v>
      </c>
      <c r="F168" s="25" t="s">
        <v>380</v>
      </c>
      <c r="G168" s="41">
        <v>180</v>
      </c>
      <c r="H168" s="41">
        <v>300</v>
      </c>
      <c r="I168" s="24" t="s">
        <v>592</v>
      </c>
      <c r="J168" s="24" t="s">
        <v>30</v>
      </c>
      <c r="K168" s="26" t="s">
        <v>381</v>
      </c>
      <c r="L168" s="1" t="s">
        <v>45</v>
      </c>
      <c r="M168" s="1" t="s">
        <v>244</v>
      </c>
      <c r="N168" s="50">
        <v>0</v>
      </c>
      <c r="O168" s="50">
        <f t="shared" si="5"/>
        <v>0</v>
      </c>
    </row>
    <row r="169" spans="1:15" ht="68">
      <c r="A169" t="s">
        <v>369</v>
      </c>
      <c r="B169" t="s">
        <v>370</v>
      </c>
      <c r="C169" t="s">
        <v>382</v>
      </c>
      <c r="D169" s="1" t="s">
        <v>51</v>
      </c>
      <c r="F169" s="25" t="s">
        <v>380</v>
      </c>
      <c r="G169" s="41">
        <v>180</v>
      </c>
      <c r="H169" s="41">
        <v>300</v>
      </c>
      <c r="I169" s="24" t="s">
        <v>592</v>
      </c>
      <c r="J169" s="24" t="s">
        <v>30</v>
      </c>
      <c r="K169" s="26" t="s">
        <v>381</v>
      </c>
      <c r="L169" s="1" t="s">
        <v>45</v>
      </c>
      <c r="M169" s="1" t="s">
        <v>244</v>
      </c>
      <c r="N169" s="50">
        <v>0</v>
      </c>
      <c r="O169" s="50">
        <f t="shared" si="5"/>
        <v>0</v>
      </c>
    </row>
    <row r="170" spans="1:15" ht="68">
      <c r="A170" t="s">
        <v>369</v>
      </c>
      <c r="B170" t="s">
        <v>370</v>
      </c>
      <c r="C170" t="s">
        <v>383</v>
      </c>
      <c r="D170" s="1" t="s">
        <v>51</v>
      </c>
      <c r="E170" s="6">
        <v>1</v>
      </c>
      <c r="F170" s="25" t="s">
        <v>380</v>
      </c>
      <c r="G170" s="41">
        <v>180</v>
      </c>
      <c r="H170" s="41">
        <v>300</v>
      </c>
      <c r="I170" s="24" t="s">
        <v>592</v>
      </c>
      <c r="J170" s="24" t="s">
        <v>30</v>
      </c>
      <c r="K170" s="26" t="s">
        <v>381</v>
      </c>
      <c r="L170" s="1" t="s">
        <v>45</v>
      </c>
      <c r="M170" s="1" t="s">
        <v>244</v>
      </c>
      <c r="N170" s="50">
        <v>0</v>
      </c>
      <c r="O170" s="50">
        <f t="shared" si="5"/>
        <v>0</v>
      </c>
    </row>
    <row r="171" spans="1:15" ht="68">
      <c r="A171" t="s">
        <v>369</v>
      </c>
      <c r="B171" t="s">
        <v>370</v>
      </c>
      <c r="C171" t="s">
        <v>384</v>
      </c>
      <c r="D171" s="1" t="s">
        <v>51</v>
      </c>
      <c r="E171" s="6">
        <v>1</v>
      </c>
      <c r="F171" s="25" t="s">
        <v>380</v>
      </c>
      <c r="G171" s="41">
        <v>180</v>
      </c>
      <c r="H171" s="41">
        <v>300</v>
      </c>
      <c r="I171" s="24" t="s">
        <v>592</v>
      </c>
      <c r="J171" s="24" t="s">
        <v>30</v>
      </c>
      <c r="K171" s="26" t="s">
        <v>381</v>
      </c>
      <c r="L171" s="1" t="s">
        <v>45</v>
      </c>
      <c r="M171" s="1" t="s">
        <v>244</v>
      </c>
      <c r="N171" s="50">
        <v>0</v>
      </c>
      <c r="O171" s="50">
        <f t="shared" si="5"/>
        <v>0</v>
      </c>
    </row>
    <row r="172" spans="1:15" ht="34">
      <c r="A172" t="s">
        <v>369</v>
      </c>
      <c r="B172" t="s">
        <v>370</v>
      </c>
      <c r="C172" t="s">
        <v>385</v>
      </c>
      <c r="D172" s="1" t="s">
        <v>386</v>
      </c>
      <c r="E172" s="6">
        <v>1</v>
      </c>
      <c r="F172" s="1" t="s">
        <v>47</v>
      </c>
      <c r="G172" s="41">
        <v>210</v>
      </c>
      <c r="H172" s="41">
        <v>600</v>
      </c>
      <c r="J172" s="24" t="s">
        <v>30</v>
      </c>
      <c r="K172" s="1" t="s">
        <v>142</v>
      </c>
      <c r="L172" s="1" t="s">
        <v>45</v>
      </c>
      <c r="M172" s="1" t="s">
        <v>35</v>
      </c>
      <c r="N172" s="50">
        <v>0</v>
      </c>
      <c r="O172" s="50">
        <f t="shared" si="5"/>
        <v>0</v>
      </c>
    </row>
    <row r="173" spans="1:15" ht="34">
      <c r="A173" t="s">
        <v>387</v>
      </c>
      <c r="B173" t="s">
        <v>388</v>
      </c>
      <c r="C173" t="s">
        <v>389</v>
      </c>
      <c r="D173" s="1" t="s">
        <v>390</v>
      </c>
      <c r="E173" s="6">
        <v>1</v>
      </c>
      <c r="F173" s="27" t="s">
        <v>391</v>
      </c>
      <c r="G173" s="41">
        <v>360</v>
      </c>
      <c r="H173" s="41">
        <v>600</v>
      </c>
      <c r="J173" s="24" t="s">
        <v>30</v>
      </c>
      <c r="K173" s="1" t="s">
        <v>142</v>
      </c>
      <c r="L173" s="1" t="s">
        <v>392</v>
      </c>
      <c r="M173" s="27" t="s">
        <v>391</v>
      </c>
      <c r="N173" s="50">
        <v>0</v>
      </c>
      <c r="O173" s="50">
        <f t="shared" si="5"/>
        <v>0</v>
      </c>
    </row>
    <row r="174" spans="1:15" ht="34">
      <c r="A174" t="s">
        <v>393</v>
      </c>
      <c r="B174" t="s">
        <v>388</v>
      </c>
      <c r="C174" t="s">
        <v>394</v>
      </c>
      <c r="D174" s="1" t="s">
        <v>395</v>
      </c>
      <c r="E174" s="6">
        <v>1</v>
      </c>
      <c r="F174" s="1" t="s">
        <v>47</v>
      </c>
      <c r="G174" s="41">
        <v>360</v>
      </c>
      <c r="H174" s="41">
        <v>600</v>
      </c>
      <c r="J174" s="24" t="s">
        <v>30</v>
      </c>
      <c r="K174" s="1" t="s">
        <v>142</v>
      </c>
      <c r="L174" s="1" t="s">
        <v>396</v>
      </c>
      <c r="M174" s="1" t="s">
        <v>35</v>
      </c>
      <c r="N174" s="50">
        <v>0</v>
      </c>
      <c r="O174" s="50">
        <f t="shared" si="5"/>
        <v>0</v>
      </c>
    </row>
    <row r="175" spans="1:15" ht="34">
      <c r="A175" t="s">
        <v>369</v>
      </c>
      <c r="B175" t="s">
        <v>388</v>
      </c>
      <c r="C175" t="s">
        <v>397</v>
      </c>
      <c r="D175" s="1" t="s">
        <v>31</v>
      </c>
      <c r="E175" s="6">
        <v>1</v>
      </c>
      <c r="F175" s="1" t="s">
        <v>47</v>
      </c>
      <c r="G175" s="41">
        <v>360</v>
      </c>
      <c r="H175" s="41">
        <v>600</v>
      </c>
      <c r="J175" s="24" t="s">
        <v>30</v>
      </c>
      <c r="K175" s="1" t="s">
        <v>142</v>
      </c>
      <c r="L175" s="1" t="s">
        <v>45</v>
      </c>
      <c r="M175" s="1" t="s">
        <v>35</v>
      </c>
      <c r="N175" s="50">
        <v>0</v>
      </c>
      <c r="O175" s="50">
        <f t="shared" si="5"/>
        <v>0</v>
      </c>
    </row>
    <row r="176" spans="1:15" ht="34">
      <c r="A176" t="s">
        <v>398</v>
      </c>
      <c r="B176" t="s">
        <v>388</v>
      </c>
      <c r="C176" t="s">
        <v>399</v>
      </c>
      <c r="D176" s="1" t="s">
        <v>400</v>
      </c>
      <c r="E176" s="6">
        <v>1</v>
      </c>
      <c r="F176" s="1" t="s">
        <v>47</v>
      </c>
      <c r="G176" s="41">
        <v>210</v>
      </c>
      <c r="H176" s="41">
        <v>360</v>
      </c>
      <c r="J176" s="24" t="s">
        <v>30</v>
      </c>
      <c r="K176" s="1" t="s">
        <v>142</v>
      </c>
      <c r="L176" s="1" t="s">
        <v>45</v>
      </c>
      <c r="M176" s="1" t="s">
        <v>35</v>
      </c>
      <c r="N176" s="50">
        <v>0</v>
      </c>
      <c r="O176" s="50">
        <f t="shared" si="5"/>
        <v>0</v>
      </c>
    </row>
    <row r="177" spans="1:15" ht="34">
      <c r="A177" t="s">
        <v>398</v>
      </c>
      <c r="B177" t="s">
        <v>388</v>
      </c>
      <c r="C177" t="s">
        <v>401</v>
      </c>
      <c r="D177" s="1" t="s">
        <v>51</v>
      </c>
      <c r="E177" s="6">
        <v>1</v>
      </c>
      <c r="F177" s="1" t="s">
        <v>47</v>
      </c>
      <c r="G177" s="41">
        <v>210</v>
      </c>
      <c r="H177" s="41">
        <v>360</v>
      </c>
      <c r="I177" s="1"/>
      <c r="J177" s="24" t="s">
        <v>30</v>
      </c>
      <c r="K177" s="1" t="s">
        <v>142</v>
      </c>
      <c r="L177" s="1" t="s">
        <v>45</v>
      </c>
      <c r="M177" s="1" t="s">
        <v>35</v>
      </c>
      <c r="N177" s="50">
        <v>0</v>
      </c>
      <c r="O177" s="50">
        <f t="shared" si="5"/>
        <v>0</v>
      </c>
    </row>
    <row r="178" spans="1:15" ht="34">
      <c r="A178" t="s">
        <v>398</v>
      </c>
      <c r="B178" t="s">
        <v>388</v>
      </c>
      <c r="C178" s="1" t="s">
        <v>402</v>
      </c>
      <c r="D178" s="1" t="s">
        <v>79</v>
      </c>
      <c r="E178" s="6">
        <v>1</v>
      </c>
      <c r="F178" s="1" t="s">
        <v>47</v>
      </c>
      <c r="G178" s="41">
        <v>720</v>
      </c>
      <c r="H178" s="41">
        <v>1200</v>
      </c>
      <c r="J178" s="24" t="s">
        <v>30</v>
      </c>
      <c r="K178" s="1" t="s">
        <v>142</v>
      </c>
      <c r="L178" s="1" t="s">
        <v>45</v>
      </c>
      <c r="M178" s="1" t="s">
        <v>35</v>
      </c>
      <c r="N178" s="50">
        <v>0</v>
      </c>
      <c r="O178" s="50">
        <f t="shared" si="5"/>
        <v>0</v>
      </c>
    </row>
    <row r="179" spans="1:15" ht="68">
      <c r="A179" t="s">
        <v>369</v>
      </c>
      <c r="B179" t="s">
        <v>403</v>
      </c>
      <c r="C179" t="s">
        <v>404</v>
      </c>
      <c r="D179" s="1" t="s">
        <v>405</v>
      </c>
      <c r="E179" s="6">
        <v>1</v>
      </c>
      <c r="F179" s="25" t="s">
        <v>380</v>
      </c>
      <c r="G179" s="41">
        <v>180</v>
      </c>
      <c r="H179" s="41">
        <v>300</v>
      </c>
      <c r="I179" t="s">
        <v>593</v>
      </c>
      <c r="J179" s="24" t="s">
        <v>30</v>
      </c>
      <c r="K179" s="26" t="s">
        <v>381</v>
      </c>
      <c r="L179" s="1" t="s">
        <v>45</v>
      </c>
      <c r="M179" s="1" t="s">
        <v>244</v>
      </c>
      <c r="N179" s="50">
        <v>0</v>
      </c>
      <c r="O179" s="50">
        <f t="shared" si="5"/>
        <v>0</v>
      </c>
    </row>
    <row r="180" spans="1:15" ht="68">
      <c r="A180" t="s">
        <v>369</v>
      </c>
      <c r="B180" t="s">
        <v>403</v>
      </c>
      <c r="C180" t="s">
        <v>406</v>
      </c>
      <c r="D180" s="1" t="s">
        <v>405</v>
      </c>
      <c r="E180" s="6">
        <v>1</v>
      </c>
      <c r="F180" s="25" t="s">
        <v>380</v>
      </c>
      <c r="G180" s="41">
        <v>180</v>
      </c>
      <c r="H180" s="41">
        <v>300</v>
      </c>
      <c r="I180" t="s">
        <v>593</v>
      </c>
      <c r="J180" s="24" t="s">
        <v>30</v>
      </c>
      <c r="K180" s="26" t="s">
        <v>381</v>
      </c>
      <c r="L180" s="1" t="s">
        <v>45</v>
      </c>
      <c r="M180" s="1" t="s">
        <v>244</v>
      </c>
      <c r="N180" s="50">
        <v>0</v>
      </c>
      <c r="O180" s="50">
        <f t="shared" si="5"/>
        <v>0</v>
      </c>
    </row>
    <row r="181" spans="1:15" ht="68">
      <c r="A181" t="s">
        <v>369</v>
      </c>
      <c r="B181" t="s">
        <v>403</v>
      </c>
      <c r="C181" t="s">
        <v>407</v>
      </c>
      <c r="D181" s="1" t="s">
        <v>390</v>
      </c>
      <c r="E181" s="6">
        <v>1</v>
      </c>
      <c r="F181" s="25" t="s">
        <v>380</v>
      </c>
      <c r="G181" s="41">
        <v>360</v>
      </c>
      <c r="H181" s="41">
        <v>600</v>
      </c>
      <c r="I181" t="s">
        <v>593</v>
      </c>
      <c r="J181" s="24" t="s">
        <v>30</v>
      </c>
      <c r="K181" s="26" t="s">
        <v>381</v>
      </c>
      <c r="L181" s="1" t="s">
        <v>408</v>
      </c>
      <c r="M181" s="1" t="s">
        <v>244</v>
      </c>
      <c r="N181" s="50">
        <v>0</v>
      </c>
      <c r="O181" s="50">
        <f t="shared" si="5"/>
        <v>0</v>
      </c>
    </row>
    <row r="182" spans="1:15" ht="34">
      <c r="A182" t="s">
        <v>369</v>
      </c>
      <c r="B182" t="s">
        <v>403</v>
      </c>
      <c r="C182" t="s">
        <v>409</v>
      </c>
      <c r="D182" s="1" t="s">
        <v>390</v>
      </c>
      <c r="E182" s="6">
        <v>1</v>
      </c>
      <c r="F182" s="1" t="s">
        <v>28</v>
      </c>
      <c r="G182" s="41">
        <v>180</v>
      </c>
      <c r="H182" s="41">
        <v>390</v>
      </c>
      <c r="J182" s="24" t="s">
        <v>30</v>
      </c>
      <c r="K182" s="1" t="s">
        <v>142</v>
      </c>
      <c r="L182" s="1" t="s">
        <v>410</v>
      </c>
      <c r="M182" s="1" t="s">
        <v>158</v>
      </c>
      <c r="N182" s="50">
        <v>0</v>
      </c>
      <c r="O182" s="50">
        <f t="shared" si="5"/>
        <v>0</v>
      </c>
    </row>
    <row r="183" spans="1:15" s="31" customFormat="1" ht="34">
      <c r="A183" s="29" t="s">
        <v>398</v>
      </c>
      <c r="B183" s="29" t="s">
        <v>411</v>
      </c>
      <c r="C183" s="29" t="s">
        <v>412</v>
      </c>
      <c r="D183" s="28" t="s">
        <v>31</v>
      </c>
      <c r="E183" s="30">
        <v>1</v>
      </c>
      <c r="F183" s="28" t="s">
        <v>47</v>
      </c>
      <c r="G183" s="44">
        <v>360</v>
      </c>
      <c r="H183" s="44">
        <v>600</v>
      </c>
      <c r="J183" s="24" t="s">
        <v>30</v>
      </c>
      <c r="K183" s="1" t="s">
        <v>142</v>
      </c>
      <c r="L183" s="1" t="s">
        <v>45</v>
      </c>
      <c r="M183" s="1" t="s">
        <v>35</v>
      </c>
      <c r="N183" s="50">
        <v>0</v>
      </c>
      <c r="O183" s="50">
        <f t="shared" si="5"/>
        <v>0</v>
      </c>
    </row>
    <row r="184" spans="1:15" s="31" customFormat="1" ht="34">
      <c r="A184" s="29" t="s">
        <v>398</v>
      </c>
      <c r="B184" s="29" t="s">
        <v>413</v>
      </c>
      <c r="C184" s="29" t="s">
        <v>414</v>
      </c>
      <c r="D184" s="28" t="s">
        <v>79</v>
      </c>
      <c r="E184" s="30">
        <v>1</v>
      </c>
      <c r="F184" s="28" t="s">
        <v>47</v>
      </c>
      <c r="G184" s="44">
        <v>1080</v>
      </c>
      <c r="H184" s="44">
        <v>1800</v>
      </c>
      <c r="J184" s="24" t="s">
        <v>30</v>
      </c>
      <c r="K184" s="1" t="s">
        <v>142</v>
      </c>
      <c r="L184" s="1"/>
      <c r="M184" s="1" t="s">
        <v>35</v>
      </c>
      <c r="N184" s="50">
        <v>0</v>
      </c>
      <c r="O184" s="50">
        <f t="shared" si="5"/>
        <v>0</v>
      </c>
    </row>
    <row r="185" spans="1:15" s="31" customFormat="1" ht="34">
      <c r="A185" s="29" t="s">
        <v>398</v>
      </c>
      <c r="B185" s="29" t="s">
        <v>413</v>
      </c>
      <c r="C185" s="29" t="s">
        <v>415</v>
      </c>
      <c r="D185" s="28" t="s">
        <v>79</v>
      </c>
      <c r="E185" s="30">
        <v>1</v>
      </c>
      <c r="F185" s="28" t="s">
        <v>47</v>
      </c>
      <c r="G185" s="44">
        <v>1080</v>
      </c>
      <c r="H185" s="44">
        <v>740</v>
      </c>
      <c r="J185" s="24" t="s">
        <v>30</v>
      </c>
      <c r="K185" s="1" t="s">
        <v>142</v>
      </c>
      <c r="L185" s="1"/>
      <c r="M185" s="1"/>
      <c r="N185" s="50">
        <v>0</v>
      </c>
      <c r="O185" s="50">
        <f t="shared" si="5"/>
        <v>0</v>
      </c>
    </row>
    <row r="186" spans="1:15" ht="34">
      <c r="A186" s="29" t="s">
        <v>416</v>
      </c>
      <c r="B186" t="s">
        <v>413</v>
      </c>
      <c r="C186" t="s">
        <v>417</v>
      </c>
      <c r="D186" s="1" t="s">
        <v>51</v>
      </c>
      <c r="E186" s="6">
        <v>1</v>
      </c>
      <c r="F186" s="1" t="s">
        <v>47</v>
      </c>
      <c r="G186" s="41">
        <v>210</v>
      </c>
      <c r="H186" s="41">
        <v>600</v>
      </c>
      <c r="J186" s="24" t="s">
        <v>30</v>
      </c>
      <c r="K186" s="1" t="s">
        <v>142</v>
      </c>
      <c r="L186" s="1" t="s">
        <v>45</v>
      </c>
      <c r="M186" s="1" t="s">
        <v>35</v>
      </c>
      <c r="N186" s="50">
        <v>0</v>
      </c>
      <c r="O186" s="50">
        <f t="shared" si="5"/>
        <v>0</v>
      </c>
    </row>
    <row r="187" spans="1:15" ht="34">
      <c r="A187" s="29" t="s">
        <v>416</v>
      </c>
      <c r="B187" t="s">
        <v>413</v>
      </c>
      <c r="C187" t="s">
        <v>418</v>
      </c>
      <c r="D187" s="1" t="s">
        <v>51</v>
      </c>
      <c r="E187" s="6">
        <v>1</v>
      </c>
      <c r="F187" s="1" t="s">
        <v>28</v>
      </c>
      <c r="G187" s="41">
        <v>210</v>
      </c>
      <c r="H187" s="41">
        <v>690</v>
      </c>
      <c r="J187" s="24" t="s">
        <v>30</v>
      </c>
      <c r="K187" s="1" t="s">
        <v>142</v>
      </c>
      <c r="L187" s="1" t="s">
        <v>45</v>
      </c>
      <c r="M187" s="1" t="s">
        <v>158</v>
      </c>
      <c r="N187" s="50">
        <v>0</v>
      </c>
      <c r="O187" s="50">
        <f t="shared" si="5"/>
        <v>0</v>
      </c>
    </row>
    <row r="188" spans="1:15" ht="34">
      <c r="A188" s="29" t="s">
        <v>416</v>
      </c>
      <c r="B188" t="s">
        <v>413</v>
      </c>
      <c r="C188" t="s">
        <v>419</v>
      </c>
      <c r="D188" s="1" t="s">
        <v>390</v>
      </c>
      <c r="E188" s="6">
        <v>1</v>
      </c>
      <c r="F188" s="1" t="s">
        <v>28</v>
      </c>
      <c r="G188" s="41">
        <v>360</v>
      </c>
      <c r="H188" s="41">
        <v>600</v>
      </c>
      <c r="J188" s="24" t="s">
        <v>30</v>
      </c>
      <c r="K188" s="1" t="s">
        <v>142</v>
      </c>
      <c r="L188" s="1" t="s">
        <v>408</v>
      </c>
      <c r="M188" s="1" t="s">
        <v>158</v>
      </c>
      <c r="N188" s="50">
        <v>0</v>
      </c>
      <c r="O188" s="50">
        <f t="shared" si="5"/>
        <v>0</v>
      </c>
    </row>
    <row r="189" spans="1:15" ht="34">
      <c r="A189" s="29" t="s">
        <v>420</v>
      </c>
      <c r="B189" t="s">
        <v>421</v>
      </c>
      <c r="C189" t="s">
        <v>422</v>
      </c>
      <c r="D189" s="1" t="s">
        <v>51</v>
      </c>
      <c r="E189" s="6">
        <v>1</v>
      </c>
      <c r="F189" s="1" t="s">
        <v>28</v>
      </c>
      <c r="G189" s="41">
        <v>210</v>
      </c>
      <c r="H189" s="41">
        <v>690</v>
      </c>
      <c r="J189" s="24" t="s">
        <v>30</v>
      </c>
      <c r="K189" s="1" t="s">
        <v>142</v>
      </c>
      <c r="L189" s="1" t="s">
        <v>45</v>
      </c>
      <c r="M189" s="1" t="s">
        <v>158</v>
      </c>
      <c r="N189" s="50">
        <v>0</v>
      </c>
      <c r="O189" s="50">
        <f t="shared" si="5"/>
        <v>0</v>
      </c>
    </row>
    <row r="190" spans="1:15" ht="34">
      <c r="A190" s="29" t="s">
        <v>420</v>
      </c>
      <c r="B190" t="s">
        <v>421</v>
      </c>
      <c r="C190" t="s">
        <v>423</v>
      </c>
      <c r="D190" s="1" t="s">
        <v>51</v>
      </c>
      <c r="E190" s="6">
        <v>1</v>
      </c>
      <c r="F190" s="1" t="s">
        <v>28</v>
      </c>
      <c r="G190" s="41">
        <v>210</v>
      </c>
      <c r="H190" s="41">
        <v>690</v>
      </c>
      <c r="J190" s="24" t="s">
        <v>30</v>
      </c>
      <c r="K190" s="1" t="s">
        <v>142</v>
      </c>
      <c r="L190" s="1" t="s">
        <v>45</v>
      </c>
      <c r="M190" s="1" t="s">
        <v>158</v>
      </c>
      <c r="N190" s="50">
        <v>0</v>
      </c>
      <c r="O190" s="50">
        <f t="shared" si="5"/>
        <v>0</v>
      </c>
    </row>
    <row r="191" spans="1:15" ht="34">
      <c r="A191" s="29" t="s">
        <v>424</v>
      </c>
      <c r="B191" t="s">
        <v>421</v>
      </c>
      <c r="C191" t="s">
        <v>425</v>
      </c>
      <c r="D191" s="1" t="s">
        <v>51</v>
      </c>
      <c r="E191" s="6">
        <v>1</v>
      </c>
      <c r="F191" s="1" t="s">
        <v>28</v>
      </c>
      <c r="G191" s="41">
        <v>210</v>
      </c>
      <c r="H191" s="41">
        <v>690</v>
      </c>
      <c r="J191" s="24" t="s">
        <v>30</v>
      </c>
      <c r="K191" s="1" t="s">
        <v>142</v>
      </c>
      <c r="L191" s="1" t="s">
        <v>45</v>
      </c>
      <c r="M191" s="1" t="s">
        <v>158</v>
      </c>
      <c r="N191" s="50">
        <v>0</v>
      </c>
      <c r="O191" s="50">
        <f t="shared" si="5"/>
        <v>0</v>
      </c>
    </row>
    <row r="192" spans="1:15" ht="34">
      <c r="A192" s="29" t="s">
        <v>424</v>
      </c>
      <c r="B192" t="s">
        <v>421</v>
      </c>
      <c r="C192" t="s">
        <v>426</v>
      </c>
      <c r="D192" s="1" t="s">
        <v>51</v>
      </c>
      <c r="E192" s="6">
        <v>1</v>
      </c>
      <c r="F192" s="1" t="s">
        <v>28</v>
      </c>
      <c r="G192" s="41">
        <v>210</v>
      </c>
      <c r="H192" s="41">
        <v>690</v>
      </c>
      <c r="J192" s="24" t="s">
        <v>30</v>
      </c>
      <c r="K192" s="1" t="s">
        <v>142</v>
      </c>
      <c r="L192" s="1" t="s">
        <v>45</v>
      </c>
      <c r="M192" s="1" t="s">
        <v>158</v>
      </c>
      <c r="N192" s="50">
        <v>0</v>
      </c>
      <c r="O192" s="50">
        <f t="shared" si="5"/>
        <v>0</v>
      </c>
    </row>
    <row r="193" spans="1:15" ht="34">
      <c r="A193" s="29" t="s">
        <v>424</v>
      </c>
      <c r="B193" t="s">
        <v>421</v>
      </c>
      <c r="C193" t="s">
        <v>427</v>
      </c>
      <c r="D193" s="1" t="s">
        <v>51</v>
      </c>
      <c r="E193" s="6">
        <v>1</v>
      </c>
      <c r="F193" s="1" t="s">
        <v>28</v>
      </c>
      <c r="G193" s="41">
        <v>210</v>
      </c>
      <c r="H193" s="41">
        <v>690</v>
      </c>
      <c r="J193" s="24" t="s">
        <v>30</v>
      </c>
      <c r="K193" s="1" t="s">
        <v>142</v>
      </c>
      <c r="L193" s="1" t="s">
        <v>45</v>
      </c>
      <c r="M193" s="1" t="s">
        <v>158</v>
      </c>
      <c r="N193" s="50">
        <v>0</v>
      </c>
      <c r="O193" s="50">
        <f t="shared" si="5"/>
        <v>0</v>
      </c>
    </row>
    <row r="194" spans="1:15" ht="34">
      <c r="A194" s="29" t="s">
        <v>424</v>
      </c>
      <c r="B194" t="s">
        <v>421</v>
      </c>
      <c r="C194" t="s">
        <v>428</v>
      </c>
      <c r="D194" s="1" t="s">
        <v>51</v>
      </c>
      <c r="E194" s="6">
        <v>1</v>
      </c>
      <c r="F194" s="1" t="s">
        <v>28</v>
      </c>
      <c r="G194" s="41">
        <v>210</v>
      </c>
      <c r="H194" s="41">
        <v>390</v>
      </c>
      <c r="J194" s="24" t="s">
        <v>30</v>
      </c>
      <c r="K194" s="1" t="s">
        <v>142</v>
      </c>
      <c r="L194" s="1" t="s">
        <v>45</v>
      </c>
      <c r="M194" s="1" t="s">
        <v>158</v>
      </c>
      <c r="N194" s="50">
        <v>0</v>
      </c>
      <c r="O194" s="50">
        <f t="shared" si="5"/>
        <v>0</v>
      </c>
    </row>
    <row r="195" spans="1:15" ht="34">
      <c r="A195" s="29" t="s">
        <v>424</v>
      </c>
      <c r="B195" t="s">
        <v>421</v>
      </c>
      <c r="C195" t="s">
        <v>429</v>
      </c>
      <c r="D195" s="1" t="s">
        <v>51</v>
      </c>
      <c r="E195" s="6">
        <v>1</v>
      </c>
      <c r="F195" s="1" t="s">
        <v>28</v>
      </c>
      <c r="G195" s="41">
        <v>210</v>
      </c>
      <c r="H195" s="41">
        <v>390</v>
      </c>
      <c r="J195" s="24" t="s">
        <v>30</v>
      </c>
      <c r="K195" s="1" t="s">
        <v>142</v>
      </c>
      <c r="L195" s="1" t="s">
        <v>45</v>
      </c>
      <c r="M195" s="1" t="s">
        <v>158</v>
      </c>
      <c r="N195" s="50">
        <v>0</v>
      </c>
      <c r="O195" s="50">
        <f t="shared" si="5"/>
        <v>0</v>
      </c>
    </row>
    <row r="196" spans="1:15" ht="34">
      <c r="A196" s="29" t="s">
        <v>430</v>
      </c>
      <c r="B196" t="s">
        <v>431</v>
      </c>
      <c r="C196" t="s">
        <v>432</v>
      </c>
      <c r="D196" s="1" t="s">
        <v>51</v>
      </c>
      <c r="E196" s="6">
        <v>1</v>
      </c>
      <c r="F196" s="1" t="s">
        <v>28</v>
      </c>
      <c r="G196" s="41">
        <v>210</v>
      </c>
      <c r="H196" s="41">
        <v>690</v>
      </c>
      <c r="J196" s="24" t="s">
        <v>30</v>
      </c>
      <c r="K196" s="1" t="s">
        <v>142</v>
      </c>
      <c r="L196" s="1" t="s">
        <v>45</v>
      </c>
      <c r="M196" s="1" t="s">
        <v>158</v>
      </c>
      <c r="N196" s="50">
        <v>0</v>
      </c>
      <c r="O196" s="50">
        <f t="shared" ref="O196:O241" si="6">E196*N196</f>
        <v>0</v>
      </c>
    </row>
    <row r="197" spans="1:15" ht="34">
      <c r="A197" s="29" t="s">
        <v>420</v>
      </c>
      <c r="B197" t="s">
        <v>431</v>
      </c>
      <c r="C197" t="s">
        <v>433</v>
      </c>
      <c r="D197" s="1" t="s">
        <v>51</v>
      </c>
      <c r="E197" s="6">
        <v>1</v>
      </c>
      <c r="F197" s="1" t="s">
        <v>28</v>
      </c>
      <c r="G197" s="41">
        <v>210</v>
      </c>
      <c r="H197" s="41">
        <v>390</v>
      </c>
      <c r="J197" s="24" t="s">
        <v>30</v>
      </c>
      <c r="K197" s="1" t="s">
        <v>142</v>
      </c>
      <c r="L197" s="1" t="s">
        <v>45</v>
      </c>
      <c r="M197" s="1" t="s">
        <v>158</v>
      </c>
      <c r="N197" s="50">
        <v>0</v>
      </c>
      <c r="O197" s="50">
        <f t="shared" si="6"/>
        <v>0</v>
      </c>
    </row>
    <row r="198" spans="1:15" ht="34">
      <c r="A198" s="29" t="s">
        <v>434</v>
      </c>
      <c r="B198" t="s">
        <v>431</v>
      </c>
      <c r="C198" t="s">
        <v>435</v>
      </c>
      <c r="D198" s="1" t="s">
        <v>31</v>
      </c>
      <c r="E198" s="6">
        <v>1</v>
      </c>
      <c r="F198" s="1" t="s">
        <v>28</v>
      </c>
      <c r="G198" s="41">
        <v>360</v>
      </c>
      <c r="H198" s="41">
        <v>690</v>
      </c>
      <c r="J198" s="24" t="s">
        <v>30</v>
      </c>
      <c r="K198" s="1" t="s">
        <v>142</v>
      </c>
      <c r="L198" s="1" t="s">
        <v>45</v>
      </c>
      <c r="M198" s="1" t="s">
        <v>158</v>
      </c>
      <c r="N198" s="50">
        <v>0</v>
      </c>
      <c r="O198" s="50">
        <f t="shared" si="6"/>
        <v>0</v>
      </c>
    </row>
    <row r="199" spans="1:15" ht="34">
      <c r="A199" t="s">
        <v>436</v>
      </c>
      <c r="B199" t="s">
        <v>437</v>
      </c>
      <c r="C199" t="s">
        <v>438</v>
      </c>
      <c r="D199" s="1" t="s">
        <v>390</v>
      </c>
      <c r="E199" s="6">
        <v>1</v>
      </c>
      <c r="F199" s="1" t="s">
        <v>28</v>
      </c>
      <c r="G199" s="41">
        <v>360</v>
      </c>
      <c r="H199" s="41">
        <v>690</v>
      </c>
      <c r="J199" s="24" t="s">
        <v>30</v>
      </c>
      <c r="K199" s="1" t="s">
        <v>142</v>
      </c>
      <c r="L199" s="1" t="s">
        <v>408</v>
      </c>
      <c r="M199" s="1" t="s">
        <v>158</v>
      </c>
      <c r="N199" s="50">
        <v>0</v>
      </c>
      <c r="O199" s="50">
        <f t="shared" si="6"/>
        <v>0</v>
      </c>
    </row>
    <row r="200" spans="1:15" ht="34">
      <c r="A200" t="s">
        <v>436</v>
      </c>
      <c r="B200" t="s">
        <v>437</v>
      </c>
      <c r="C200" t="s">
        <v>439</v>
      </c>
      <c r="D200" s="1" t="s">
        <v>390</v>
      </c>
      <c r="E200" s="6">
        <v>1</v>
      </c>
      <c r="F200" s="1" t="s">
        <v>28</v>
      </c>
      <c r="G200" s="41">
        <v>360</v>
      </c>
      <c r="H200" s="41">
        <v>690</v>
      </c>
      <c r="J200" s="24" t="s">
        <v>30</v>
      </c>
      <c r="K200" s="1" t="s">
        <v>142</v>
      </c>
      <c r="L200" s="1" t="s">
        <v>440</v>
      </c>
      <c r="M200" s="1" t="s">
        <v>158</v>
      </c>
      <c r="N200" s="50">
        <v>0</v>
      </c>
      <c r="O200" s="50">
        <f t="shared" si="6"/>
        <v>0</v>
      </c>
    </row>
    <row r="201" spans="1:15" ht="34">
      <c r="A201" t="s">
        <v>436</v>
      </c>
      <c r="B201" t="s">
        <v>437</v>
      </c>
      <c r="C201" t="s">
        <v>441</v>
      </c>
      <c r="D201" s="1" t="s">
        <v>31</v>
      </c>
      <c r="E201" s="6">
        <v>1</v>
      </c>
      <c r="F201" s="1" t="s">
        <v>28</v>
      </c>
      <c r="G201" s="41">
        <v>360</v>
      </c>
      <c r="H201" s="41">
        <v>690</v>
      </c>
      <c r="J201" s="24" t="s">
        <v>30</v>
      </c>
      <c r="K201" s="1" t="s">
        <v>142</v>
      </c>
      <c r="L201" s="1" t="s">
        <v>45</v>
      </c>
      <c r="M201" s="1" t="s">
        <v>158</v>
      </c>
      <c r="N201" s="50">
        <v>0</v>
      </c>
      <c r="O201" s="50">
        <f t="shared" si="6"/>
        <v>0</v>
      </c>
    </row>
    <row r="202" spans="1:15" ht="34">
      <c r="A202" t="s">
        <v>436</v>
      </c>
      <c r="B202" t="s">
        <v>437</v>
      </c>
      <c r="C202" t="s">
        <v>442</v>
      </c>
      <c r="D202" s="1" t="s">
        <v>390</v>
      </c>
      <c r="E202" s="6">
        <v>1</v>
      </c>
      <c r="F202" s="1" t="s">
        <v>28</v>
      </c>
      <c r="G202" s="41">
        <v>360</v>
      </c>
      <c r="H202" s="41">
        <v>690</v>
      </c>
      <c r="J202" s="24" t="s">
        <v>30</v>
      </c>
      <c r="K202" s="1" t="s">
        <v>142</v>
      </c>
      <c r="L202" s="1" t="s">
        <v>443</v>
      </c>
      <c r="M202" s="1" t="s">
        <v>158</v>
      </c>
      <c r="N202" s="50">
        <v>0</v>
      </c>
      <c r="O202" s="50">
        <f t="shared" si="6"/>
        <v>0</v>
      </c>
    </row>
    <row r="203" spans="1:15" ht="34">
      <c r="A203" t="s">
        <v>436</v>
      </c>
      <c r="B203" t="s">
        <v>437</v>
      </c>
      <c r="C203" t="s">
        <v>444</v>
      </c>
      <c r="D203" s="1" t="s">
        <v>51</v>
      </c>
      <c r="E203" s="6">
        <v>1</v>
      </c>
      <c r="F203" s="1" t="s">
        <v>28</v>
      </c>
      <c r="G203" s="41">
        <v>210</v>
      </c>
      <c r="H203" s="41">
        <v>390</v>
      </c>
      <c r="J203" s="24" t="s">
        <v>30</v>
      </c>
      <c r="K203" s="1" t="s">
        <v>142</v>
      </c>
      <c r="L203" s="1" t="s">
        <v>45</v>
      </c>
      <c r="M203" s="1" t="s">
        <v>158</v>
      </c>
      <c r="N203" s="50">
        <v>0</v>
      </c>
      <c r="O203" s="50">
        <f t="shared" si="6"/>
        <v>0</v>
      </c>
    </row>
    <row r="204" spans="1:15" ht="68">
      <c r="A204" t="s">
        <v>445</v>
      </c>
      <c r="B204" t="s">
        <v>446</v>
      </c>
      <c r="C204" t="s">
        <v>447</v>
      </c>
      <c r="D204" s="1" t="s">
        <v>395</v>
      </c>
      <c r="E204" s="6">
        <v>1</v>
      </c>
      <c r="F204" s="25" t="s">
        <v>380</v>
      </c>
      <c r="G204" s="41">
        <v>360</v>
      </c>
      <c r="H204" s="41">
        <v>600</v>
      </c>
      <c r="I204" t="s">
        <v>169</v>
      </c>
      <c r="J204" s="24" t="s">
        <v>30</v>
      </c>
      <c r="K204" s="26" t="s">
        <v>381</v>
      </c>
      <c r="L204" s="1" t="s">
        <v>45</v>
      </c>
      <c r="M204" s="20" t="s">
        <v>244</v>
      </c>
      <c r="N204" s="50">
        <v>0</v>
      </c>
      <c r="O204" s="50">
        <f t="shared" si="6"/>
        <v>0</v>
      </c>
    </row>
    <row r="205" spans="1:15" ht="34">
      <c r="A205" t="s">
        <v>445</v>
      </c>
      <c r="B205" t="s">
        <v>448</v>
      </c>
      <c r="C205" t="s">
        <v>449</v>
      </c>
      <c r="D205" s="1" t="s">
        <v>51</v>
      </c>
      <c r="E205" s="6">
        <v>1</v>
      </c>
      <c r="F205" s="1" t="s">
        <v>28</v>
      </c>
      <c r="G205" s="41">
        <v>210</v>
      </c>
      <c r="H205" s="41">
        <v>690</v>
      </c>
      <c r="I205" s="1"/>
      <c r="J205" s="24" t="s">
        <v>30</v>
      </c>
      <c r="K205" s="1" t="s">
        <v>142</v>
      </c>
      <c r="L205" s="1" t="s">
        <v>45</v>
      </c>
      <c r="M205" s="1" t="s">
        <v>158</v>
      </c>
      <c r="N205" s="50">
        <v>0</v>
      </c>
      <c r="O205" s="50">
        <f t="shared" si="6"/>
        <v>0</v>
      </c>
    </row>
    <row r="206" spans="1:15" ht="34">
      <c r="A206" t="s">
        <v>445</v>
      </c>
      <c r="B206" t="s">
        <v>448</v>
      </c>
      <c r="C206" t="s">
        <v>450</v>
      </c>
      <c r="D206" s="1" t="s">
        <v>51</v>
      </c>
      <c r="E206" s="6">
        <v>1</v>
      </c>
      <c r="F206" s="1" t="s">
        <v>28</v>
      </c>
      <c r="G206" s="41">
        <v>210</v>
      </c>
      <c r="H206" s="41">
        <v>390</v>
      </c>
      <c r="J206" s="24" t="s">
        <v>30</v>
      </c>
      <c r="K206" s="1" t="s">
        <v>142</v>
      </c>
      <c r="L206" s="1" t="s">
        <v>45</v>
      </c>
      <c r="M206" s="1" t="s">
        <v>158</v>
      </c>
      <c r="N206" s="50">
        <v>0</v>
      </c>
      <c r="O206" s="50">
        <f t="shared" si="6"/>
        <v>0</v>
      </c>
    </row>
    <row r="207" spans="1:15" ht="34">
      <c r="A207" t="s">
        <v>445</v>
      </c>
      <c r="B207" t="s">
        <v>448</v>
      </c>
      <c r="C207" t="s">
        <v>451</v>
      </c>
      <c r="D207" s="1" t="s">
        <v>51</v>
      </c>
      <c r="E207" s="6">
        <v>1</v>
      </c>
      <c r="F207" s="1" t="s">
        <v>28</v>
      </c>
      <c r="G207" s="41">
        <v>210</v>
      </c>
      <c r="H207" s="41">
        <v>390</v>
      </c>
      <c r="J207" s="24" t="s">
        <v>30</v>
      </c>
      <c r="K207" s="1" t="s">
        <v>142</v>
      </c>
      <c r="L207" s="1" t="s">
        <v>45</v>
      </c>
      <c r="M207" s="1" t="s">
        <v>158</v>
      </c>
      <c r="N207" s="50">
        <v>0</v>
      </c>
      <c r="O207" s="50">
        <f t="shared" si="6"/>
        <v>0</v>
      </c>
    </row>
    <row r="208" spans="1:15" ht="34">
      <c r="A208" t="s">
        <v>445</v>
      </c>
      <c r="B208" t="s">
        <v>448</v>
      </c>
      <c r="C208" t="s">
        <v>452</v>
      </c>
      <c r="D208" s="1" t="s">
        <v>51</v>
      </c>
      <c r="E208" s="6">
        <v>1</v>
      </c>
      <c r="F208" s="1" t="s">
        <v>28</v>
      </c>
      <c r="G208" s="41">
        <v>210</v>
      </c>
      <c r="H208" s="41">
        <v>390</v>
      </c>
      <c r="J208" s="24" t="s">
        <v>30</v>
      </c>
      <c r="K208" s="1" t="s">
        <v>142</v>
      </c>
      <c r="L208" s="1" t="s">
        <v>45</v>
      </c>
      <c r="M208" s="1" t="s">
        <v>158</v>
      </c>
      <c r="N208" s="50">
        <v>0</v>
      </c>
      <c r="O208" s="50">
        <f t="shared" si="6"/>
        <v>0</v>
      </c>
    </row>
    <row r="209" spans="1:15" ht="34">
      <c r="A209" t="s">
        <v>445</v>
      </c>
      <c r="B209" t="s">
        <v>448</v>
      </c>
      <c r="C209" t="s">
        <v>453</v>
      </c>
      <c r="D209" s="1" t="s">
        <v>51</v>
      </c>
      <c r="E209" s="6">
        <v>1</v>
      </c>
      <c r="F209" s="1" t="s">
        <v>28</v>
      </c>
      <c r="G209" s="41">
        <v>210</v>
      </c>
      <c r="H209" s="41">
        <v>390</v>
      </c>
      <c r="J209" s="24" t="s">
        <v>30</v>
      </c>
      <c r="K209" s="1" t="s">
        <v>142</v>
      </c>
      <c r="L209" s="1" t="s">
        <v>45</v>
      </c>
      <c r="M209" s="1" t="s">
        <v>158</v>
      </c>
      <c r="N209" s="50">
        <v>0</v>
      </c>
      <c r="O209" s="50">
        <f t="shared" si="6"/>
        <v>0</v>
      </c>
    </row>
    <row r="210" spans="1:15" ht="68">
      <c r="A210" t="s">
        <v>445</v>
      </c>
      <c r="B210" t="s">
        <v>448</v>
      </c>
      <c r="C210" t="s">
        <v>454</v>
      </c>
      <c r="D210" s="1" t="s">
        <v>51</v>
      </c>
      <c r="E210" s="6">
        <v>1</v>
      </c>
      <c r="F210" s="25" t="s">
        <v>380</v>
      </c>
      <c r="G210" s="41">
        <v>180</v>
      </c>
      <c r="H210" s="41">
        <v>300</v>
      </c>
      <c r="I210" t="s">
        <v>169</v>
      </c>
      <c r="J210" s="24" t="s">
        <v>30</v>
      </c>
      <c r="K210" s="26" t="s">
        <v>381</v>
      </c>
      <c r="L210" s="1" t="s">
        <v>45</v>
      </c>
      <c r="M210" s="20" t="s">
        <v>244</v>
      </c>
      <c r="N210" s="50">
        <v>0</v>
      </c>
      <c r="O210" s="50">
        <f t="shared" si="6"/>
        <v>0</v>
      </c>
    </row>
    <row r="211" spans="1:15" ht="68">
      <c r="A211" t="s">
        <v>445</v>
      </c>
      <c r="B211" t="s">
        <v>448</v>
      </c>
      <c r="C211" t="s">
        <v>455</v>
      </c>
      <c r="D211" s="1" t="s">
        <v>51</v>
      </c>
      <c r="E211" s="6">
        <v>1</v>
      </c>
      <c r="F211" s="25" t="s">
        <v>380</v>
      </c>
      <c r="G211" s="41">
        <v>210</v>
      </c>
      <c r="H211" s="41">
        <v>300</v>
      </c>
      <c r="I211" t="s">
        <v>169</v>
      </c>
      <c r="J211" s="24" t="s">
        <v>30</v>
      </c>
      <c r="K211" s="26" t="s">
        <v>381</v>
      </c>
      <c r="L211" s="1" t="s">
        <v>45</v>
      </c>
      <c r="M211" s="20" t="s">
        <v>244</v>
      </c>
      <c r="N211" s="50">
        <v>0</v>
      </c>
      <c r="O211" s="50">
        <f t="shared" si="6"/>
        <v>0</v>
      </c>
    </row>
    <row r="212" spans="1:15" ht="34">
      <c r="A212" t="s">
        <v>456</v>
      </c>
      <c r="B212" t="s">
        <v>448</v>
      </c>
      <c r="C212" t="s">
        <v>457</v>
      </c>
      <c r="D212" s="1" t="s">
        <v>51</v>
      </c>
      <c r="E212" s="6">
        <v>1</v>
      </c>
      <c r="F212" s="1" t="s">
        <v>28</v>
      </c>
      <c r="G212" s="41">
        <v>210</v>
      </c>
      <c r="H212" s="41">
        <v>690</v>
      </c>
      <c r="J212" s="24" t="s">
        <v>30</v>
      </c>
      <c r="K212" s="1" t="s">
        <v>142</v>
      </c>
      <c r="L212" s="1" t="s">
        <v>45</v>
      </c>
      <c r="M212" s="1" t="s">
        <v>158</v>
      </c>
      <c r="N212" s="50">
        <v>0</v>
      </c>
      <c r="O212" s="50">
        <f t="shared" si="6"/>
        <v>0</v>
      </c>
    </row>
    <row r="213" spans="1:15" ht="34">
      <c r="A213" t="s">
        <v>456</v>
      </c>
      <c r="B213" t="s">
        <v>448</v>
      </c>
      <c r="C213" t="s">
        <v>458</v>
      </c>
      <c r="D213" s="1" t="s">
        <v>51</v>
      </c>
      <c r="E213" s="6">
        <v>1</v>
      </c>
      <c r="F213" s="1" t="s">
        <v>28</v>
      </c>
      <c r="G213" s="41">
        <v>210</v>
      </c>
      <c r="H213" s="41">
        <v>690</v>
      </c>
      <c r="J213" s="24" t="s">
        <v>30</v>
      </c>
      <c r="K213" s="1" t="s">
        <v>142</v>
      </c>
      <c r="L213" s="1" t="s">
        <v>45</v>
      </c>
      <c r="M213" s="1" t="s">
        <v>158</v>
      </c>
      <c r="N213" s="50">
        <v>0</v>
      </c>
      <c r="O213" s="50">
        <f t="shared" si="6"/>
        <v>0</v>
      </c>
    </row>
    <row r="214" spans="1:15" ht="34">
      <c r="A214" t="s">
        <v>456</v>
      </c>
      <c r="B214" t="s">
        <v>448</v>
      </c>
      <c r="C214" t="s">
        <v>459</v>
      </c>
      <c r="D214" s="1" t="s">
        <v>51</v>
      </c>
      <c r="E214" s="6">
        <v>1</v>
      </c>
      <c r="F214" s="1" t="s">
        <v>28</v>
      </c>
      <c r="G214" s="41">
        <v>210</v>
      </c>
      <c r="H214" s="41">
        <v>690</v>
      </c>
      <c r="J214" s="24" t="s">
        <v>30</v>
      </c>
      <c r="K214" s="1" t="s">
        <v>142</v>
      </c>
      <c r="L214" s="1" t="s">
        <v>45</v>
      </c>
      <c r="M214" s="1" t="s">
        <v>158</v>
      </c>
      <c r="N214" s="50">
        <v>0</v>
      </c>
      <c r="O214" s="50">
        <f t="shared" si="6"/>
        <v>0</v>
      </c>
    </row>
    <row r="215" spans="1:15" ht="34">
      <c r="A215" t="s">
        <v>456</v>
      </c>
      <c r="B215" t="s">
        <v>448</v>
      </c>
      <c r="C215" t="s">
        <v>460</v>
      </c>
      <c r="D215" s="1" t="s">
        <v>51</v>
      </c>
      <c r="E215" s="6">
        <v>1</v>
      </c>
      <c r="F215" s="1" t="s">
        <v>28</v>
      </c>
      <c r="G215" s="41">
        <v>210</v>
      </c>
      <c r="H215" s="41">
        <v>690</v>
      </c>
      <c r="J215" s="24" t="s">
        <v>30</v>
      </c>
      <c r="K215" s="1" t="s">
        <v>142</v>
      </c>
      <c r="L215" s="1" t="s">
        <v>45</v>
      </c>
      <c r="M215" s="1" t="s">
        <v>158</v>
      </c>
      <c r="N215" s="50">
        <v>0</v>
      </c>
      <c r="O215" s="50">
        <f t="shared" si="6"/>
        <v>0</v>
      </c>
    </row>
    <row r="216" spans="1:15" ht="34">
      <c r="A216" t="s">
        <v>456</v>
      </c>
      <c r="B216" t="s">
        <v>448</v>
      </c>
      <c r="C216" t="s">
        <v>461</v>
      </c>
      <c r="D216" s="1" t="s">
        <v>51</v>
      </c>
      <c r="E216" s="6">
        <v>1</v>
      </c>
      <c r="F216" s="1" t="s">
        <v>28</v>
      </c>
      <c r="G216" s="41">
        <v>210</v>
      </c>
      <c r="H216" s="41">
        <v>390</v>
      </c>
      <c r="J216" s="24" t="s">
        <v>30</v>
      </c>
      <c r="K216" s="1" t="s">
        <v>142</v>
      </c>
      <c r="L216" s="1" t="s">
        <v>45</v>
      </c>
      <c r="M216" s="1" t="s">
        <v>158</v>
      </c>
      <c r="N216" s="50">
        <v>0</v>
      </c>
      <c r="O216" s="50">
        <f t="shared" si="6"/>
        <v>0</v>
      </c>
    </row>
    <row r="217" spans="1:15" ht="34">
      <c r="A217" t="s">
        <v>456</v>
      </c>
      <c r="B217" t="s">
        <v>448</v>
      </c>
      <c r="C217" t="s">
        <v>462</v>
      </c>
      <c r="D217" s="1" t="s">
        <v>51</v>
      </c>
      <c r="E217" s="6">
        <v>1</v>
      </c>
      <c r="F217" s="1" t="s">
        <v>28</v>
      </c>
      <c r="G217" s="41">
        <v>210</v>
      </c>
      <c r="H217" s="41">
        <v>390</v>
      </c>
      <c r="J217" s="24" t="s">
        <v>30</v>
      </c>
      <c r="K217" s="1" t="s">
        <v>142</v>
      </c>
      <c r="L217" s="1" t="s">
        <v>45</v>
      </c>
      <c r="M217" s="1" t="s">
        <v>158</v>
      </c>
      <c r="N217" s="50">
        <v>0</v>
      </c>
      <c r="O217" s="50">
        <f t="shared" si="6"/>
        <v>0</v>
      </c>
    </row>
    <row r="218" spans="1:15" ht="34">
      <c r="A218" t="s">
        <v>456</v>
      </c>
      <c r="B218" t="s">
        <v>446</v>
      </c>
      <c r="C218" t="s">
        <v>463</v>
      </c>
      <c r="D218" s="1" t="s">
        <v>395</v>
      </c>
      <c r="E218" s="6">
        <v>1</v>
      </c>
      <c r="F218" s="1" t="s">
        <v>47</v>
      </c>
      <c r="G218" s="41">
        <v>360</v>
      </c>
      <c r="H218" s="41">
        <v>600</v>
      </c>
      <c r="J218" s="24" t="s">
        <v>30</v>
      </c>
      <c r="K218" s="1" t="s">
        <v>142</v>
      </c>
      <c r="L218" s="1" t="s">
        <v>45</v>
      </c>
      <c r="M218" s="1" t="s">
        <v>35</v>
      </c>
      <c r="N218" s="50">
        <v>0</v>
      </c>
      <c r="O218" s="50">
        <f t="shared" si="6"/>
        <v>0</v>
      </c>
    </row>
    <row r="219" spans="1:15" ht="34">
      <c r="A219" t="s">
        <v>456</v>
      </c>
      <c r="B219" t="s">
        <v>446</v>
      </c>
      <c r="C219" t="s">
        <v>464</v>
      </c>
      <c r="D219" s="1" t="s">
        <v>390</v>
      </c>
      <c r="E219" s="6">
        <v>1</v>
      </c>
      <c r="F219" s="1" t="s">
        <v>28</v>
      </c>
      <c r="G219" s="41">
        <v>180</v>
      </c>
      <c r="H219" s="41">
        <v>390</v>
      </c>
      <c r="I219" t="s">
        <v>72</v>
      </c>
      <c r="J219" s="24" t="s">
        <v>30</v>
      </c>
      <c r="K219" s="1" t="s">
        <v>142</v>
      </c>
      <c r="L219" s="1" t="s">
        <v>45</v>
      </c>
      <c r="M219" s="1" t="s">
        <v>158</v>
      </c>
      <c r="N219" s="50">
        <v>0</v>
      </c>
      <c r="O219" s="50">
        <f t="shared" si="6"/>
        <v>0</v>
      </c>
    </row>
    <row r="220" spans="1:15" ht="34">
      <c r="A220" t="s">
        <v>456</v>
      </c>
      <c r="B220" t="s">
        <v>446</v>
      </c>
      <c r="C220" t="s">
        <v>465</v>
      </c>
      <c r="D220" s="1" t="s">
        <v>390</v>
      </c>
      <c r="E220" s="6">
        <v>1</v>
      </c>
      <c r="F220" s="1" t="s">
        <v>28</v>
      </c>
      <c r="G220" s="41">
        <v>180</v>
      </c>
      <c r="H220" s="41">
        <v>390</v>
      </c>
      <c r="I220" t="s">
        <v>73</v>
      </c>
      <c r="J220" s="24" t="s">
        <v>30</v>
      </c>
      <c r="K220" s="1" t="s">
        <v>142</v>
      </c>
      <c r="L220" s="1" t="s">
        <v>45</v>
      </c>
      <c r="M220" s="1" t="s">
        <v>158</v>
      </c>
      <c r="N220" s="50">
        <v>0</v>
      </c>
      <c r="O220" s="50">
        <f t="shared" si="6"/>
        <v>0</v>
      </c>
    </row>
    <row r="221" spans="1:15" ht="34">
      <c r="A221" t="s">
        <v>456</v>
      </c>
      <c r="B221" t="s">
        <v>446</v>
      </c>
      <c r="C221" t="s">
        <v>466</v>
      </c>
      <c r="D221" s="1" t="s">
        <v>390</v>
      </c>
      <c r="E221" s="6">
        <v>1</v>
      </c>
      <c r="F221" s="27" t="s">
        <v>467</v>
      </c>
      <c r="G221" s="41">
        <v>180</v>
      </c>
      <c r="H221" s="41">
        <v>390</v>
      </c>
      <c r="I221" t="s">
        <v>76</v>
      </c>
      <c r="J221" s="24" t="s">
        <v>30</v>
      </c>
      <c r="K221" s="1" t="s">
        <v>142</v>
      </c>
      <c r="L221" s="1" t="s">
        <v>45</v>
      </c>
      <c r="M221" s="27" t="s">
        <v>467</v>
      </c>
      <c r="N221" s="50">
        <v>0</v>
      </c>
      <c r="O221" s="50">
        <f t="shared" si="6"/>
        <v>0</v>
      </c>
    </row>
    <row r="222" spans="1:15" ht="34">
      <c r="A222" t="s">
        <v>445</v>
      </c>
      <c r="B222" t="s">
        <v>468</v>
      </c>
      <c r="C222" t="s">
        <v>469</v>
      </c>
      <c r="D222" s="1" t="s">
        <v>51</v>
      </c>
      <c r="E222" s="6">
        <v>1</v>
      </c>
      <c r="F222" s="1" t="s">
        <v>470</v>
      </c>
      <c r="G222" s="41">
        <v>180</v>
      </c>
      <c r="H222" s="41">
        <v>300</v>
      </c>
      <c r="J222" s="24" t="s">
        <v>30</v>
      </c>
      <c r="K222" s="1" t="s">
        <v>142</v>
      </c>
      <c r="L222" s="1" t="s">
        <v>45</v>
      </c>
      <c r="M222" s="1" t="s">
        <v>109</v>
      </c>
      <c r="N222" s="50">
        <v>0</v>
      </c>
      <c r="O222" s="50">
        <f t="shared" si="6"/>
        <v>0</v>
      </c>
    </row>
    <row r="223" spans="1:15" ht="34">
      <c r="A223" t="s">
        <v>471</v>
      </c>
      <c r="B223" t="s">
        <v>472</v>
      </c>
      <c r="C223" t="s">
        <v>473</v>
      </c>
      <c r="D223" s="1" t="s">
        <v>51</v>
      </c>
      <c r="E223" s="6">
        <v>1</v>
      </c>
      <c r="F223" s="1" t="s">
        <v>47</v>
      </c>
      <c r="G223" s="41">
        <v>180</v>
      </c>
      <c r="H223" s="41">
        <v>300</v>
      </c>
      <c r="J223" s="24" t="s">
        <v>30</v>
      </c>
      <c r="K223" s="1" t="s">
        <v>142</v>
      </c>
      <c r="L223" s="1" t="s">
        <v>45</v>
      </c>
      <c r="M223" s="1" t="s">
        <v>109</v>
      </c>
      <c r="N223" s="50">
        <v>0</v>
      </c>
      <c r="O223" s="50">
        <f t="shared" si="6"/>
        <v>0</v>
      </c>
    </row>
    <row r="224" spans="1:15" ht="34">
      <c r="A224" t="s">
        <v>471</v>
      </c>
      <c r="B224" t="s">
        <v>472</v>
      </c>
      <c r="C224" t="s">
        <v>474</v>
      </c>
      <c r="D224" s="1" t="s">
        <v>51</v>
      </c>
      <c r="E224" s="6">
        <v>1</v>
      </c>
      <c r="F224" s="1" t="s">
        <v>28</v>
      </c>
      <c r="G224" s="41">
        <v>210</v>
      </c>
      <c r="H224" s="41">
        <v>690</v>
      </c>
      <c r="J224" s="24" t="s">
        <v>30</v>
      </c>
      <c r="K224" s="1" t="s">
        <v>142</v>
      </c>
      <c r="L224" s="1" t="s">
        <v>45</v>
      </c>
      <c r="M224" s="1" t="s">
        <v>158</v>
      </c>
      <c r="N224" s="50">
        <v>0</v>
      </c>
      <c r="O224" s="50">
        <f t="shared" si="6"/>
        <v>0</v>
      </c>
    </row>
    <row r="225" spans="1:15" ht="34">
      <c r="A225" t="s">
        <v>471</v>
      </c>
      <c r="B225" t="s">
        <v>472</v>
      </c>
      <c r="C225" t="s">
        <v>475</v>
      </c>
      <c r="D225" s="1" t="s">
        <v>51</v>
      </c>
      <c r="E225" s="6">
        <v>1</v>
      </c>
      <c r="F225" s="1" t="s">
        <v>28</v>
      </c>
      <c r="G225" s="41">
        <v>210</v>
      </c>
      <c r="H225" s="41">
        <v>390</v>
      </c>
      <c r="J225" s="24" t="s">
        <v>30</v>
      </c>
      <c r="K225" s="1" t="s">
        <v>142</v>
      </c>
      <c r="L225" s="1" t="s">
        <v>45</v>
      </c>
      <c r="M225" s="1" t="s">
        <v>158</v>
      </c>
      <c r="N225" s="50">
        <v>0</v>
      </c>
      <c r="O225" s="50">
        <f t="shared" si="6"/>
        <v>0</v>
      </c>
    </row>
    <row r="226" spans="1:15" ht="34">
      <c r="A226" t="s">
        <v>471</v>
      </c>
      <c r="B226" t="s">
        <v>472</v>
      </c>
      <c r="C226" t="s">
        <v>476</v>
      </c>
      <c r="D226" s="1" t="s">
        <v>51</v>
      </c>
      <c r="E226" s="6">
        <v>1</v>
      </c>
      <c r="F226" s="1" t="s">
        <v>28</v>
      </c>
      <c r="G226" s="41">
        <v>210</v>
      </c>
      <c r="H226" s="41">
        <v>390</v>
      </c>
      <c r="J226" s="24" t="s">
        <v>30</v>
      </c>
      <c r="K226" s="1" t="s">
        <v>142</v>
      </c>
      <c r="L226" s="1" t="s">
        <v>45</v>
      </c>
      <c r="M226" s="1" t="s">
        <v>158</v>
      </c>
      <c r="N226" s="50">
        <v>0</v>
      </c>
      <c r="O226" s="50">
        <f t="shared" si="6"/>
        <v>0</v>
      </c>
    </row>
    <row r="227" spans="1:15" ht="34">
      <c r="A227" t="s">
        <v>471</v>
      </c>
      <c r="B227" t="s">
        <v>472</v>
      </c>
      <c r="C227" t="s">
        <v>477</v>
      </c>
      <c r="D227" s="1" t="s">
        <v>51</v>
      </c>
      <c r="E227" s="6">
        <v>1</v>
      </c>
      <c r="F227" s="1" t="s">
        <v>28</v>
      </c>
      <c r="G227" s="41">
        <v>210</v>
      </c>
      <c r="H227" s="41">
        <v>390</v>
      </c>
      <c r="J227" s="24" t="s">
        <v>30</v>
      </c>
      <c r="K227" s="1" t="s">
        <v>142</v>
      </c>
      <c r="L227" s="1" t="s">
        <v>45</v>
      </c>
      <c r="M227" s="1" t="s">
        <v>158</v>
      </c>
      <c r="N227" s="50">
        <v>0</v>
      </c>
      <c r="O227" s="50">
        <f t="shared" si="6"/>
        <v>0</v>
      </c>
    </row>
    <row r="228" spans="1:15" ht="34">
      <c r="A228" t="s">
        <v>471</v>
      </c>
      <c r="B228" t="s">
        <v>472</v>
      </c>
      <c r="C228" t="s">
        <v>478</v>
      </c>
      <c r="D228" s="1" t="s">
        <v>51</v>
      </c>
      <c r="E228" s="6">
        <v>1</v>
      </c>
      <c r="F228" s="1" t="s">
        <v>28</v>
      </c>
      <c r="G228" s="41">
        <v>210</v>
      </c>
      <c r="H228" s="41">
        <v>390</v>
      </c>
      <c r="J228" s="24" t="s">
        <v>30</v>
      </c>
      <c r="K228" s="1" t="s">
        <v>142</v>
      </c>
      <c r="L228" s="1" t="s">
        <v>45</v>
      </c>
      <c r="M228" s="1" t="s">
        <v>158</v>
      </c>
      <c r="N228" s="50">
        <v>0</v>
      </c>
      <c r="O228" s="50">
        <f t="shared" si="6"/>
        <v>0</v>
      </c>
    </row>
    <row r="229" spans="1:15" ht="34">
      <c r="A229" t="s">
        <v>471</v>
      </c>
      <c r="B229" t="s">
        <v>472</v>
      </c>
      <c r="C229" t="s">
        <v>479</v>
      </c>
      <c r="D229" s="1" t="s">
        <v>51</v>
      </c>
      <c r="E229" s="6">
        <v>1</v>
      </c>
      <c r="F229" s="1" t="s">
        <v>28</v>
      </c>
      <c r="G229" s="41">
        <v>210</v>
      </c>
      <c r="H229" s="41">
        <v>390</v>
      </c>
      <c r="J229" s="24" t="s">
        <v>30</v>
      </c>
      <c r="K229" s="1" t="s">
        <v>142</v>
      </c>
      <c r="L229" s="1" t="s">
        <v>45</v>
      </c>
      <c r="M229" s="1" t="s">
        <v>158</v>
      </c>
      <c r="N229" s="50">
        <v>0</v>
      </c>
      <c r="O229" s="50">
        <f t="shared" si="6"/>
        <v>0</v>
      </c>
    </row>
    <row r="230" spans="1:15" ht="34">
      <c r="A230" t="s">
        <v>471</v>
      </c>
      <c r="B230" t="s">
        <v>472</v>
      </c>
      <c r="C230" t="s">
        <v>480</v>
      </c>
      <c r="D230" s="1" t="s">
        <v>51</v>
      </c>
      <c r="E230" s="6">
        <v>1</v>
      </c>
      <c r="F230" s="1" t="s">
        <v>28</v>
      </c>
      <c r="G230" s="41">
        <v>210</v>
      </c>
      <c r="H230" s="41">
        <v>390</v>
      </c>
      <c r="J230" s="24" t="s">
        <v>30</v>
      </c>
      <c r="K230" s="1" t="s">
        <v>142</v>
      </c>
      <c r="L230" s="1" t="s">
        <v>45</v>
      </c>
      <c r="M230" s="1" t="s">
        <v>158</v>
      </c>
      <c r="N230" s="50">
        <v>0</v>
      </c>
      <c r="O230" s="50">
        <f t="shared" si="6"/>
        <v>0</v>
      </c>
    </row>
    <row r="231" spans="1:15" ht="34">
      <c r="A231" t="s">
        <v>471</v>
      </c>
      <c r="B231" t="s">
        <v>472</v>
      </c>
      <c r="C231" t="s">
        <v>481</v>
      </c>
      <c r="D231" s="1" t="s">
        <v>51</v>
      </c>
      <c r="E231" s="6">
        <v>1</v>
      </c>
      <c r="F231" s="1" t="s">
        <v>28</v>
      </c>
      <c r="G231" s="41">
        <v>210</v>
      </c>
      <c r="H231" s="41">
        <v>390</v>
      </c>
      <c r="J231" s="24" t="s">
        <v>30</v>
      </c>
      <c r="K231" s="1" t="s">
        <v>142</v>
      </c>
      <c r="L231" s="1" t="s">
        <v>45</v>
      </c>
      <c r="M231" s="1" t="s">
        <v>158</v>
      </c>
      <c r="N231" s="50">
        <v>0</v>
      </c>
      <c r="O231" s="50">
        <f t="shared" si="6"/>
        <v>0</v>
      </c>
    </row>
    <row r="232" spans="1:15" ht="34">
      <c r="A232" s="19" t="s">
        <v>471</v>
      </c>
      <c r="B232" t="s">
        <v>472</v>
      </c>
      <c r="C232" t="s">
        <v>482</v>
      </c>
      <c r="D232" s="1" t="s">
        <v>51</v>
      </c>
      <c r="E232" s="6">
        <v>1</v>
      </c>
      <c r="F232" s="1" t="s">
        <v>28</v>
      </c>
      <c r="G232" s="41">
        <v>210</v>
      </c>
      <c r="H232" s="41">
        <v>390</v>
      </c>
      <c r="J232" s="24" t="s">
        <v>30</v>
      </c>
      <c r="K232" s="1" t="s">
        <v>142</v>
      </c>
      <c r="L232" s="1" t="s">
        <v>45</v>
      </c>
      <c r="M232" s="1" t="s">
        <v>158</v>
      </c>
      <c r="N232" s="50">
        <v>0</v>
      </c>
      <c r="O232" s="50">
        <f t="shared" si="6"/>
        <v>0</v>
      </c>
    </row>
    <row r="233" spans="1:15" ht="34">
      <c r="A233" s="19" t="s">
        <v>471</v>
      </c>
      <c r="B233" t="s">
        <v>472</v>
      </c>
      <c r="C233" t="s">
        <v>483</v>
      </c>
      <c r="D233" s="1" t="s">
        <v>51</v>
      </c>
      <c r="E233" s="6">
        <v>1</v>
      </c>
      <c r="F233" s="1" t="s">
        <v>28</v>
      </c>
      <c r="G233" s="41">
        <v>210</v>
      </c>
      <c r="H233" s="41">
        <v>690</v>
      </c>
      <c r="J233" s="24" t="s">
        <v>30</v>
      </c>
      <c r="K233" s="1" t="s">
        <v>142</v>
      </c>
      <c r="L233" s="1" t="s">
        <v>45</v>
      </c>
      <c r="M233" s="1" t="s">
        <v>158</v>
      </c>
      <c r="N233" s="50">
        <v>0</v>
      </c>
      <c r="O233" s="50">
        <f t="shared" si="6"/>
        <v>0</v>
      </c>
    </row>
    <row r="234" spans="1:15" ht="34">
      <c r="A234" s="19" t="s">
        <v>471</v>
      </c>
      <c r="B234" t="s">
        <v>472</v>
      </c>
      <c r="C234" t="s">
        <v>484</v>
      </c>
      <c r="D234" s="1" t="s">
        <v>390</v>
      </c>
      <c r="E234" s="6">
        <v>1</v>
      </c>
      <c r="F234" s="1" t="s">
        <v>28</v>
      </c>
      <c r="G234" s="41">
        <v>180</v>
      </c>
      <c r="H234" s="41">
        <v>390</v>
      </c>
      <c r="I234" s="1"/>
      <c r="J234" s="24" t="s">
        <v>30</v>
      </c>
      <c r="K234" s="1" t="s">
        <v>142</v>
      </c>
      <c r="L234" s="20" t="s">
        <v>443</v>
      </c>
      <c r="M234" s="1" t="s">
        <v>158</v>
      </c>
      <c r="N234" s="50">
        <v>0</v>
      </c>
      <c r="O234" s="50">
        <f t="shared" si="6"/>
        <v>0</v>
      </c>
    </row>
    <row r="235" spans="1:15" ht="34">
      <c r="A235" s="19" t="s">
        <v>471</v>
      </c>
      <c r="B235" t="s">
        <v>472</v>
      </c>
      <c r="C235" t="s">
        <v>485</v>
      </c>
      <c r="D235" s="1" t="s">
        <v>390</v>
      </c>
      <c r="E235" s="6">
        <v>1</v>
      </c>
      <c r="F235" s="1" t="s">
        <v>28</v>
      </c>
      <c r="G235" s="41">
        <v>180</v>
      </c>
      <c r="H235" s="41">
        <v>390</v>
      </c>
      <c r="J235" s="24" t="s">
        <v>30</v>
      </c>
      <c r="K235" s="1" t="s">
        <v>142</v>
      </c>
      <c r="L235" s="20" t="s">
        <v>392</v>
      </c>
      <c r="M235" s="1" t="s">
        <v>158</v>
      </c>
      <c r="N235" s="50">
        <v>0</v>
      </c>
      <c r="O235" s="50">
        <f t="shared" si="6"/>
        <v>0</v>
      </c>
    </row>
    <row r="236" spans="1:15" ht="34">
      <c r="A236" s="19" t="s">
        <v>471</v>
      </c>
      <c r="B236" t="s">
        <v>472</v>
      </c>
      <c r="C236" t="s">
        <v>486</v>
      </c>
      <c r="D236" s="1" t="s">
        <v>390</v>
      </c>
      <c r="E236" s="6">
        <v>1</v>
      </c>
      <c r="F236" s="1" t="s">
        <v>28</v>
      </c>
      <c r="G236" s="41">
        <v>180</v>
      </c>
      <c r="H236" s="41">
        <v>390</v>
      </c>
      <c r="J236" s="24" t="s">
        <v>30</v>
      </c>
      <c r="K236" s="1" t="s">
        <v>142</v>
      </c>
      <c r="L236" s="20" t="s">
        <v>408</v>
      </c>
      <c r="M236" s="1" t="s">
        <v>158</v>
      </c>
      <c r="N236" s="50">
        <v>0</v>
      </c>
      <c r="O236" s="50">
        <f t="shared" si="6"/>
        <v>0</v>
      </c>
    </row>
    <row r="237" spans="1:15" ht="68">
      <c r="A237" s="19" t="s">
        <v>471</v>
      </c>
      <c r="B237" t="s">
        <v>472</v>
      </c>
      <c r="C237" t="s">
        <v>487</v>
      </c>
      <c r="D237" s="1" t="s">
        <v>79</v>
      </c>
      <c r="E237" s="6">
        <v>1</v>
      </c>
      <c r="F237" s="25" t="s">
        <v>380</v>
      </c>
      <c r="G237" s="41">
        <v>360</v>
      </c>
      <c r="H237" s="41">
        <v>600</v>
      </c>
      <c r="I237" t="s">
        <v>169</v>
      </c>
      <c r="J237" s="24" t="s">
        <v>30</v>
      </c>
      <c r="K237" s="32" t="s">
        <v>381</v>
      </c>
      <c r="L237" s="1" t="s">
        <v>45</v>
      </c>
      <c r="M237" s="20" t="s">
        <v>244</v>
      </c>
      <c r="N237" s="50">
        <v>0</v>
      </c>
      <c r="O237" s="50">
        <f t="shared" si="6"/>
        <v>0</v>
      </c>
    </row>
    <row r="238" spans="1:15" ht="68">
      <c r="A238" s="19" t="s">
        <v>471</v>
      </c>
      <c r="B238" t="s">
        <v>472</v>
      </c>
      <c r="C238" t="s">
        <v>488</v>
      </c>
      <c r="D238" s="1" t="s">
        <v>395</v>
      </c>
      <c r="E238" s="6">
        <v>1</v>
      </c>
      <c r="F238" s="25" t="s">
        <v>380</v>
      </c>
      <c r="G238" s="41">
        <v>360</v>
      </c>
      <c r="H238" s="41">
        <v>600</v>
      </c>
      <c r="I238" t="s">
        <v>169</v>
      </c>
      <c r="J238" s="24" t="s">
        <v>30</v>
      </c>
      <c r="K238" s="32" t="s">
        <v>381</v>
      </c>
      <c r="L238" s="1" t="s">
        <v>45</v>
      </c>
      <c r="M238" s="20" t="s">
        <v>244</v>
      </c>
      <c r="N238" s="50">
        <v>0</v>
      </c>
      <c r="O238" s="50">
        <f t="shared" si="6"/>
        <v>0</v>
      </c>
    </row>
    <row r="239" spans="1:15" ht="51">
      <c r="A239" s="19" t="s">
        <v>471</v>
      </c>
      <c r="B239" t="s">
        <v>472</v>
      </c>
      <c r="C239" t="s">
        <v>489</v>
      </c>
      <c r="D239" s="1" t="s">
        <v>166</v>
      </c>
      <c r="E239" s="6">
        <v>1</v>
      </c>
      <c r="F239" s="1" t="s">
        <v>490</v>
      </c>
      <c r="G239" s="41">
        <v>126</v>
      </c>
      <c r="H239" s="41">
        <v>163</v>
      </c>
      <c r="I239" s="1" t="s">
        <v>491</v>
      </c>
      <c r="J239" s="24" t="s">
        <v>30</v>
      </c>
      <c r="K239" s="1" t="s">
        <v>179</v>
      </c>
      <c r="L239" s="1" t="s">
        <v>492</v>
      </c>
      <c r="M239" s="1" t="s">
        <v>493</v>
      </c>
      <c r="N239" s="50">
        <v>0</v>
      </c>
      <c r="O239" s="50">
        <f t="shared" si="6"/>
        <v>0</v>
      </c>
    </row>
    <row r="240" spans="1:15" ht="51">
      <c r="A240" s="19" t="s">
        <v>471</v>
      </c>
      <c r="B240" t="s">
        <v>472</v>
      </c>
      <c r="C240" t="s">
        <v>494</v>
      </c>
      <c r="D240" s="1" t="s">
        <v>166</v>
      </c>
      <c r="E240" s="6">
        <v>1</v>
      </c>
      <c r="F240" s="1" t="s">
        <v>490</v>
      </c>
      <c r="G240" s="41">
        <v>126</v>
      </c>
      <c r="H240" s="41">
        <v>163</v>
      </c>
      <c r="I240" s="1" t="s">
        <v>491</v>
      </c>
      <c r="J240" s="24" t="s">
        <v>30</v>
      </c>
      <c r="K240" s="1" t="s">
        <v>179</v>
      </c>
      <c r="L240" s="1" t="s">
        <v>492</v>
      </c>
      <c r="M240" s="1" t="s">
        <v>493</v>
      </c>
      <c r="N240" s="50">
        <v>0</v>
      </c>
      <c r="O240" s="50">
        <f t="shared" si="6"/>
        <v>0</v>
      </c>
    </row>
    <row r="241" spans="1:15" ht="102">
      <c r="A241" s="19" t="s">
        <v>471</v>
      </c>
      <c r="B241" t="s">
        <v>472</v>
      </c>
      <c r="C241" t="s">
        <v>495</v>
      </c>
      <c r="D241" s="1" t="s">
        <v>496</v>
      </c>
      <c r="E241" s="6">
        <v>1</v>
      </c>
      <c r="F241" s="1" t="s">
        <v>497</v>
      </c>
      <c r="G241" s="41">
        <v>266</v>
      </c>
      <c r="H241" s="41">
        <v>173</v>
      </c>
      <c r="I241" s="1" t="s">
        <v>498</v>
      </c>
      <c r="J241" s="24" t="s">
        <v>209</v>
      </c>
      <c r="K241" s="1" t="s">
        <v>211</v>
      </c>
      <c r="L241" s="1" t="s">
        <v>499</v>
      </c>
      <c r="M241" s="1" t="s">
        <v>88</v>
      </c>
      <c r="N241" s="50">
        <v>0</v>
      </c>
      <c r="O241" s="50">
        <f t="shared" si="6"/>
        <v>0</v>
      </c>
    </row>
    <row r="242" spans="1:15" ht="17">
      <c r="A242" s="17"/>
      <c r="M242" s="56" t="s">
        <v>604</v>
      </c>
      <c r="N242" s="55"/>
      <c r="O242" s="55">
        <f>SUM(O160:O241)</f>
        <v>0</v>
      </c>
    </row>
    <row r="243" spans="1:15" s="66" customFormat="1">
      <c r="A243" s="65" t="s">
        <v>173</v>
      </c>
      <c r="D243" s="67"/>
      <c r="E243" s="68"/>
      <c r="F243" s="67"/>
      <c r="G243" s="69"/>
      <c r="H243" s="69"/>
      <c r="K243" s="67"/>
      <c r="L243" s="67"/>
      <c r="M243" s="67"/>
      <c r="N243" s="70"/>
      <c r="O243" s="70"/>
    </row>
    <row r="244" spans="1:15" ht="34">
      <c r="A244" s="17" t="s">
        <v>596</v>
      </c>
      <c r="B244" t="s">
        <v>328</v>
      </c>
      <c r="C244" t="s">
        <v>327</v>
      </c>
      <c r="D244" s="1" t="s">
        <v>326</v>
      </c>
      <c r="E244" s="6">
        <v>1</v>
      </c>
      <c r="F244" s="1" t="s">
        <v>158</v>
      </c>
      <c r="G244" s="41">
        <v>360</v>
      </c>
      <c r="H244" s="41">
        <v>690</v>
      </c>
      <c r="J244" t="s">
        <v>30</v>
      </c>
      <c r="K244" s="1" t="s">
        <v>142</v>
      </c>
      <c r="L244" s="1" t="s">
        <v>182</v>
      </c>
      <c r="M244" s="1" t="s">
        <v>106</v>
      </c>
      <c r="N244" s="50">
        <v>0</v>
      </c>
      <c r="O244" s="50">
        <f t="shared" ref="O244:O252" si="7">E244*N244</f>
        <v>0</v>
      </c>
    </row>
    <row r="245" spans="1:15" ht="34">
      <c r="A245" s="17" t="s">
        <v>101</v>
      </c>
      <c r="B245" t="s">
        <v>328</v>
      </c>
      <c r="C245" t="s">
        <v>329</v>
      </c>
      <c r="D245" s="1" t="s">
        <v>330</v>
      </c>
      <c r="E245" s="6">
        <v>1</v>
      </c>
      <c r="F245" s="1" t="s">
        <v>158</v>
      </c>
      <c r="G245" s="41">
        <v>360</v>
      </c>
      <c r="H245" s="41">
        <v>690</v>
      </c>
      <c r="J245" t="s">
        <v>30</v>
      </c>
      <c r="K245" s="1" t="s">
        <v>142</v>
      </c>
      <c r="L245" s="1" t="s">
        <v>45</v>
      </c>
      <c r="M245" s="1" t="s">
        <v>106</v>
      </c>
      <c r="N245" s="50">
        <v>0</v>
      </c>
      <c r="O245" s="50">
        <f t="shared" si="7"/>
        <v>0</v>
      </c>
    </row>
    <row r="246" spans="1:15" ht="34">
      <c r="A246" s="17" t="s">
        <v>595</v>
      </c>
      <c r="B246" t="s">
        <v>331</v>
      </c>
      <c r="C246" t="s">
        <v>332</v>
      </c>
      <c r="D246" s="1" t="s">
        <v>333</v>
      </c>
      <c r="E246" s="6">
        <v>1</v>
      </c>
      <c r="F246" s="1" t="s">
        <v>158</v>
      </c>
      <c r="G246" s="41">
        <v>360</v>
      </c>
      <c r="H246" s="41">
        <v>690</v>
      </c>
      <c r="J246" t="s">
        <v>30</v>
      </c>
      <c r="K246" s="1" t="s">
        <v>142</v>
      </c>
      <c r="L246" s="1" t="s">
        <v>45</v>
      </c>
      <c r="M246" s="1" t="s">
        <v>106</v>
      </c>
      <c r="N246" s="50">
        <v>0</v>
      </c>
      <c r="O246" s="50">
        <f t="shared" si="7"/>
        <v>0</v>
      </c>
    </row>
    <row r="247" spans="1:15" ht="34">
      <c r="A247" s="17" t="s">
        <v>596</v>
      </c>
      <c r="B247" t="s">
        <v>334</v>
      </c>
      <c r="C247" t="s">
        <v>335</v>
      </c>
      <c r="D247" s="1" t="s">
        <v>336</v>
      </c>
      <c r="E247" s="6">
        <v>1</v>
      </c>
      <c r="F247" s="1" t="s">
        <v>158</v>
      </c>
      <c r="G247" s="41">
        <v>360</v>
      </c>
      <c r="H247" s="41">
        <v>690</v>
      </c>
      <c r="J247" t="s">
        <v>30</v>
      </c>
      <c r="K247" s="1" t="s">
        <v>142</v>
      </c>
      <c r="L247" s="1" t="s">
        <v>45</v>
      </c>
      <c r="M247" s="1" t="s">
        <v>106</v>
      </c>
      <c r="N247" s="50">
        <v>0</v>
      </c>
      <c r="O247" s="50">
        <f t="shared" si="7"/>
        <v>0</v>
      </c>
    </row>
    <row r="248" spans="1:15" ht="34">
      <c r="A248" s="17" t="s">
        <v>596</v>
      </c>
      <c r="B248" t="s">
        <v>338</v>
      </c>
      <c r="C248" t="s">
        <v>337</v>
      </c>
      <c r="D248" s="1" t="s">
        <v>339</v>
      </c>
      <c r="E248" s="6">
        <v>1</v>
      </c>
      <c r="F248" s="1" t="s">
        <v>158</v>
      </c>
      <c r="G248" s="41">
        <v>360</v>
      </c>
      <c r="H248" s="41">
        <v>690</v>
      </c>
      <c r="J248" t="s">
        <v>30</v>
      </c>
      <c r="K248" s="1" t="s">
        <v>142</v>
      </c>
      <c r="L248" s="1" t="s">
        <v>45</v>
      </c>
      <c r="M248" s="1" t="s">
        <v>106</v>
      </c>
      <c r="N248" s="50">
        <v>0</v>
      </c>
      <c r="O248" s="50">
        <f t="shared" si="7"/>
        <v>0</v>
      </c>
    </row>
    <row r="249" spans="1:15" ht="34">
      <c r="A249" s="17" t="s">
        <v>596</v>
      </c>
      <c r="B249" t="s">
        <v>341</v>
      </c>
      <c r="C249" t="s">
        <v>340</v>
      </c>
      <c r="D249" s="1" t="s">
        <v>51</v>
      </c>
      <c r="E249" s="6">
        <v>1</v>
      </c>
      <c r="F249" s="1" t="s">
        <v>158</v>
      </c>
      <c r="G249" s="41">
        <v>180</v>
      </c>
      <c r="H249" s="41">
        <v>690</v>
      </c>
      <c r="I249" t="s">
        <v>342</v>
      </c>
      <c r="J249" t="s">
        <v>30</v>
      </c>
      <c r="K249" s="1" t="s">
        <v>142</v>
      </c>
      <c r="L249" s="1" t="s">
        <v>45</v>
      </c>
      <c r="M249" s="1" t="s">
        <v>106</v>
      </c>
      <c r="N249" s="50">
        <v>0</v>
      </c>
      <c r="O249" s="50">
        <f t="shared" si="7"/>
        <v>0</v>
      </c>
    </row>
    <row r="250" spans="1:15" ht="34">
      <c r="A250" s="17" t="s">
        <v>101</v>
      </c>
      <c r="B250" t="s">
        <v>328</v>
      </c>
      <c r="C250" t="s">
        <v>343</v>
      </c>
      <c r="D250" s="1" t="s">
        <v>104</v>
      </c>
      <c r="E250" s="6">
        <v>1</v>
      </c>
      <c r="F250" s="1" t="s">
        <v>158</v>
      </c>
      <c r="G250" s="41">
        <v>210</v>
      </c>
      <c r="H250" s="41">
        <v>390</v>
      </c>
      <c r="J250" t="s">
        <v>30</v>
      </c>
      <c r="K250" s="1" t="s">
        <v>142</v>
      </c>
      <c r="L250" s="1" t="s">
        <v>344</v>
      </c>
      <c r="M250" s="1" t="s">
        <v>345</v>
      </c>
      <c r="N250" s="50">
        <v>0</v>
      </c>
      <c r="O250" s="50">
        <f t="shared" si="7"/>
        <v>0</v>
      </c>
    </row>
    <row r="251" spans="1:15" ht="34">
      <c r="A251" s="17" t="s">
        <v>101</v>
      </c>
      <c r="B251" t="s">
        <v>328</v>
      </c>
      <c r="C251" t="s">
        <v>346</v>
      </c>
      <c r="D251" s="1" t="s">
        <v>104</v>
      </c>
      <c r="E251" s="6">
        <v>1</v>
      </c>
      <c r="F251" s="1" t="s">
        <v>158</v>
      </c>
      <c r="G251" s="41">
        <v>210</v>
      </c>
      <c r="H251" s="41">
        <v>390</v>
      </c>
      <c r="J251" t="s">
        <v>30</v>
      </c>
      <c r="K251" s="1" t="s">
        <v>142</v>
      </c>
      <c r="L251" s="1" t="s">
        <v>344</v>
      </c>
      <c r="M251" s="1" t="s">
        <v>345</v>
      </c>
      <c r="N251" s="50">
        <v>0</v>
      </c>
      <c r="O251" s="50">
        <f t="shared" si="7"/>
        <v>0</v>
      </c>
    </row>
    <row r="252" spans="1:15" ht="34">
      <c r="A252" s="17" t="s">
        <v>101</v>
      </c>
      <c r="B252" t="s">
        <v>348</v>
      </c>
      <c r="C252" t="s">
        <v>347</v>
      </c>
      <c r="D252" s="1" t="s">
        <v>51</v>
      </c>
      <c r="E252" s="6">
        <v>1</v>
      </c>
      <c r="F252" s="1" t="s">
        <v>47</v>
      </c>
      <c r="G252" s="41">
        <v>210</v>
      </c>
      <c r="H252" s="41">
        <v>300</v>
      </c>
      <c r="J252" t="s">
        <v>30</v>
      </c>
      <c r="K252" s="1" t="s">
        <v>142</v>
      </c>
      <c r="L252" s="1" t="s">
        <v>45</v>
      </c>
      <c r="M252" s="1" t="s">
        <v>109</v>
      </c>
      <c r="N252" s="50">
        <v>0</v>
      </c>
      <c r="O252" s="50">
        <f t="shared" si="7"/>
        <v>0</v>
      </c>
    </row>
    <row r="253" spans="1:15" ht="34">
      <c r="A253" s="17" t="s">
        <v>101</v>
      </c>
      <c r="B253" t="s">
        <v>341</v>
      </c>
      <c r="C253" t="s">
        <v>349</v>
      </c>
      <c r="D253" s="1" t="s">
        <v>51</v>
      </c>
      <c r="E253" s="6">
        <v>1</v>
      </c>
      <c r="F253" s="1" t="s">
        <v>47</v>
      </c>
      <c r="G253" s="41">
        <v>210</v>
      </c>
      <c r="H253" s="41">
        <v>300</v>
      </c>
      <c r="J253" t="s">
        <v>30</v>
      </c>
      <c r="K253" s="1" t="s">
        <v>142</v>
      </c>
      <c r="L253" s="1" t="s">
        <v>45</v>
      </c>
      <c r="M253" s="1" t="s">
        <v>109</v>
      </c>
      <c r="N253" s="50">
        <v>0</v>
      </c>
      <c r="O253" s="50">
        <f t="shared" ref="O253:O266" si="8">E253*N253</f>
        <v>0</v>
      </c>
    </row>
    <row r="254" spans="1:15" ht="34">
      <c r="A254" s="17" t="s">
        <v>595</v>
      </c>
      <c r="B254" t="s">
        <v>341</v>
      </c>
      <c r="C254" t="s">
        <v>350</v>
      </c>
      <c r="D254" s="1" t="s">
        <v>51</v>
      </c>
      <c r="E254" s="6">
        <v>1</v>
      </c>
      <c r="F254" s="1" t="s">
        <v>158</v>
      </c>
      <c r="G254" s="41">
        <v>210</v>
      </c>
      <c r="H254" s="41">
        <v>690</v>
      </c>
      <c r="J254" t="s">
        <v>30</v>
      </c>
      <c r="K254" s="1" t="s">
        <v>142</v>
      </c>
      <c r="L254" s="1" t="s">
        <v>45</v>
      </c>
      <c r="M254" s="1" t="s">
        <v>106</v>
      </c>
      <c r="N254" s="50">
        <v>0</v>
      </c>
      <c r="O254" s="50">
        <f t="shared" si="8"/>
        <v>0</v>
      </c>
    </row>
    <row r="255" spans="1:15" ht="34">
      <c r="A255" s="17" t="s">
        <v>595</v>
      </c>
      <c r="B255" t="s">
        <v>341</v>
      </c>
      <c r="C255" t="s">
        <v>351</v>
      </c>
      <c r="D255" s="1" t="s">
        <v>51</v>
      </c>
      <c r="E255" s="6">
        <v>1</v>
      </c>
      <c r="F255" s="1" t="s">
        <v>158</v>
      </c>
      <c r="G255" s="41">
        <v>210</v>
      </c>
      <c r="H255" s="41">
        <v>690</v>
      </c>
      <c r="J255" t="s">
        <v>30</v>
      </c>
      <c r="K255" s="1" t="s">
        <v>142</v>
      </c>
      <c r="L255" s="1" t="s">
        <v>45</v>
      </c>
      <c r="M255" s="1" t="s">
        <v>106</v>
      </c>
      <c r="N255" s="50">
        <v>0</v>
      </c>
      <c r="O255" s="50">
        <f t="shared" si="8"/>
        <v>0</v>
      </c>
    </row>
    <row r="256" spans="1:15" ht="34">
      <c r="A256" s="17" t="s">
        <v>595</v>
      </c>
      <c r="B256" t="s">
        <v>341</v>
      </c>
      <c r="C256" t="s">
        <v>352</v>
      </c>
      <c r="D256" s="1" t="s">
        <v>51</v>
      </c>
      <c r="E256" s="6">
        <v>1</v>
      </c>
      <c r="F256" s="1" t="s">
        <v>158</v>
      </c>
      <c r="G256" s="41">
        <v>210</v>
      </c>
      <c r="H256" s="41">
        <v>390</v>
      </c>
      <c r="J256" t="s">
        <v>30</v>
      </c>
      <c r="K256" s="1" t="s">
        <v>142</v>
      </c>
      <c r="L256" s="1" t="s">
        <v>45</v>
      </c>
      <c r="M256" s="1" t="s">
        <v>106</v>
      </c>
      <c r="N256" s="50">
        <v>0</v>
      </c>
      <c r="O256" s="50">
        <f t="shared" si="8"/>
        <v>0</v>
      </c>
    </row>
    <row r="257" spans="1:15" ht="34">
      <c r="A257" s="17" t="s">
        <v>595</v>
      </c>
      <c r="B257" t="s">
        <v>341</v>
      </c>
      <c r="C257" t="s">
        <v>353</v>
      </c>
      <c r="D257" s="1" t="s">
        <v>51</v>
      </c>
      <c r="E257" s="6">
        <v>1</v>
      </c>
      <c r="F257" s="1" t="s">
        <v>158</v>
      </c>
      <c r="G257" s="41">
        <v>210</v>
      </c>
      <c r="H257" s="41">
        <v>390</v>
      </c>
      <c r="J257" t="s">
        <v>30</v>
      </c>
      <c r="K257" s="1" t="s">
        <v>142</v>
      </c>
      <c r="L257" s="1" t="s">
        <v>45</v>
      </c>
      <c r="M257" s="1" t="s">
        <v>106</v>
      </c>
      <c r="N257" s="50">
        <v>0</v>
      </c>
      <c r="O257" s="50">
        <f t="shared" si="8"/>
        <v>0</v>
      </c>
    </row>
    <row r="258" spans="1:15" ht="34">
      <c r="A258" s="17" t="s">
        <v>595</v>
      </c>
      <c r="B258" t="s">
        <v>341</v>
      </c>
      <c r="C258" t="s">
        <v>354</v>
      </c>
      <c r="D258" s="20" t="s">
        <v>51</v>
      </c>
      <c r="E258" s="21">
        <v>1</v>
      </c>
      <c r="F258" s="20" t="s">
        <v>158</v>
      </c>
      <c r="G258" s="48">
        <v>210</v>
      </c>
      <c r="H258" s="48">
        <v>390</v>
      </c>
      <c r="I258" s="22"/>
      <c r="J258" s="22" t="s">
        <v>30</v>
      </c>
      <c r="K258" s="20" t="s">
        <v>142</v>
      </c>
      <c r="L258" s="20" t="s">
        <v>45</v>
      </c>
      <c r="M258" s="20" t="s">
        <v>106</v>
      </c>
      <c r="N258" s="50">
        <v>0</v>
      </c>
      <c r="O258" s="50">
        <f t="shared" si="8"/>
        <v>0</v>
      </c>
    </row>
    <row r="259" spans="1:15" ht="34">
      <c r="A259" s="17" t="s">
        <v>595</v>
      </c>
      <c r="B259" t="s">
        <v>341</v>
      </c>
      <c r="C259" t="s">
        <v>355</v>
      </c>
      <c r="D259" s="1" t="s">
        <v>51</v>
      </c>
      <c r="E259" s="6">
        <v>1</v>
      </c>
      <c r="F259" s="1" t="s">
        <v>158</v>
      </c>
      <c r="G259" s="41">
        <v>210</v>
      </c>
      <c r="H259" s="41">
        <v>690</v>
      </c>
      <c r="J259" s="22" t="s">
        <v>30</v>
      </c>
      <c r="K259" s="20" t="s">
        <v>142</v>
      </c>
      <c r="L259" s="20" t="s">
        <v>45</v>
      </c>
      <c r="M259" s="20" t="s">
        <v>106</v>
      </c>
      <c r="N259" s="50">
        <v>0</v>
      </c>
      <c r="O259" s="50">
        <f t="shared" si="8"/>
        <v>0</v>
      </c>
    </row>
    <row r="260" spans="1:15" ht="34">
      <c r="A260" s="17" t="s">
        <v>595</v>
      </c>
      <c r="B260" t="s">
        <v>341</v>
      </c>
      <c r="C260" t="s">
        <v>356</v>
      </c>
      <c r="D260" s="1" t="s">
        <v>51</v>
      </c>
      <c r="E260" s="6">
        <v>1</v>
      </c>
      <c r="F260" s="1" t="s">
        <v>158</v>
      </c>
      <c r="G260" s="41">
        <v>210</v>
      </c>
      <c r="H260" s="41">
        <v>690</v>
      </c>
      <c r="J260" s="22" t="s">
        <v>30</v>
      </c>
      <c r="K260" s="20" t="s">
        <v>142</v>
      </c>
      <c r="L260" s="20" t="s">
        <v>45</v>
      </c>
      <c r="M260" s="20" t="s">
        <v>106</v>
      </c>
      <c r="N260" s="50">
        <v>0</v>
      </c>
      <c r="O260" s="50">
        <f t="shared" si="8"/>
        <v>0</v>
      </c>
    </row>
    <row r="261" spans="1:15" ht="34">
      <c r="A261" s="17" t="s">
        <v>595</v>
      </c>
      <c r="B261" t="s">
        <v>331</v>
      </c>
      <c r="C261" t="s">
        <v>357</v>
      </c>
      <c r="D261" s="1" t="s">
        <v>51</v>
      </c>
      <c r="E261" s="6">
        <v>1</v>
      </c>
      <c r="F261" s="1" t="s">
        <v>158</v>
      </c>
      <c r="G261" s="41">
        <v>210</v>
      </c>
      <c r="H261" s="41">
        <v>390</v>
      </c>
      <c r="J261" s="22" t="s">
        <v>30</v>
      </c>
      <c r="K261" s="20" t="s">
        <v>142</v>
      </c>
      <c r="L261" s="20" t="s">
        <v>45</v>
      </c>
      <c r="M261" s="20" t="s">
        <v>106</v>
      </c>
      <c r="N261" s="50">
        <v>0</v>
      </c>
      <c r="O261" s="50">
        <f t="shared" si="8"/>
        <v>0</v>
      </c>
    </row>
    <row r="262" spans="1:15" ht="34">
      <c r="A262" s="17"/>
      <c r="B262" t="s">
        <v>338</v>
      </c>
      <c r="C262" t="s">
        <v>358</v>
      </c>
      <c r="D262" s="1" t="s">
        <v>51</v>
      </c>
      <c r="E262" s="6">
        <v>1</v>
      </c>
      <c r="F262" s="1" t="s">
        <v>158</v>
      </c>
      <c r="G262" s="41">
        <v>210</v>
      </c>
      <c r="H262" s="41">
        <v>390</v>
      </c>
      <c r="J262" s="22" t="s">
        <v>30</v>
      </c>
      <c r="K262" s="20" t="s">
        <v>142</v>
      </c>
      <c r="L262" s="20" t="s">
        <v>45</v>
      </c>
      <c r="M262" s="20" t="s">
        <v>106</v>
      </c>
      <c r="N262" s="50">
        <v>0</v>
      </c>
      <c r="O262" s="50">
        <f t="shared" si="8"/>
        <v>0</v>
      </c>
    </row>
    <row r="263" spans="1:15" ht="51">
      <c r="B263" t="s">
        <v>334</v>
      </c>
      <c r="C263" t="s">
        <v>359</v>
      </c>
      <c r="D263" s="1" t="s">
        <v>365</v>
      </c>
      <c r="E263" s="6">
        <v>1</v>
      </c>
      <c r="F263" s="1" t="s">
        <v>368</v>
      </c>
      <c r="G263" s="41">
        <v>210</v>
      </c>
      <c r="H263" s="41">
        <v>300</v>
      </c>
      <c r="I263" s="1" t="s">
        <v>169</v>
      </c>
      <c r="J263" t="s">
        <v>30</v>
      </c>
      <c r="K263" s="1" t="s">
        <v>142</v>
      </c>
      <c r="L263" s="1" t="s">
        <v>45</v>
      </c>
      <c r="M263" s="1" t="s">
        <v>244</v>
      </c>
      <c r="N263" s="50">
        <v>0</v>
      </c>
      <c r="O263" s="50">
        <f t="shared" si="8"/>
        <v>0</v>
      </c>
    </row>
    <row r="264" spans="1:15" ht="51">
      <c r="B264" t="s">
        <v>334</v>
      </c>
      <c r="C264" t="s">
        <v>366</v>
      </c>
      <c r="D264" s="1" t="s">
        <v>367</v>
      </c>
      <c r="E264" s="6">
        <v>1</v>
      </c>
      <c r="F264" s="1" t="s">
        <v>368</v>
      </c>
      <c r="G264" s="41">
        <v>210</v>
      </c>
      <c r="H264" s="41">
        <v>300</v>
      </c>
      <c r="I264" s="1" t="s">
        <v>169</v>
      </c>
      <c r="J264" t="s">
        <v>30</v>
      </c>
      <c r="K264" s="1" t="s">
        <v>142</v>
      </c>
      <c r="L264" s="1" t="s">
        <v>45</v>
      </c>
      <c r="M264" s="1" t="s">
        <v>244</v>
      </c>
      <c r="N264" s="50">
        <v>0</v>
      </c>
      <c r="O264" s="50">
        <f t="shared" si="8"/>
        <v>0</v>
      </c>
    </row>
    <row r="265" spans="1:15" ht="34">
      <c r="B265" t="s">
        <v>334</v>
      </c>
      <c r="C265" t="s">
        <v>360</v>
      </c>
      <c r="D265" s="1" t="s">
        <v>361</v>
      </c>
      <c r="E265" s="6">
        <v>1</v>
      </c>
      <c r="F265" s="1" t="s">
        <v>47</v>
      </c>
      <c r="G265" s="41">
        <v>210</v>
      </c>
      <c r="H265" s="41">
        <v>300</v>
      </c>
      <c r="J265" t="s">
        <v>30</v>
      </c>
      <c r="K265" s="1" t="s">
        <v>142</v>
      </c>
      <c r="L265" s="1" t="s">
        <v>45</v>
      </c>
      <c r="M265" s="1" t="s">
        <v>109</v>
      </c>
      <c r="N265" s="50">
        <v>0</v>
      </c>
      <c r="O265" s="50">
        <f t="shared" si="8"/>
        <v>0</v>
      </c>
    </row>
    <row r="266" spans="1:15" ht="34">
      <c r="B266" t="s">
        <v>331</v>
      </c>
      <c r="C266" t="s">
        <v>362</v>
      </c>
      <c r="D266" s="1" t="s">
        <v>364</v>
      </c>
      <c r="E266" s="6">
        <v>1</v>
      </c>
      <c r="F266" s="1" t="s">
        <v>363</v>
      </c>
      <c r="G266" s="41">
        <v>908</v>
      </c>
      <c r="H266" s="41">
        <v>660</v>
      </c>
      <c r="J266" s="22" t="s">
        <v>30</v>
      </c>
      <c r="K266" s="1" t="s">
        <v>142</v>
      </c>
      <c r="L266" s="1" t="s">
        <v>45</v>
      </c>
      <c r="M266" s="1" t="s">
        <v>109</v>
      </c>
      <c r="N266" s="50">
        <v>0</v>
      </c>
      <c r="O266" s="50">
        <f t="shared" si="8"/>
        <v>0</v>
      </c>
    </row>
    <row r="267" spans="1:15" ht="17">
      <c r="M267" s="56" t="s">
        <v>604</v>
      </c>
      <c r="N267" s="55"/>
      <c r="O267" s="55">
        <f>SUM(O244:O266)</f>
        <v>0</v>
      </c>
    </row>
    <row r="268" spans="1:15" s="7" customFormat="1">
      <c r="A268" s="15" t="s">
        <v>163</v>
      </c>
      <c r="D268" s="9"/>
      <c r="E268" s="8"/>
      <c r="F268" s="9"/>
      <c r="G268" s="47"/>
      <c r="H268" s="47"/>
      <c r="K268" s="9"/>
      <c r="L268" s="9"/>
      <c r="M268" s="9"/>
      <c r="N268" s="53"/>
      <c r="O268" s="53"/>
    </row>
    <row r="269" spans="1:15" ht="68">
      <c r="A269" s="17" t="s">
        <v>164</v>
      </c>
      <c r="B269" t="s">
        <v>165</v>
      </c>
      <c r="C269" t="s">
        <v>165</v>
      </c>
      <c r="D269" s="1" t="s">
        <v>79</v>
      </c>
      <c r="E269" s="6">
        <v>1</v>
      </c>
      <c r="G269" s="41">
        <v>295</v>
      </c>
      <c r="H269" s="41">
        <v>230</v>
      </c>
      <c r="I269" s="1" t="s">
        <v>174</v>
      </c>
      <c r="J269" t="s">
        <v>30</v>
      </c>
      <c r="K269" s="1" t="s">
        <v>142</v>
      </c>
      <c r="L269" s="1" t="s">
        <v>45</v>
      </c>
      <c r="M269" s="1" t="s">
        <v>170</v>
      </c>
      <c r="N269" s="50">
        <v>0</v>
      </c>
      <c r="O269" s="50">
        <f t="shared" ref="O269:O274" si="9">E269*N269</f>
        <v>0</v>
      </c>
    </row>
    <row r="270" spans="1:15" ht="51">
      <c r="A270" s="17" t="s">
        <v>164</v>
      </c>
      <c r="B270" t="s">
        <v>165</v>
      </c>
      <c r="C270" s="1" t="s">
        <v>168</v>
      </c>
      <c r="D270" s="1" t="s">
        <v>166</v>
      </c>
      <c r="E270" s="6">
        <v>1</v>
      </c>
      <c r="G270" s="41">
        <v>291</v>
      </c>
      <c r="H270" s="41">
        <v>207.6</v>
      </c>
      <c r="I270" s="1" t="s">
        <v>212</v>
      </c>
      <c r="J270" t="s">
        <v>30</v>
      </c>
      <c r="K270" s="1" t="s">
        <v>179</v>
      </c>
      <c r="M270" s="1" t="s">
        <v>175</v>
      </c>
      <c r="N270" s="50">
        <v>0</v>
      </c>
      <c r="O270" s="50">
        <f t="shared" si="9"/>
        <v>0</v>
      </c>
    </row>
    <row r="271" spans="1:15" ht="68">
      <c r="A271" s="17"/>
      <c r="C271" s="20" t="s">
        <v>219</v>
      </c>
      <c r="D271" s="20" t="s">
        <v>218</v>
      </c>
      <c r="E271" s="21">
        <v>1</v>
      </c>
      <c r="F271" s="20" t="s">
        <v>210</v>
      </c>
      <c r="G271" s="48">
        <v>301</v>
      </c>
      <c r="H271" s="48">
        <v>217.6</v>
      </c>
      <c r="I271" s="20" t="s">
        <v>213</v>
      </c>
      <c r="J271" s="22" t="s">
        <v>209</v>
      </c>
      <c r="K271" s="20" t="s">
        <v>216</v>
      </c>
      <c r="M271" s="1" t="s">
        <v>88</v>
      </c>
      <c r="N271" s="50">
        <v>0</v>
      </c>
      <c r="O271" s="50">
        <f t="shared" si="9"/>
        <v>0</v>
      </c>
    </row>
    <row r="272" spans="1:15" ht="51">
      <c r="A272" s="17" t="s">
        <v>164</v>
      </c>
      <c r="B272" t="s">
        <v>165</v>
      </c>
      <c r="C272" t="s">
        <v>167</v>
      </c>
      <c r="D272" s="1" t="s">
        <v>166</v>
      </c>
      <c r="E272" s="6">
        <v>1</v>
      </c>
      <c r="G272" s="41">
        <v>209</v>
      </c>
      <c r="H272" s="41">
        <v>336</v>
      </c>
      <c r="I272" s="1" t="s">
        <v>212</v>
      </c>
      <c r="J272" t="s">
        <v>30</v>
      </c>
      <c r="K272" s="1" t="s">
        <v>179</v>
      </c>
      <c r="M272" s="1" t="s">
        <v>175</v>
      </c>
      <c r="N272" s="50">
        <v>0</v>
      </c>
      <c r="O272" s="50">
        <f t="shared" si="9"/>
        <v>0</v>
      </c>
    </row>
    <row r="273" spans="1:15" ht="68">
      <c r="C273" t="s">
        <v>167</v>
      </c>
      <c r="D273" s="1" t="s">
        <v>220</v>
      </c>
      <c r="E273" s="6">
        <v>1</v>
      </c>
      <c r="G273" s="41">
        <v>219</v>
      </c>
      <c r="H273" s="41">
        <v>346</v>
      </c>
      <c r="I273" s="1" t="s">
        <v>213</v>
      </c>
      <c r="J273" t="s">
        <v>209</v>
      </c>
      <c r="K273" s="1" t="s">
        <v>217</v>
      </c>
      <c r="M273" s="1" t="s">
        <v>88</v>
      </c>
      <c r="N273" s="50">
        <v>0</v>
      </c>
      <c r="O273" s="50">
        <f t="shared" si="9"/>
        <v>0</v>
      </c>
    </row>
    <row r="274" spans="1:15" ht="34">
      <c r="A274" t="s">
        <v>500</v>
      </c>
      <c r="B274" s="33" t="s">
        <v>501</v>
      </c>
      <c r="C274" s="34" t="s">
        <v>502</v>
      </c>
      <c r="D274" s="35" t="s">
        <v>79</v>
      </c>
      <c r="E274" s="36">
        <v>1</v>
      </c>
      <c r="F274" s="35" t="s">
        <v>47</v>
      </c>
      <c r="G274" s="37">
        <v>180</v>
      </c>
      <c r="H274" s="37">
        <v>300</v>
      </c>
      <c r="I274" s="1"/>
      <c r="J274" s="24" t="s">
        <v>30</v>
      </c>
      <c r="K274" s="1" t="s">
        <v>142</v>
      </c>
      <c r="L274" s="1" t="s">
        <v>392</v>
      </c>
      <c r="M274" s="1" t="s">
        <v>35</v>
      </c>
      <c r="N274" s="50">
        <v>0</v>
      </c>
      <c r="O274" s="50">
        <f t="shared" si="9"/>
        <v>0</v>
      </c>
    </row>
    <row r="275" spans="1:15" ht="68">
      <c r="A275" t="s">
        <v>500</v>
      </c>
      <c r="B275" s="33" t="s">
        <v>501</v>
      </c>
      <c r="C275" s="34" t="s">
        <v>503</v>
      </c>
      <c r="D275" s="35" t="s">
        <v>79</v>
      </c>
      <c r="E275" s="36">
        <v>1</v>
      </c>
      <c r="F275" s="25" t="s">
        <v>380</v>
      </c>
      <c r="G275" s="37">
        <v>180</v>
      </c>
      <c r="H275" s="37">
        <v>300</v>
      </c>
      <c r="I275" s="1" t="s">
        <v>594</v>
      </c>
      <c r="J275" s="24" t="s">
        <v>30</v>
      </c>
      <c r="K275" s="1" t="s">
        <v>381</v>
      </c>
      <c r="L275" s="1" t="s">
        <v>443</v>
      </c>
      <c r="M275" s="20" t="s">
        <v>244</v>
      </c>
      <c r="N275" s="50">
        <v>0</v>
      </c>
      <c r="O275" s="50">
        <f t="shared" ref="O275:O338" si="10">E275*N275</f>
        <v>0</v>
      </c>
    </row>
    <row r="276" spans="1:15" ht="34">
      <c r="A276" t="s">
        <v>500</v>
      </c>
      <c r="B276" s="33" t="s">
        <v>501</v>
      </c>
      <c r="C276" s="34" t="s">
        <v>504</v>
      </c>
      <c r="D276" s="35" t="s">
        <v>79</v>
      </c>
      <c r="E276" s="36">
        <v>1</v>
      </c>
      <c r="F276" s="35" t="s">
        <v>47</v>
      </c>
      <c r="G276" s="37">
        <v>180</v>
      </c>
      <c r="H276" s="37">
        <v>300</v>
      </c>
      <c r="J276" s="24" t="s">
        <v>30</v>
      </c>
      <c r="K276" s="1" t="s">
        <v>142</v>
      </c>
      <c r="L276" s="1" t="s">
        <v>410</v>
      </c>
      <c r="M276" s="1" t="s">
        <v>35</v>
      </c>
      <c r="N276" s="50">
        <v>0</v>
      </c>
      <c r="O276" s="50">
        <f t="shared" si="10"/>
        <v>0</v>
      </c>
    </row>
    <row r="277" spans="1:15" ht="34">
      <c r="A277" t="s">
        <v>500</v>
      </c>
      <c r="B277" s="33" t="s">
        <v>501</v>
      </c>
      <c r="C277" s="34" t="s">
        <v>505</v>
      </c>
      <c r="D277" s="35" t="s">
        <v>79</v>
      </c>
      <c r="E277" s="45">
        <v>2</v>
      </c>
      <c r="F277" s="35" t="s">
        <v>47</v>
      </c>
      <c r="G277" s="37">
        <v>360</v>
      </c>
      <c r="H277" s="37">
        <v>600</v>
      </c>
      <c r="J277" s="24" t="s">
        <v>30</v>
      </c>
      <c r="K277" s="1" t="s">
        <v>142</v>
      </c>
      <c r="L277" s="1" t="s">
        <v>506</v>
      </c>
      <c r="M277" s="1" t="s">
        <v>35</v>
      </c>
      <c r="N277" s="50">
        <v>0</v>
      </c>
      <c r="O277" s="50">
        <f t="shared" si="10"/>
        <v>0</v>
      </c>
    </row>
    <row r="278" spans="1:15" ht="34">
      <c r="A278" t="s">
        <v>500</v>
      </c>
      <c r="B278" s="33" t="s">
        <v>501</v>
      </c>
      <c r="C278" s="34" t="s">
        <v>507</v>
      </c>
      <c r="D278" s="35" t="s">
        <v>79</v>
      </c>
      <c r="E278" s="36">
        <v>1</v>
      </c>
      <c r="F278" s="35" t="s">
        <v>47</v>
      </c>
      <c r="G278" s="37">
        <v>360</v>
      </c>
      <c r="H278" s="37">
        <v>600</v>
      </c>
      <c r="J278" s="24" t="s">
        <v>30</v>
      </c>
      <c r="K278" s="1" t="s">
        <v>142</v>
      </c>
      <c r="L278" s="1" t="s">
        <v>45</v>
      </c>
      <c r="M278" s="1" t="s">
        <v>35</v>
      </c>
      <c r="N278" s="50">
        <v>0</v>
      </c>
      <c r="O278" s="50">
        <f t="shared" si="10"/>
        <v>0</v>
      </c>
    </row>
    <row r="279" spans="1:15" ht="34">
      <c r="A279" t="s">
        <v>500</v>
      </c>
      <c r="B279" s="33" t="s">
        <v>501</v>
      </c>
      <c r="C279" s="34" t="s">
        <v>508</v>
      </c>
      <c r="D279" s="35" t="s">
        <v>51</v>
      </c>
      <c r="E279" s="36">
        <v>1</v>
      </c>
      <c r="F279" s="35" t="s">
        <v>47</v>
      </c>
      <c r="G279" s="37">
        <v>180</v>
      </c>
      <c r="H279" s="37">
        <v>600</v>
      </c>
      <c r="J279" s="24" t="s">
        <v>30</v>
      </c>
      <c r="K279" s="1" t="s">
        <v>142</v>
      </c>
      <c r="L279" s="1" t="s">
        <v>45</v>
      </c>
      <c r="M279" s="1" t="s">
        <v>35</v>
      </c>
      <c r="N279" s="50">
        <v>0</v>
      </c>
      <c r="O279" s="50">
        <f t="shared" si="10"/>
        <v>0</v>
      </c>
    </row>
    <row r="280" spans="1:15" ht="68">
      <c r="A280" t="s">
        <v>500</v>
      </c>
      <c r="B280" s="33" t="s">
        <v>501</v>
      </c>
      <c r="C280" s="34" t="s">
        <v>509</v>
      </c>
      <c r="D280" s="35" t="s">
        <v>51</v>
      </c>
      <c r="E280" s="36">
        <v>1</v>
      </c>
      <c r="F280" s="25" t="s">
        <v>380</v>
      </c>
      <c r="G280" s="37">
        <v>210</v>
      </c>
      <c r="H280" s="37">
        <v>300</v>
      </c>
      <c r="I280" s="24" t="s">
        <v>594</v>
      </c>
      <c r="J280" s="24" t="s">
        <v>30</v>
      </c>
      <c r="K280" s="32" t="s">
        <v>381</v>
      </c>
      <c r="L280" s="1" t="s">
        <v>45</v>
      </c>
      <c r="M280" s="20" t="s">
        <v>244</v>
      </c>
      <c r="N280" s="50">
        <v>0</v>
      </c>
      <c r="O280" s="50">
        <f t="shared" si="10"/>
        <v>0</v>
      </c>
    </row>
    <row r="281" spans="1:15" ht="34">
      <c r="A281" t="s">
        <v>500</v>
      </c>
      <c r="B281" s="33" t="s">
        <v>501</v>
      </c>
      <c r="C281" s="34" t="s">
        <v>510</v>
      </c>
      <c r="D281" s="35" t="s">
        <v>511</v>
      </c>
      <c r="E281" s="36">
        <v>1</v>
      </c>
      <c r="F281" s="35" t="s">
        <v>47</v>
      </c>
      <c r="G281" s="37">
        <v>210</v>
      </c>
      <c r="H281" s="37">
        <v>300</v>
      </c>
      <c r="J281" s="24" t="s">
        <v>30</v>
      </c>
      <c r="K281" s="32" t="s">
        <v>142</v>
      </c>
      <c r="L281" s="1" t="s">
        <v>45</v>
      </c>
      <c r="M281" s="1" t="s">
        <v>35</v>
      </c>
      <c r="N281" s="50">
        <v>0</v>
      </c>
      <c r="O281" s="50">
        <f t="shared" si="10"/>
        <v>0</v>
      </c>
    </row>
    <row r="282" spans="1:15" ht="68">
      <c r="A282" t="s">
        <v>500</v>
      </c>
      <c r="B282" s="33" t="s">
        <v>501</v>
      </c>
      <c r="C282" s="34" t="s">
        <v>512</v>
      </c>
      <c r="D282" s="35" t="s">
        <v>51</v>
      </c>
      <c r="E282" s="36">
        <v>1</v>
      </c>
      <c r="F282" s="25" t="s">
        <v>380</v>
      </c>
      <c r="G282" s="37">
        <v>210</v>
      </c>
      <c r="H282" s="37">
        <v>600</v>
      </c>
      <c r="I282" t="s">
        <v>594</v>
      </c>
      <c r="J282" s="24" t="s">
        <v>30</v>
      </c>
      <c r="K282" s="32" t="s">
        <v>381</v>
      </c>
      <c r="L282" s="1" t="s">
        <v>45</v>
      </c>
      <c r="M282" s="20" t="s">
        <v>244</v>
      </c>
      <c r="N282" s="50">
        <v>0</v>
      </c>
      <c r="O282" s="50">
        <f t="shared" si="10"/>
        <v>0</v>
      </c>
    </row>
    <row r="283" spans="1:15" ht="68">
      <c r="A283" t="s">
        <v>500</v>
      </c>
      <c r="B283" s="33" t="s">
        <v>501</v>
      </c>
      <c r="C283" s="34" t="s">
        <v>513</v>
      </c>
      <c r="D283" s="35" t="s">
        <v>51</v>
      </c>
      <c r="E283" s="36">
        <v>1</v>
      </c>
      <c r="F283" s="25" t="s">
        <v>380</v>
      </c>
      <c r="G283" s="37">
        <v>210</v>
      </c>
      <c r="H283" s="37">
        <v>300</v>
      </c>
      <c r="I283" t="s">
        <v>594</v>
      </c>
      <c r="J283" s="24" t="s">
        <v>30</v>
      </c>
      <c r="K283" s="32" t="s">
        <v>381</v>
      </c>
      <c r="L283" s="1" t="s">
        <v>45</v>
      </c>
      <c r="M283" s="20" t="s">
        <v>244</v>
      </c>
      <c r="N283" s="50">
        <v>0</v>
      </c>
      <c r="O283" s="50">
        <f t="shared" si="10"/>
        <v>0</v>
      </c>
    </row>
    <row r="284" spans="1:15" ht="68">
      <c r="A284" t="s">
        <v>500</v>
      </c>
      <c r="B284" s="33" t="s">
        <v>501</v>
      </c>
      <c r="C284" s="34" t="s">
        <v>514</v>
      </c>
      <c r="D284" s="35" t="s">
        <v>51</v>
      </c>
      <c r="E284" s="36">
        <v>1</v>
      </c>
      <c r="F284" s="25" t="s">
        <v>380</v>
      </c>
      <c r="G284" s="37">
        <v>210</v>
      </c>
      <c r="H284" s="37">
        <v>300</v>
      </c>
      <c r="I284" t="s">
        <v>594</v>
      </c>
      <c r="J284" s="24" t="s">
        <v>30</v>
      </c>
      <c r="K284" s="32" t="s">
        <v>381</v>
      </c>
      <c r="L284" s="1" t="s">
        <v>45</v>
      </c>
      <c r="M284" s="20" t="s">
        <v>244</v>
      </c>
      <c r="N284" s="50">
        <v>0</v>
      </c>
      <c r="O284" s="50">
        <f t="shared" si="10"/>
        <v>0</v>
      </c>
    </row>
    <row r="285" spans="1:15" ht="34">
      <c r="A285" t="s">
        <v>500</v>
      </c>
      <c r="B285" s="33" t="s">
        <v>501</v>
      </c>
      <c r="C285" s="34" t="s">
        <v>515</v>
      </c>
      <c r="D285" s="35" t="s">
        <v>51</v>
      </c>
      <c r="E285" s="36">
        <v>1</v>
      </c>
      <c r="F285" s="35" t="s">
        <v>47</v>
      </c>
      <c r="G285" s="37">
        <v>210</v>
      </c>
      <c r="H285" s="37">
        <v>300</v>
      </c>
      <c r="J285" s="24" t="s">
        <v>30</v>
      </c>
      <c r="K285" s="1" t="s">
        <v>142</v>
      </c>
      <c r="L285" s="1" t="s">
        <v>45</v>
      </c>
      <c r="M285" s="1" t="s">
        <v>35</v>
      </c>
      <c r="N285" s="50">
        <v>0</v>
      </c>
      <c r="O285" s="50">
        <f t="shared" si="10"/>
        <v>0</v>
      </c>
    </row>
    <row r="286" spans="1:15" ht="68">
      <c r="A286" t="s">
        <v>500</v>
      </c>
      <c r="B286" s="33" t="s">
        <v>501</v>
      </c>
      <c r="C286" s="34" t="s">
        <v>516</v>
      </c>
      <c r="D286" s="35" t="s">
        <v>51</v>
      </c>
      <c r="E286" s="36">
        <v>1</v>
      </c>
      <c r="F286" s="25" t="s">
        <v>380</v>
      </c>
      <c r="G286" s="37">
        <v>210</v>
      </c>
      <c r="H286" s="37">
        <v>600</v>
      </c>
      <c r="I286" t="s">
        <v>594</v>
      </c>
      <c r="J286" s="24" t="s">
        <v>30</v>
      </c>
      <c r="K286" s="32" t="s">
        <v>381</v>
      </c>
      <c r="L286" s="1" t="s">
        <v>45</v>
      </c>
      <c r="M286" s="20" t="s">
        <v>244</v>
      </c>
      <c r="N286" s="50">
        <v>0</v>
      </c>
      <c r="O286" s="50">
        <f t="shared" si="10"/>
        <v>0</v>
      </c>
    </row>
    <row r="287" spans="1:15" ht="68">
      <c r="A287" t="s">
        <v>500</v>
      </c>
      <c r="B287" s="33" t="s">
        <v>501</v>
      </c>
      <c r="C287" s="34" t="s">
        <v>517</v>
      </c>
      <c r="D287" s="35" t="s">
        <v>51</v>
      </c>
      <c r="E287" s="36">
        <v>1</v>
      </c>
      <c r="F287" s="25" t="s">
        <v>380</v>
      </c>
      <c r="G287" s="37">
        <v>210</v>
      </c>
      <c r="H287" s="37">
        <v>300</v>
      </c>
      <c r="I287" t="s">
        <v>594</v>
      </c>
      <c r="J287" s="24" t="s">
        <v>30</v>
      </c>
      <c r="K287" s="32" t="s">
        <v>381</v>
      </c>
      <c r="L287" s="1" t="s">
        <v>45</v>
      </c>
      <c r="M287" s="20" t="s">
        <v>244</v>
      </c>
      <c r="N287" s="50">
        <v>0</v>
      </c>
      <c r="O287" s="50">
        <f t="shared" si="10"/>
        <v>0</v>
      </c>
    </row>
    <row r="288" spans="1:15" ht="68">
      <c r="A288" t="s">
        <v>500</v>
      </c>
      <c r="B288" s="33" t="s">
        <v>518</v>
      </c>
      <c r="C288" s="34" t="s">
        <v>519</v>
      </c>
      <c r="D288" s="35" t="s">
        <v>51</v>
      </c>
      <c r="E288" s="36">
        <v>1</v>
      </c>
      <c r="F288" s="25" t="s">
        <v>380</v>
      </c>
      <c r="G288" s="37">
        <v>210</v>
      </c>
      <c r="H288" s="37">
        <v>300</v>
      </c>
      <c r="I288" t="s">
        <v>594</v>
      </c>
      <c r="J288" s="24" t="s">
        <v>30</v>
      </c>
      <c r="K288" s="32" t="s">
        <v>381</v>
      </c>
      <c r="L288" s="1" t="s">
        <v>45</v>
      </c>
      <c r="M288" s="20" t="s">
        <v>244</v>
      </c>
      <c r="N288" s="50">
        <v>0</v>
      </c>
      <c r="O288" s="50">
        <f t="shared" si="10"/>
        <v>0</v>
      </c>
    </row>
    <row r="289" spans="1:15" ht="68">
      <c r="A289" t="s">
        <v>500</v>
      </c>
      <c r="B289" s="33" t="s">
        <v>518</v>
      </c>
      <c r="C289" s="34" t="s">
        <v>520</v>
      </c>
      <c r="D289" s="35" t="s">
        <v>51</v>
      </c>
      <c r="E289" s="36">
        <v>1</v>
      </c>
      <c r="F289" s="25" t="s">
        <v>380</v>
      </c>
      <c r="G289" s="37">
        <v>210</v>
      </c>
      <c r="H289" s="37">
        <v>300</v>
      </c>
      <c r="I289" t="s">
        <v>594</v>
      </c>
      <c r="J289" s="24" t="s">
        <v>30</v>
      </c>
      <c r="K289" s="32" t="s">
        <v>381</v>
      </c>
      <c r="L289" s="1" t="s">
        <v>45</v>
      </c>
      <c r="M289" s="20" t="s">
        <v>244</v>
      </c>
      <c r="N289" s="50">
        <v>0</v>
      </c>
      <c r="O289" s="50">
        <f t="shared" si="10"/>
        <v>0</v>
      </c>
    </row>
    <row r="290" spans="1:15" ht="34">
      <c r="A290" t="s">
        <v>500</v>
      </c>
      <c r="B290" s="33" t="s">
        <v>521</v>
      </c>
      <c r="C290" s="34" t="s">
        <v>522</v>
      </c>
      <c r="D290" s="35" t="s">
        <v>51</v>
      </c>
      <c r="E290" s="36">
        <v>1</v>
      </c>
      <c r="F290" s="35" t="s">
        <v>47</v>
      </c>
      <c r="G290" s="37">
        <v>210</v>
      </c>
      <c r="H290" s="37">
        <v>600</v>
      </c>
      <c r="J290" s="24" t="s">
        <v>30</v>
      </c>
      <c r="K290" s="1" t="s">
        <v>142</v>
      </c>
      <c r="L290" s="1" t="s">
        <v>45</v>
      </c>
      <c r="M290" s="1" t="s">
        <v>35</v>
      </c>
      <c r="N290" s="50">
        <v>0</v>
      </c>
      <c r="O290" s="50">
        <f t="shared" si="10"/>
        <v>0</v>
      </c>
    </row>
    <row r="291" spans="1:15" ht="34">
      <c r="A291" t="s">
        <v>500</v>
      </c>
      <c r="B291" s="33" t="s">
        <v>521</v>
      </c>
      <c r="C291" s="34" t="s">
        <v>523</v>
      </c>
      <c r="D291" s="35" t="s">
        <v>51</v>
      </c>
      <c r="E291" s="36">
        <v>1</v>
      </c>
      <c r="F291" s="35" t="s">
        <v>47</v>
      </c>
      <c r="G291" s="37">
        <v>210</v>
      </c>
      <c r="H291" s="37">
        <v>600</v>
      </c>
      <c r="J291" s="24" t="s">
        <v>30</v>
      </c>
      <c r="K291" s="1" t="s">
        <v>142</v>
      </c>
      <c r="L291" s="1" t="s">
        <v>45</v>
      </c>
      <c r="M291" s="1" t="s">
        <v>35</v>
      </c>
      <c r="N291" s="50">
        <v>0</v>
      </c>
      <c r="O291" s="50">
        <f t="shared" si="10"/>
        <v>0</v>
      </c>
    </row>
    <row r="292" spans="1:15" ht="51">
      <c r="A292" t="s">
        <v>500</v>
      </c>
      <c r="B292" s="33" t="s">
        <v>521</v>
      </c>
      <c r="C292" s="34" t="s">
        <v>524</v>
      </c>
      <c r="D292" s="35" t="s">
        <v>79</v>
      </c>
      <c r="E292" s="36">
        <v>1</v>
      </c>
      <c r="F292" s="25" t="s">
        <v>380</v>
      </c>
      <c r="G292" s="37">
        <v>720</v>
      </c>
      <c r="H292" s="37">
        <v>1455</v>
      </c>
      <c r="I292" t="s">
        <v>594</v>
      </c>
      <c r="J292" s="24" t="s">
        <v>30</v>
      </c>
      <c r="K292" s="1" t="s">
        <v>142</v>
      </c>
      <c r="L292" s="1" t="s">
        <v>45</v>
      </c>
      <c r="M292" s="20" t="s">
        <v>244</v>
      </c>
      <c r="N292" s="50">
        <v>0</v>
      </c>
      <c r="O292" s="50">
        <f t="shared" si="10"/>
        <v>0</v>
      </c>
    </row>
    <row r="293" spans="1:15" ht="34">
      <c r="A293" t="s">
        <v>500</v>
      </c>
      <c r="B293" s="33" t="s">
        <v>501</v>
      </c>
      <c r="C293" s="34" t="s">
        <v>525</v>
      </c>
      <c r="D293" s="35" t="s">
        <v>51</v>
      </c>
      <c r="E293" s="36">
        <v>1</v>
      </c>
      <c r="F293" s="35" t="s">
        <v>47</v>
      </c>
      <c r="G293" s="37">
        <v>210</v>
      </c>
      <c r="H293" s="37">
        <v>300</v>
      </c>
      <c r="J293" s="24" t="s">
        <v>30</v>
      </c>
      <c r="K293" s="1" t="s">
        <v>142</v>
      </c>
      <c r="L293" s="1" t="s">
        <v>45</v>
      </c>
      <c r="M293" s="1" t="s">
        <v>35</v>
      </c>
      <c r="N293" s="50">
        <v>0</v>
      </c>
      <c r="O293" s="50">
        <f t="shared" si="10"/>
        <v>0</v>
      </c>
    </row>
    <row r="294" spans="1:15" ht="34">
      <c r="A294" t="s">
        <v>500</v>
      </c>
      <c r="B294" s="33" t="s">
        <v>501</v>
      </c>
      <c r="C294" s="34" t="s">
        <v>526</v>
      </c>
      <c r="D294" s="35" t="s">
        <v>51</v>
      </c>
      <c r="E294" s="36">
        <v>1</v>
      </c>
      <c r="F294" s="35" t="s">
        <v>47</v>
      </c>
      <c r="G294" s="37">
        <v>210</v>
      </c>
      <c r="H294" s="37">
        <v>300</v>
      </c>
      <c r="J294" s="24" t="s">
        <v>30</v>
      </c>
      <c r="K294" s="1" t="s">
        <v>142</v>
      </c>
      <c r="L294" s="1" t="s">
        <v>45</v>
      </c>
      <c r="M294" s="1" t="s">
        <v>35</v>
      </c>
      <c r="N294" s="50">
        <v>0</v>
      </c>
      <c r="O294" s="50">
        <f t="shared" si="10"/>
        <v>0</v>
      </c>
    </row>
    <row r="295" spans="1:15" ht="68">
      <c r="A295" t="s">
        <v>500</v>
      </c>
      <c r="B295" s="33" t="s">
        <v>518</v>
      </c>
      <c r="C295" s="34" t="s">
        <v>527</v>
      </c>
      <c r="D295" s="35" t="s">
        <v>79</v>
      </c>
      <c r="E295" s="36">
        <v>1</v>
      </c>
      <c r="F295" s="25" t="s">
        <v>380</v>
      </c>
      <c r="G295" s="37">
        <v>210</v>
      </c>
      <c r="H295" s="37">
        <v>300</v>
      </c>
      <c r="I295" t="s">
        <v>594</v>
      </c>
      <c r="J295" s="24" t="s">
        <v>30</v>
      </c>
      <c r="K295" s="32" t="s">
        <v>381</v>
      </c>
      <c r="L295" s="1" t="s">
        <v>45</v>
      </c>
      <c r="M295" s="20" t="s">
        <v>244</v>
      </c>
      <c r="N295" s="50">
        <v>0</v>
      </c>
      <c r="O295" s="50">
        <f t="shared" si="10"/>
        <v>0</v>
      </c>
    </row>
    <row r="296" spans="1:15" ht="68">
      <c r="A296" t="s">
        <v>500</v>
      </c>
      <c r="B296" s="33" t="s">
        <v>518</v>
      </c>
      <c r="C296" s="34" t="s">
        <v>528</v>
      </c>
      <c r="D296" s="35" t="s">
        <v>79</v>
      </c>
      <c r="E296" s="36">
        <v>1</v>
      </c>
      <c r="F296" s="25" t="s">
        <v>380</v>
      </c>
      <c r="G296" s="37">
        <v>180</v>
      </c>
      <c r="H296" s="37">
        <v>300</v>
      </c>
      <c r="I296" t="s">
        <v>594</v>
      </c>
      <c r="J296" s="24" t="s">
        <v>30</v>
      </c>
      <c r="K296" s="32" t="s">
        <v>381</v>
      </c>
      <c r="L296" s="1" t="s">
        <v>392</v>
      </c>
      <c r="M296" s="20" t="s">
        <v>244</v>
      </c>
      <c r="N296" s="50">
        <v>0</v>
      </c>
      <c r="O296" s="50">
        <f t="shared" si="10"/>
        <v>0</v>
      </c>
    </row>
    <row r="297" spans="1:15" ht="68">
      <c r="A297" t="s">
        <v>500</v>
      </c>
      <c r="B297" s="33" t="s">
        <v>518</v>
      </c>
      <c r="C297" s="34" t="s">
        <v>529</v>
      </c>
      <c r="D297" s="35" t="s">
        <v>79</v>
      </c>
      <c r="E297" s="36">
        <v>1</v>
      </c>
      <c r="F297" s="25" t="s">
        <v>380</v>
      </c>
      <c r="G297" s="37">
        <v>180</v>
      </c>
      <c r="H297" s="37">
        <v>300</v>
      </c>
      <c r="I297" t="s">
        <v>594</v>
      </c>
      <c r="J297" s="24" t="s">
        <v>30</v>
      </c>
      <c r="K297" s="32" t="s">
        <v>381</v>
      </c>
      <c r="L297" s="1" t="s">
        <v>408</v>
      </c>
      <c r="M297" s="20" t="s">
        <v>244</v>
      </c>
      <c r="N297" s="50">
        <v>0</v>
      </c>
      <c r="O297" s="50">
        <f t="shared" si="10"/>
        <v>0</v>
      </c>
    </row>
    <row r="298" spans="1:15" ht="34">
      <c r="A298" t="s">
        <v>500</v>
      </c>
      <c r="B298" s="33" t="s">
        <v>521</v>
      </c>
      <c r="C298" s="34" t="s">
        <v>530</v>
      </c>
      <c r="D298" s="35" t="s">
        <v>51</v>
      </c>
      <c r="E298" s="36">
        <v>1</v>
      </c>
      <c r="F298" s="35" t="s">
        <v>47</v>
      </c>
      <c r="G298" s="37">
        <v>210</v>
      </c>
      <c r="H298" s="37">
        <v>300</v>
      </c>
      <c r="J298" s="24" t="s">
        <v>30</v>
      </c>
      <c r="K298" s="1" t="s">
        <v>142</v>
      </c>
      <c r="L298" s="1" t="s">
        <v>45</v>
      </c>
      <c r="M298" s="1" t="s">
        <v>35</v>
      </c>
      <c r="N298" s="50">
        <v>0</v>
      </c>
      <c r="O298" s="50">
        <f t="shared" si="10"/>
        <v>0</v>
      </c>
    </row>
    <row r="299" spans="1:15" ht="34">
      <c r="A299" s="33" t="s">
        <v>531</v>
      </c>
      <c r="B299" s="33" t="s">
        <v>532</v>
      </c>
      <c r="C299" s="34" t="s">
        <v>533</v>
      </c>
      <c r="D299" s="35" t="s">
        <v>79</v>
      </c>
      <c r="E299" s="36">
        <v>1</v>
      </c>
      <c r="F299" s="35" t="s">
        <v>47</v>
      </c>
      <c r="G299" s="37">
        <v>360</v>
      </c>
      <c r="H299" s="37">
        <v>600</v>
      </c>
      <c r="J299" s="24" t="s">
        <v>30</v>
      </c>
      <c r="K299" s="1" t="s">
        <v>142</v>
      </c>
      <c r="L299" s="1" t="s">
        <v>45</v>
      </c>
      <c r="M299" s="1" t="s">
        <v>35</v>
      </c>
      <c r="N299" s="50">
        <v>0</v>
      </c>
      <c r="O299" s="50">
        <f t="shared" si="10"/>
        <v>0</v>
      </c>
    </row>
    <row r="300" spans="1:15" ht="68">
      <c r="A300" s="33" t="s">
        <v>531</v>
      </c>
      <c r="B300" s="33" t="s">
        <v>532</v>
      </c>
      <c r="C300" s="34" t="s">
        <v>534</v>
      </c>
      <c r="D300" s="35" t="s">
        <v>51</v>
      </c>
      <c r="E300" s="36">
        <v>1</v>
      </c>
      <c r="F300" s="25" t="s">
        <v>380</v>
      </c>
      <c r="G300" s="37">
        <v>180</v>
      </c>
      <c r="H300" s="37">
        <v>300</v>
      </c>
      <c r="I300" t="s">
        <v>594</v>
      </c>
      <c r="J300" s="24" t="s">
        <v>30</v>
      </c>
      <c r="K300" s="32" t="s">
        <v>381</v>
      </c>
      <c r="L300" s="1" t="s">
        <v>45</v>
      </c>
      <c r="M300" s="20" t="s">
        <v>244</v>
      </c>
      <c r="N300" s="50">
        <v>0</v>
      </c>
      <c r="O300" s="50">
        <f t="shared" si="10"/>
        <v>0</v>
      </c>
    </row>
    <row r="301" spans="1:15" ht="68">
      <c r="A301" s="33" t="s">
        <v>531</v>
      </c>
      <c r="B301" s="33" t="s">
        <v>532</v>
      </c>
      <c r="C301" s="34" t="s">
        <v>535</v>
      </c>
      <c r="D301" s="35" t="s">
        <v>51</v>
      </c>
      <c r="E301" s="36">
        <v>1</v>
      </c>
      <c r="F301" s="25" t="s">
        <v>380</v>
      </c>
      <c r="G301" s="37">
        <v>210</v>
      </c>
      <c r="H301" s="37">
        <v>300</v>
      </c>
      <c r="I301" t="s">
        <v>594</v>
      </c>
      <c r="J301" s="24" t="s">
        <v>30</v>
      </c>
      <c r="K301" s="32" t="s">
        <v>381</v>
      </c>
      <c r="L301" s="1" t="s">
        <v>45</v>
      </c>
      <c r="M301" s="20" t="s">
        <v>244</v>
      </c>
      <c r="N301" s="50">
        <v>0</v>
      </c>
      <c r="O301" s="50">
        <f t="shared" si="10"/>
        <v>0</v>
      </c>
    </row>
    <row r="302" spans="1:15" ht="34">
      <c r="A302" s="33" t="s">
        <v>531</v>
      </c>
      <c r="B302" s="33" t="s">
        <v>532</v>
      </c>
      <c r="C302" s="34" t="s">
        <v>536</v>
      </c>
      <c r="D302" s="35" t="s">
        <v>51</v>
      </c>
      <c r="E302" s="36">
        <v>1</v>
      </c>
      <c r="F302" s="35" t="s">
        <v>47</v>
      </c>
      <c r="G302" s="37">
        <v>210</v>
      </c>
      <c r="H302" s="37">
        <v>300</v>
      </c>
      <c r="J302" s="24" t="s">
        <v>30</v>
      </c>
      <c r="K302" s="1" t="s">
        <v>142</v>
      </c>
      <c r="L302" s="1" t="s">
        <v>45</v>
      </c>
      <c r="M302" s="1" t="s">
        <v>35</v>
      </c>
      <c r="N302" s="50">
        <v>0</v>
      </c>
      <c r="O302" s="50">
        <f t="shared" si="10"/>
        <v>0</v>
      </c>
    </row>
    <row r="303" spans="1:15" ht="34">
      <c r="A303" s="33" t="s">
        <v>531</v>
      </c>
      <c r="B303" s="33" t="s">
        <v>532</v>
      </c>
      <c r="C303" s="34" t="s">
        <v>537</v>
      </c>
      <c r="D303" s="35" t="s">
        <v>51</v>
      </c>
      <c r="E303" s="36">
        <v>1</v>
      </c>
      <c r="F303" s="35" t="s">
        <v>47</v>
      </c>
      <c r="G303" s="37">
        <v>210</v>
      </c>
      <c r="H303" s="37">
        <v>300</v>
      </c>
      <c r="J303" s="24" t="s">
        <v>30</v>
      </c>
      <c r="K303" s="1" t="s">
        <v>142</v>
      </c>
      <c r="L303" s="1" t="s">
        <v>45</v>
      </c>
      <c r="M303" s="1" t="s">
        <v>35</v>
      </c>
      <c r="N303" s="50">
        <v>0</v>
      </c>
      <c r="O303" s="50">
        <f t="shared" si="10"/>
        <v>0</v>
      </c>
    </row>
    <row r="304" spans="1:15" ht="34">
      <c r="A304" s="33" t="s">
        <v>531</v>
      </c>
      <c r="B304" s="33" t="s">
        <v>532</v>
      </c>
      <c r="C304" s="38" t="s">
        <v>538</v>
      </c>
      <c r="D304" s="35" t="s">
        <v>79</v>
      </c>
      <c r="E304" s="36">
        <v>1</v>
      </c>
      <c r="F304" s="35" t="s">
        <v>47</v>
      </c>
      <c r="G304" s="37">
        <v>600</v>
      </c>
      <c r="H304" s="37">
        <v>600</v>
      </c>
      <c r="J304" s="24" t="s">
        <v>30</v>
      </c>
      <c r="K304" s="1" t="s">
        <v>142</v>
      </c>
      <c r="L304" s="1" t="s">
        <v>45</v>
      </c>
      <c r="M304" s="1" t="s">
        <v>35</v>
      </c>
      <c r="N304" s="50">
        <v>0</v>
      </c>
      <c r="O304" s="50">
        <f t="shared" si="10"/>
        <v>0</v>
      </c>
    </row>
    <row r="305" spans="1:15" ht="68">
      <c r="A305" s="33" t="s">
        <v>531</v>
      </c>
      <c r="B305" s="39" t="s">
        <v>539</v>
      </c>
      <c r="C305" s="34" t="s">
        <v>540</v>
      </c>
      <c r="D305" s="35" t="s">
        <v>51</v>
      </c>
      <c r="E305" s="36">
        <v>1</v>
      </c>
      <c r="F305" s="25" t="s">
        <v>380</v>
      </c>
      <c r="G305" s="37">
        <v>210</v>
      </c>
      <c r="H305" s="37">
        <v>600</v>
      </c>
      <c r="I305" t="s">
        <v>594</v>
      </c>
      <c r="J305" s="24" t="s">
        <v>30</v>
      </c>
      <c r="K305" s="32" t="s">
        <v>381</v>
      </c>
      <c r="L305" s="1" t="s">
        <v>45</v>
      </c>
      <c r="M305" s="20" t="s">
        <v>244</v>
      </c>
      <c r="N305" s="50">
        <v>0</v>
      </c>
      <c r="O305" s="50">
        <f t="shared" si="10"/>
        <v>0</v>
      </c>
    </row>
    <row r="306" spans="1:15" ht="68">
      <c r="A306" s="33" t="s">
        <v>500</v>
      </c>
      <c r="B306" s="39" t="s">
        <v>539</v>
      </c>
      <c r="C306" s="34" t="s">
        <v>541</v>
      </c>
      <c r="D306" s="35" t="s">
        <v>511</v>
      </c>
      <c r="E306" s="36">
        <v>1</v>
      </c>
      <c r="F306" s="25" t="s">
        <v>380</v>
      </c>
      <c r="G306" s="37">
        <v>180</v>
      </c>
      <c r="H306" s="37">
        <v>300</v>
      </c>
      <c r="I306" t="s">
        <v>594</v>
      </c>
      <c r="J306" s="24" t="s">
        <v>30</v>
      </c>
      <c r="K306" s="32" t="s">
        <v>381</v>
      </c>
      <c r="L306" s="1" t="s">
        <v>440</v>
      </c>
      <c r="M306" s="20" t="s">
        <v>244</v>
      </c>
      <c r="N306" s="50">
        <v>0</v>
      </c>
      <c r="O306" s="50">
        <f t="shared" si="10"/>
        <v>0</v>
      </c>
    </row>
    <row r="307" spans="1:15" ht="34">
      <c r="A307" s="33" t="s">
        <v>542</v>
      </c>
      <c r="B307" s="39" t="s">
        <v>539</v>
      </c>
      <c r="C307" s="34" t="s">
        <v>543</v>
      </c>
      <c r="D307" s="35" t="s">
        <v>51</v>
      </c>
      <c r="E307" s="36">
        <v>1</v>
      </c>
      <c r="F307" s="35" t="s">
        <v>47</v>
      </c>
      <c r="G307" s="37">
        <v>210</v>
      </c>
      <c r="H307" s="37">
        <v>300</v>
      </c>
      <c r="J307" s="24" t="s">
        <v>30</v>
      </c>
      <c r="K307" s="1" t="s">
        <v>142</v>
      </c>
      <c r="L307" s="1" t="s">
        <v>45</v>
      </c>
      <c r="M307" s="1" t="s">
        <v>35</v>
      </c>
      <c r="N307" s="50">
        <v>0</v>
      </c>
      <c r="O307" s="50">
        <f t="shared" si="10"/>
        <v>0</v>
      </c>
    </row>
    <row r="308" spans="1:15" ht="34">
      <c r="A308" t="s">
        <v>542</v>
      </c>
      <c r="B308" t="s">
        <v>544</v>
      </c>
      <c r="C308" s="40" t="s">
        <v>545</v>
      </c>
      <c r="D308" s="1" t="s">
        <v>511</v>
      </c>
      <c r="E308" s="6">
        <v>1</v>
      </c>
      <c r="F308" s="1" t="s">
        <v>47</v>
      </c>
      <c r="G308" s="41">
        <v>360</v>
      </c>
      <c r="H308" s="41">
        <v>600</v>
      </c>
      <c r="J308" s="24" t="s">
        <v>30</v>
      </c>
      <c r="K308" s="1" t="s">
        <v>142</v>
      </c>
      <c r="L308" s="1" t="s">
        <v>45</v>
      </c>
      <c r="M308" s="17" t="s">
        <v>35</v>
      </c>
      <c r="N308" s="50">
        <v>0</v>
      </c>
      <c r="O308" s="50">
        <f t="shared" si="10"/>
        <v>0</v>
      </c>
    </row>
    <row r="309" spans="1:15" ht="34">
      <c r="A309" t="s">
        <v>542</v>
      </c>
      <c r="B309" t="s">
        <v>544</v>
      </c>
      <c r="C309" s="40" t="s">
        <v>546</v>
      </c>
      <c r="D309" s="1" t="s">
        <v>79</v>
      </c>
      <c r="E309" s="6">
        <v>1</v>
      </c>
      <c r="F309" s="1" t="s">
        <v>47</v>
      </c>
      <c r="G309" s="41">
        <v>360</v>
      </c>
      <c r="H309" s="41">
        <v>270</v>
      </c>
      <c r="J309" s="24" t="s">
        <v>30</v>
      </c>
      <c r="K309" s="1" t="s">
        <v>142</v>
      </c>
      <c r="L309" s="1" t="s">
        <v>45</v>
      </c>
      <c r="M309" s="17" t="s">
        <v>35</v>
      </c>
      <c r="N309" s="50">
        <v>0</v>
      </c>
      <c r="O309" s="50">
        <f t="shared" si="10"/>
        <v>0</v>
      </c>
    </row>
    <row r="310" spans="1:15" ht="34">
      <c r="A310" t="s">
        <v>542</v>
      </c>
      <c r="B310" t="s">
        <v>544</v>
      </c>
      <c r="C310" s="40" t="s">
        <v>547</v>
      </c>
      <c r="D310" s="1" t="s">
        <v>51</v>
      </c>
      <c r="E310" s="6">
        <v>1</v>
      </c>
      <c r="F310" s="1" t="s">
        <v>47</v>
      </c>
      <c r="G310" s="41">
        <v>180</v>
      </c>
      <c r="H310" s="41">
        <v>300</v>
      </c>
      <c r="J310" s="24" t="s">
        <v>30</v>
      </c>
      <c r="K310" s="1" t="s">
        <v>142</v>
      </c>
      <c r="L310" s="1" t="s">
        <v>45</v>
      </c>
      <c r="M310" s="17" t="s">
        <v>35</v>
      </c>
      <c r="N310" s="50">
        <v>0</v>
      </c>
      <c r="O310" s="50">
        <f t="shared" si="10"/>
        <v>0</v>
      </c>
    </row>
    <row r="311" spans="1:15" ht="34">
      <c r="A311" t="s">
        <v>542</v>
      </c>
      <c r="B311" t="s">
        <v>544</v>
      </c>
      <c r="C311" s="40" t="s">
        <v>548</v>
      </c>
      <c r="D311" s="1" t="s">
        <v>51</v>
      </c>
      <c r="E311" s="6">
        <v>1</v>
      </c>
      <c r="F311" s="1" t="s">
        <v>47</v>
      </c>
      <c r="G311" s="41">
        <v>180</v>
      </c>
      <c r="H311" s="41">
        <v>300</v>
      </c>
      <c r="J311" s="24" t="s">
        <v>30</v>
      </c>
      <c r="K311" s="1" t="s">
        <v>142</v>
      </c>
      <c r="L311" s="1" t="s">
        <v>45</v>
      </c>
      <c r="M311" s="17" t="s">
        <v>35</v>
      </c>
      <c r="N311" s="50">
        <v>0</v>
      </c>
      <c r="O311" s="50">
        <f t="shared" si="10"/>
        <v>0</v>
      </c>
    </row>
    <row r="312" spans="1:15" ht="34">
      <c r="A312" t="s">
        <v>542</v>
      </c>
      <c r="B312" t="s">
        <v>544</v>
      </c>
      <c r="C312" s="40" t="s">
        <v>549</v>
      </c>
      <c r="D312" s="1" t="s">
        <v>51</v>
      </c>
      <c r="E312" s="6">
        <v>1</v>
      </c>
      <c r="F312" s="1" t="s">
        <v>47</v>
      </c>
      <c r="G312" s="41">
        <v>180</v>
      </c>
      <c r="H312" s="41">
        <v>300</v>
      </c>
      <c r="J312" s="24" t="s">
        <v>30</v>
      </c>
      <c r="K312" s="1" t="s">
        <v>142</v>
      </c>
      <c r="L312" s="1" t="s">
        <v>45</v>
      </c>
      <c r="M312" s="17" t="s">
        <v>35</v>
      </c>
      <c r="N312" s="50">
        <v>0</v>
      </c>
      <c r="O312" s="50">
        <f t="shared" si="10"/>
        <v>0</v>
      </c>
    </row>
    <row r="313" spans="1:15" ht="34">
      <c r="A313" t="s">
        <v>542</v>
      </c>
      <c r="B313" t="s">
        <v>544</v>
      </c>
      <c r="C313" s="40" t="s">
        <v>550</v>
      </c>
      <c r="D313" s="1" t="s">
        <v>79</v>
      </c>
      <c r="E313" s="6">
        <v>1</v>
      </c>
      <c r="F313" s="1" t="s">
        <v>47</v>
      </c>
      <c r="G313" s="41">
        <v>1220</v>
      </c>
      <c r="H313" s="41">
        <v>600</v>
      </c>
      <c r="J313" s="24" t="s">
        <v>30</v>
      </c>
      <c r="K313" s="1" t="s">
        <v>142</v>
      </c>
      <c r="L313" s="1" t="s">
        <v>45</v>
      </c>
      <c r="M313" s="17" t="s">
        <v>35</v>
      </c>
      <c r="N313" s="50">
        <v>0</v>
      </c>
      <c r="O313" s="50">
        <f t="shared" si="10"/>
        <v>0</v>
      </c>
    </row>
    <row r="314" spans="1:15" ht="34">
      <c r="A314" t="s">
        <v>542</v>
      </c>
      <c r="B314" t="s">
        <v>544</v>
      </c>
      <c r="C314" s="40" t="s">
        <v>551</v>
      </c>
      <c r="D314" s="1" t="s">
        <v>51</v>
      </c>
      <c r="E314" s="6">
        <v>1</v>
      </c>
      <c r="F314" s="1" t="s">
        <v>47</v>
      </c>
      <c r="G314" s="41">
        <v>180</v>
      </c>
      <c r="H314" s="41">
        <v>600</v>
      </c>
      <c r="J314" s="24" t="s">
        <v>30</v>
      </c>
      <c r="K314" s="1" t="s">
        <v>142</v>
      </c>
      <c r="L314" s="1" t="s">
        <v>45</v>
      </c>
      <c r="M314" s="17" t="s">
        <v>35</v>
      </c>
      <c r="N314" s="50">
        <v>0</v>
      </c>
      <c r="O314" s="50">
        <f t="shared" si="10"/>
        <v>0</v>
      </c>
    </row>
    <row r="315" spans="1:15" ht="34">
      <c r="A315" t="s">
        <v>542</v>
      </c>
      <c r="B315" t="s">
        <v>544</v>
      </c>
      <c r="C315" s="40" t="s">
        <v>552</v>
      </c>
      <c r="D315" s="1" t="s">
        <v>511</v>
      </c>
      <c r="F315" s="1" t="s">
        <v>47</v>
      </c>
      <c r="G315" s="41">
        <v>180</v>
      </c>
      <c r="H315" s="41">
        <v>300</v>
      </c>
      <c r="J315" s="24" t="s">
        <v>30</v>
      </c>
      <c r="K315" s="1" t="s">
        <v>142</v>
      </c>
      <c r="L315" s="1" t="s">
        <v>443</v>
      </c>
      <c r="M315" s="17" t="s">
        <v>35</v>
      </c>
      <c r="N315" s="50">
        <v>0</v>
      </c>
      <c r="O315" s="50">
        <f t="shared" si="10"/>
        <v>0</v>
      </c>
    </row>
    <row r="316" spans="1:15" ht="34">
      <c r="A316" t="s">
        <v>542</v>
      </c>
      <c r="B316" t="s">
        <v>544</v>
      </c>
      <c r="C316" s="40" t="s">
        <v>553</v>
      </c>
      <c r="D316" s="1" t="s">
        <v>51</v>
      </c>
      <c r="E316" s="6">
        <v>1</v>
      </c>
      <c r="F316" s="1" t="s">
        <v>47</v>
      </c>
      <c r="G316" s="41">
        <v>180</v>
      </c>
      <c r="H316" s="41">
        <v>300</v>
      </c>
      <c r="J316" s="24" t="s">
        <v>30</v>
      </c>
      <c r="K316" s="1" t="s">
        <v>142</v>
      </c>
      <c r="L316" s="1" t="s">
        <v>45</v>
      </c>
      <c r="M316" s="17" t="s">
        <v>35</v>
      </c>
      <c r="N316" s="50">
        <v>0</v>
      </c>
      <c r="O316" s="50">
        <f t="shared" si="10"/>
        <v>0</v>
      </c>
    </row>
    <row r="317" spans="1:15" ht="34">
      <c r="A317" t="s">
        <v>542</v>
      </c>
      <c r="B317" t="s">
        <v>544</v>
      </c>
      <c r="C317" s="40" t="s">
        <v>554</v>
      </c>
      <c r="D317" s="1" t="s">
        <v>51</v>
      </c>
      <c r="E317" s="6">
        <v>1</v>
      </c>
      <c r="F317" s="1" t="s">
        <v>47</v>
      </c>
      <c r="G317" s="41">
        <v>180</v>
      </c>
      <c r="H317" s="41">
        <v>300</v>
      </c>
      <c r="J317" s="24" t="s">
        <v>30</v>
      </c>
      <c r="K317" s="1" t="s">
        <v>142</v>
      </c>
      <c r="L317" s="1" t="s">
        <v>45</v>
      </c>
      <c r="M317" s="17" t="s">
        <v>35</v>
      </c>
      <c r="N317" s="50">
        <v>0</v>
      </c>
      <c r="O317" s="50">
        <f t="shared" si="10"/>
        <v>0</v>
      </c>
    </row>
    <row r="318" spans="1:15" ht="34">
      <c r="A318" t="s">
        <v>542</v>
      </c>
      <c r="B318" t="s">
        <v>544</v>
      </c>
      <c r="C318" s="40" t="s">
        <v>555</v>
      </c>
      <c r="D318" s="1" t="s">
        <v>51</v>
      </c>
      <c r="E318" s="6">
        <v>1</v>
      </c>
      <c r="F318" s="1" t="s">
        <v>47</v>
      </c>
      <c r="G318" s="41">
        <v>210</v>
      </c>
      <c r="H318" s="41">
        <v>300</v>
      </c>
      <c r="J318" s="24" t="s">
        <v>30</v>
      </c>
      <c r="K318" s="1" t="s">
        <v>142</v>
      </c>
      <c r="L318" s="1" t="s">
        <v>45</v>
      </c>
      <c r="M318" s="1" t="s">
        <v>35</v>
      </c>
      <c r="N318" s="50">
        <v>0</v>
      </c>
      <c r="O318" s="50">
        <f t="shared" si="10"/>
        <v>0</v>
      </c>
    </row>
    <row r="319" spans="1:15" ht="34">
      <c r="A319" t="s">
        <v>542</v>
      </c>
      <c r="B319" t="s">
        <v>544</v>
      </c>
      <c r="C319" s="40" t="s">
        <v>556</v>
      </c>
      <c r="D319" s="1" t="s">
        <v>511</v>
      </c>
      <c r="E319" s="6">
        <v>1</v>
      </c>
      <c r="F319" s="1" t="s">
        <v>47</v>
      </c>
      <c r="G319" s="41">
        <v>310</v>
      </c>
      <c r="H319" s="41">
        <v>516</v>
      </c>
      <c r="J319" s="24" t="s">
        <v>30</v>
      </c>
      <c r="K319" s="1" t="s">
        <v>142</v>
      </c>
      <c r="L319" s="1" t="s">
        <v>410</v>
      </c>
      <c r="M319" s="1" t="s">
        <v>35</v>
      </c>
      <c r="N319" s="50">
        <v>0</v>
      </c>
      <c r="O319" s="50">
        <f t="shared" si="10"/>
        <v>0</v>
      </c>
    </row>
    <row r="320" spans="1:15" ht="34">
      <c r="A320" t="s">
        <v>542</v>
      </c>
      <c r="B320" t="s">
        <v>557</v>
      </c>
      <c r="C320" s="40" t="s">
        <v>558</v>
      </c>
      <c r="D320" s="1" t="s">
        <v>511</v>
      </c>
      <c r="E320" s="6">
        <v>1</v>
      </c>
      <c r="F320" s="1" t="s">
        <v>47</v>
      </c>
      <c r="G320" s="41">
        <v>360</v>
      </c>
      <c r="H320" s="41">
        <v>600</v>
      </c>
      <c r="J320" s="24" t="s">
        <v>30</v>
      </c>
      <c r="K320" s="1" t="s">
        <v>142</v>
      </c>
      <c r="L320" s="1" t="s">
        <v>45</v>
      </c>
      <c r="M320" s="1" t="s">
        <v>35</v>
      </c>
      <c r="N320" s="50">
        <v>0</v>
      </c>
      <c r="O320" s="50">
        <f t="shared" si="10"/>
        <v>0</v>
      </c>
    </row>
    <row r="321" spans="1:15" ht="34">
      <c r="A321" t="s">
        <v>542</v>
      </c>
      <c r="B321" t="s">
        <v>557</v>
      </c>
      <c r="C321" s="40" t="s">
        <v>559</v>
      </c>
      <c r="D321" s="1" t="s">
        <v>51</v>
      </c>
      <c r="E321" s="6">
        <v>1</v>
      </c>
      <c r="F321" s="1" t="s">
        <v>47</v>
      </c>
      <c r="G321" s="41">
        <v>210</v>
      </c>
      <c r="H321" s="41">
        <v>300</v>
      </c>
      <c r="I321" s="1"/>
      <c r="J321" s="24" t="s">
        <v>30</v>
      </c>
      <c r="K321" s="1" t="s">
        <v>142</v>
      </c>
      <c r="L321" s="1" t="s">
        <v>45</v>
      </c>
      <c r="M321" s="1" t="s">
        <v>35</v>
      </c>
      <c r="N321" s="50">
        <v>0</v>
      </c>
      <c r="O321" s="50">
        <f t="shared" si="10"/>
        <v>0</v>
      </c>
    </row>
    <row r="322" spans="1:15" ht="34">
      <c r="A322" t="s">
        <v>542</v>
      </c>
      <c r="B322" t="s">
        <v>557</v>
      </c>
      <c r="C322" s="42" t="s">
        <v>560</v>
      </c>
      <c r="D322" s="1" t="s">
        <v>511</v>
      </c>
      <c r="E322" s="6">
        <v>1</v>
      </c>
      <c r="F322" s="1" t="s">
        <v>47</v>
      </c>
      <c r="G322" s="41">
        <v>360</v>
      </c>
      <c r="H322" s="41">
        <v>600</v>
      </c>
      <c r="J322" s="24" t="s">
        <v>30</v>
      </c>
      <c r="K322" s="1" t="s">
        <v>142</v>
      </c>
      <c r="L322" s="1" t="s">
        <v>392</v>
      </c>
      <c r="M322" s="1" t="s">
        <v>35</v>
      </c>
      <c r="N322" s="50">
        <v>0</v>
      </c>
      <c r="O322" s="50">
        <f t="shared" si="10"/>
        <v>0</v>
      </c>
    </row>
    <row r="323" spans="1:15" ht="34">
      <c r="A323" t="s">
        <v>542</v>
      </c>
      <c r="B323" t="s">
        <v>557</v>
      </c>
      <c r="C323" s="40" t="s">
        <v>561</v>
      </c>
      <c r="D323" s="1" t="s">
        <v>51</v>
      </c>
      <c r="E323" s="6">
        <v>1</v>
      </c>
      <c r="F323" s="1" t="s">
        <v>47</v>
      </c>
      <c r="G323" s="41">
        <v>180</v>
      </c>
      <c r="H323" s="41">
        <v>600</v>
      </c>
      <c r="J323" s="24" t="s">
        <v>30</v>
      </c>
      <c r="K323" s="1" t="s">
        <v>142</v>
      </c>
      <c r="L323" s="1" t="s">
        <v>45</v>
      </c>
      <c r="N323" s="50">
        <v>0</v>
      </c>
      <c r="O323" s="50">
        <f t="shared" si="10"/>
        <v>0</v>
      </c>
    </row>
    <row r="324" spans="1:15" ht="34">
      <c r="A324" t="s">
        <v>542</v>
      </c>
      <c r="B324" t="s">
        <v>557</v>
      </c>
      <c r="C324" s="40" t="s">
        <v>562</v>
      </c>
      <c r="D324" s="1" t="s">
        <v>51</v>
      </c>
      <c r="E324" s="6">
        <v>1</v>
      </c>
      <c r="F324" s="1" t="s">
        <v>47</v>
      </c>
      <c r="G324" s="41">
        <v>210</v>
      </c>
      <c r="H324" s="41">
        <v>300</v>
      </c>
      <c r="J324" s="24" t="s">
        <v>30</v>
      </c>
      <c r="K324" s="1" t="s">
        <v>142</v>
      </c>
      <c r="L324" s="1" t="s">
        <v>45</v>
      </c>
      <c r="M324" s="1" t="s">
        <v>35</v>
      </c>
      <c r="N324" s="50">
        <v>0</v>
      </c>
      <c r="O324" s="50">
        <f t="shared" si="10"/>
        <v>0</v>
      </c>
    </row>
    <row r="325" spans="1:15" ht="34">
      <c r="A325" t="s">
        <v>542</v>
      </c>
      <c r="B325" t="s">
        <v>557</v>
      </c>
      <c r="C325" s="40" t="s">
        <v>563</v>
      </c>
      <c r="D325" s="1" t="s">
        <v>79</v>
      </c>
      <c r="E325" s="6">
        <v>1</v>
      </c>
      <c r="F325" s="1" t="s">
        <v>47</v>
      </c>
      <c r="G325" s="41">
        <v>510</v>
      </c>
      <c r="H325" s="41">
        <v>270</v>
      </c>
      <c r="J325" s="24" t="s">
        <v>30</v>
      </c>
      <c r="K325" s="1" t="s">
        <v>142</v>
      </c>
      <c r="L325" s="1" t="s">
        <v>45</v>
      </c>
      <c r="M325" s="1" t="s">
        <v>35</v>
      </c>
      <c r="N325" s="50">
        <v>0</v>
      </c>
      <c r="O325" s="50">
        <f t="shared" si="10"/>
        <v>0</v>
      </c>
    </row>
    <row r="326" spans="1:15" ht="34">
      <c r="A326" t="s">
        <v>542</v>
      </c>
      <c r="B326" t="s">
        <v>557</v>
      </c>
      <c r="C326" s="40" t="s">
        <v>564</v>
      </c>
      <c r="D326" s="1" t="s">
        <v>79</v>
      </c>
      <c r="E326" s="6">
        <v>1</v>
      </c>
      <c r="F326" s="1" t="s">
        <v>47</v>
      </c>
      <c r="G326" s="41">
        <v>520</v>
      </c>
      <c r="H326" s="41">
        <v>300</v>
      </c>
      <c r="J326" s="24" t="s">
        <v>30</v>
      </c>
      <c r="K326" s="1" t="s">
        <v>142</v>
      </c>
      <c r="L326" s="1" t="s">
        <v>408</v>
      </c>
      <c r="M326" s="1" t="s">
        <v>35</v>
      </c>
      <c r="N326" s="50">
        <v>0</v>
      </c>
      <c r="O326" s="50">
        <f t="shared" si="10"/>
        <v>0</v>
      </c>
    </row>
    <row r="327" spans="1:15" ht="34">
      <c r="A327" t="s">
        <v>542</v>
      </c>
      <c r="B327" t="s">
        <v>557</v>
      </c>
      <c r="C327" s="40" t="s">
        <v>565</v>
      </c>
      <c r="D327" s="1" t="s">
        <v>79</v>
      </c>
      <c r="E327" s="6">
        <v>1</v>
      </c>
      <c r="F327" s="1" t="s">
        <v>47</v>
      </c>
      <c r="G327" s="41">
        <v>180</v>
      </c>
      <c r="H327" s="41">
        <v>270</v>
      </c>
      <c r="J327" s="24" t="s">
        <v>30</v>
      </c>
      <c r="K327" s="1" t="s">
        <v>142</v>
      </c>
      <c r="L327" s="1" t="s">
        <v>410</v>
      </c>
      <c r="M327" s="1" t="s">
        <v>35</v>
      </c>
      <c r="N327" s="50">
        <v>0</v>
      </c>
      <c r="O327" s="50">
        <f t="shared" si="10"/>
        <v>0</v>
      </c>
    </row>
    <row r="328" spans="1:15" ht="34">
      <c r="A328" t="s">
        <v>542</v>
      </c>
      <c r="B328" t="s">
        <v>557</v>
      </c>
      <c r="C328" s="43" t="s">
        <v>566</v>
      </c>
      <c r="D328" s="28" t="s">
        <v>51</v>
      </c>
      <c r="E328" s="30">
        <v>1</v>
      </c>
      <c r="F328" s="28" t="s">
        <v>47</v>
      </c>
      <c r="G328" s="44">
        <v>180</v>
      </c>
      <c r="H328" s="44">
        <v>600</v>
      </c>
      <c r="I328" s="31"/>
      <c r="J328" s="24" t="s">
        <v>30</v>
      </c>
      <c r="K328" s="1" t="s">
        <v>142</v>
      </c>
      <c r="L328" s="1" t="s">
        <v>45</v>
      </c>
      <c r="M328" s="1" t="s">
        <v>35</v>
      </c>
      <c r="N328" s="50">
        <v>0</v>
      </c>
      <c r="O328" s="50">
        <f t="shared" si="10"/>
        <v>0</v>
      </c>
    </row>
    <row r="329" spans="1:15" ht="34">
      <c r="A329" s="29" t="s">
        <v>542</v>
      </c>
      <c r="B329" t="s">
        <v>557</v>
      </c>
      <c r="C329" s="40" t="s">
        <v>567</v>
      </c>
      <c r="D329" s="1" t="s">
        <v>79</v>
      </c>
      <c r="E329" s="6">
        <v>1</v>
      </c>
      <c r="F329" s="1" t="s">
        <v>47</v>
      </c>
      <c r="G329" s="41">
        <v>630</v>
      </c>
      <c r="H329" s="41">
        <v>600</v>
      </c>
      <c r="J329" s="24" t="s">
        <v>30</v>
      </c>
      <c r="K329" s="1" t="s">
        <v>142</v>
      </c>
      <c r="L329" s="1" t="s">
        <v>45</v>
      </c>
      <c r="M329" s="1" t="s">
        <v>35</v>
      </c>
      <c r="N329" s="50">
        <v>0</v>
      </c>
      <c r="O329" s="50">
        <f t="shared" si="10"/>
        <v>0</v>
      </c>
    </row>
    <row r="330" spans="1:15" ht="34">
      <c r="A330" s="29" t="s">
        <v>542</v>
      </c>
      <c r="B330" t="s">
        <v>557</v>
      </c>
      <c r="C330" s="40" t="s">
        <v>568</v>
      </c>
      <c r="D330" s="1" t="s">
        <v>51</v>
      </c>
      <c r="E330" s="6">
        <v>1</v>
      </c>
      <c r="F330" s="1" t="s">
        <v>47</v>
      </c>
      <c r="G330" s="41">
        <v>210</v>
      </c>
      <c r="H330" s="41">
        <v>300</v>
      </c>
      <c r="J330" s="24" t="s">
        <v>30</v>
      </c>
      <c r="K330" s="1" t="s">
        <v>142</v>
      </c>
      <c r="L330" s="1" t="s">
        <v>45</v>
      </c>
      <c r="M330" s="1" t="s">
        <v>35</v>
      </c>
      <c r="N330" s="50">
        <v>0</v>
      </c>
      <c r="O330" s="50">
        <f t="shared" si="10"/>
        <v>0</v>
      </c>
    </row>
    <row r="331" spans="1:15" ht="34">
      <c r="A331" s="29" t="s">
        <v>542</v>
      </c>
      <c r="B331" t="s">
        <v>557</v>
      </c>
      <c r="C331" s="40" t="s">
        <v>569</v>
      </c>
      <c r="D331" s="1" t="s">
        <v>511</v>
      </c>
      <c r="E331" s="6">
        <v>1</v>
      </c>
      <c r="F331" s="1" t="s">
        <v>47</v>
      </c>
      <c r="G331" s="41">
        <v>310</v>
      </c>
      <c r="H331" s="41">
        <v>516</v>
      </c>
      <c r="J331" s="24" t="s">
        <v>30</v>
      </c>
      <c r="K331" s="1" t="s">
        <v>142</v>
      </c>
      <c r="L331" s="1" t="s">
        <v>440</v>
      </c>
      <c r="M331" s="1" t="s">
        <v>35</v>
      </c>
      <c r="N331" s="50">
        <v>0</v>
      </c>
      <c r="O331" s="50">
        <f t="shared" si="10"/>
        <v>0</v>
      </c>
    </row>
    <row r="332" spans="1:15" ht="34">
      <c r="A332" s="29" t="s">
        <v>542</v>
      </c>
      <c r="B332" t="s">
        <v>557</v>
      </c>
      <c r="C332" s="40" t="s">
        <v>570</v>
      </c>
      <c r="D332" s="1" t="s">
        <v>51</v>
      </c>
      <c r="E332" s="6">
        <v>1</v>
      </c>
      <c r="F332" s="1" t="s">
        <v>47</v>
      </c>
      <c r="G332" s="41">
        <v>180</v>
      </c>
      <c r="H332" s="41">
        <v>300</v>
      </c>
      <c r="J332" s="24" t="s">
        <v>30</v>
      </c>
      <c r="K332" s="1" t="s">
        <v>142</v>
      </c>
      <c r="L332" s="1" t="s">
        <v>45</v>
      </c>
      <c r="M332" s="1" t="s">
        <v>35</v>
      </c>
      <c r="N332" s="50">
        <v>0</v>
      </c>
      <c r="O332" s="50">
        <f t="shared" si="10"/>
        <v>0</v>
      </c>
    </row>
    <row r="333" spans="1:15" ht="34">
      <c r="A333" s="29" t="s">
        <v>542</v>
      </c>
      <c r="B333" t="s">
        <v>557</v>
      </c>
      <c r="C333" s="40" t="s">
        <v>571</v>
      </c>
      <c r="D333" s="1" t="s">
        <v>51</v>
      </c>
      <c r="E333" s="6">
        <v>1</v>
      </c>
      <c r="F333" s="1" t="s">
        <v>47</v>
      </c>
      <c r="G333" s="41">
        <v>210</v>
      </c>
      <c r="H333" s="41">
        <v>300</v>
      </c>
      <c r="J333" s="24" t="s">
        <v>30</v>
      </c>
      <c r="K333" s="1" t="s">
        <v>142</v>
      </c>
      <c r="L333" s="1" t="s">
        <v>45</v>
      </c>
      <c r="M333" s="1" t="s">
        <v>35</v>
      </c>
      <c r="N333" s="50">
        <v>0</v>
      </c>
      <c r="O333" s="50">
        <f t="shared" si="10"/>
        <v>0</v>
      </c>
    </row>
    <row r="334" spans="1:15" ht="34">
      <c r="A334" s="29" t="s">
        <v>542</v>
      </c>
      <c r="B334" t="s">
        <v>557</v>
      </c>
      <c r="C334" s="40" t="s">
        <v>572</v>
      </c>
      <c r="D334" s="1" t="s">
        <v>51</v>
      </c>
      <c r="E334" s="6">
        <v>1</v>
      </c>
      <c r="F334" s="1" t="s">
        <v>47</v>
      </c>
      <c r="G334" s="41">
        <v>180</v>
      </c>
      <c r="H334" s="41">
        <v>500</v>
      </c>
      <c r="J334" s="24" t="s">
        <v>30</v>
      </c>
      <c r="K334" s="1" t="s">
        <v>142</v>
      </c>
      <c r="L334" s="1" t="s">
        <v>45</v>
      </c>
      <c r="M334" s="1" t="s">
        <v>35</v>
      </c>
      <c r="N334" s="50">
        <v>0</v>
      </c>
      <c r="O334" s="50">
        <f t="shared" si="10"/>
        <v>0</v>
      </c>
    </row>
    <row r="335" spans="1:15" ht="34">
      <c r="A335" s="29" t="s">
        <v>542</v>
      </c>
      <c r="B335" t="s">
        <v>557</v>
      </c>
      <c r="C335" s="40" t="s">
        <v>573</v>
      </c>
      <c r="D335" s="1" t="s">
        <v>79</v>
      </c>
      <c r="E335" s="6">
        <v>1</v>
      </c>
      <c r="F335" s="1" t="s">
        <v>47</v>
      </c>
      <c r="G335" s="41">
        <v>300</v>
      </c>
      <c r="H335" s="41">
        <v>360</v>
      </c>
      <c r="J335" s="24" t="s">
        <v>30</v>
      </c>
      <c r="K335" s="1" t="s">
        <v>142</v>
      </c>
      <c r="L335" s="1" t="s">
        <v>45</v>
      </c>
      <c r="M335" s="1" t="s">
        <v>35</v>
      </c>
      <c r="N335" s="50">
        <v>0</v>
      </c>
      <c r="O335" s="50">
        <f t="shared" si="10"/>
        <v>0</v>
      </c>
    </row>
    <row r="336" spans="1:15" ht="34">
      <c r="A336" s="29" t="s">
        <v>542</v>
      </c>
      <c r="B336" t="s">
        <v>557</v>
      </c>
      <c r="C336" s="40" t="s">
        <v>574</v>
      </c>
      <c r="D336" s="1" t="s">
        <v>79</v>
      </c>
      <c r="E336" s="6">
        <v>1</v>
      </c>
      <c r="F336" s="1" t="s">
        <v>47</v>
      </c>
      <c r="G336" s="41">
        <v>300</v>
      </c>
      <c r="H336" s="41">
        <v>210</v>
      </c>
      <c r="J336" s="24" t="s">
        <v>30</v>
      </c>
      <c r="K336" s="1" t="s">
        <v>142</v>
      </c>
      <c r="L336" s="1" t="s">
        <v>45</v>
      </c>
      <c r="M336" s="1" t="s">
        <v>35</v>
      </c>
      <c r="N336" s="50">
        <v>0</v>
      </c>
      <c r="O336" s="50">
        <f t="shared" si="10"/>
        <v>0</v>
      </c>
    </row>
    <row r="337" spans="1:15" ht="34">
      <c r="A337" s="29" t="s">
        <v>542</v>
      </c>
      <c r="B337" t="s">
        <v>557</v>
      </c>
      <c r="C337" s="40" t="s">
        <v>575</v>
      </c>
      <c r="D337" s="1" t="s">
        <v>51</v>
      </c>
      <c r="E337" s="6">
        <v>1</v>
      </c>
      <c r="F337" s="1" t="s">
        <v>47</v>
      </c>
      <c r="G337" s="41">
        <v>180</v>
      </c>
      <c r="H337" s="41">
        <v>600</v>
      </c>
      <c r="J337" s="24" t="s">
        <v>30</v>
      </c>
      <c r="K337" s="1" t="s">
        <v>142</v>
      </c>
      <c r="L337" s="1" t="s">
        <v>45</v>
      </c>
      <c r="M337" s="1" t="s">
        <v>35</v>
      </c>
      <c r="N337" s="50">
        <v>0</v>
      </c>
      <c r="O337" s="50">
        <f t="shared" si="10"/>
        <v>0</v>
      </c>
    </row>
    <row r="338" spans="1:15" ht="34">
      <c r="A338" s="29" t="s">
        <v>542</v>
      </c>
      <c r="B338" t="s">
        <v>557</v>
      </c>
      <c r="C338" s="40" t="s">
        <v>576</v>
      </c>
      <c r="D338" s="1" t="s">
        <v>51</v>
      </c>
      <c r="E338" s="6">
        <v>1</v>
      </c>
      <c r="F338" s="1" t="s">
        <v>47</v>
      </c>
      <c r="G338" s="41">
        <v>180</v>
      </c>
      <c r="H338" s="41">
        <v>850</v>
      </c>
      <c r="J338" s="24" t="s">
        <v>30</v>
      </c>
      <c r="K338" s="1" t="s">
        <v>142</v>
      </c>
      <c r="L338" s="1" t="s">
        <v>45</v>
      </c>
      <c r="M338" s="1" t="s">
        <v>35</v>
      </c>
      <c r="N338" s="50">
        <v>0</v>
      </c>
      <c r="O338" s="50">
        <f t="shared" si="10"/>
        <v>0</v>
      </c>
    </row>
    <row r="339" spans="1:15" ht="34">
      <c r="A339" t="s">
        <v>542</v>
      </c>
      <c r="B339" t="s">
        <v>557</v>
      </c>
      <c r="C339" s="40" t="s">
        <v>577</v>
      </c>
      <c r="D339" s="1" t="s">
        <v>511</v>
      </c>
      <c r="E339" s="6">
        <v>1</v>
      </c>
      <c r="F339" s="1" t="s">
        <v>47</v>
      </c>
      <c r="G339" s="41">
        <v>310</v>
      </c>
      <c r="H339" s="41">
        <v>516</v>
      </c>
      <c r="J339" s="24" t="s">
        <v>30</v>
      </c>
      <c r="K339" s="1" t="s">
        <v>142</v>
      </c>
      <c r="L339" s="1" t="s">
        <v>408</v>
      </c>
      <c r="M339" s="1" t="s">
        <v>35</v>
      </c>
      <c r="N339" s="50">
        <v>0</v>
      </c>
      <c r="O339" s="50">
        <f t="shared" ref="O339:O351" si="11">E339*N339</f>
        <v>0</v>
      </c>
    </row>
    <row r="340" spans="1:15" ht="34">
      <c r="A340" t="s">
        <v>542</v>
      </c>
      <c r="B340" t="s">
        <v>557</v>
      </c>
      <c r="C340" s="40" t="s">
        <v>578</v>
      </c>
      <c r="D340" s="1" t="s">
        <v>79</v>
      </c>
      <c r="E340" s="6">
        <v>1</v>
      </c>
      <c r="F340" s="1" t="s">
        <v>47</v>
      </c>
      <c r="G340" s="41">
        <v>180</v>
      </c>
      <c r="H340" s="41">
        <v>300</v>
      </c>
      <c r="J340" s="24" t="s">
        <v>30</v>
      </c>
      <c r="K340" s="1" t="s">
        <v>142</v>
      </c>
      <c r="L340" s="1" t="s">
        <v>410</v>
      </c>
      <c r="M340" s="1" t="s">
        <v>35</v>
      </c>
      <c r="N340" s="50">
        <v>0</v>
      </c>
      <c r="O340" s="50">
        <f t="shared" si="11"/>
        <v>0</v>
      </c>
    </row>
    <row r="341" spans="1:15" ht="34">
      <c r="A341" t="s">
        <v>542</v>
      </c>
      <c r="B341" t="s">
        <v>557</v>
      </c>
      <c r="C341" s="40" t="s">
        <v>579</v>
      </c>
      <c r="D341" s="1" t="s">
        <v>51</v>
      </c>
      <c r="E341" s="6">
        <v>1</v>
      </c>
      <c r="F341" s="1" t="s">
        <v>47</v>
      </c>
      <c r="G341" s="41">
        <v>180</v>
      </c>
      <c r="H341" s="41">
        <v>600</v>
      </c>
      <c r="J341" s="24" t="s">
        <v>30</v>
      </c>
      <c r="K341" s="1" t="s">
        <v>142</v>
      </c>
      <c r="L341" s="1" t="s">
        <v>45</v>
      </c>
      <c r="M341" s="1" t="s">
        <v>35</v>
      </c>
      <c r="N341" s="50">
        <v>0</v>
      </c>
      <c r="O341" s="50">
        <f t="shared" si="11"/>
        <v>0</v>
      </c>
    </row>
    <row r="342" spans="1:15" ht="34">
      <c r="A342" t="s">
        <v>542</v>
      </c>
      <c r="B342" t="s">
        <v>557</v>
      </c>
      <c r="C342" s="40" t="s">
        <v>580</v>
      </c>
      <c r="D342" s="1" t="s">
        <v>79</v>
      </c>
      <c r="E342" s="6">
        <v>1</v>
      </c>
      <c r="F342" s="1" t="s">
        <v>47</v>
      </c>
      <c r="G342" s="41">
        <v>360</v>
      </c>
      <c r="H342" s="41">
        <v>420</v>
      </c>
      <c r="J342" s="24" t="s">
        <v>30</v>
      </c>
      <c r="K342" s="1" t="s">
        <v>142</v>
      </c>
      <c r="L342" s="1" t="s">
        <v>45</v>
      </c>
      <c r="M342" s="1" t="s">
        <v>35</v>
      </c>
      <c r="N342" s="50">
        <v>0</v>
      </c>
      <c r="O342" s="50">
        <f t="shared" si="11"/>
        <v>0</v>
      </c>
    </row>
    <row r="343" spans="1:15" ht="34">
      <c r="A343" t="s">
        <v>542</v>
      </c>
      <c r="B343" t="s">
        <v>557</v>
      </c>
      <c r="C343" s="40" t="s">
        <v>581</v>
      </c>
      <c r="D343" s="1" t="s">
        <v>79</v>
      </c>
      <c r="E343" s="6">
        <v>1</v>
      </c>
      <c r="F343" s="1" t="s">
        <v>47</v>
      </c>
      <c r="G343" s="41">
        <v>360</v>
      </c>
      <c r="H343" s="41">
        <v>600</v>
      </c>
      <c r="J343" s="24" t="s">
        <v>30</v>
      </c>
      <c r="K343" s="1" t="s">
        <v>142</v>
      </c>
      <c r="L343" s="1" t="s">
        <v>443</v>
      </c>
      <c r="M343" s="1" t="s">
        <v>35</v>
      </c>
      <c r="N343" s="50">
        <v>0</v>
      </c>
      <c r="O343" s="50">
        <f t="shared" si="11"/>
        <v>0</v>
      </c>
    </row>
    <row r="344" spans="1:15" ht="34">
      <c r="A344" t="s">
        <v>582</v>
      </c>
      <c r="B344" t="s">
        <v>583</v>
      </c>
      <c r="C344" s="40" t="s">
        <v>584</v>
      </c>
      <c r="D344" s="1" t="s">
        <v>79</v>
      </c>
      <c r="E344" s="6">
        <v>1</v>
      </c>
      <c r="F344" s="1" t="s">
        <v>47</v>
      </c>
      <c r="G344" s="41">
        <v>180</v>
      </c>
      <c r="H344" s="41">
        <v>270</v>
      </c>
      <c r="J344" s="24" t="s">
        <v>30</v>
      </c>
      <c r="K344" s="1" t="s">
        <v>142</v>
      </c>
      <c r="L344" s="1" t="s">
        <v>45</v>
      </c>
      <c r="M344" s="17" t="s">
        <v>35</v>
      </c>
      <c r="N344" s="50">
        <v>0</v>
      </c>
      <c r="O344" s="50">
        <f t="shared" si="11"/>
        <v>0</v>
      </c>
    </row>
    <row r="345" spans="1:15" ht="34">
      <c r="A345" t="s">
        <v>582</v>
      </c>
      <c r="B345" t="s">
        <v>583</v>
      </c>
      <c r="C345" s="40" t="s">
        <v>585</v>
      </c>
      <c r="D345" s="1" t="s">
        <v>51</v>
      </c>
      <c r="E345" s="6">
        <v>1</v>
      </c>
      <c r="F345" s="1" t="s">
        <v>47</v>
      </c>
      <c r="G345" s="41">
        <v>180</v>
      </c>
      <c r="H345" s="41">
        <v>270</v>
      </c>
      <c r="J345" s="24" t="s">
        <v>30</v>
      </c>
      <c r="K345" s="1" t="s">
        <v>142</v>
      </c>
      <c r="L345" s="1" t="s">
        <v>45</v>
      </c>
      <c r="M345" s="17" t="s">
        <v>35</v>
      </c>
      <c r="N345" s="50">
        <v>0</v>
      </c>
      <c r="O345" s="50">
        <f t="shared" si="11"/>
        <v>0</v>
      </c>
    </row>
    <row r="346" spans="1:15" ht="34">
      <c r="A346" t="s">
        <v>582</v>
      </c>
      <c r="B346" t="s">
        <v>583</v>
      </c>
      <c r="C346" s="40" t="s">
        <v>586</v>
      </c>
      <c r="D346" s="1" t="s">
        <v>79</v>
      </c>
      <c r="E346" s="6">
        <v>1</v>
      </c>
      <c r="F346" s="1" t="s">
        <v>47</v>
      </c>
      <c r="G346" s="41">
        <v>210</v>
      </c>
      <c r="H346" s="41">
        <v>200</v>
      </c>
      <c r="J346" s="24" t="s">
        <v>30</v>
      </c>
      <c r="K346" s="1" t="s">
        <v>142</v>
      </c>
      <c r="L346" s="1" t="s">
        <v>45</v>
      </c>
      <c r="M346" s="17" t="s">
        <v>35</v>
      </c>
      <c r="N346" s="50">
        <v>0</v>
      </c>
      <c r="O346" s="50">
        <f t="shared" si="11"/>
        <v>0</v>
      </c>
    </row>
    <row r="347" spans="1:15" ht="34">
      <c r="A347" t="s">
        <v>582</v>
      </c>
      <c r="B347" t="s">
        <v>544</v>
      </c>
      <c r="C347" s="40" t="s">
        <v>587</v>
      </c>
      <c r="D347" s="1" t="s">
        <v>79</v>
      </c>
      <c r="E347" s="6">
        <v>1</v>
      </c>
      <c r="F347" s="1" t="s">
        <v>47</v>
      </c>
      <c r="G347" s="41">
        <v>535</v>
      </c>
      <c r="H347" s="41">
        <v>360</v>
      </c>
      <c r="J347" s="24" t="s">
        <v>30</v>
      </c>
      <c r="K347" s="1" t="s">
        <v>142</v>
      </c>
      <c r="L347" s="1" t="s">
        <v>45</v>
      </c>
      <c r="M347" s="1" t="s">
        <v>35</v>
      </c>
      <c r="N347" s="50">
        <v>0</v>
      </c>
      <c r="O347" s="50">
        <f t="shared" si="11"/>
        <v>0</v>
      </c>
    </row>
    <row r="348" spans="1:15" ht="34">
      <c r="A348" t="s">
        <v>582</v>
      </c>
      <c r="B348" t="s">
        <v>583</v>
      </c>
      <c r="C348" s="40" t="s">
        <v>588</v>
      </c>
      <c r="D348" s="1" t="s">
        <v>79</v>
      </c>
      <c r="E348" s="6">
        <v>1</v>
      </c>
      <c r="F348" s="1" t="s">
        <v>47</v>
      </c>
      <c r="G348" s="41">
        <v>210</v>
      </c>
      <c r="H348" s="41">
        <v>180</v>
      </c>
      <c r="J348" s="24" t="s">
        <v>30</v>
      </c>
      <c r="K348" s="1" t="s">
        <v>142</v>
      </c>
      <c r="L348" s="1" t="s">
        <v>45</v>
      </c>
      <c r="M348" s="1" t="s">
        <v>35</v>
      </c>
      <c r="N348" s="50">
        <v>0</v>
      </c>
      <c r="O348" s="50">
        <f t="shared" si="11"/>
        <v>0</v>
      </c>
    </row>
    <row r="349" spans="1:15" ht="34">
      <c r="A349" t="s">
        <v>582</v>
      </c>
      <c r="B349" t="s">
        <v>583</v>
      </c>
      <c r="C349" s="40" t="s">
        <v>589</v>
      </c>
      <c r="D349" s="1" t="s">
        <v>79</v>
      </c>
      <c r="E349" s="6">
        <v>1</v>
      </c>
      <c r="F349" s="1" t="s">
        <v>47</v>
      </c>
      <c r="G349" s="41">
        <v>540</v>
      </c>
      <c r="H349" s="41">
        <v>490</v>
      </c>
      <c r="J349" s="24" t="s">
        <v>30</v>
      </c>
      <c r="K349" s="1" t="s">
        <v>142</v>
      </c>
      <c r="L349" s="1" t="s">
        <v>45</v>
      </c>
      <c r="M349" s="1" t="s">
        <v>35</v>
      </c>
      <c r="N349" s="50">
        <v>0</v>
      </c>
      <c r="O349" s="50">
        <f t="shared" si="11"/>
        <v>0</v>
      </c>
    </row>
    <row r="350" spans="1:15" ht="34">
      <c r="A350" t="s">
        <v>582</v>
      </c>
      <c r="B350" t="s">
        <v>583</v>
      </c>
      <c r="C350" s="40" t="s">
        <v>590</v>
      </c>
      <c r="D350" s="1" t="s">
        <v>79</v>
      </c>
      <c r="E350" s="6">
        <v>1</v>
      </c>
      <c r="F350" s="1" t="s">
        <v>47</v>
      </c>
      <c r="G350" s="41">
        <v>180</v>
      </c>
      <c r="H350" s="41">
        <v>310</v>
      </c>
      <c r="J350" s="24" t="s">
        <v>30</v>
      </c>
      <c r="K350" s="1" t="s">
        <v>142</v>
      </c>
      <c r="L350" s="1" t="s">
        <v>45</v>
      </c>
      <c r="M350" s="1" t="s">
        <v>35</v>
      </c>
      <c r="N350" s="50">
        <v>0</v>
      </c>
      <c r="O350" s="50">
        <f t="shared" si="11"/>
        <v>0</v>
      </c>
    </row>
    <row r="351" spans="1:15" ht="34">
      <c r="A351" t="s">
        <v>582</v>
      </c>
      <c r="B351" t="s">
        <v>583</v>
      </c>
      <c r="C351" s="40" t="s">
        <v>591</v>
      </c>
      <c r="D351" s="1" t="s">
        <v>79</v>
      </c>
      <c r="E351" s="6">
        <v>1</v>
      </c>
      <c r="F351" s="1" t="s">
        <v>47</v>
      </c>
      <c r="G351" s="41">
        <v>150</v>
      </c>
      <c r="H351" s="41">
        <v>270</v>
      </c>
      <c r="J351" s="24" t="s">
        <v>30</v>
      </c>
      <c r="K351" s="1" t="s">
        <v>142</v>
      </c>
      <c r="L351" s="1" t="s">
        <v>45</v>
      </c>
      <c r="M351" s="1" t="s">
        <v>35</v>
      </c>
      <c r="N351" s="50">
        <v>0</v>
      </c>
      <c r="O351" s="50">
        <f t="shared" si="11"/>
        <v>0</v>
      </c>
    </row>
    <row r="352" spans="1:15" ht="17">
      <c r="A352" s="19"/>
      <c r="C352" s="40"/>
      <c r="M352" s="54" t="s">
        <v>604</v>
      </c>
      <c r="N352" s="55"/>
      <c r="O352" s="55">
        <f>SUM(O269:O351)</f>
        <v>0</v>
      </c>
    </row>
    <row r="353" spans="1:15" s="66" customFormat="1">
      <c r="A353" s="65" t="s">
        <v>598</v>
      </c>
      <c r="D353" s="67"/>
      <c r="E353" s="68"/>
      <c r="F353" s="67"/>
      <c r="G353" s="69"/>
      <c r="H353" s="69"/>
      <c r="K353" s="67"/>
      <c r="L353" s="67"/>
      <c r="M353" s="67"/>
      <c r="N353" s="70"/>
      <c r="O353" s="70"/>
    </row>
    <row r="354" spans="1:15" ht="51">
      <c r="B354" t="s">
        <v>203</v>
      </c>
      <c r="C354" s="1" t="s">
        <v>306</v>
      </c>
      <c r="D354" s="1" t="s">
        <v>307</v>
      </c>
      <c r="E354" s="6">
        <v>4</v>
      </c>
      <c r="F354" s="1" t="s">
        <v>621</v>
      </c>
      <c r="G354" s="41">
        <v>180</v>
      </c>
      <c r="H354" s="41">
        <v>600</v>
      </c>
      <c r="I354" s="1" t="s">
        <v>169</v>
      </c>
      <c r="J354" t="s">
        <v>30</v>
      </c>
      <c r="K354" s="1" t="s">
        <v>142</v>
      </c>
      <c r="L354" s="1" t="s">
        <v>45</v>
      </c>
      <c r="M354" s="1" t="s">
        <v>244</v>
      </c>
      <c r="N354" s="50">
        <v>0</v>
      </c>
      <c r="O354" s="50">
        <f t="shared" ref="O354:O361" si="12">E354*N354</f>
        <v>0</v>
      </c>
    </row>
    <row r="355" spans="1:15" ht="51">
      <c r="D355" s="1" t="s">
        <v>307</v>
      </c>
      <c r="E355" s="6">
        <v>5</v>
      </c>
      <c r="F355" s="1" t="s">
        <v>621</v>
      </c>
      <c r="G355" s="41">
        <v>180</v>
      </c>
      <c r="H355" s="41">
        <v>300</v>
      </c>
      <c r="I355" s="1" t="s">
        <v>169</v>
      </c>
      <c r="J355" t="s">
        <v>30</v>
      </c>
      <c r="K355" s="1" t="s">
        <v>142</v>
      </c>
      <c r="L355" s="1" t="s">
        <v>45</v>
      </c>
      <c r="M355" s="1" t="s">
        <v>244</v>
      </c>
      <c r="N355" s="50">
        <v>0</v>
      </c>
      <c r="O355" s="50">
        <f t="shared" si="12"/>
        <v>0</v>
      </c>
    </row>
    <row r="356" spans="1:15" ht="51">
      <c r="D356" s="1" t="s">
        <v>307</v>
      </c>
      <c r="E356" s="6">
        <v>8</v>
      </c>
      <c r="F356" s="1" t="s">
        <v>621</v>
      </c>
      <c r="G356" s="41">
        <v>210</v>
      </c>
      <c r="H356" s="41">
        <v>600</v>
      </c>
      <c r="I356" s="1" t="s">
        <v>169</v>
      </c>
      <c r="J356" t="s">
        <v>30</v>
      </c>
      <c r="K356" s="1" t="s">
        <v>142</v>
      </c>
      <c r="L356" s="1" t="s">
        <v>45</v>
      </c>
      <c r="M356" s="1" t="s">
        <v>244</v>
      </c>
      <c r="N356" s="50">
        <v>0</v>
      </c>
      <c r="O356" s="50">
        <f t="shared" si="12"/>
        <v>0</v>
      </c>
    </row>
    <row r="357" spans="1:15" ht="34">
      <c r="D357" s="1" t="s">
        <v>307</v>
      </c>
      <c r="E357" s="6">
        <v>10</v>
      </c>
      <c r="F357" s="1" t="s">
        <v>621</v>
      </c>
      <c r="G357" s="41">
        <v>210</v>
      </c>
      <c r="H357" s="41">
        <v>390</v>
      </c>
      <c r="I357" s="1" t="s">
        <v>599</v>
      </c>
      <c r="J357" t="s">
        <v>30</v>
      </c>
      <c r="K357" s="1" t="s">
        <v>142</v>
      </c>
      <c r="L357" s="1" t="s">
        <v>45</v>
      </c>
      <c r="M357" s="1" t="s">
        <v>88</v>
      </c>
      <c r="N357" s="50">
        <v>0</v>
      </c>
      <c r="O357" s="50">
        <f t="shared" si="12"/>
        <v>0</v>
      </c>
    </row>
    <row r="358" spans="1:15" ht="34">
      <c r="D358" s="1" t="s">
        <v>307</v>
      </c>
      <c r="E358" s="6">
        <v>10</v>
      </c>
      <c r="F358" s="1" t="s">
        <v>621</v>
      </c>
      <c r="G358" s="41">
        <v>210</v>
      </c>
      <c r="H358" s="41">
        <v>300</v>
      </c>
      <c r="I358" s="1" t="s">
        <v>600</v>
      </c>
      <c r="J358" t="s">
        <v>30</v>
      </c>
      <c r="K358" s="1" t="s">
        <v>142</v>
      </c>
      <c r="L358" s="1" t="s">
        <v>45</v>
      </c>
      <c r="M358" s="1" t="s">
        <v>109</v>
      </c>
      <c r="N358" s="50">
        <v>0</v>
      </c>
      <c r="O358" s="50">
        <f t="shared" si="12"/>
        <v>0</v>
      </c>
    </row>
    <row r="359" spans="1:15" ht="34">
      <c r="D359" s="1" t="s">
        <v>307</v>
      </c>
      <c r="E359" s="6">
        <v>10</v>
      </c>
      <c r="F359" s="1" t="s">
        <v>621</v>
      </c>
      <c r="G359" s="41">
        <v>210</v>
      </c>
      <c r="H359" s="41">
        <v>690</v>
      </c>
      <c r="I359" s="1" t="s">
        <v>599</v>
      </c>
      <c r="J359" t="s">
        <v>30</v>
      </c>
      <c r="K359" s="1" t="s">
        <v>142</v>
      </c>
      <c r="L359" s="1" t="s">
        <v>45</v>
      </c>
      <c r="M359" s="1" t="s">
        <v>88</v>
      </c>
      <c r="N359" s="50">
        <v>0</v>
      </c>
      <c r="O359" s="50">
        <f t="shared" si="12"/>
        <v>0</v>
      </c>
    </row>
    <row r="360" spans="1:15" ht="34">
      <c r="D360" s="1" t="s">
        <v>307</v>
      </c>
      <c r="E360" s="6">
        <v>10</v>
      </c>
      <c r="F360" s="1" t="s">
        <v>621</v>
      </c>
      <c r="G360" s="41">
        <v>180</v>
      </c>
      <c r="H360" s="41">
        <v>690</v>
      </c>
      <c r="I360" s="1" t="s">
        <v>599</v>
      </c>
      <c r="J360" t="s">
        <v>30</v>
      </c>
      <c r="K360" s="1" t="s">
        <v>142</v>
      </c>
      <c r="L360" s="1" t="s">
        <v>45</v>
      </c>
      <c r="M360" s="1" t="s">
        <v>88</v>
      </c>
      <c r="N360" s="50">
        <v>0</v>
      </c>
      <c r="O360" s="50">
        <f t="shared" si="12"/>
        <v>0</v>
      </c>
    </row>
    <row r="361" spans="1:15" ht="34">
      <c r="D361" s="1" t="s">
        <v>307</v>
      </c>
      <c r="E361" s="6">
        <v>10</v>
      </c>
      <c r="F361" s="1" t="s">
        <v>621</v>
      </c>
      <c r="G361" s="41">
        <v>360</v>
      </c>
      <c r="H361" s="41">
        <v>690</v>
      </c>
      <c r="I361" s="1" t="s">
        <v>599</v>
      </c>
      <c r="J361" t="s">
        <v>30</v>
      </c>
      <c r="K361" s="1" t="s">
        <v>142</v>
      </c>
      <c r="L361" s="1" t="s">
        <v>45</v>
      </c>
      <c r="M361" s="1" t="s">
        <v>109</v>
      </c>
      <c r="N361" s="50">
        <v>0</v>
      </c>
      <c r="O361" s="50">
        <f t="shared" si="12"/>
        <v>0</v>
      </c>
    </row>
    <row r="362" spans="1:15" ht="17">
      <c r="M362" s="54" t="s">
        <v>604</v>
      </c>
      <c r="N362" s="55"/>
      <c r="O362" s="57">
        <f>SUM(O354:O361)</f>
        <v>0</v>
      </c>
    </row>
    <row r="364" spans="1:15" s="58" customFormat="1" ht="17" thickBot="1">
      <c r="D364" s="59"/>
      <c r="E364" s="60"/>
      <c r="F364" s="59"/>
      <c r="G364" s="61"/>
      <c r="H364" s="61"/>
      <c r="K364" s="59"/>
      <c r="L364" s="59"/>
      <c r="M364" s="59"/>
      <c r="N364" s="62"/>
      <c r="O364" s="62"/>
    </row>
    <row r="366" spans="1:15" ht="17">
      <c r="M366" s="1" t="s">
        <v>605</v>
      </c>
      <c r="O366" s="50">
        <f>O17</f>
        <v>0</v>
      </c>
    </row>
    <row r="367" spans="1:15" ht="17">
      <c r="M367" s="1" t="s">
        <v>607</v>
      </c>
      <c r="O367" s="50">
        <f>O75</f>
        <v>0</v>
      </c>
    </row>
    <row r="368" spans="1:15" ht="17">
      <c r="M368" s="1" t="s">
        <v>606</v>
      </c>
      <c r="O368" s="50">
        <f>O158</f>
        <v>0</v>
      </c>
    </row>
    <row r="369" spans="13:15" ht="17">
      <c r="M369" s="1" t="s">
        <v>608</v>
      </c>
      <c r="O369" s="50">
        <f>O242</f>
        <v>0</v>
      </c>
    </row>
    <row r="370" spans="13:15" ht="17">
      <c r="M370" s="1" t="s">
        <v>609</v>
      </c>
      <c r="O370" s="50">
        <f>O267</f>
        <v>0</v>
      </c>
    </row>
    <row r="371" spans="13:15" ht="17">
      <c r="M371" s="1" t="s">
        <v>610</v>
      </c>
      <c r="O371" s="50">
        <f>O352</f>
        <v>0</v>
      </c>
    </row>
    <row r="372" spans="13:15" ht="18" thickBot="1">
      <c r="M372" s="59" t="s">
        <v>611</v>
      </c>
      <c r="N372" s="62"/>
      <c r="O372" s="62">
        <f>O362</f>
        <v>0</v>
      </c>
    </row>
    <row r="373" spans="13:15" ht="17">
      <c r="M373" s="56" t="s">
        <v>613</v>
      </c>
      <c r="N373" s="55"/>
      <c r="O373" s="55">
        <f>SUM(O366:O372)</f>
        <v>0</v>
      </c>
    </row>
    <row r="374" spans="13:15" ht="17">
      <c r="M374" s="1" t="s">
        <v>614</v>
      </c>
      <c r="O374" s="50">
        <v>0</v>
      </c>
    </row>
    <row r="375" spans="13:15" ht="18" thickBot="1">
      <c r="M375" s="59" t="s">
        <v>612</v>
      </c>
      <c r="N375" s="62"/>
      <c r="O375" s="62">
        <v>0</v>
      </c>
    </row>
    <row r="376" spans="13:15" ht="18" thickBot="1">
      <c r="M376" s="56" t="s">
        <v>615</v>
      </c>
      <c r="N376" s="55"/>
      <c r="O376" s="63">
        <f>SUM(O373:O375)</f>
        <v>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29FD-7187-544F-B66D-7BD8F55BC0F2}">
  <dimension ref="A1"/>
  <sheetViews>
    <sheetView workbookViewId="0"/>
  </sheetViews>
  <sheetFormatPr baseColWidth="10" defaultRowHeight="1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Glaves</dc:creator>
  <cp:lastModifiedBy>Mike O'Connor</cp:lastModifiedBy>
  <dcterms:created xsi:type="dcterms:W3CDTF">2023-11-06T11:52:41Z</dcterms:created>
  <dcterms:modified xsi:type="dcterms:W3CDTF">2024-05-07T09:18:54Z</dcterms:modified>
</cp:coreProperties>
</file>