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y.retallack\Downloads\"/>
    </mc:Choice>
  </mc:AlternateContent>
  <bookViews>
    <workbookView xWindow="0" yWindow="0" windowWidth="25200" windowHeight="1201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40" i="1"/>
  <c r="O27" i="1"/>
  <c r="T26" i="1"/>
  <c r="P27" i="1"/>
  <c r="U32" i="1"/>
  <c r="T32" i="1"/>
  <c r="P44" i="1"/>
  <c r="U31" i="1"/>
  <c r="O44"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c r="Q44" i="1"/>
  <c r="T30" i="1"/>
  <c r="Q27"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<sst xmlns="http://schemas.openxmlformats.org/spreadsheetml/2006/main" count="317" uniqueCount="238">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</sst>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619776816"/>
        <c:axId val="619777360"/>
      </c:barChart>
      <c:catAx>
        <c:axId val="61977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9777360"/>
        <c:crosses val="autoZero"/>
        <c:auto val="1"/>
        <c:lblAlgn val="ctr"/>
        <c:lblOffset val="100"/>
        <c:noMultiLvlLbl val="1"/>
      </c:catAx>
      <c:valAx>
        <c:axId val="6197773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9776816"/>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topLeftCell="B1" zoomScaleNormal="100" workbookViewId="0">
      <selection activeCell="T41" sqref="T41"/>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453125" customWidth="1"/>
    <col min="23" max="23" width="15.816406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137"/>
      <c r="L1" s="137"/>
      <c r="M1" s="1"/>
      <c r="N1" s="1"/>
      <c r="O1" s="1"/>
      <c r="P1" s="1"/>
      <c r="Q1" s="1"/>
      <c r="R1" s="1"/>
      <c r="S1" s="1"/>
      <c r="T1" s="138"/>
      <c r="U1" s="138"/>
      <c r="V1" s="1"/>
      <c r="W1" s="1"/>
      <c r="X1" s="1"/>
      <c r="Y1" s="1"/>
      <c r="Z1" s="1"/>
      <c r="AA1" s="1"/>
      <c r="AB1" s="1"/>
      <c r="AC1" s="140"/>
      <c r="AD1" s="140"/>
      <c r="AE1" s="140"/>
    </row>
    <row r="2" spans="1:31" ht="15" customHeight="1" x14ac:dyDescent="0.35">
      <c r="A2" s="1"/>
      <c r="B2" s="160" t="s">
        <v>0</v>
      </c>
      <c r="C2" s="160"/>
      <c r="D2" s="160"/>
      <c r="E2" s="160"/>
      <c r="F2" s="160"/>
      <c r="G2" s="160"/>
      <c r="H2" s="160"/>
      <c r="I2" s="160"/>
      <c r="J2" s="160"/>
      <c r="K2" s="160"/>
      <c r="L2" s="160"/>
      <c r="M2" s="160" t="s">
        <v>0</v>
      </c>
      <c r="N2" s="160"/>
      <c r="O2" s="160"/>
      <c r="P2" s="160"/>
      <c r="Q2" s="160"/>
      <c r="R2" s="160"/>
      <c r="S2" s="160"/>
      <c r="T2" s="160"/>
      <c r="U2" s="160"/>
      <c r="V2" s="48"/>
      <c r="W2" s="142" t="s">
        <v>73</v>
      </c>
      <c r="X2" s="142"/>
      <c r="Y2" s="142"/>
      <c r="Z2" s="142"/>
      <c r="AA2" s="142"/>
      <c r="AB2" s="142"/>
      <c r="AC2" s="142"/>
      <c r="AD2" s="142"/>
      <c r="AE2" s="142"/>
    </row>
    <row r="3" spans="1:31" ht="15" customHeight="1" x14ac:dyDescent="0.35">
      <c r="A3" s="1"/>
      <c r="B3" s="160"/>
      <c r="C3" s="160"/>
      <c r="D3" s="160"/>
      <c r="E3" s="160"/>
      <c r="F3" s="160"/>
      <c r="G3" s="160"/>
      <c r="H3" s="160"/>
      <c r="I3" s="160"/>
      <c r="J3" s="160"/>
      <c r="K3" s="160"/>
      <c r="L3" s="160"/>
      <c r="M3" s="160"/>
      <c r="N3" s="160"/>
      <c r="O3" s="160"/>
      <c r="P3" s="160"/>
      <c r="Q3" s="160"/>
      <c r="R3" s="160"/>
      <c r="S3" s="160"/>
      <c r="T3" s="160"/>
      <c r="U3" s="160"/>
      <c r="V3" s="48"/>
      <c r="W3" s="142"/>
      <c r="X3" s="142"/>
      <c r="Y3" s="142"/>
      <c r="Z3" s="142"/>
      <c r="AA3" s="142"/>
      <c r="AB3" s="142"/>
      <c r="AC3" s="142"/>
      <c r="AD3" s="142"/>
      <c r="AE3" s="142"/>
    </row>
    <row r="4" spans="1:31" ht="9" customHeight="1" x14ac:dyDescent="0.35">
      <c r="A4" s="1"/>
      <c r="B4" s="2"/>
      <c r="C4" s="2"/>
      <c r="D4" s="2"/>
      <c r="E4" s="2"/>
      <c r="F4" s="2"/>
      <c r="G4" s="2"/>
      <c r="H4" s="2"/>
      <c r="I4" s="2"/>
      <c r="J4" s="2"/>
      <c r="K4" s="2"/>
      <c r="L4" s="2"/>
      <c r="N4" s="12"/>
      <c r="O4" s="9"/>
      <c r="P4" s="141"/>
      <c r="Q4" s="141"/>
      <c r="R4" s="141"/>
      <c r="S4" s="12"/>
      <c r="T4" s="141"/>
      <c r="U4" s="141"/>
      <c r="W4" s="12"/>
      <c r="X4" s="12"/>
      <c r="Y4" s="141"/>
      <c r="Z4" s="141"/>
      <c r="AA4" s="141"/>
      <c r="AB4" s="12"/>
      <c r="AC4" s="141"/>
      <c r="AD4" s="141"/>
      <c r="AE4" s="141"/>
    </row>
    <row r="5" spans="1:31" ht="15" customHeight="1" x14ac:dyDescent="0.35">
      <c r="A5" s="175" t="s">
        <v>163</v>
      </c>
      <c r="B5" s="175"/>
      <c r="C5" s="175"/>
      <c r="D5" s="175"/>
      <c r="E5" s="175"/>
      <c r="F5" s="175"/>
      <c r="G5" s="175"/>
      <c r="H5" s="175"/>
      <c r="I5" s="175"/>
      <c r="J5" s="175"/>
      <c r="K5" s="175"/>
      <c r="L5" s="175"/>
      <c r="M5" s="161" t="s">
        <v>48</v>
      </c>
      <c r="N5" s="161"/>
      <c r="O5" s="161"/>
      <c r="P5" s="161"/>
      <c r="Q5" s="161"/>
      <c r="R5" s="161"/>
      <c r="S5" s="161"/>
      <c r="T5" s="161"/>
      <c r="U5" s="161"/>
      <c r="W5" s="153" t="s">
        <v>175</v>
      </c>
      <c r="X5" s="153"/>
      <c r="Y5" s="153"/>
      <c r="Z5" s="153"/>
      <c r="AA5" s="153"/>
      <c r="AB5" s="153"/>
      <c r="AC5" s="153"/>
      <c r="AD5" s="153"/>
      <c r="AE5" s="153"/>
    </row>
    <row r="6" spans="1:31" x14ac:dyDescent="0.35">
      <c r="A6" s="3"/>
      <c r="B6" s="3"/>
      <c r="C6" s="3"/>
      <c r="D6" s="3"/>
      <c r="E6" s="3"/>
      <c r="F6" s="3"/>
      <c r="G6" s="3"/>
      <c r="H6" s="3"/>
      <c r="I6" s="3"/>
      <c r="J6" s="3"/>
      <c r="K6" s="3"/>
      <c r="L6" s="3"/>
      <c r="M6" s="14"/>
      <c r="N6" s="14"/>
      <c r="O6" s="14"/>
      <c r="P6" s="14"/>
      <c r="Q6" s="14"/>
      <c r="R6" s="14"/>
      <c r="S6" s="14"/>
      <c r="T6" s="14"/>
      <c r="U6" s="14"/>
      <c r="W6" s="153"/>
      <c r="X6" s="153"/>
      <c r="Y6" s="153"/>
      <c r="Z6" s="153"/>
      <c r="AA6" s="153"/>
      <c r="AB6" s="153"/>
      <c r="AC6" s="153"/>
      <c r="AD6" s="153"/>
      <c r="AE6" s="153"/>
    </row>
    <row r="7" spans="1:31" ht="15" customHeight="1" thickBot="1" x14ac:dyDescent="0.4">
      <c r="A7" s="172" t="s">
        <v>164</v>
      </c>
      <c r="B7" s="172"/>
      <c r="C7" s="172"/>
      <c r="D7" s="154"/>
      <c r="E7" s="154"/>
      <c r="F7" s="154"/>
      <c r="G7" s="154"/>
      <c r="H7" s="155" t="s">
        <v>1</v>
      </c>
      <c r="I7" s="155"/>
      <c r="J7" s="167"/>
      <c r="K7" s="167"/>
      <c r="L7" s="3"/>
      <c r="M7" s="19" t="s">
        <v>196</v>
      </c>
      <c r="N7" s="19"/>
      <c r="O7" s="98"/>
      <c r="P7" s="165"/>
      <c r="Q7" s="166"/>
      <c r="R7" s="33"/>
      <c r="S7" s="33" t="s">
        <v>197</v>
      </c>
      <c r="T7" s="98"/>
      <c r="U7" s="19"/>
      <c r="W7" s="153"/>
      <c r="X7" s="153"/>
      <c r="Y7" s="153"/>
      <c r="Z7" s="153"/>
      <c r="AA7" s="153"/>
      <c r="AB7" s="153"/>
      <c r="AC7" s="153"/>
      <c r="AD7" s="153"/>
      <c r="AE7" s="153"/>
    </row>
    <row r="8" spans="1:31" ht="15" thickBot="1" x14ac:dyDescent="0.4">
      <c r="A8" s="34"/>
      <c r="B8" s="34"/>
      <c r="C8" s="34"/>
      <c r="D8" s="72"/>
      <c r="E8" s="72"/>
      <c r="F8" s="72"/>
      <c r="G8" s="72"/>
      <c r="H8" s="11"/>
      <c r="I8" s="11" t="s">
        <v>224</v>
      </c>
      <c r="J8" s="158"/>
      <c r="K8" s="158"/>
      <c r="L8" s="3"/>
      <c r="M8" s="36" t="s">
        <v>200</v>
      </c>
      <c r="N8" s="19"/>
      <c r="O8" s="164"/>
      <c r="P8" s="164"/>
      <c r="Q8" s="164"/>
      <c r="R8" s="164"/>
      <c r="S8" s="164"/>
      <c r="T8" s="164"/>
      <c r="U8" s="19"/>
      <c r="V8" s="68"/>
      <c r="W8" s="153"/>
      <c r="X8" s="153"/>
      <c r="Y8" s="153"/>
      <c r="Z8" s="153"/>
      <c r="AA8" s="153"/>
      <c r="AB8" s="153"/>
      <c r="AC8" s="153"/>
      <c r="AD8" s="153"/>
      <c r="AE8" s="153"/>
    </row>
    <row r="9" spans="1:31" ht="15.75" customHeight="1" thickBot="1" x14ac:dyDescent="0.4">
      <c r="A9" s="172" t="str">
        <f>IF(D12='Spreadsheet Settings'!E12,'Spreadsheet Settings'!E33,IF(OR(D12='Spreadsheet Settings'!E10,D12='Spreadsheet Settings'!E11),'Spreadsheet Settings'!E34,'Spreadsheet Settings'!E32))</f>
        <v>Parent Name</v>
      </c>
      <c r="B9" s="172"/>
      <c r="C9" s="172"/>
      <c r="D9" s="179"/>
      <c r="E9" s="179"/>
      <c r="F9" s="179"/>
      <c r="G9" s="180"/>
      <c r="H9" s="170" t="s">
        <v>1</v>
      </c>
      <c r="I9" s="171"/>
      <c r="J9" s="168" t="s">
        <v>61</v>
      </c>
      <c r="K9" s="169"/>
      <c r="L9" s="3"/>
      <c r="M9" s="36"/>
      <c r="N9" s="19"/>
      <c r="O9" s="164"/>
      <c r="P9" s="164"/>
      <c r="Q9" s="164"/>
      <c r="R9" s="164"/>
      <c r="S9" s="164"/>
      <c r="T9" s="164"/>
      <c r="U9" s="19"/>
      <c r="W9" s="44" t="s">
        <v>226</v>
      </c>
      <c r="X9" s="43"/>
      <c r="Y9" s="43"/>
      <c r="Z9" s="43"/>
      <c r="AA9" s="43"/>
      <c r="AB9" s="43"/>
      <c r="AC9" s="43"/>
      <c r="AD9" s="43"/>
      <c r="AE9" s="43"/>
    </row>
    <row r="10" spans="1:31" ht="15.75" customHeight="1" thickBot="1" x14ac:dyDescent="0.4">
      <c r="A10" s="118"/>
      <c r="B10" s="118"/>
      <c r="C10" s="118"/>
      <c r="D10" s="131"/>
      <c r="E10" s="131"/>
      <c r="F10" s="131"/>
      <c r="G10" s="131"/>
      <c r="H10" s="119"/>
      <c r="I10" s="132" t="s">
        <v>224</v>
      </c>
      <c r="J10" s="158"/>
      <c r="K10" s="158"/>
      <c r="L10" s="3"/>
      <c r="M10" s="19"/>
      <c r="N10" s="19"/>
      <c r="O10" s="19"/>
      <c r="P10" s="19"/>
      <c r="Q10" s="19"/>
      <c r="R10" s="19"/>
      <c r="S10" s="19"/>
      <c r="T10" s="19"/>
      <c r="U10" s="19"/>
      <c r="V10" s="52" t="s">
        <v>83</v>
      </c>
      <c r="W10" s="28" t="s">
        <v>19</v>
      </c>
      <c r="X10" s="143" t="s">
        <v>74</v>
      </c>
      <c r="Y10" s="143"/>
      <c r="Z10" s="144" t="s">
        <v>177</v>
      </c>
      <c r="AA10" s="145"/>
      <c r="AB10" s="145"/>
      <c r="AC10" s="145"/>
      <c r="AD10" s="145"/>
      <c r="AE10" s="146"/>
    </row>
    <row r="11" spans="1:31" x14ac:dyDescent="0.35">
      <c r="A11" s="131"/>
      <c r="B11" s="131"/>
      <c r="C11" s="131"/>
      <c r="D11" s="131"/>
      <c r="E11" s="131"/>
      <c r="F11" s="131"/>
      <c r="G11" s="131"/>
      <c r="H11" s="132"/>
      <c r="I11" s="132"/>
      <c r="J11" s="132"/>
      <c r="K11" s="132"/>
      <c r="L11" s="3"/>
      <c r="M11" s="19" t="s">
        <v>71</v>
      </c>
      <c r="N11" s="14"/>
      <c r="O11" s="98"/>
      <c r="P11" s="19"/>
      <c r="Q11" s="178"/>
      <c r="R11" s="178"/>
      <c r="S11" s="178"/>
      <c r="T11" s="178"/>
      <c r="U11" s="19"/>
      <c r="V11" s="15" t="s">
        <v>84</v>
      </c>
      <c r="W11" s="28" t="s">
        <v>24</v>
      </c>
      <c r="X11" s="143" t="s">
        <v>74</v>
      </c>
      <c r="Y11" s="143"/>
      <c r="Z11" s="144" t="s">
        <v>178</v>
      </c>
      <c r="AA11" s="145"/>
      <c r="AB11" s="145"/>
      <c r="AC11" s="145"/>
      <c r="AD11" s="145"/>
      <c r="AE11" s="146"/>
    </row>
    <row r="12" spans="1:31" ht="15.75" customHeight="1" thickBot="1" x14ac:dyDescent="0.4">
      <c r="A12" s="172" t="s">
        <v>225</v>
      </c>
      <c r="B12" s="172"/>
      <c r="C12" s="172"/>
      <c r="D12" s="174"/>
      <c r="E12" s="174"/>
      <c r="F12" s="174"/>
      <c r="G12" s="174"/>
      <c r="H12" s="155" t="s">
        <v>4</v>
      </c>
      <c r="I12" s="155"/>
      <c r="J12" s="195"/>
      <c r="K12" s="195"/>
      <c r="L12" s="3"/>
      <c r="M12" s="19" t="s">
        <v>72</v>
      </c>
      <c r="N12" s="19"/>
      <c r="O12" s="98"/>
      <c r="P12" s="19"/>
      <c r="Q12" s="178"/>
      <c r="R12" s="178"/>
      <c r="S12" s="178"/>
      <c r="T12" s="178"/>
      <c r="U12" s="19"/>
      <c r="V12" s="53" t="s">
        <v>85</v>
      </c>
      <c r="W12" s="28" t="s">
        <v>25</v>
      </c>
      <c r="X12" s="143" t="s">
        <v>75</v>
      </c>
      <c r="Y12" s="143"/>
      <c r="Z12" s="144" t="s">
        <v>179</v>
      </c>
      <c r="AA12" s="145"/>
      <c r="AB12" s="145"/>
      <c r="AC12" s="145"/>
      <c r="AD12" s="145"/>
      <c r="AE12" s="146"/>
    </row>
    <row r="13" spans="1:31" x14ac:dyDescent="0.35">
      <c r="A13" s="118"/>
      <c r="B13" s="118"/>
      <c r="C13" s="118"/>
      <c r="D13" s="118"/>
      <c r="E13" s="118"/>
      <c r="F13" s="118"/>
      <c r="G13" s="118"/>
      <c r="H13" s="119"/>
      <c r="I13" s="119"/>
      <c r="J13" s="40"/>
      <c r="K13" s="40"/>
      <c r="L13" s="3"/>
      <c r="M13" s="19" t="s">
        <v>78</v>
      </c>
      <c r="N13" s="19"/>
      <c r="O13" s="98"/>
      <c r="P13" s="19"/>
      <c r="Q13" s="178"/>
      <c r="R13" s="178"/>
      <c r="S13" s="178"/>
      <c r="T13" s="178"/>
      <c r="U13" s="19"/>
      <c r="V13" s="15"/>
      <c r="W13" s="28" t="s">
        <v>26</v>
      </c>
      <c r="X13" s="143" t="s">
        <v>74</v>
      </c>
      <c r="Y13" s="143"/>
      <c r="Z13" s="144" t="s">
        <v>228</v>
      </c>
      <c r="AA13" s="145"/>
      <c r="AB13" s="145"/>
      <c r="AC13" s="145"/>
      <c r="AD13" s="145"/>
      <c r="AE13" s="146"/>
    </row>
    <row r="14" spans="1:31" x14ac:dyDescent="0.35">
      <c r="A14" s="35" t="s">
        <v>5</v>
      </c>
      <c r="B14" s="35"/>
      <c r="C14" s="130"/>
      <c r="D14" s="176"/>
      <c r="E14" s="176"/>
      <c r="F14" s="176"/>
      <c r="G14" s="176"/>
      <c r="H14" s="177"/>
      <c r="I14" s="67" t="s">
        <v>6</v>
      </c>
      <c r="J14" s="195"/>
      <c r="K14" s="195"/>
      <c r="L14" s="3"/>
      <c r="M14" s="19"/>
      <c r="N14" s="19"/>
      <c r="O14" s="19"/>
      <c r="P14" s="19"/>
      <c r="Q14" s="19"/>
      <c r="R14" s="19"/>
      <c r="S14" s="19"/>
      <c r="T14" s="19"/>
      <c r="U14" s="19"/>
      <c r="V14" s="15" t="s">
        <v>86</v>
      </c>
      <c r="W14" s="28" t="s">
        <v>27</v>
      </c>
      <c r="X14" s="143" t="s">
        <v>74</v>
      </c>
      <c r="Y14" s="143"/>
      <c r="Z14" s="144" t="s">
        <v>80</v>
      </c>
      <c r="AA14" s="145"/>
      <c r="AB14" s="145"/>
      <c r="AC14" s="145"/>
      <c r="AD14" s="145"/>
      <c r="AE14" s="146"/>
    </row>
    <row r="15" spans="1:31" x14ac:dyDescent="0.35">
      <c r="A15" s="118" t="s">
        <v>199</v>
      </c>
      <c r="B15" s="118"/>
      <c r="C15" s="118"/>
      <c r="D15" s="156"/>
      <c r="E15" s="156"/>
      <c r="F15" s="156"/>
      <c r="G15" s="156"/>
      <c r="H15" s="156"/>
      <c r="I15" s="157" t="s">
        <v>198</v>
      </c>
      <c r="J15" s="157"/>
      <c r="K15" s="127"/>
      <c r="L15" s="3"/>
      <c r="M15" s="25"/>
      <c r="N15" s="25"/>
      <c r="O15" s="17"/>
      <c r="P15" s="17"/>
      <c r="Q15" s="17"/>
      <c r="R15" s="20"/>
      <c r="S15" s="25"/>
      <c r="T15" s="25"/>
      <c r="U15" s="96"/>
      <c r="V15" s="15" t="s">
        <v>87</v>
      </c>
      <c r="W15" s="28" t="s">
        <v>28</v>
      </c>
      <c r="X15" s="143" t="s">
        <v>74</v>
      </c>
      <c r="Y15" s="143"/>
      <c r="Z15" s="144" t="s">
        <v>81</v>
      </c>
      <c r="AA15" s="145"/>
      <c r="AB15" s="145"/>
      <c r="AC15" s="145"/>
      <c r="AD15" s="145"/>
      <c r="AE15" s="146"/>
    </row>
    <row r="16" spans="1:31" x14ac:dyDescent="0.35">
      <c r="A16" s="6"/>
      <c r="B16" s="6"/>
      <c r="C16" s="6"/>
      <c r="D16" s="7"/>
      <c r="E16" s="7"/>
      <c r="F16" s="7"/>
      <c r="G16" s="7"/>
      <c r="H16" s="7"/>
      <c r="I16" s="7"/>
      <c r="J16" s="40"/>
      <c r="K16" s="40"/>
      <c r="L16" s="3"/>
      <c r="M16" s="220" t="s">
        <v>208</v>
      </c>
      <c r="N16" s="220"/>
      <c r="O16" s="220"/>
      <c r="P16" s="220"/>
      <c r="Q16" s="220"/>
      <c r="R16" s="220"/>
      <c r="S16" s="220"/>
      <c r="T16" s="220"/>
      <c r="U16" s="220"/>
      <c r="V16" s="15" t="s">
        <v>88</v>
      </c>
      <c r="W16" s="28" t="s">
        <v>180</v>
      </c>
      <c r="X16" s="143" t="s">
        <v>74</v>
      </c>
      <c r="Y16" s="143"/>
      <c r="Z16" s="144" t="s">
        <v>181</v>
      </c>
      <c r="AA16" s="145"/>
      <c r="AB16" s="145"/>
      <c r="AC16" s="145"/>
      <c r="AD16" s="145"/>
      <c r="AE16" s="146"/>
    </row>
    <row r="17" spans="1:32" x14ac:dyDescent="0.35">
      <c r="A17" s="19" t="s">
        <v>138</v>
      </c>
      <c r="B17" s="19"/>
      <c r="C17" s="6"/>
      <c r="D17" s="181"/>
      <c r="E17" s="182"/>
      <c r="F17" s="182"/>
      <c r="G17" s="183"/>
      <c r="H17" s="183"/>
      <c r="I17" s="183"/>
      <c r="J17" s="183"/>
      <c r="K17" s="184"/>
      <c r="L17" s="3"/>
      <c r="M17" s="95" t="s">
        <v>207</v>
      </c>
      <c r="N17" s="229"/>
      <c r="O17" s="229"/>
      <c r="P17" s="229"/>
      <c r="Q17" s="229"/>
      <c r="R17" s="229"/>
      <c r="S17" s="230"/>
      <c r="T17" s="229"/>
      <c r="U17" s="231"/>
      <c r="V17" s="15"/>
      <c r="W17" s="44" t="s">
        <v>227</v>
      </c>
      <c r="X17" s="45"/>
      <c r="Y17" s="45"/>
      <c r="Z17" s="46"/>
      <c r="AA17" s="46"/>
      <c r="AB17" s="46"/>
      <c r="AC17" s="46"/>
      <c r="AD17" s="46"/>
      <c r="AE17" s="50"/>
    </row>
    <row r="18" spans="1:32" x14ac:dyDescent="0.35">
      <c r="A18" s="19"/>
      <c r="B18" s="19"/>
      <c r="C18" s="6"/>
      <c r="D18" s="187"/>
      <c r="E18" s="183"/>
      <c r="F18" s="183"/>
      <c r="G18" s="185"/>
      <c r="H18" s="185"/>
      <c r="I18" s="185"/>
      <c r="J18" s="185"/>
      <c r="K18" s="186"/>
      <c r="L18" s="3"/>
      <c r="M18" s="95"/>
      <c r="N18" s="228"/>
      <c r="O18" s="228"/>
      <c r="P18" s="228"/>
      <c r="Q18" s="228"/>
      <c r="R18" s="228"/>
      <c r="S18" s="232"/>
      <c r="T18" s="233"/>
      <c r="U18" s="234"/>
      <c r="V18" s="15"/>
      <c r="W18" s="28" t="s">
        <v>156</v>
      </c>
      <c r="X18" s="143" t="s">
        <v>74</v>
      </c>
      <c r="Y18" s="143"/>
      <c r="Z18" s="147" t="s">
        <v>182</v>
      </c>
      <c r="AA18" s="148"/>
      <c r="AB18" s="148"/>
      <c r="AC18" s="148"/>
      <c r="AD18" s="148"/>
      <c r="AE18" s="149"/>
    </row>
    <row r="19" spans="1:32" x14ac:dyDescent="0.35">
      <c r="A19" s="19" t="s">
        <v>139</v>
      </c>
      <c r="B19" s="19"/>
      <c r="C19" s="6"/>
      <c r="D19" s="224"/>
      <c r="E19" s="225"/>
      <c r="F19" s="225"/>
      <c r="G19" s="222"/>
      <c r="H19" s="222"/>
      <c r="I19" s="222"/>
      <c r="J19" s="222"/>
      <c r="K19" s="223"/>
      <c r="L19" s="3"/>
      <c r="M19" s="221" t="s">
        <v>209</v>
      </c>
      <c r="N19" s="221"/>
      <c r="O19" s="221"/>
      <c r="P19" s="221"/>
      <c r="Q19" s="226"/>
      <c r="R19" s="226"/>
      <c r="S19" s="227" t="s">
        <v>210</v>
      </c>
      <c r="T19" s="227"/>
      <c r="U19" s="129"/>
      <c r="V19" s="15" t="s">
        <v>89</v>
      </c>
      <c r="W19" s="28" t="s">
        <v>29</v>
      </c>
      <c r="X19" s="143" t="s">
        <v>74</v>
      </c>
      <c r="Y19" s="143"/>
      <c r="Z19" s="147" t="s">
        <v>76</v>
      </c>
      <c r="AA19" s="148"/>
      <c r="AB19" s="148"/>
      <c r="AC19" s="148"/>
      <c r="AD19" s="148"/>
      <c r="AE19" s="149"/>
    </row>
    <row r="20" spans="1:32" x14ac:dyDescent="0.35">
      <c r="A20" s="6"/>
      <c r="B20" s="6"/>
      <c r="C20" s="6"/>
      <c r="D20" s="7"/>
      <c r="E20" s="7"/>
      <c r="F20" s="7"/>
      <c r="G20" s="7"/>
      <c r="H20" s="7"/>
      <c r="I20" s="7"/>
      <c r="J20" s="40"/>
      <c r="K20" s="40"/>
      <c r="L20" s="3"/>
      <c r="V20" s="15" t="s">
        <v>90</v>
      </c>
      <c r="W20" s="28" t="s">
        <v>30</v>
      </c>
      <c r="X20" s="143" t="s">
        <v>74</v>
      </c>
      <c r="Y20" s="143"/>
      <c r="Z20" s="147" t="s">
        <v>151</v>
      </c>
      <c r="AA20" s="148"/>
      <c r="AB20" s="148"/>
      <c r="AC20" s="148"/>
      <c r="AD20" s="148"/>
      <c r="AE20" s="149"/>
    </row>
    <row r="21" spans="1:32" x14ac:dyDescent="0.35">
      <c r="A21" s="8"/>
      <c r="B21" s="9"/>
      <c r="C21" s="9"/>
      <c r="D21" s="9"/>
      <c r="E21" s="9"/>
      <c r="F21" s="9"/>
      <c r="G21" s="9"/>
      <c r="H21" s="9"/>
      <c r="I21" s="9"/>
      <c r="J21" s="9"/>
      <c r="K21" s="9"/>
      <c r="L21" s="2"/>
      <c r="M21" s="161" t="s">
        <v>0</v>
      </c>
      <c r="N21" s="161"/>
      <c r="O21" s="161"/>
      <c r="P21" s="161"/>
      <c r="Q21" s="161"/>
      <c r="R21" s="161"/>
      <c r="S21" s="161"/>
      <c r="T21" s="161"/>
      <c r="U21" s="161"/>
      <c r="V21" s="15" t="s">
        <v>91</v>
      </c>
      <c r="W21" s="28" t="s">
        <v>33</v>
      </c>
      <c r="X21" s="143" t="s">
        <v>74</v>
      </c>
      <c r="Y21" s="143"/>
      <c r="Z21" s="147" t="s">
        <v>77</v>
      </c>
      <c r="AA21" s="148"/>
      <c r="AB21" s="148"/>
      <c r="AC21" s="148"/>
      <c r="AD21" s="148"/>
      <c r="AE21" s="149"/>
    </row>
    <row r="22" spans="1:32" x14ac:dyDescent="0.35">
      <c r="A22" s="175" t="s">
        <v>7</v>
      </c>
      <c r="B22" s="175"/>
      <c r="C22" s="175"/>
      <c r="D22" s="175"/>
      <c r="E22" s="175"/>
      <c r="F22" s="175"/>
      <c r="G22" s="175"/>
      <c r="H22" s="175"/>
      <c r="I22" s="175"/>
      <c r="J22" s="175"/>
      <c r="K22" s="175"/>
      <c r="L22" s="175"/>
      <c r="M22" s="14"/>
      <c r="N22" s="14"/>
      <c r="O22" s="218" t="s">
        <v>195</v>
      </c>
      <c r="P22" s="219"/>
      <c r="Q22" s="19"/>
      <c r="R22" s="20"/>
      <c r="S22" s="19"/>
      <c r="T22" s="218" t="s">
        <v>195</v>
      </c>
      <c r="U22" s="219"/>
      <c r="V22" s="15" t="s">
        <v>92</v>
      </c>
      <c r="W22" s="28" t="s">
        <v>32</v>
      </c>
      <c r="X22" s="143" t="s">
        <v>74</v>
      </c>
      <c r="Y22" s="143"/>
      <c r="Z22" s="147" t="s">
        <v>79</v>
      </c>
      <c r="AA22" s="148"/>
      <c r="AB22" s="148"/>
      <c r="AC22" s="148"/>
      <c r="AD22" s="148"/>
      <c r="AE22" s="149"/>
    </row>
    <row r="23" spans="1:32" x14ac:dyDescent="0.35">
      <c r="A23" s="3"/>
      <c r="B23" s="3"/>
      <c r="C23" s="3"/>
      <c r="D23" s="3"/>
      <c r="E23" s="3"/>
      <c r="F23" s="3"/>
      <c r="G23" s="3"/>
      <c r="H23" s="3"/>
      <c r="I23" s="3"/>
      <c r="J23" s="3"/>
      <c r="K23" s="3"/>
      <c r="L23" s="3"/>
      <c r="M23" s="217" t="s">
        <v>145</v>
      </c>
      <c r="N23" s="217"/>
      <c r="O23" s="99"/>
      <c r="P23" s="100"/>
      <c r="Q23" s="31" t="s">
        <v>38</v>
      </c>
      <c r="R23" s="16"/>
      <c r="S23" s="27"/>
      <c r="T23" s="41" t="str">
        <f>IF(O23="","",O23)</f>
        <v/>
      </c>
      <c r="U23" s="97" t="str">
        <f>IF(P23="","",P23)</f>
        <v/>
      </c>
      <c r="V23" s="15" t="s">
        <v>93</v>
      </c>
      <c r="W23" s="28" t="s">
        <v>34</v>
      </c>
      <c r="X23" s="143" t="s">
        <v>74</v>
      </c>
      <c r="Y23" s="143"/>
      <c r="Z23" s="147" t="s">
        <v>82</v>
      </c>
      <c r="AA23" s="148"/>
      <c r="AB23" s="148"/>
      <c r="AC23" s="148"/>
      <c r="AD23" s="148"/>
      <c r="AE23" s="149"/>
    </row>
    <row r="24" spans="1:32" x14ac:dyDescent="0.35">
      <c r="A24" s="3"/>
      <c r="B24" s="3"/>
      <c r="C24" s="3"/>
      <c r="D24" s="3"/>
      <c r="E24" s="3"/>
      <c r="F24" s="3"/>
      <c r="G24" s="3"/>
      <c r="H24" s="3"/>
      <c r="I24" s="3"/>
      <c r="J24" s="3"/>
      <c r="K24" s="3"/>
      <c r="L24" s="3"/>
      <c r="M24" s="214" t="s">
        <v>221</v>
      </c>
      <c r="N24" s="215"/>
      <c r="O24" s="215"/>
      <c r="P24" s="215"/>
      <c r="Q24" s="216"/>
      <c r="R24" s="25"/>
      <c r="S24" s="103" t="s">
        <v>39</v>
      </c>
      <c r="T24" s="120"/>
      <c r="U24" s="120"/>
      <c r="V24" s="16" t="s">
        <v>94</v>
      </c>
      <c r="W24" s="28" t="s">
        <v>229</v>
      </c>
      <c r="X24" s="143" t="s">
        <v>74</v>
      </c>
      <c r="Y24" s="143"/>
      <c r="Z24" s="147" t="s">
        <v>183</v>
      </c>
      <c r="AA24" s="148"/>
      <c r="AB24" s="148"/>
      <c r="AC24" s="148"/>
      <c r="AD24" s="148"/>
      <c r="AE24" s="149"/>
    </row>
    <row r="25" spans="1:32" x14ac:dyDescent="0.35">
      <c r="A25" s="3"/>
      <c r="B25" s="173"/>
      <c r="C25" s="173"/>
      <c r="D25" s="173"/>
      <c r="E25" s="173"/>
      <c r="F25" s="173"/>
      <c r="G25" s="173"/>
      <c r="H25" s="173"/>
      <c r="I25" s="173"/>
      <c r="J25" s="173"/>
      <c r="K25" s="173"/>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143" t="s">
        <v>74</v>
      </c>
      <c r="Y25" s="159"/>
      <c r="Z25" s="147" t="s">
        <v>214</v>
      </c>
      <c r="AA25" s="148"/>
      <c r="AB25" s="148"/>
      <c r="AC25" s="148"/>
      <c r="AD25" s="148"/>
      <c r="AE25" s="149"/>
    </row>
    <row r="26" spans="1:32" x14ac:dyDescent="0.35">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143" t="s">
        <v>74</v>
      </c>
      <c r="Y26" s="143"/>
      <c r="Z26" s="147" t="s">
        <v>184</v>
      </c>
      <c r="AA26" s="148"/>
      <c r="AB26" s="148"/>
      <c r="AC26" s="148"/>
      <c r="AD26" s="148"/>
      <c r="AE26" s="14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3" t="s">
        <v>75</v>
      </c>
      <c r="Y27" s="143"/>
      <c r="Z27" s="147" t="s">
        <v>173</v>
      </c>
      <c r="AA27" s="148"/>
      <c r="AB27" s="148"/>
      <c r="AC27" s="148"/>
      <c r="AD27" s="148"/>
      <c r="AE27" s="149"/>
    </row>
    <row r="28" spans="1:32" x14ac:dyDescent="0.35">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139" t="s">
        <v>75</v>
      </c>
      <c r="Y28" s="139"/>
      <c r="Z28" s="150" t="s">
        <v>172</v>
      </c>
      <c r="AA28" s="151"/>
      <c r="AB28" s="151"/>
      <c r="AC28" s="151"/>
      <c r="AD28" s="151"/>
      <c r="AE28" s="152"/>
    </row>
    <row r="29" spans="1:32" x14ac:dyDescent="0.35">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236" t="s">
        <v>70</v>
      </c>
      <c r="X31" s="237"/>
      <c r="Y31" s="239" t="s">
        <v>217</v>
      </c>
      <c r="Z31" s="240"/>
      <c r="AA31" s="238" t="s">
        <v>97</v>
      </c>
      <c r="AB31" s="136" t="s">
        <v>125</v>
      </c>
      <c r="AC31" s="241" t="s">
        <v>124</v>
      </c>
      <c r="AD31" s="242" t="s">
        <v>126</v>
      </c>
      <c r="AE31" s="135" t="s">
        <v>127</v>
      </c>
    </row>
    <row r="32" spans="1:32" ht="15" customHeight="1" x14ac:dyDescent="0.35">
      <c r="A32" s="3"/>
      <c r="B32" s="3"/>
      <c r="C32" s="3"/>
      <c r="D32" s="3"/>
      <c r="E32" s="3"/>
      <c r="F32" s="3"/>
      <c r="G32" s="3"/>
      <c r="H32" s="3"/>
      <c r="I32" s="3"/>
      <c r="J32" s="3"/>
      <c r="K32" s="3"/>
      <c r="L32" s="3"/>
      <c r="M32" s="214" t="s">
        <v>220</v>
      </c>
      <c r="N32" s="215"/>
      <c r="O32" s="215"/>
      <c r="P32" s="215"/>
      <c r="Q32" s="216"/>
      <c r="R32" s="21"/>
      <c r="S32" s="18" t="s">
        <v>96</v>
      </c>
      <c r="T32" s="114" t="str">
        <f>IFERROR(O29/O30,"")</f>
        <v/>
      </c>
      <c r="U32" s="114" t="str">
        <f>IFERROR(P29/P30,"")</f>
        <v/>
      </c>
      <c r="W32" s="236"/>
      <c r="X32" s="237"/>
      <c r="Y32" s="239"/>
      <c r="Z32" s="240"/>
      <c r="AA32" s="238"/>
      <c r="AB32" s="136"/>
      <c r="AC32" s="241"/>
      <c r="AD32" s="242"/>
      <c r="AE32" s="135"/>
    </row>
    <row r="33" spans="1:31" x14ac:dyDescent="0.35">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236" t="s">
        <v>46</v>
      </c>
      <c r="X33" s="237"/>
      <c r="Y33" s="239" t="s">
        <v>152</v>
      </c>
      <c r="Z33" s="240"/>
      <c r="AA33" s="238" t="s">
        <v>230</v>
      </c>
      <c r="AB33" s="136" t="s">
        <v>128</v>
      </c>
      <c r="AC33" s="241" t="s">
        <v>134</v>
      </c>
      <c r="AD33" s="242" t="s">
        <v>135</v>
      </c>
      <c r="AE33" s="135" t="s">
        <v>112</v>
      </c>
    </row>
    <row r="34" spans="1:31" ht="15" customHeight="1" x14ac:dyDescent="0.35">
      <c r="A34" s="3"/>
      <c r="B34" s="194" t="s">
        <v>11</v>
      </c>
      <c r="C34" s="194"/>
      <c r="D34" s="194"/>
      <c r="E34" s="194"/>
      <c r="F34" s="196"/>
      <c r="G34" s="196"/>
      <c r="H34" s="196"/>
      <c r="I34" s="196"/>
      <c r="J34" s="3"/>
      <c r="K34" s="3"/>
      <c r="L34" s="3"/>
      <c r="M34" s="28" t="s">
        <v>29</v>
      </c>
      <c r="N34" s="18"/>
      <c r="O34" s="124"/>
      <c r="P34" s="125"/>
      <c r="Q34" s="109" t="str">
        <f t="shared" si="1"/>
        <v/>
      </c>
      <c r="R34" s="21"/>
      <c r="S34" s="22" t="s">
        <v>21</v>
      </c>
      <c r="T34" s="114" t="str">
        <f>IFERROR(O34/O38,"")</f>
        <v/>
      </c>
      <c r="U34" s="115" t="str">
        <f>IFERROR(P34/P38,"")</f>
        <v/>
      </c>
      <c r="W34" s="236"/>
      <c r="X34" s="237"/>
      <c r="Y34" s="239"/>
      <c r="Z34" s="240"/>
      <c r="AA34" s="238"/>
      <c r="AB34" s="136"/>
      <c r="AC34" s="241"/>
      <c r="AD34" s="242"/>
      <c r="AE34" s="135"/>
    </row>
    <row r="35" spans="1:31" x14ac:dyDescent="0.35">
      <c r="A35" s="3"/>
      <c r="B35" s="194"/>
      <c r="C35" s="194"/>
      <c r="D35" s="194"/>
      <c r="E35" s="194"/>
      <c r="F35" s="196"/>
      <c r="G35" s="196"/>
      <c r="H35" s="196"/>
      <c r="I35" s="196"/>
      <c r="J35" s="3"/>
      <c r="K35" s="3"/>
      <c r="L35" s="3"/>
      <c r="M35" s="28" t="s">
        <v>30</v>
      </c>
      <c r="N35" s="18"/>
      <c r="O35" s="124"/>
      <c r="P35" s="125"/>
      <c r="Q35" s="109" t="str">
        <f t="shared" si="1"/>
        <v/>
      </c>
      <c r="R35" s="21"/>
      <c r="S35" s="18" t="s">
        <v>22</v>
      </c>
      <c r="T35" s="114" t="str">
        <f>IFERROR((O34-O37)/O38,"")</f>
        <v/>
      </c>
      <c r="U35" s="115" t="str">
        <f>IFERROR((P34-P37)/P38,"")</f>
        <v/>
      </c>
      <c r="W35" s="236" t="s">
        <v>43</v>
      </c>
      <c r="X35" s="237"/>
      <c r="Y35" s="239" t="s">
        <v>153</v>
      </c>
      <c r="Z35" s="240"/>
      <c r="AA35" s="235" t="s">
        <v>231</v>
      </c>
      <c r="AB35" s="136" t="s">
        <v>125</v>
      </c>
      <c r="AC35" s="241" t="s">
        <v>128</v>
      </c>
      <c r="AD35" s="242" t="s">
        <v>129</v>
      </c>
      <c r="AE35" s="13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6"/>
      <c r="X36" s="237"/>
      <c r="Y36" s="239"/>
      <c r="Z36" s="240"/>
      <c r="AA36" s="235"/>
      <c r="AB36" s="136"/>
      <c r="AC36" s="241"/>
      <c r="AD36" s="242"/>
      <c r="AE36" s="135"/>
    </row>
    <row r="37" spans="1:31" x14ac:dyDescent="0.35">
      <c r="A37" s="3"/>
      <c r="B37" s="193" t="s">
        <v>12</v>
      </c>
      <c r="C37" s="193"/>
      <c r="D37" s="193"/>
      <c r="E37" s="193"/>
      <c r="F37" s="193"/>
      <c r="G37" s="193"/>
      <c r="H37" s="193"/>
      <c r="I37" s="193"/>
      <c r="J37" s="193"/>
      <c r="K37" s="193"/>
      <c r="L37" s="3"/>
      <c r="M37" s="28" t="s">
        <v>33</v>
      </c>
      <c r="N37" s="18"/>
      <c r="O37" s="124"/>
      <c r="P37" s="125"/>
      <c r="Q37" s="109" t="str">
        <f t="shared" si="1"/>
        <v/>
      </c>
      <c r="R37" s="21"/>
      <c r="S37" s="18" t="s">
        <v>23</v>
      </c>
      <c r="T37" s="116" t="str">
        <f>IFERROR(O35*365/O25,"")</f>
        <v/>
      </c>
      <c r="U37" s="116" t="str">
        <f>IFERROR(P35*365/P25,"")</f>
        <v/>
      </c>
      <c r="W37" s="209" t="s">
        <v>18</v>
      </c>
      <c r="X37" s="210"/>
      <c r="Y37" s="207" t="s">
        <v>154</v>
      </c>
      <c r="Z37" s="208"/>
      <c r="AA37" s="51" t="s">
        <v>98</v>
      </c>
      <c r="AB37" s="56" t="s">
        <v>125</v>
      </c>
      <c r="AC37" s="59" t="s">
        <v>131</v>
      </c>
      <c r="AD37" s="54" t="s">
        <v>132</v>
      </c>
      <c r="AE37" s="62" t="s">
        <v>133</v>
      </c>
    </row>
    <row r="38" spans="1:31" ht="15" customHeight="1" x14ac:dyDescent="0.35">
      <c r="A38" s="3"/>
      <c r="B38" s="211" t="s">
        <v>62</v>
      </c>
      <c r="C38" s="211"/>
      <c r="D38" s="212" t="s">
        <v>206</v>
      </c>
      <c r="E38" s="212"/>
      <c r="F38" s="212"/>
      <c r="G38" s="212"/>
      <c r="H38" s="212"/>
      <c r="I38" s="212"/>
      <c r="J38" s="212"/>
      <c r="K38" s="212"/>
      <c r="L38" s="3"/>
      <c r="M38" s="28" t="s">
        <v>32</v>
      </c>
      <c r="N38" s="18"/>
      <c r="O38" s="124"/>
      <c r="P38" s="125"/>
      <c r="Q38" s="133" t="str">
        <f t="shared" si="1"/>
        <v/>
      </c>
      <c r="R38" s="21"/>
      <c r="S38" s="65" t="s">
        <v>45</v>
      </c>
      <c r="T38" s="116" t="str">
        <f>IFERROR(O39*365/O26,"")</f>
        <v/>
      </c>
      <c r="U38" s="116" t="str">
        <f>IFERROR(P39*365/P26,"")</f>
        <v/>
      </c>
      <c r="W38" s="209" t="s">
        <v>202</v>
      </c>
      <c r="X38" s="210"/>
      <c r="Y38" s="207" t="s">
        <v>215</v>
      </c>
      <c r="Z38" s="208"/>
      <c r="AA38" s="51" t="s">
        <v>212</v>
      </c>
      <c r="AB38" s="56" t="s">
        <v>136</v>
      </c>
      <c r="AC38" s="59" t="s">
        <v>137</v>
      </c>
      <c r="AD38" s="54" t="s">
        <v>112</v>
      </c>
      <c r="AE38" s="62" t="s">
        <v>135</v>
      </c>
    </row>
    <row r="39" spans="1:31" x14ac:dyDescent="0.35">
      <c r="A39" s="3"/>
      <c r="B39" s="212" t="s">
        <v>205</v>
      </c>
      <c r="C39" s="213"/>
      <c r="D39" s="213"/>
      <c r="E39" s="213"/>
      <c r="F39" s="213"/>
      <c r="G39" s="213"/>
      <c r="H39" s="213"/>
      <c r="I39" s="213"/>
      <c r="J39" s="213"/>
      <c r="K39" s="213"/>
      <c r="L39" s="3"/>
      <c r="M39" s="28" t="s">
        <v>34</v>
      </c>
      <c r="N39" s="18"/>
      <c r="O39" s="124"/>
      <c r="P39" s="125"/>
      <c r="Q39" s="133" t="str">
        <f t="shared" si="1"/>
        <v/>
      </c>
      <c r="R39" s="17"/>
      <c r="S39" s="104"/>
      <c r="T39" s="64"/>
      <c r="U39" s="64"/>
      <c r="W39" s="209" t="s">
        <v>203</v>
      </c>
      <c r="X39" s="210"/>
      <c r="Y39" s="207" t="s">
        <v>216</v>
      </c>
      <c r="Z39" s="208"/>
      <c r="AA39" s="51" t="s">
        <v>211</v>
      </c>
      <c r="AB39" s="56" t="s">
        <v>136</v>
      </c>
      <c r="AC39" s="59" t="s">
        <v>137</v>
      </c>
      <c r="AD39" s="54" t="s">
        <v>112</v>
      </c>
      <c r="AE39" s="62" t="s">
        <v>135</v>
      </c>
    </row>
    <row r="40" spans="1:31" ht="15" customHeight="1" x14ac:dyDescent="0.35">
      <c r="A40" s="3"/>
      <c r="B40" s="213"/>
      <c r="C40" s="213"/>
      <c r="D40" s="213"/>
      <c r="E40" s="213"/>
      <c r="F40" s="213"/>
      <c r="G40" s="213"/>
      <c r="H40" s="213"/>
      <c r="I40" s="213"/>
      <c r="J40" s="213"/>
      <c r="K40" s="213"/>
      <c r="L40" s="3"/>
      <c r="M40" s="28" t="s">
        <v>229</v>
      </c>
      <c r="N40" s="22"/>
      <c r="O40" s="124"/>
      <c r="P40" s="125"/>
      <c r="Q40" s="134" t="str">
        <f t="shared" si="1"/>
        <v/>
      </c>
      <c r="R40" s="16"/>
      <c r="S40" s="215" t="s">
        <v>185</v>
      </c>
      <c r="T40" s="215"/>
      <c r="U40" s="216"/>
      <c r="W40" s="209" t="s">
        <v>20</v>
      </c>
      <c r="X40" s="210"/>
      <c r="Y40" s="207" t="s">
        <v>176</v>
      </c>
      <c r="Z40" s="208"/>
      <c r="AA40" s="51" t="s">
        <v>99</v>
      </c>
      <c r="AB40" s="56" t="s">
        <v>108</v>
      </c>
      <c r="AC40" s="59" t="s">
        <v>109</v>
      </c>
      <c r="AD40" s="54" t="s">
        <v>113</v>
      </c>
      <c r="AE40" s="62" t="s">
        <v>110</v>
      </c>
    </row>
    <row r="41" spans="1:31" ht="15" customHeight="1" x14ac:dyDescent="0.35">
      <c r="A41" s="3"/>
      <c r="B41" s="213"/>
      <c r="C41" s="213"/>
      <c r="D41" s="213"/>
      <c r="E41" s="213"/>
      <c r="F41" s="213"/>
      <c r="G41" s="213"/>
      <c r="H41" s="213"/>
      <c r="I41" s="213"/>
      <c r="J41" s="213"/>
      <c r="K41" s="213"/>
      <c r="L41" s="3"/>
      <c r="M41" s="28" t="s">
        <v>201</v>
      </c>
      <c r="N41" s="22"/>
      <c r="O41" s="124"/>
      <c r="P41" s="125"/>
      <c r="Q41" s="133" t="str">
        <f>IFERROR(IF(O40="","",IF(P40="","",IF(P40&lt;0,-(O40/P40-1),O40/P40-1))),"")</f>
        <v/>
      </c>
      <c r="R41" s="16"/>
      <c r="S41" s="22" t="s">
        <v>8</v>
      </c>
      <c r="T41" s="101"/>
      <c r="U41" s="101"/>
      <c r="W41" s="121" t="s">
        <v>21</v>
      </c>
      <c r="X41" s="122"/>
      <c r="Y41" s="207" t="s">
        <v>155</v>
      </c>
      <c r="Z41" s="208"/>
      <c r="AA41" s="51" t="s">
        <v>166</v>
      </c>
      <c r="AB41" s="56" t="s">
        <v>114</v>
      </c>
      <c r="AC41" s="59" t="s">
        <v>115</v>
      </c>
      <c r="AD41" s="54" t="s">
        <v>116</v>
      </c>
      <c r="AE41" s="62" t="s">
        <v>117</v>
      </c>
    </row>
    <row r="42" spans="1:31" ht="15" customHeight="1" x14ac:dyDescent="0.35">
      <c r="A42" s="3"/>
      <c r="B42" s="213"/>
      <c r="C42" s="213"/>
      <c r="D42" s="213"/>
      <c r="E42" s="213"/>
      <c r="F42" s="213"/>
      <c r="G42" s="213"/>
      <c r="H42" s="213"/>
      <c r="I42" s="213"/>
      <c r="J42" s="213"/>
      <c r="K42" s="213"/>
      <c r="L42" s="3"/>
      <c r="M42" s="28" t="s">
        <v>35</v>
      </c>
      <c r="N42" s="22"/>
      <c r="O42" s="124"/>
      <c r="P42" s="125"/>
      <c r="Q42" s="109" t="str">
        <f t="shared" ref="Q42:Q44" si="2">IFERROR(IF(O42="","",IF(P42="","",IF(P42&lt;0,-(O42/P42-1),O42/P42-1))),"")</f>
        <v/>
      </c>
      <c r="R42" s="15"/>
      <c r="S42" s="19" t="s">
        <v>9</v>
      </c>
      <c r="T42" s="101"/>
      <c r="U42" s="101"/>
      <c r="W42" s="236" t="s">
        <v>22</v>
      </c>
      <c r="X42" s="237"/>
      <c r="Y42" s="254" t="s">
        <v>232</v>
      </c>
      <c r="Z42" s="255"/>
      <c r="AA42" s="235" t="s">
        <v>100</v>
      </c>
      <c r="AB42" s="136" t="s">
        <v>118</v>
      </c>
      <c r="AC42" s="241" t="s">
        <v>114</v>
      </c>
      <c r="AD42" s="242" t="s">
        <v>120</v>
      </c>
      <c r="AE42" s="135" t="s">
        <v>119</v>
      </c>
    </row>
    <row r="43" spans="1:31" ht="15.75" customHeight="1" x14ac:dyDescent="0.35">
      <c r="A43" s="3"/>
      <c r="B43" s="213"/>
      <c r="C43" s="213"/>
      <c r="D43" s="213"/>
      <c r="E43" s="213"/>
      <c r="F43" s="213"/>
      <c r="G43" s="213"/>
      <c r="H43" s="213"/>
      <c r="I43" s="213"/>
      <c r="J43" s="213"/>
      <c r="K43" s="213"/>
      <c r="L43" s="3"/>
      <c r="M43" s="29" t="s">
        <v>36</v>
      </c>
      <c r="N43" s="22"/>
      <c r="O43" s="124">
        <f>O34-O38</f>
        <v>0</v>
      </c>
      <c r="P43" s="124">
        <f>P34-P38</f>
        <v>0</v>
      </c>
      <c r="Q43" s="109" t="str">
        <f t="shared" si="2"/>
        <v/>
      </c>
      <c r="R43" s="15"/>
      <c r="S43" s="19" t="s">
        <v>10</v>
      </c>
      <c r="T43" s="101"/>
      <c r="U43" s="101"/>
      <c r="W43" s="236"/>
      <c r="X43" s="237"/>
      <c r="Y43" s="254"/>
      <c r="Z43" s="255"/>
      <c r="AA43" s="235"/>
      <c r="AB43" s="136"/>
      <c r="AC43" s="241"/>
      <c r="AD43" s="242"/>
      <c r="AE43" s="13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49" t="s">
        <v>23</v>
      </c>
      <c r="X44" s="249"/>
      <c r="Y44" s="250" t="s">
        <v>170</v>
      </c>
      <c r="Z44" s="251"/>
      <c r="AA44" s="243" t="s">
        <v>103</v>
      </c>
      <c r="AB44" s="245" t="s">
        <v>121</v>
      </c>
      <c r="AC44" s="246" t="s">
        <v>122</v>
      </c>
      <c r="AD44" s="247" t="s">
        <v>149</v>
      </c>
      <c r="AE44" s="248" t="s">
        <v>123</v>
      </c>
    </row>
    <row r="45" spans="1:31" ht="15" customHeight="1" x14ac:dyDescent="0.35">
      <c r="A45" s="4"/>
      <c r="B45" s="4"/>
      <c r="C45" s="4"/>
      <c r="D45" s="4"/>
      <c r="E45" s="4"/>
      <c r="F45" s="4"/>
      <c r="G45" s="4"/>
      <c r="H45" s="4"/>
      <c r="I45" s="4"/>
      <c r="J45" s="4"/>
      <c r="K45" s="4"/>
      <c r="L45" s="4"/>
      <c r="M45" s="10"/>
      <c r="N45" s="10"/>
      <c r="S45" s="10"/>
      <c r="T45" s="10"/>
      <c r="U45" s="10"/>
      <c r="W45" s="249"/>
      <c r="X45" s="249"/>
      <c r="Y45" s="250"/>
      <c r="Z45" s="251"/>
      <c r="AA45" s="243"/>
      <c r="AB45" s="245"/>
      <c r="AC45" s="246"/>
      <c r="AD45" s="247"/>
      <c r="AE45" s="248"/>
    </row>
    <row r="46" spans="1:31" ht="15" customHeight="1" x14ac:dyDescent="0.35">
      <c r="A46" s="175" t="s">
        <v>54</v>
      </c>
      <c r="B46" s="175"/>
      <c r="C46" s="175"/>
      <c r="D46" s="175"/>
      <c r="E46" s="175"/>
      <c r="F46" s="175"/>
      <c r="G46" s="175"/>
      <c r="H46" s="175"/>
      <c r="I46" s="175"/>
      <c r="J46" s="175"/>
      <c r="K46" s="175"/>
      <c r="L46" s="175"/>
      <c r="M46" s="162" t="s">
        <v>56</v>
      </c>
      <c r="N46" s="163"/>
      <c r="O46" s="163" t="s">
        <v>146</v>
      </c>
      <c r="P46" s="163"/>
      <c r="Q46" s="163"/>
      <c r="R46" s="163"/>
      <c r="S46" s="163"/>
      <c r="T46" s="163"/>
      <c r="U46" s="197"/>
      <c r="W46" s="249" t="s">
        <v>45</v>
      </c>
      <c r="X46" s="249"/>
      <c r="Y46" s="250" t="s">
        <v>171</v>
      </c>
      <c r="Z46" s="251"/>
      <c r="AA46" s="243" t="s">
        <v>101</v>
      </c>
      <c r="AB46" s="245" t="s">
        <v>121</v>
      </c>
      <c r="AC46" s="246" t="s">
        <v>122</v>
      </c>
      <c r="AD46" s="247" t="s">
        <v>149</v>
      </c>
      <c r="AE46" s="248" t="s">
        <v>123</v>
      </c>
    </row>
    <row r="47" spans="1:31" ht="19.5" customHeight="1" x14ac:dyDescent="0.35">
      <c r="A47" s="3"/>
      <c r="B47" s="39"/>
      <c r="C47" s="39"/>
      <c r="D47" s="39"/>
      <c r="E47" s="39"/>
      <c r="F47" s="39"/>
      <c r="G47" s="39"/>
      <c r="H47" s="39"/>
      <c r="I47" s="39"/>
      <c r="J47" s="39"/>
      <c r="K47" s="39"/>
      <c r="L47" s="3"/>
      <c r="M47" s="188"/>
      <c r="N47" s="189"/>
      <c r="O47" s="190"/>
      <c r="P47" s="191"/>
      <c r="Q47" s="191"/>
      <c r="R47" s="191"/>
      <c r="S47" s="191"/>
      <c r="T47" s="191"/>
      <c r="U47" s="192"/>
      <c r="W47" s="249"/>
      <c r="X47" s="249"/>
      <c r="Y47" s="252"/>
      <c r="Z47" s="253"/>
      <c r="AA47" s="244"/>
      <c r="AB47" s="245"/>
      <c r="AC47" s="246"/>
      <c r="AD47" s="247"/>
      <c r="AE47" s="248"/>
    </row>
    <row r="48" spans="1:31" ht="19.5" customHeight="1" thickBot="1" x14ac:dyDescent="0.4">
      <c r="A48" s="3"/>
      <c r="B48" s="5"/>
      <c r="C48" s="206" t="s">
        <v>13</v>
      </c>
      <c r="D48" s="200"/>
      <c r="E48" s="200"/>
      <c r="F48" s="200"/>
      <c r="G48" s="105"/>
      <c r="H48" s="200" t="s">
        <v>223</v>
      </c>
      <c r="I48" s="200"/>
      <c r="J48" s="200"/>
      <c r="K48" s="201"/>
      <c r="L48" s="3"/>
      <c r="M48" s="188"/>
      <c r="N48" s="189"/>
      <c r="O48" s="190"/>
      <c r="P48" s="191"/>
      <c r="Q48" s="191"/>
      <c r="R48" s="191"/>
      <c r="S48" s="191"/>
      <c r="T48" s="191"/>
      <c r="U48" s="192"/>
      <c r="W48" s="153" t="s">
        <v>174</v>
      </c>
      <c r="X48" s="153"/>
      <c r="Y48" s="153"/>
      <c r="Z48" s="153"/>
      <c r="AA48" s="153"/>
      <c r="AB48" s="153"/>
      <c r="AC48" s="153"/>
      <c r="AD48" s="153"/>
      <c r="AE48" s="153"/>
    </row>
    <row r="49" spans="1:31" ht="19.5" customHeight="1" thickBot="1" x14ac:dyDescent="0.4">
      <c r="A49" s="3"/>
      <c r="B49" s="69" t="s">
        <v>14</v>
      </c>
      <c r="C49" s="198" t="s">
        <v>53</v>
      </c>
      <c r="D49" s="199"/>
      <c r="E49" s="199"/>
      <c r="F49" s="199"/>
      <c r="G49" s="106"/>
      <c r="H49" s="202" t="s">
        <v>53</v>
      </c>
      <c r="I49" s="203"/>
      <c r="J49" s="203"/>
      <c r="K49" s="203"/>
      <c r="L49" s="3"/>
      <c r="M49" s="188"/>
      <c r="N49" s="189"/>
      <c r="O49" s="190"/>
      <c r="P49" s="191"/>
      <c r="Q49" s="191"/>
      <c r="R49" s="191"/>
      <c r="S49" s="191"/>
      <c r="T49" s="191"/>
      <c r="U49" s="192"/>
      <c r="W49" s="153"/>
      <c r="X49" s="153"/>
      <c r="Y49" s="153"/>
      <c r="Z49" s="153"/>
      <c r="AA49" s="153"/>
      <c r="AB49" s="153"/>
      <c r="AC49" s="153"/>
      <c r="AD49" s="153"/>
      <c r="AE49" s="153"/>
    </row>
    <row r="50" spans="1:31" ht="19.5" customHeight="1" thickBot="1" x14ac:dyDescent="0.4">
      <c r="A50" s="3"/>
      <c r="B50" s="70" t="s">
        <v>15</v>
      </c>
      <c r="C50" s="204" t="s">
        <v>107</v>
      </c>
      <c r="D50" s="205"/>
      <c r="E50" s="205"/>
      <c r="F50" s="205"/>
      <c r="G50" s="107"/>
      <c r="H50" s="204" t="s">
        <v>186</v>
      </c>
      <c r="I50" s="205"/>
      <c r="J50" s="205"/>
      <c r="K50" s="205"/>
      <c r="L50" s="3"/>
      <c r="M50" s="188"/>
      <c r="N50" s="189"/>
      <c r="O50" s="190"/>
      <c r="P50" s="191"/>
      <c r="Q50" s="191"/>
      <c r="R50" s="191"/>
      <c r="S50" s="191"/>
      <c r="T50" s="191"/>
      <c r="U50" s="192"/>
      <c r="W50" s="153"/>
      <c r="X50" s="153"/>
      <c r="Y50" s="153"/>
      <c r="Z50" s="153"/>
      <c r="AA50" s="153"/>
      <c r="AB50" s="153"/>
      <c r="AC50" s="153"/>
      <c r="AD50" s="153"/>
      <c r="AE50" s="153"/>
    </row>
    <row r="51" spans="1:31" ht="19.5" customHeight="1" x14ac:dyDescent="0.35">
      <c r="A51" s="3"/>
      <c r="B51" s="71" t="s">
        <v>16</v>
      </c>
      <c r="C51" s="198" t="s">
        <v>53</v>
      </c>
      <c r="D51" s="199"/>
      <c r="E51" s="199"/>
      <c r="F51" s="199"/>
      <c r="G51" s="108"/>
      <c r="H51" s="198" t="s">
        <v>53</v>
      </c>
      <c r="I51" s="199"/>
      <c r="J51" s="199"/>
      <c r="K51" s="199"/>
      <c r="L51" s="3"/>
      <c r="M51" s="188"/>
      <c r="N51" s="189"/>
      <c r="O51" s="190"/>
      <c r="P51" s="191"/>
      <c r="Q51" s="191"/>
      <c r="R51" s="191"/>
      <c r="S51" s="191"/>
      <c r="T51" s="191"/>
      <c r="U51" s="192"/>
      <c r="W51" s="153"/>
      <c r="X51" s="153"/>
      <c r="Y51" s="153"/>
      <c r="Z51" s="153"/>
      <c r="AA51" s="153"/>
      <c r="AB51" s="153"/>
      <c r="AC51" s="153"/>
      <c r="AD51" s="153"/>
      <c r="AE51" s="153"/>
    </row>
    <row r="52" spans="1:31" ht="19.5" customHeight="1" x14ac:dyDescent="0.35">
      <c r="A52" s="3"/>
      <c r="B52" s="3"/>
      <c r="C52" s="3"/>
      <c r="D52" s="3"/>
      <c r="E52" s="3"/>
      <c r="F52" s="3"/>
      <c r="G52" s="3"/>
      <c r="H52" s="3"/>
      <c r="I52" s="3"/>
      <c r="J52" s="3"/>
      <c r="K52" s="3"/>
      <c r="L52" s="3"/>
      <c r="M52" s="188"/>
      <c r="N52" s="189"/>
      <c r="O52" s="190"/>
      <c r="P52" s="191"/>
      <c r="Q52" s="191"/>
      <c r="R52" s="191"/>
      <c r="S52" s="191"/>
      <c r="T52" s="191"/>
      <c r="U52" s="192"/>
      <c r="W52" s="153"/>
      <c r="X52" s="153"/>
      <c r="Y52" s="153"/>
      <c r="Z52" s="153"/>
      <c r="AA52" s="153"/>
      <c r="AB52" s="153"/>
      <c r="AC52" s="153"/>
      <c r="AD52" s="153"/>
      <c r="AE52" s="153"/>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56" t="s">
        <v>150</v>
      </c>
      <c r="C3" s="256"/>
      <c r="D3" s="256"/>
      <c r="E3" s="256"/>
    </row>
    <row r="4" spans="2:12" x14ac:dyDescent="0.35">
      <c r="B4" s="256"/>
      <c r="C4" s="256"/>
      <c r="D4" s="256"/>
      <c r="E4" s="256"/>
    </row>
    <row r="5" spans="2:12" x14ac:dyDescent="0.35">
      <c r="B5" s="256"/>
      <c r="C5" s="256"/>
      <c r="D5" s="256"/>
      <c r="E5" s="256"/>
    </row>
    <row r="7" spans="2:12" x14ac:dyDescent="0.35">
      <c r="B7" s="23" t="s">
        <v>160</v>
      </c>
      <c r="C7" s="23"/>
      <c r="E7" s="38" t="s">
        <v>3</v>
      </c>
      <c r="G7" s="257" t="s">
        <v>148</v>
      </c>
      <c r="H7" s="257"/>
      <c r="I7" s="257"/>
      <c r="J7" s="257"/>
      <c r="K7" s="257"/>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233</v>
      </c>
      <c r="G12" s="84" t="s">
        <v>18</v>
      </c>
      <c r="H12" s="73">
        <v>0</v>
      </c>
      <c r="I12" s="74">
        <v>1.4999999999999999E-2</v>
      </c>
      <c r="J12" s="90">
        <v>0.04</v>
      </c>
      <c r="K12" s="76">
        <v>0.04</v>
      </c>
      <c r="L12" s="94"/>
    </row>
    <row r="13" spans="2:12" x14ac:dyDescent="0.35">
      <c r="B13" t="s">
        <v>204</v>
      </c>
      <c r="E13" t="s">
        <v>52</v>
      </c>
      <c r="G13" s="214"/>
      <c r="H13" s="215"/>
      <c r="I13" s="215"/>
      <c r="J13" s="215"/>
      <c r="K13" s="216"/>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4"/>
      <c r="H16" s="215"/>
      <c r="I16" s="215"/>
      <c r="J16" s="215"/>
      <c r="K16" s="216"/>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59"/>
      <c r="H19" s="259"/>
      <c r="I19" s="259"/>
      <c r="J19" s="259"/>
      <c r="K19" s="260"/>
    </row>
    <row r="20" spans="2:14" x14ac:dyDescent="0.35">
      <c r="B20" t="s">
        <v>158</v>
      </c>
      <c r="E20" t="s">
        <v>142</v>
      </c>
      <c r="G20" s="84" t="s">
        <v>23</v>
      </c>
      <c r="H20" s="56">
        <v>90</v>
      </c>
      <c r="I20" s="59">
        <v>70</v>
      </c>
      <c r="J20" s="91">
        <v>50</v>
      </c>
      <c r="K20" s="62">
        <v>50</v>
      </c>
    </row>
    <row r="21" spans="2:14" x14ac:dyDescent="0.35">
      <c r="B21" t="s">
        <v>187</v>
      </c>
      <c r="E21" t="s">
        <v>143</v>
      </c>
      <c r="G21" s="84" t="s">
        <v>45</v>
      </c>
      <c r="H21" s="57">
        <v>90</v>
      </c>
      <c r="I21" s="60">
        <v>70</v>
      </c>
      <c r="J21" s="93">
        <v>50</v>
      </c>
      <c r="K21" s="63">
        <v>50</v>
      </c>
    </row>
    <row r="22" spans="2:14" x14ac:dyDescent="0.35">
      <c r="B22" t="s">
        <v>188</v>
      </c>
      <c r="E22" t="s">
        <v>144</v>
      </c>
    </row>
    <row r="23" spans="2:14" x14ac:dyDescent="0.35">
      <c r="B23" t="s">
        <v>189</v>
      </c>
    </row>
    <row r="24" spans="2:14" x14ac:dyDescent="0.35">
      <c r="B24" t="s">
        <v>190</v>
      </c>
    </row>
    <row r="25" spans="2:14" x14ac:dyDescent="0.35">
      <c r="B25" t="s">
        <v>191</v>
      </c>
      <c r="E25" s="38" t="s">
        <v>55</v>
      </c>
    </row>
    <row r="26" spans="2:14" ht="15" thickBot="1" x14ac:dyDescent="0.4">
      <c r="B26" t="s">
        <v>192</v>
      </c>
      <c r="E26" s="37" t="s">
        <v>162</v>
      </c>
      <c r="G26" s="258" t="s">
        <v>147</v>
      </c>
      <c r="H26" s="258"/>
      <c r="I26" s="258"/>
    </row>
    <row r="27" spans="2:14" ht="15" thickBot="1" x14ac:dyDescent="0.4">
      <c r="B27" t="s">
        <v>193</v>
      </c>
      <c r="E27" s="37" t="s">
        <v>161</v>
      </c>
      <c r="G27" s="86"/>
      <c r="H27" s="87" t="str">
        <f>Assessment!U23</f>
        <v/>
      </c>
      <c r="I27" s="87" t="str">
        <f>Assessment!T23</f>
        <v/>
      </c>
    </row>
    <row r="28" spans="2:14" ht="15" thickBot="1" x14ac:dyDescent="0.4">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219</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237</v>
      </c>
    </row>
    <row r="34" spans="2:5" x14ac:dyDescent="0.35">
      <c r="B34" s="23" t="s">
        <v>17</v>
      </c>
      <c r="E34" t="s">
        <v>218</v>
      </c>
    </row>
    <row r="35" spans="2:5" x14ac:dyDescent="0.35">
      <c r="B35" s="102" t="s">
        <v>234</v>
      </c>
    </row>
    <row r="36" spans="2:5" ht="43.5" x14ac:dyDescent="0.35">
      <c r="B36" s="102" t="s">
        <v>235</v>
      </c>
    </row>
    <row r="37" spans="2:5" x14ac:dyDescent="0.35">
      <c r="B37" s="102" t="s">
        <v>236</v>
      </c>
    </row>
    <row r="39" spans="2:5" x14ac:dyDescent="0.35">
      <c r="B39" s="38" t="s">
        <v>222</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Amy Retallack</cp:lastModifiedBy>
  <cp:lastPrinted>2016-09-28T13:07:24Z</cp:lastPrinted>
  <dcterms:created xsi:type="dcterms:W3CDTF">2015-05-27T10:50:00Z</dcterms:created>
  <dcterms:modified xsi:type="dcterms:W3CDTF">2016-12-12T08:58:19Z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