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PRJ5933/700/730-739 Home_Office_Procurement/PMU_013_SES Capacity Building/"/>
    </mc:Choice>
  </mc:AlternateContent>
  <xr:revisionPtr revIDLastSave="6007" documentId="8_{722397E9-4F9A-44D6-A519-B20D8A58D4FC}" xr6:coauthVersionLast="47" xr6:coauthVersionMax="47" xr10:uidLastSave="{92396C68-FB09-4E03-931B-6753838055D3}"/>
  <bookViews>
    <workbookView xWindow="-110" yWindow="-110" windowWidth="19420" windowHeight="10420" xr2:uid="{E9609D33-308E-4560-AB6C-08A6A64E835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Sheet1!$A$1:$G$686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8" i="1" l="1"/>
  <c r="D591" i="1"/>
  <c r="G563" i="1"/>
  <c r="D578" i="1"/>
  <c r="D562" i="1"/>
  <c r="G585" i="1"/>
  <c r="G574" i="1"/>
  <c r="G570" i="1"/>
  <c r="E560" i="1"/>
  <c r="G562" i="1"/>
  <c r="F17" i="1"/>
  <c r="D82" i="1"/>
  <c r="F578" i="1"/>
  <c r="F600" i="1"/>
  <c r="F599" i="1"/>
  <c r="F585" i="1"/>
  <c r="F230" i="1"/>
  <c r="F247" i="1"/>
  <c r="F229" i="1"/>
  <c r="F245" i="1"/>
  <c r="F244" i="1"/>
  <c r="F243" i="1"/>
  <c r="G581" i="1" l="1"/>
  <c r="G582" i="1"/>
  <c r="G583" i="1"/>
  <c r="G584" i="1"/>
  <c r="G590" i="1"/>
  <c r="G593" i="1"/>
  <c r="G592" i="1"/>
  <c r="G591" i="1"/>
  <c r="G589" i="1"/>
  <c r="G595" i="1"/>
  <c r="G597" i="1"/>
  <c r="G598" i="1"/>
  <c r="G600" i="1"/>
  <c r="G594" i="1"/>
  <c r="G568" i="1"/>
  <c r="G567" i="1"/>
  <c r="G566" i="1"/>
  <c r="G569" i="1"/>
  <c r="G588" i="1"/>
  <c r="G586" i="1"/>
  <c r="G571" i="1"/>
  <c r="G572" i="1"/>
  <c r="G599" i="1"/>
  <c r="G578" i="1"/>
  <c r="G577" i="1"/>
  <c r="G579" i="1"/>
  <c r="G596" i="1"/>
  <c r="G587" i="1"/>
  <c r="G564" i="1"/>
  <c r="G565" i="1"/>
  <c r="G575" i="1"/>
  <c r="G576" i="1"/>
  <c r="G580" i="1"/>
  <c r="G559" i="1"/>
  <c r="G561" i="1"/>
  <c r="G560" i="1"/>
  <c r="G573" i="1"/>
  <c r="F593" i="1"/>
  <c r="F592" i="1"/>
  <c r="F591" i="1"/>
  <c r="F595" i="1"/>
  <c r="F597" i="1"/>
  <c r="F598" i="1"/>
  <c r="F594" i="1"/>
  <c r="F568" i="1"/>
  <c r="F567" i="1"/>
  <c r="F566" i="1"/>
  <c r="F569" i="1"/>
  <c r="F588" i="1"/>
  <c r="F571" i="1"/>
  <c r="F572" i="1"/>
  <c r="F570" i="1"/>
  <c r="F577" i="1"/>
  <c r="F579" i="1"/>
  <c r="F596" i="1"/>
  <c r="F563" i="1"/>
  <c r="F587" i="1"/>
  <c r="F564" i="1"/>
  <c r="F565" i="1"/>
  <c r="F574" i="1"/>
  <c r="F575" i="1"/>
  <c r="F576" i="1"/>
  <c r="F580" i="1"/>
  <c r="F561" i="1"/>
  <c r="F560" i="1"/>
  <c r="F573" i="1"/>
  <c r="E581" i="1"/>
  <c r="E582" i="1"/>
  <c r="E583" i="1"/>
  <c r="E584" i="1"/>
  <c r="E590" i="1"/>
  <c r="E593" i="1"/>
  <c r="E592" i="1"/>
  <c r="E591" i="1"/>
  <c r="E589" i="1"/>
  <c r="E595" i="1"/>
  <c r="E597" i="1"/>
  <c r="E598" i="1"/>
  <c r="E600" i="1"/>
  <c r="E594" i="1"/>
  <c r="E568" i="1"/>
  <c r="E562" i="1"/>
  <c r="E567" i="1"/>
  <c r="E566" i="1"/>
  <c r="E569" i="1"/>
  <c r="E588" i="1"/>
  <c r="E586" i="1"/>
  <c r="E585" i="1"/>
  <c r="E571" i="1"/>
  <c r="E572" i="1"/>
  <c r="E570" i="1"/>
  <c r="E599" i="1"/>
  <c r="E578" i="1"/>
  <c r="E577" i="1"/>
  <c r="E579" i="1"/>
  <c r="E596" i="1"/>
  <c r="E563" i="1"/>
  <c r="E587" i="1"/>
  <c r="E564" i="1"/>
  <c r="E565" i="1"/>
  <c r="E574" i="1"/>
  <c r="E575" i="1"/>
  <c r="E576" i="1"/>
  <c r="E580" i="1"/>
  <c r="E559" i="1"/>
  <c r="E561" i="1"/>
  <c r="E573" i="1"/>
  <c r="D581" i="1"/>
  <c r="D582" i="1"/>
  <c r="D583" i="1"/>
  <c r="D584" i="1"/>
  <c r="D590" i="1"/>
  <c r="D593" i="1"/>
  <c r="D592" i="1"/>
  <c r="D589" i="1"/>
  <c r="D595" i="1"/>
  <c r="D597" i="1"/>
  <c r="D598" i="1"/>
  <c r="D600" i="1"/>
  <c r="D594" i="1"/>
  <c r="D567" i="1"/>
  <c r="D566" i="1"/>
  <c r="D569" i="1"/>
  <c r="D588" i="1"/>
  <c r="D586" i="1"/>
  <c r="D585" i="1"/>
  <c r="D571" i="1"/>
  <c r="D572" i="1"/>
  <c r="D570" i="1"/>
  <c r="D599" i="1"/>
  <c r="D577" i="1"/>
  <c r="D579" i="1"/>
  <c r="D596" i="1"/>
  <c r="D563" i="1"/>
  <c r="D587" i="1"/>
  <c r="D564" i="1"/>
  <c r="D565" i="1"/>
  <c r="D574" i="1"/>
  <c r="D575" i="1"/>
  <c r="D576" i="1"/>
  <c r="D580" i="1"/>
  <c r="D559" i="1"/>
  <c r="D561" i="1"/>
  <c r="D560" i="1"/>
  <c r="D573" i="1"/>
  <c r="G79" i="1" l="1"/>
  <c r="G84" i="1"/>
  <c r="G85" i="1"/>
  <c r="G86" i="1"/>
  <c r="G80" i="1"/>
  <c r="G87" i="1"/>
  <c r="G81" i="1"/>
  <c r="G83" i="1"/>
  <c r="G89" i="1"/>
  <c r="G88" i="1"/>
  <c r="G82" i="1"/>
  <c r="E79" i="1"/>
  <c r="E84" i="1"/>
  <c r="E85" i="1"/>
  <c r="E86" i="1"/>
  <c r="E90" i="1"/>
  <c r="E80" i="1"/>
  <c r="E87" i="1"/>
  <c r="E81" i="1"/>
  <c r="E83" i="1"/>
  <c r="E89" i="1"/>
  <c r="E88" i="1"/>
  <c r="E82" i="1"/>
  <c r="D79" i="1"/>
  <c r="D84" i="1"/>
  <c r="D85" i="1"/>
  <c r="D86" i="1"/>
  <c r="D90" i="1"/>
  <c r="D80" i="1"/>
  <c r="D87" i="1"/>
  <c r="D81" i="1"/>
  <c r="D83" i="1"/>
  <c r="D89" i="1"/>
  <c r="D88" i="1"/>
</calcChain>
</file>

<file path=xl/sharedStrings.xml><?xml version="1.0" encoding="utf-8"?>
<sst xmlns="http://schemas.openxmlformats.org/spreadsheetml/2006/main" count="3751" uniqueCount="1129">
  <si>
    <t>Training Topic</t>
  </si>
  <si>
    <t>Category 1</t>
  </si>
  <si>
    <t>Category 2</t>
  </si>
  <si>
    <t>Item</t>
  </si>
  <si>
    <t>Model &amp; Mark</t>
  </si>
  <si>
    <t>Qty</t>
  </si>
  <si>
    <t>Links</t>
  </si>
  <si>
    <t>EOD</t>
  </si>
  <si>
    <t>Construction equipment &amp; material</t>
  </si>
  <si>
    <t>EOD EQUIPMENT</t>
  </si>
  <si>
    <t>30m measuring tap</t>
  </si>
  <si>
    <t>Stanley 30m Tape</t>
  </si>
  <si>
    <t>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</t>
  </si>
  <si>
    <t>UXO Equipment</t>
  </si>
  <si>
    <t>De-armer/disruptor</t>
  </si>
  <si>
    <t>EOD082 Recoilless Disruptor and De-Armer</t>
  </si>
  <si>
    <t>https://www.dseinternational.com/docs/librariesprovider8/search-and-eod-equipment-pdfs/eod082-dearmer-disruptor.pdf</t>
  </si>
  <si>
    <t>Information and Technology</t>
  </si>
  <si>
    <t>Laser range finder</t>
  </si>
  <si>
    <t>Nikon Forestry Pro II Laser Rangefinder</t>
  </si>
  <si>
    <t>https://www.nhbs.com/nikon-forestry-pro-ii-laser-rangefinder?bkfno=252426&amp;ca_id=1495&amp;adlocale=uk&amp;gclid=Cj0KCQjw4PKTBhD8ARIsAHChzRJf4KYxChYkaQqd41sw4BpXlY43lXV3akRHPSJr2qEqAKELhNwYiswaAkQbEALw_wcB</t>
  </si>
  <si>
    <t>Binoculars</t>
  </si>
  <si>
    <t>HAMA 12x</t>
  </si>
  <si>
    <t>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</t>
  </si>
  <si>
    <t>Hook &amp; Line kit</t>
  </si>
  <si>
    <t>MXP-HL101B - Standard EOD hook and line kit</t>
  </si>
  <si>
    <t>https://idealblasting.com/basic-hook-line-kit/</t>
  </si>
  <si>
    <t>Head torch</t>
  </si>
  <si>
    <t>Petzl tactika head torch</t>
  </si>
  <si>
    <t>https://evaq8.co.uk/petzl-tactikka-headlamp-black-250-lumens.html?gclid=Cj0KCQjw4PKTBhD8ARIsAHChzRL2lPFZRPVdGhobgRnKJZHXOw5TeSrbmCLPrvtfCdFEnCjHgcpcAHwaAqp_EALw_wcB</t>
  </si>
  <si>
    <t>Leatherman multi tool</t>
  </si>
  <si>
    <t>EOD edition</t>
  </si>
  <si>
    <t>https://www.multi-tool-store.co.uk/super-tool-300-eod-duty-specific-black-oxide?gclid=Cj0KCQjw4PKTBhD8ARIsAHChzRJMFB1TcTqJbluCqF7jmKiWSPTjOfXmLsVXbrDrWShB1Ka7hD4HDGgaAnfNEALw_wcB</t>
  </si>
  <si>
    <t>Power Supply</t>
  </si>
  <si>
    <t>Firing cable (black&amp;tan) 300m</t>
  </si>
  <si>
    <t>6150-99-665-8672</t>
  </si>
  <si>
    <t>https://idealblasting.com/eod-firing-reel-300m/</t>
  </si>
  <si>
    <t>EOD Tool Bag</t>
  </si>
  <si>
    <t>TBC</t>
  </si>
  <si>
    <t>https://www.eod-gear.com/modular-pouches/</t>
  </si>
  <si>
    <t>Firing cable (black&amp;tan) 100m</t>
  </si>
  <si>
    <t>Firing cable (black&amp;tan) 50m</t>
  </si>
  <si>
    <t>6150-99-665-8672 Military grade</t>
  </si>
  <si>
    <t>Firing device (exploder)</t>
  </si>
  <si>
    <t>CSL 12J eBZ</t>
  </si>
  <si>
    <t>https://www.richmond-dfs.com/initiation</t>
  </si>
  <si>
    <t>Specialized PPE</t>
  </si>
  <si>
    <t>Ballistic eye protection</t>
  </si>
  <si>
    <t>Bolle Tactical Combat Glasses</t>
  </si>
  <si>
    <t>https://ukmcpro.co.uk/products/bolle-tactical-combat-glasses-3-lens-kit?variant=34857765699718&amp;currency=GBP&amp;utm_medium=product_sync&amp;utm</t>
  </si>
  <si>
    <t>Ballistic Helmet with detachable visor</t>
  </si>
  <si>
    <t>Vest guard helmet &amp; visor STANAG 2920</t>
  </si>
  <si>
    <t>https://www.vestguard.co.uk/vestguard-ballistic-helmets.html</t>
  </si>
  <si>
    <t>Body Armour</t>
  </si>
  <si>
    <t>Vest Guard - Overt Tactical ELITE Body Armour Vest NIJ IIIA (3A)</t>
  </si>
  <si>
    <t>https://www.vestguard.co.uk/overt-tactical-elite-body-armour-vest-nij-iiia-3a.html</t>
  </si>
  <si>
    <t>Charging unit (mine dectector)</t>
  </si>
  <si>
    <t>Mine lab charging unit</t>
  </si>
  <si>
    <t>https://www.minelab.com/usa/accessories</t>
  </si>
  <si>
    <t>Ear protection</t>
  </si>
  <si>
    <t>Optime I® Ear Defenders</t>
  </si>
  <si>
    <t>https://www.seton.co.uk/3m-peltor-optime-ear-muffs-snr27-1.html</t>
  </si>
  <si>
    <t>Gloves (pairs)</t>
  </si>
  <si>
    <t>The Titan Depot Level 5 Cut Resistance Protective Glove</t>
  </si>
  <si>
    <t>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</t>
  </si>
  <si>
    <t>Mine Detector</t>
  </si>
  <si>
    <t>Minelab F3</t>
  </si>
  <si>
    <t>https://www.minelab.com/usa/countermine/detectors/f3-landmine-detector-by-minelab</t>
  </si>
  <si>
    <t>Personal emergency mine marking kit</t>
  </si>
  <si>
    <t>NSN 9905-99-219-7154</t>
  </si>
  <si>
    <t>https://eoduk.co.uk/personal-minefield-extraction-kit/</t>
  </si>
  <si>
    <t>Spare batteries (Mine detector)</t>
  </si>
  <si>
    <t>Minelab batteries</t>
  </si>
  <si>
    <t>Tjet mini</t>
  </si>
  <si>
    <t>medium self fill thermite torch</t>
  </si>
  <si>
    <t>https://www.kareem-eod.com/</t>
  </si>
  <si>
    <t>Tjet 500</t>
  </si>
  <si>
    <t>Large self fill thermite torch</t>
  </si>
  <si>
    <t>USAR</t>
  </si>
  <si>
    <t>USAR Equipment</t>
  </si>
  <si>
    <t>RIGGING &amp; LIFTING OPERATIONS</t>
  </si>
  <si>
    <t>Pulley, single sheave</t>
  </si>
  <si>
    <t>CMI RP122</t>
  </si>
  <si>
    <t>https://www.vimpex.co.uk/rescue or https://cmigearusa.com/products/rp122?</t>
  </si>
  <si>
    <t>MRC REQUEST (USAR)</t>
  </si>
  <si>
    <t>Lukas R 421 E2</t>
  </si>
  <si>
    <t>https://www.vimpex.co.uk/rescue or https://lukas.com/rescue/en/products/rams/42/r-421-e2</t>
  </si>
  <si>
    <t>Telescopic cylinder R 424</t>
  </si>
  <si>
    <t>Lukas Telescopic cylinder R 424</t>
  </si>
  <si>
    <t>https://www.vimpex.co.uk/rescue or https://lukas.com/rescue/en/products/rams/46/r-424</t>
  </si>
  <si>
    <t>CUTTING, BREACHING &amp; BREAKING OPERATIONS</t>
  </si>
  <si>
    <t xml:space="preserve">Cordless angle grinder </t>
  </si>
  <si>
    <t>Makita 18Vx2 Angle Grinder 180mm BL LXTDGA700Z (with batteries and charger)</t>
  </si>
  <si>
    <t>https://www.vimpex.co.uk/rescue or https://makitauk.com/product/dga700z</t>
  </si>
  <si>
    <r>
      <t> </t>
    </r>
    <r>
      <rPr>
        <sz val="9"/>
        <color rgb="FF000000"/>
        <rFont val="Arial"/>
        <family val="2"/>
      </rPr>
      <t>Light Balloon LB 110M Wacker Neuson </t>
    </r>
  </si>
  <si>
    <t>sales.us@wackerneuson.com or https://shop.wackerneuson.com/estore/uk/en/Lighting/Light-Balloons/Light-balloon/p/5100006166</t>
  </si>
  <si>
    <t>Confined space rescue stretcher</t>
  </si>
  <si>
    <t>Litter PETZL Nest (S61)</t>
  </si>
  <si>
    <t>Contact - Petzl USA or https://www.petzl.com/US/en/Professional/Harnesses/NEST</t>
  </si>
  <si>
    <t>Load Cell, 5000kg WLL</t>
  </si>
  <si>
    <t>Tractel Dynafor LLX2 Electronic dynamometer (6.3T capacity)</t>
  </si>
  <si>
    <t>Force Gauges - Mark-10 Force and Torque Measurement or https://www.tractel.com/global/product/dynafor-expert/43289</t>
  </si>
  <si>
    <t>Combi Tool Rit-Tool E-Force3, inc charger &amp; 2 x batteries &amp; spread tips</t>
  </si>
  <si>
    <t>COMBI TOOL RIT-TOOL E-FORCE3</t>
  </si>
  <si>
    <t>https://www.vimpex.co.uk/rescue or https://www.weber-rescue.com/en/feuerwehr/hydraulische-rettungsgeraete/kombigeraete/rit-tool-e-force3.php</t>
  </si>
  <si>
    <t>CBRNE</t>
  </si>
  <si>
    <t>Vehicles II</t>
  </si>
  <si>
    <t>VEHICLES</t>
  </si>
  <si>
    <t>4 x 4 people carrier</t>
  </si>
  <si>
    <t>Local- Toyota LandCruiser or similar</t>
  </si>
  <si>
    <t>UXO Equipment II</t>
  </si>
  <si>
    <t>DECONTAMINATION</t>
  </si>
  <si>
    <t>CBRN Decontamination Shelter</t>
  </si>
  <si>
    <t>As per link</t>
  </si>
  <si>
    <t>Large box van with bespoke fit-out and tail gate (adequate winter clearance)</t>
  </si>
  <si>
    <t>Local - 4x4 truck</t>
  </si>
  <si>
    <t>Warm water showering facilities</t>
  </si>
  <si>
    <t>Information and Technology II</t>
  </si>
  <si>
    <t>OTHER</t>
  </si>
  <si>
    <t>Anemometer</t>
  </si>
  <si>
    <t>Silva ADC Summit</t>
  </si>
  <si>
    <t>Steiner m1050</t>
  </si>
  <si>
    <t xml:space="preserve">https://www.steiner-optics.com/binoculars/m1050r-lpf-10x50 </t>
  </si>
  <si>
    <t>DETECTION</t>
  </si>
  <si>
    <t>Biological/ Pathogen Detector</t>
  </si>
  <si>
    <t>BioFlash Biological Identifier</t>
  </si>
  <si>
    <t xml:space="preserve">https://www.smithsdetection.com/market-sectors/defence/ </t>
  </si>
  <si>
    <t>Chemical Detector</t>
  </si>
  <si>
    <t>Smiths GID-3</t>
  </si>
  <si>
    <t>GPS</t>
  </si>
  <si>
    <t>Garmin Map 65s</t>
  </si>
  <si>
    <t xml:space="preserve">https://www.cotswoldoutdoor.com/p/garmin-gpsmap-65s-gps-EA114221.html?channable=034ac16964003235393535305f3138300b&amp;colour=180&amp;utm_source=google&amp;utm_source=google&amp;utm_medium=organic&amp;utm_medium=gdn&amp;utm_campaign=shopping&amp;utm_campaign=CWO-UK-PERF-ONG-PLA-NB-GOOGLE-PMAX&amp;gclid=CjwKCAjwve2TBhByEiwAaktM1Et5NS8B4aJni28L-WCoMOJqVAknjfH5sv7xaKAyh2-7ucGtKz6_hhoCQo4QAvD_BwE </t>
  </si>
  <si>
    <t>ENVIRONMENTAL PROTECTION</t>
  </si>
  <si>
    <t>HazMat Vacuum Cleaner</t>
  </si>
  <si>
    <t>Numatic</t>
  </si>
  <si>
    <t xml:space="preserve">https://www.parrs.co.uk/hazardous-waste-vacuum-cleaners-p12542 </t>
  </si>
  <si>
    <t>Multi-sensor gas monitor</t>
  </si>
  <si>
    <t>Ibrid MX-6, Drager X-AM 7000</t>
  </si>
  <si>
    <t xml:space="preserve">https://en.safetygas.com/multi-gas-detector-combustible-and-toxic-gases-and-voc-mx6 </t>
  </si>
  <si>
    <t>Radiation Detector</t>
  </si>
  <si>
    <t>Smiths RadSeeker</t>
  </si>
  <si>
    <t>Spill Containment Kit</t>
  </si>
  <si>
    <t>PIG</t>
  </si>
  <si>
    <t xml:space="preserve">https://www.newpig.co.uk/pig-large-spill-caddy/p/KITE305 </t>
  </si>
  <si>
    <t>Office Supplies II</t>
  </si>
  <si>
    <t>White board and pen (Responder message board)</t>
  </si>
  <si>
    <t>Local</t>
  </si>
  <si>
    <t>PPE</t>
  </si>
  <si>
    <t>PERSONAL PROTECTIVE EQUIPMENT</t>
  </si>
  <si>
    <t>Accountability Board (Ukrainian)</t>
  </si>
  <si>
    <t xml:space="preserve">http://www.imsalliance.com/assets/file/HAZMat11x17IMS-100-024FT.pdf </t>
  </si>
  <si>
    <t>USAR Equipment II</t>
  </si>
  <si>
    <t>Portable lighting</t>
  </si>
  <si>
    <t>Peli or similar</t>
  </si>
  <si>
    <t xml:space="preserve">https://peliproducts.co.uk/products/area-lighting/9430-area-lighting-system-1506.html </t>
  </si>
  <si>
    <t>SAMPLING</t>
  </si>
  <si>
    <t>Scoop</t>
  </si>
  <si>
    <t>Trowel</t>
  </si>
  <si>
    <t xml:space="preserve">Go-Pro </t>
  </si>
  <si>
    <t>Hero 10</t>
  </si>
  <si>
    <t xml:space="preserve">https://gopro.com/en/gb/shop/cameras/hero10-black/CHDHX-101-master.html </t>
  </si>
  <si>
    <t>Go-Pro Chesty Harness</t>
  </si>
  <si>
    <t>Chesty</t>
  </si>
  <si>
    <t xml:space="preserve">https://gopro.com/en/gb/shop/mounts-accessories/chesty/AGCHM-001.html </t>
  </si>
  <si>
    <t>Go-Pro Quick Clip</t>
  </si>
  <si>
    <t>Helmet/ Clip Pack</t>
  </si>
  <si>
    <t xml:space="preserve">https://gopro.com/en/gb/shop/mounts-accessories/head-strap-plus-quickclip/ACHOM-001.html </t>
  </si>
  <si>
    <t xml:space="preserve">Cotton wool </t>
  </si>
  <si>
    <t>Peli boxes large</t>
  </si>
  <si>
    <t xml:space="preserve">Yellow/ orange </t>
  </si>
  <si>
    <t xml:space="preserve">http://www.pelican.com/cases_detail.php?Case=1560M </t>
  </si>
  <si>
    <t>Cordon tape</t>
  </si>
  <si>
    <t>Peli boxes small</t>
  </si>
  <si>
    <t xml:space="preserve">http://www.pelican.com/cases_detail.php?Case=1400 </t>
  </si>
  <si>
    <t>Gas-tight suit- socked foot</t>
  </si>
  <si>
    <t>Respirex/ Drager Reuseable Gas Tight Suit</t>
  </si>
  <si>
    <t xml:space="preserve">http://www.respirexinternational.com/en/products/cbrn-equipment/powered-respirator-protective-suit-prps/ </t>
  </si>
  <si>
    <t xml:space="preserve">Pens </t>
  </si>
  <si>
    <t>Waterproof log book</t>
  </si>
  <si>
    <t>Boots, various sizes TBC</t>
  </si>
  <si>
    <t>Respirex Hazmax YS boot</t>
  </si>
  <si>
    <t xml:space="preserve">https://www.respirexinternational.com/en/products/protective-footwear/chemically-protective-footwear/hazmax-ys/ </t>
  </si>
  <si>
    <t>Breathable bottoms</t>
  </si>
  <si>
    <t>Icebreaker or similar. Personal issue</t>
  </si>
  <si>
    <t xml:space="preserve">https://www.icebreaker.com/en-gb/mens-tops/tech-lite-long-sleeve-crewe/103861.html </t>
  </si>
  <si>
    <t>Breathable long-sleeve top</t>
  </si>
  <si>
    <t>Full face-mask</t>
  </si>
  <si>
    <t>Drager Xplore 6300</t>
  </si>
  <si>
    <t xml:space="preserve">https://www.draeger.com/en_uk/Products/X-plore-6300 </t>
  </si>
  <si>
    <t>Personal hydration (bottle/ Camelbak)</t>
  </si>
  <si>
    <t>Various boxes/ containers</t>
  </si>
  <si>
    <t>https://www.labdepotinc.com/p-50241-assorted-disposable-specimen-container-kit.php?c=53</t>
  </si>
  <si>
    <t>Collapsible marker cones</t>
  </si>
  <si>
    <t xml:space="preserve">http://www.portacone.com/models.html </t>
  </si>
  <si>
    <t>Hot-spot flags</t>
  </si>
  <si>
    <t>http://www.seton.ca/tapes/marking-tape-and-flags/flagging-tape-flags-and-pennants/blank-marking-flags-s8562.html</t>
  </si>
  <si>
    <t>Filter (16-6736732)</t>
  </si>
  <si>
    <t>RD90 Filters  for use with xplore 6300</t>
  </si>
  <si>
    <t xml:space="preserve">https://www.draeger.com/en_uk/Products/X-plore-Rd90-Filters </t>
  </si>
  <si>
    <t>Chemical Detection Paper</t>
  </si>
  <si>
    <t>Calid-3</t>
  </si>
  <si>
    <t xml:space="preserve">http://www.oritest-group.com/en/products/detection/liquid-cwa-detection-papers-calid-3/ </t>
  </si>
  <si>
    <t>Civilian Overalls (Post-decon)</t>
  </si>
  <si>
    <t>Decon bags and bins</t>
  </si>
  <si>
    <t>Decon foam- person and equipment/ vehicles</t>
  </si>
  <si>
    <t>ContaminX</t>
  </si>
  <si>
    <t>Detection Strips</t>
  </si>
  <si>
    <t>Detehit</t>
  </si>
  <si>
    <t xml:space="preserve">http://www.oritest-group.com/en/products/detection/nerve-agents-detection-strips-detehit/ </t>
  </si>
  <si>
    <t>Donning and doffing tent</t>
  </si>
  <si>
    <t>Labels</t>
  </si>
  <si>
    <t>Plastic ziploc bags</t>
  </si>
  <si>
    <t xml:space="preserve">https://www.ibottles.co.uk/products/drums-kegs/un-approved-standard-screw-top-plastic-keg.html </t>
  </si>
  <si>
    <t>Swabs</t>
  </si>
  <si>
    <t>Drone</t>
  </si>
  <si>
    <t>https://www.edinburghdronecompany.co.uk/dji-matrice30/</t>
  </si>
  <si>
    <t>SFRS</t>
  </si>
  <si>
    <t>Firefighting</t>
  </si>
  <si>
    <t>Air Lifting Bag Inflation unit with hoses</t>
  </si>
  <si>
    <t>Paratech Maxiforce Air Bag Inflation unit with hoses</t>
  </si>
  <si>
    <t>https://paratech.com/products/air-lifting-bags/air-lifting-bag-pneumatic-control-equipment/</t>
  </si>
  <si>
    <t>Casualty rescue hood</t>
  </si>
  <si>
    <t>Dräger RPS3500</t>
  </si>
  <si>
    <t>https://www.draeger.com/en_uk/Products/RPS-3500</t>
  </si>
  <si>
    <t>PSS Rescue Hood</t>
  </si>
  <si>
    <t>https://www.draeger.com/en_uk/Products/PSS-Rescue-Hood</t>
  </si>
  <si>
    <t>Mobile BA cylinder air compressor</t>
  </si>
  <si>
    <t>BAUER MARINER 320-E breathing air compressor</t>
  </si>
  <si>
    <t>https://www.bauer-kompressoren.de/products/breathing-air-sports/profi-line-ii-140-320-lmin/mariner-320-320-lmin/</t>
  </si>
  <si>
    <t>Thermal image camera</t>
  </si>
  <si>
    <t>Teledyne FLIR K53</t>
  </si>
  <si>
    <t>https://www.flir.co.uk/products/k53/?vertical=public-safety&amp;segment=solutions</t>
  </si>
  <si>
    <t>Vehicle stabilisation</t>
  </si>
  <si>
    <t>Paratech Standard VSK</t>
  </si>
  <si>
    <t>https://paratech.com/products/vsk/standard-vehicle-stabilization-kit/</t>
  </si>
  <si>
    <t>Air Lifting Bag</t>
  </si>
  <si>
    <t>Paratech Maxiforce air bag, KP8</t>
  </si>
  <si>
    <t>https://paratech.com/products/air-lifting-bags/maxiforce-air-lifting-bags/</t>
  </si>
  <si>
    <t xml:space="preserve">Air Lifting Bag </t>
  </si>
  <si>
    <t>Paratech Maxiforce air bag, KP22</t>
  </si>
  <si>
    <t>Paratech Maxiforce air bag, KP32</t>
  </si>
  <si>
    <t>Air monitoring units</t>
  </si>
  <si>
    <t>MSA Altair 4XR Multigas Detector (LEL/O2/CO/H2S) Charcoal</t>
  </si>
  <si>
    <t>https://www.frontline-safety.co.uk/msa-altair-4xr-multigas-detector-lel-o2-co-h2s-charcoal</t>
  </si>
  <si>
    <t>Casualty shield</t>
  </si>
  <si>
    <t>Teardrop casualty shield</t>
  </si>
  <si>
    <t>https://www.firesolutionsequipment.co.uk/teardrop-casualty-shield/</t>
  </si>
  <si>
    <t>Construction equipment &amp; material II</t>
  </si>
  <si>
    <t>Reciprocating saw</t>
  </si>
  <si>
    <t>Hilti SR 30-A36 reciprocating saw</t>
  </si>
  <si>
    <t>https://www.hilti.co.uk/c/CLS_CORDLESS_TOOLS_7123/CLS_CORDLESS_SAW_7123/CLS_CORDLESS_RECIPRO_SAW_7123/r5962277</t>
  </si>
  <si>
    <t>Stabilisation blocks</t>
  </si>
  <si>
    <t>Pack B
2 x 1 wedge small
2 x 1 wedge large
2 x 1 lock block low
2 x 1 lock block medium
2 x 1 lock block high
Pack A
2 x 1 step chock
2 x 1 wedge small
2 x 1 wedge large</t>
  </si>
  <si>
    <t>https://www.holmatro.com/en/rescue/chocks-blocks-set-b-0
https://www.holmatro.com/en/rescue/chocks-blocks-set-0</t>
  </si>
  <si>
    <t xml:space="preserve">chemical protection clothing </t>
  </si>
  <si>
    <t>Dräger CPS 7900</t>
  </si>
  <si>
    <t>https://www.draeger.com/en_uk/Products/CPS-7900</t>
  </si>
  <si>
    <t>Anchor sling</t>
  </si>
  <si>
    <t>CONNEXION VARIO
Adjustable anchor strap
30cm to 200cm</t>
  </si>
  <si>
    <t>https://www.petzl.com/GB/en/Professional/Anchors/CONNEXION-VARIO</t>
  </si>
  <si>
    <t>Fall arrest / work restraint / Confined Space Harness</t>
  </si>
  <si>
    <t>PHOENIX Professional Rescue Harness, Standard Connect, Red</t>
  </si>
  <si>
    <t>https://www.heightec.com/product/rescue/phoenix-professional-rescue-harness/</t>
  </si>
  <si>
    <t>work positioning lanyard</t>
  </si>
  <si>
    <t>Petzl Grillon 20 metre</t>
  </si>
  <si>
    <t>https://www.petzl.com/INT/en/Professional/Lanyards-and-energy-absorbers/GRILLON</t>
  </si>
  <si>
    <t>Breathing Appartus sets</t>
  </si>
  <si>
    <t>Draeger pss7000 .</t>
  </si>
  <si>
    <t>https://www.draeger.com/en_uk/Products/PSS-4000</t>
  </si>
  <si>
    <t>Reciprocating saw blades,</t>
  </si>
  <si>
    <t>TOUGH METALS RECIPROCATING SAW BLADE (for Hilti SR 30-A36)</t>
  </si>
  <si>
    <t>https://www.hilti.co.uk/c/CLS_POWER_TOOL_INSERT_7126/CLS_RECIPROCATING_SAW_BLADES_7126/CLS_METAL_RECIPROCATING_SAW_BLADES_7126/r11315679</t>
  </si>
  <si>
    <t>NAIL-EMBEDDED WOOD RECIPROCATING SAW BLADES (for Hilti SR 30-A36)</t>
  </si>
  <si>
    <t>https://www.hilti.co.uk/c/CLS_POWER_TOOL_INSERT_7126/CLS_RECIPROCATING_SAW_BLADES_7126/CLS_WOOD_METAL_RECIPRO_SAW_BLADE_7126/r11316102</t>
  </si>
  <si>
    <t>FIRE AND RESCUE RECIPROCATING SAW BLADES (for Hilti SR 30-A36)</t>
  </si>
  <si>
    <t>https://www.hilti.co.uk/c/CLS_POWER_TOOL_INSERT_7126/CLS_RECIPROCATING_SAW_BLADES_7126/CLS_SPECIALITY_RECIPRO_SAW_BLADES_7126/r8017943</t>
  </si>
  <si>
    <t>BA Cylinders</t>
  </si>
  <si>
    <t>Drager 6.8L 300 bar (In-Line Ratchet Valve) - Carb. Comp</t>
  </si>
  <si>
    <t>https://www.draeger.com/en_uk/Products/Compressed-Air-Breathing-Cylinders</t>
  </si>
  <si>
    <t>Karabiners</t>
  </si>
  <si>
    <t>TRIACT-LOCK 
VULCAN M073BA00
High-strength asymmetrical carabiner with large capacity</t>
  </si>
  <si>
    <t>https://www.petzl.com/GB/en/Professional/Connectors/VULCAN</t>
  </si>
  <si>
    <t>Vehicles</t>
  </si>
  <si>
    <t>OPERATIONAL EQUIPMENT</t>
  </si>
  <si>
    <t>Hugglands Bv206 Ambulance (hardtop)</t>
  </si>
  <si>
    <t>www.bv206.co.uk</t>
  </si>
  <si>
    <t>https://www.bv206.co.uk/index.php/bvs-for-sale/32824</t>
  </si>
  <si>
    <t>Medical Equipment</t>
  </si>
  <si>
    <t>TRAINING AIDS</t>
  </si>
  <si>
    <t xml:space="preserve">Medical pack </t>
  </si>
  <si>
    <t xml:space="preserve">Pax </t>
  </si>
  <si>
    <t xml:space="preserve">https://www.pax-bags.com/en/shop/wasserkuppe-l-ft2-magnet/ </t>
  </si>
  <si>
    <t xml:space="preserve">CPR manikin reusianne QCPR  </t>
  </si>
  <si>
    <t xml:space="preserve">Laerdal </t>
  </si>
  <si>
    <t xml:space="preserve">https://laerdal.com/us/products/simulation-training/resuscitation-training/resusci-anne-qcpr/ </t>
  </si>
  <si>
    <t xml:space="preserve">LWB Panel van, left hand drive 4x4 or all wheel drive </t>
  </si>
  <si>
    <t xml:space="preserve">vw sprinter </t>
  </si>
  <si>
    <t>https://www.mercedes-benz.com/en/vehicles/transporter/the-new-sprinter-4x4-new-options-offroad/</t>
  </si>
  <si>
    <t xml:space="preserve">Manikin </t>
  </si>
  <si>
    <t xml:space="preserve">Lifecast </t>
  </si>
  <si>
    <t>https://www.lifecastbodysim.com/lifecast-adult</t>
  </si>
  <si>
    <t>Mass casualty oxygen delivery system PN300</t>
  </si>
  <si>
    <t xml:space="preserve">Medical Gas Solutions (should be purchased with oxygen bottles x8 ) </t>
  </si>
  <si>
    <t>Multi Patient Unit PN300 Instructions for Use Rev 1 Aug 2012 PDF download (bioclinicalservices.com.au)</t>
  </si>
  <si>
    <t xml:space="preserve">Quad bike HONDA trx 520 </t>
  </si>
  <si>
    <t xml:space="preserve">Honda dealership </t>
  </si>
  <si>
    <t>https://www.honda.co.uk/atv/models/trx520-foreman/overview.html</t>
  </si>
  <si>
    <t>Quad trailor ( trailor to carry quad)</t>
  </si>
  <si>
    <t xml:space="preserve">Quad-x machinery </t>
  </si>
  <si>
    <t>7x4 General Purpose Trailer - Quad Accessories/ATV Accessories for Farm Quads (quad-x.com)</t>
  </si>
  <si>
    <t>Training manikin, adult, 70kg</t>
  </si>
  <si>
    <t xml:space="preserve">Ruth lee </t>
  </si>
  <si>
    <t>https://www.ruthlee.co.uk/manikins-dummies/fire-rescue-duty-training-manikins</t>
  </si>
  <si>
    <t xml:space="preserve">Lifepak 15 (complete kit)  </t>
  </si>
  <si>
    <t xml:space="preserve">Lifepak </t>
  </si>
  <si>
    <t xml:space="preserve">https://www.spservices.co.uk/item/LifePakPhysioControl__Lifepak15DefibMonitor-SpO2NIBP12-leadCO2TrendBluetooth_4_83_4742_1.html?gclid=Cj0KCQjw4PKTBhD8ARIsAHChzRI-FtV7c7LKlY56o8rdoAYGasJchS6wWsNmEUT-E8TJbzw5JrMl6N8aAoOyEALw_wcB </t>
  </si>
  <si>
    <t>Mass Casualty cube CBRNe pack</t>
  </si>
  <si>
    <t xml:space="preserve">Safeguard medical </t>
  </si>
  <si>
    <t xml:space="preserve">https://safeguardmedical.com/en-gb/safeguard-medical-sponsors-the-knife-angel-in-hereford/ </t>
  </si>
  <si>
    <t>Mass Casualty cube pack</t>
  </si>
  <si>
    <t>Rapid deployment inflatable tents medical (with heating)</t>
  </si>
  <si>
    <t xml:space="preserve">I.C BRINDLE &amp; Co, Ld </t>
  </si>
  <si>
    <t xml:space="preserve">https://icbrindle.com/inflatable-shelter-tent-medical-first-aid.html </t>
  </si>
  <si>
    <t xml:space="preserve">100% Adult Mask (non rebreather) BOX 50 </t>
  </si>
  <si>
    <t xml:space="preserve">SP services </t>
  </si>
  <si>
    <t xml:space="preserve">https://www.spservices.co.uk/item/SPEssentials_NonRebreathingOxygenTherapyMask_4_116_1605_1.html#gref </t>
  </si>
  <si>
    <t>Lighting unit, portable</t>
  </si>
  <si>
    <t>Remote Area Lighting System PELI 9460M</t>
  </si>
  <si>
    <t xml:space="preserve">https://www.tklink.co.uk/products/head-lamps-torches-and-lamps/peli-9460-area-lighting-system-black-9460black/?gclid=CjwKCAjwve2TBhByEiwAaktM1Cx8qaNBd4oqq06RXc7vfTUTczdSZcgLeGby9wYxSEnpoupxXIVnkxoCnEoQAvD_BwE </t>
  </si>
  <si>
    <t xml:space="preserve">Double folding strecher </t>
  </si>
  <si>
    <t>Medical gloves, non-sterile, powder free, nitrile, extra large, box 100</t>
  </si>
  <si>
    <t>SP Services, Non Sterile Powder Free Nitrile Gloves - Box of 100</t>
  </si>
  <si>
    <t>https://www.spservices.co.uk/item/NonSterilePowderFreeNitrileGloves-Boxof100-S-XL_257_0_2997_1.html</t>
  </si>
  <si>
    <t>Medical gloves, non-sterile, powder free, nitrile, large, box 100</t>
  </si>
  <si>
    <t>Medical gloves, non-sterile, powder free, nitrile, medium, box 100</t>
  </si>
  <si>
    <t>Medical gloves, non-sterile, powder free, nitrile, small, box 100</t>
  </si>
  <si>
    <t xml:space="preserve">Mass casualty stackable stretchers </t>
  </si>
  <si>
    <t xml:space="preserve">https://www.spservices.co.uk/item/MassCasualtyStackableStretcher-Orange_0_0_3311_1.html#gref </t>
  </si>
  <si>
    <t>OPERATIONAL PACKS</t>
  </si>
  <si>
    <t>Medical pack (SESU)</t>
  </si>
  <si>
    <t>calha</t>
  </si>
  <si>
    <t xml:space="preserve">Body bags heavy duty Adult with 6 carry handles </t>
  </si>
  <si>
    <t xml:space="preserve">https://www.spservices.co.uk/item/BodyBag-StandardAdultSizewith6CarryHandles-Black_5_0_6699_1.html </t>
  </si>
  <si>
    <t xml:space="preserve">Trauma pack </t>
  </si>
  <si>
    <t xml:space="preserve">Blizzard Transport  </t>
  </si>
  <si>
    <t xml:space="preserve">Blizzard </t>
  </si>
  <si>
    <t xml:space="preserve">https://www.blizzardsurvival.com/trauma-care/#:~:text=The%20Blizzard%20Transport%20comes%20in,with%20hypothermia%20(sold%20separately). </t>
  </si>
  <si>
    <t>Safe Rubble Clearance</t>
  </si>
  <si>
    <t>RUBBLE CLEARANCE, WATER AND SANITATION</t>
  </si>
  <si>
    <t>3 Ton Capacity Tipper Truck</t>
  </si>
  <si>
    <t>Volvo FM 500</t>
  </si>
  <si>
    <t>https://www.kleyntrucks.com/en/vehicle/details/291359/VOLVOFM500</t>
  </si>
  <si>
    <t>Backhoe Loader</t>
  </si>
  <si>
    <t>JCB 5CX Sitemaster</t>
  </si>
  <si>
    <t>https://www.jcb.com/en-gb/products/backhoe-loaders/5cx-stage-v-sitemaster</t>
  </si>
  <si>
    <t>MAINTENANCE KIT</t>
  </si>
  <si>
    <t>Adjustable spanner set</t>
  </si>
  <si>
    <t>https://www.vimpex.co.uk/rescue</t>
  </si>
  <si>
    <t>Allen key set, assorted</t>
  </si>
  <si>
    <t>SALVAGE, TOOLS, CLEANING</t>
  </si>
  <si>
    <t>Compact hydraulic lifting cylinder</t>
  </si>
  <si>
    <t>LSC50/60</t>
  </si>
  <si>
    <t>LLCS 50/60</t>
  </si>
  <si>
    <t>Double Bevel Sliding Compound Mitre Saw</t>
  </si>
  <si>
    <t>305mm Slide Compound Mitre SawLS1219</t>
  </si>
  <si>
    <t>CONSUMABLES</t>
  </si>
  <si>
    <t>Hack saw blade, Junior, pack of 20</t>
  </si>
  <si>
    <t>Hack saw blade, standard, pack of 20</t>
  </si>
  <si>
    <t>Hack saw, Junior</t>
  </si>
  <si>
    <t>Hack saw, large</t>
  </si>
  <si>
    <t>Hand jack and hose for compact hydraulic lifting cylinder</t>
  </si>
  <si>
    <t>Fo above models</t>
  </si>
  <si>
    <t>Heavy-Duty Mitre Saw Stand</t>
  </si>
  <si>
    <t>MAKITA DEAWST05 PORTABLE MITRE SAW STAND WITH TROLLEY FUNCTION WST05</t>
  </si>
  <si>
    <t>Mole grips set, small, medium and large</t>
  </si>
  <si>
    <t>Nails for nail gun, 75mm</t>
  </si>
  <si>
    <t>Makits Nail Handi-pack 31 x 76 D Head Galv, Ring -P-80846</t>
  </si>
  <si>
    <t>Nails for nail gun, 90mm</t>
  </si>
  <si>
    <t>Makita Nail Handi-pack 31 x 90 D Head Galv, Smooth -P80852</t>
  </si>
  <si>
    <t>Pliers set, assorted</t>
  </si>
  <si>
    <t>Ear plugs, EN352, with neck cord, box 200</t>
  </si>
  <si>
    <t>Screwdriver set, assorted</t>
  </si>
  <si>
    <t>Sling, lifting, round, 1m, 5000kg WLL, 5 pack</t>
  </si>
  <si>
    <t>Spanset Economy Round Sling</t>
  </si>
  <si>
    <t>Sling, lifting, round, 2m, 5000kg WLL, 5 pack</t>
  </si>
  <si>
    <t>Sling, lifting, round, 3m, 5000kg WLL, 5 pack</t>
  </si>
  <si>
    <t>Socket set, metric</t>
  </si>
  <si>
    <t>Toolbox</t>
  </si>
  <si>
    <t>Waterpump pliers</t>
  </si>
  <si>
    <t>Bucket for mopping</t>
  </si>
  <si>
    <t>Screfix BENTLEY MOBILE MOP BUCKET YELLOW 20LTR</t>
  </si>
  <si>
    <t>https://www.screwfix.com/p/bentley-mobile-mop-bucket-yellow-20ltr/19265</t>
  </si>
  <si>
    <t>Circular saw</t>
  </si>
  <si>
    <t>235MM CIRCULAR SAW5903RK</t>
  </si>
  <si>
    <t>Cordless circular saw</t>
  </si>
  <si>
    <t>Makita RS001GD202 40Vmax 2x2.5Ah Li-Ion 185mm Brushless Circular Saw XGT Kit</t>
  </si>
  <si>
    <t>POWER GENERATION</t>
  </si>
  <si>
    <t>Funnel, for fuel</t>
  </si>
  <si>
    <t>Lubricating oil, 600ml</t>
  </si>
  <si>
    <t>WD40</t>
  </si>
  <si>
    <t>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</t>
  </si>
  <si>
    <t xml:space="preserve">Mop </t>
  </si>
  <si>
    <t xml:space="preserve">Screwfix BENTLEY SF/HR/BS.35/B PURE YARN COTTON MOP HEAD BLUE 5 PACK </t>
  </si>
  <si>
    <t>https://www.screwfix.com/p/bentley-sf-hr-bs-35-b-pure-yarn-cotton-mop-head-blue-5-pack/4066x</t>
  </si>
  <si>
    <t>Nail Gun, operated</t>
  </si>
  <si>
    <t>Makita DBN600ZJ 18V LXT 16G Finishing Nailer with battery and charger</t>
  </si>
  <si>
    <t>Garden hose, 40m</t>
  </si>
  <si>
    <t>B &amp; Q Hozelock Hose pipe cart (L)40m</t>
  </si>
  <si>
    <t>https://www.diy.com/departments/hozelock-hose-pipe-cart-l-40m/1604383_BQ.prd</t>
  </si>
  <si>
    <t>Pressure washer</t>
  </si>
  <si>
    <t>Screwfix KARCHER K7 SMART CONTROL 180BAR ELECTRIC PRESSURE WASHER 2800W 230V</t>
  </si>
  <si>
    <t>https://www.screwfix.com/p/karcher-k7-smart-control-180bar-electric-pressure-washer-2800w-230v/703kh</t>
  </si>
  <si>
    <t xml:space="preserve">Reciprocating saw </t>
  </si>
  <si>
    <t>Makita DJR360Z 18V Brushless Twin Recip. Saw with 2 x 4Ah Batteries &amp; Case</t>
  </si>
  <si>
    <t>Screws, mixed size pack</t>
  </si>
  <si>
    <t>Screwfix GOLDSCREW PZ DOUBLE-COUNTERSUNK WOODSCREWS TRADE PACK 1400 PCS</t>
  </si>
  <si>
    <t>https://www.screwfix.com/p/goldscrew-pz-double-countersunk-woodscrews-trade-pack-1400-pcs/69034</t>
  </si>
  <si>
    <t>Medical Equipment III</t>
  </si>
  <si>
    <t>Submersible pump, electric, solids handling</t>
  </si>
  <si>
    <t>Clarke PVP11A 1½" 1100W 258Lpm 11m Head Submersible Stainless Steel Dirty Water Pump with Float Switch (230V)</t>
  </si>
  <si>
    <t>https://www.machinemart.co.uk/p/051016060/</t>
  </si>
  <si>
    <t>Submersible pump, fire hose attachment</t>
  </si>
  <si>
    <t>Submersible pump set NAUTILUS 4/1 with wire basket</t>
  </si>
  <si>
    <t>https://shop.rosenbauer.com/en/shop/submersible-pump-set-nautilus-4-1-with-wire-basket-11?category=6#attr=5</t>
  </si>
  <si>
    <t>Vacuum cleaner, wet and dry</t>
  </si>
  <si>
    <t>Screwfix KARCHER NT 40/1 TACT TE L 1380W 40LTR PROFESSIONAL WET &amp; DRY VACUUM 240V</t>
  </si>
  <si>
    <t>https://www.screwfix.com/p/karcher-nt-40-1-tact-te-l-1380w-40ltr-professional-wet-dry-vacuum-240v/872gp</t>
  </si>
  <si>
    <t>Bin liners, black</t>
  </si>
  <si>
    <t>Screwfix BLACK BIN LINERS 70LTR 50 PACK</t>
  </si>
  <si>
    <t>https://www.screwfix.com/p/black-bin-liners-70ltr-50-pack/3859f</t>
  </si>
  <si>
    <t>Brush, hand, with dustpan</t>
  </si>
  <si>
    <t>Screfix BENTLEY BULLDOZER LARGE DUSTPAN AND BRUSH BLACK / YELLOW</t>
  </si>
  <si>
    <t>https://www.screwfix.com/p/bentley-bulldozer-large-dustpan-and-brush-black-yellow/590fk</t>
  </si>
  <si>
    <t>Brush, stiff</t>
  </si>
  <si>
    <t>Screwfix STIFF WOODEN BROOM 18" (450MM)</t>
  </si>
  <si>
    <t>https://www.screwfix.com/p/stiff-wooden-broom-18-450mm/66212</t>
  </si>
  <si>
    <t>Chisel, hand set</t>
  </si>
  <si>
    <t>Cordless drill driver</t>
  </si>
  <si>
    <t>Makita DDF486Z 18V BL Drill Driver LXT Bare Unit (with batteries and charger)</t>
  </si>
  <si>
    <t>Hacksaw, Large</t>
  </si>
  <si>
    <t>Lump hammer</t>
  </si>
  <si>
    <t>Pick axe</t>
  </si>
  <si>
    <t>Makita MAKITA JR001GD202 40V MAX XGT CORDLESS BRUSHLESS RECIPROCATING SAW INC 2X 2.5AH BATTERIES</t>
  </si>
  <si>
    <t>Rope, Lifting, 12mm x 15m</t>
  </si>
  <si>
    <t>Teufelberger - 12mm Sirius Bull - Arborist Rigging Rope</t>
  </si>
  <si>
    <t>Rope, Lifting, 12mm x 30m</t>
  </si>
  <si>
    <t>Sledge hammer</t>
  </si>
  <si>
    <t>Spade</t>
  </si>
  <si>
    <t>Stapler</t>
  </si>
  <si>
    <t>Screwfix DEWALT HEAVY DUTY 14MM STAPLE &amp; BRAD TACKER</t>
  </si>
  <si>
    <t>https://www.screwfix.com/p/dewalt-heavy-duty-14mm-staple-brad-tacker/381ky</t>
  </si>
  <si>
    <t>Snaphooks, metal</t>
  </si>
  <si>
    <t>Screfix DIALL 8MM SNAP HOOK ZINC-PLATED 10 PACK</t>
  </si>
  <si>
    <t>https://www.screwfix.com/p/diall-8mm-snap-hook-zinc-plated-10-pack/456ht</t>
  </si>
  <si>
    <t>Disinfectant cleaner</t>
  </si>
  <si>
    <t>Screfix NO NONSENSE DISINFECTANT &amp; CLEANER 5LTR</t>
  </si>
  <si>
    <t>https://www.screwfix.com/p/no-nonsense-disinfectant-cleaner-5ltr/84916</t>
  </si>
  <si>
    <t>Angle grinder discs, for metal (for Hilti AG150-A36)</t>
  </si>
  <si>
    <t>Sling, Fabric, 200cm x 25mm</t>
  </si>
  <si>
    <t>Lyon Nylon Sewn Sling 25mm</t>
  </si>
  <si>
    <t>Staples for staple gun</t>
  </si>
  <si>
    <t>Screwfix STANLEY HEAVY DUTY STAPLES ZINC-PLATED 14 X 10MM 1000 PACK</t>
  </si>
  <si>
    <t>https://www.screwfix.com/p/stanley-heavy-duty-staples-zinc-plated-14-x-10mm-1000-pack/5795f</t>
  </si>
  <si>
    <t>Timber, plywood, 19mm x 2400mm x 1200mm</t>
  </si>
  <si>
    <t>Fuel cans, unleaded, 20ltrs</t>
  </si>
  <si>
    <t>Hand saw, 500mm</t>
  </si>
  <si>
    <t>Heater</t>
  </si>
  <si>
    <t>Machine Mart Clarke Devil 7003 3kW Industrial Electric Fan Heater (230V)</t>
  </si>
  <si>
    <t>https://www.machinemart.co.uk/p/clarke-devil-7003-3kw-industrial-electric-fan-2/</t>
  </si>
  <si>
    <t>Power Supply II</t>
  </si>
  <si>
    <t>Convertor from 230v to 110v</t>
  </si>
  <si>
    <t>Generator, 230v</t>
  </si>
  <si>
    <t>Konner &amp; Sohnen KS7000 ATS</t>
  </si>
  <si>
    <t>Wrecking bar, gooseneck, medium</t>
  </si>
  <si>
    <t>Adhesive for Tell Tale Crack Monitor</t>
  </si>
  <si>
    <t>Duct tape, silver</t>
  </si>
  <si>
    <t>https://www.screwfix.com/p/cloth-tape-27-mesh-black-50m-x-50mm/5201V?tc=PT7&amp;ds_kid=92700058168037025&amp;ds_rl=1249416&amp;gclid=Cj0KCQjw4PKTBhD8ARIsAHChzRL6lnG5gb0Y0B03jIr37z-tMyggzy_sVC0PRp_uOxztclGn7Z33kJAaAovsEALw_wcB&amp;gclsrc=aw.ds</t>
  </si>
  <si>
    <t>Grab adhesive</t>
  </si>
  <si>
    <t>Screwfix GRIPFILL ADHESIVE 350ML</t>
  </si>
  <si>
    <t>https://www.screwfix.com/p/gripfill-adhesive-350ml/10261</t>
  </si>
  <si>
    <t>Ratchet straps, closed connector/delta ring, 5000kg WLL x 10m</t>
  </si>
  <si>
    <t>Ratchet Strap with Delta Rings - 10m 5000kg</t>
  </si>
  <si>
    <t>Debris gloves, EN 388</t>
  </si>
  <si>
    <t>Debris gloves, EN 388, extra large</t>
  </si>
  <si>
    <t>Debris gloves, EN 388, large</t>
  </si>
  <si>
    <t>Debris gloves, EN 388, medium</t>
  </si>
  <si>
    <t>Debris gloves, EN 388, small</t>
  </si>
  <si>
    <t>Rope, general purpose</t>
  </si>
  <si>
    <t>Screfix POYPROPYLENE ROPE BLUE 6MM X 500M</t>
  </si>
  <si>
    <t>https://www.screwfix.com/p/polypropylene-rope-blue-6mm-x-500m/76432</t>
  </si>
  <si>
    <t>Storage boxes for consumables, flip top 600x400x310mm, 4 pack</t>
  </si>
  <si>
    <t>Storage boxes, flip top for consumables 600x400x365mm, 4 pack</t>
  </si>
  <si>
    <t>Taurpaulin, clear, plastic</t>
  </si>
  <si>
    <t>Screwfix DMP HEAVY DUTY POLYTHENE SHEET CLEAR 620GA 4 X 3M</t>
  </si>
  <si>
    <t>https://www.screwfix.com/p/dmp-heavy-duty-polythene-sheet-clear-620ga-4-x-3m/20738</t>
  </si>
  <si>
    <t>Tell Tale Crack Monitor</t>
  </si>
  <si>
    <t>Timber, sawn, 100mm x 100mm x 4.8m</t>
  </si>
  <si>
    <t>Timber, sawn, 100mm x 50mm x 4.8m</t>
  </si>
  <si>
    <t>Timber, sawn, 150mm x 50mm x 4.8m</t>
  </si>
  <si>
    <t>Wheelbarrow</t>
  </si>
  <si>
    <t>Screfix WALSALL DURABALL PUNCTURE-PROOF WHEEL WHEELBARROW GALVANISED 85LTR</t>
  </si>
  <si>
    <t>https://www.screwfix.com/p/walsall-duraball-puncture-proof-wheel-wheelbarrow-galvanised-85ltr/653gy</t>
  </si>
  <si>
    <t>Wipes</t>
  </si>
  <si>
    <t>NO NONSENSE MULTI-TASK WIPES WHITE 300 PACK</t>
  </si>
  <si>
    <t xml:space="preserve">https://www.screwfix.com/p/no-nonsense-multi-task-wipes-white-300-pack/66533 </t>
  </si>
  <si>
    <t>Pry bars (load moving bar, approx 5')</t>
  </si>
  <si>
    <t>Nail bar (remover), medium</t>
  </si>
  <si>
    <t>Tool belt</t>
  </si>
  <si>
    <t>Bucket, plastic, large</t>
  </si>
  <si>
    <t>B &amp; Q Yellow Plastic 40L Flexi tub</t>
  </si>
  <si>
    <t>https://www.diy.com/departments/yellow-plastic-40l-flexi-tub/258643_BQ.prd</t>
  </si>
  <si>
    <t>Nails, 75mm, round wire, flat head</t>
  </si>
  <si>
    <t>Nails, 75mm, round, masonry</t>
  </si>
  <si>
    <t>Screfix EASYFIX MASONRY NAILS 3 X 75MM 0.5KG PACK</t>
  </si>
  <si>
    <t>https://www.screwfix.com/p/easyfix-masonry-nails-3-x-75mm-0-5kg-pack/76946</t>
  </si>
  <si>
    <t>Nails, 90mm, round wire, flat head</t>
  </si>
  <si>
    <t xml:space="preserve">Reciprocating saw blades, metal cutting, coarse, 150mm </t>
  </si>
  <si>
    <t xml:space="preserve">Reciprocating saw blades, metal cutting, medium, 150mm </t>
  </si>
  <si>
    <t xml:space="preserve">Reciprocating saw blades, wood cutting, fast cut, 150mm </t>
  </si>
  <si>
    <t>Extension cables (110volt) x 20m</t>
  </si>
  <si>
    <t>Extension cables (230volt) x 20m</t>
  </si>
  <si>
    <t>Knee pads</t>
  </si>
  <si>
    <t xml:space="preserve"> OPTIMUS GEL KNEE PADS</t>
  </si>
  <si>
    <t>https://www.screwfix.com/p/site-optimus-gel-knee-pads/74372?tc=PT7&amp;ds_kid=92700048793290415&amp;ds_rl=1244069&amp;gclid=Cj0KCQjw4PKTBhD8ARIsAHChzRLdryKZV4IMn5-C3R81y5DnKJENqrzV_7I9joF6mXU9Lj2OjbeWCWgaAv2EEALw_wcB&amp;gclsrc=aw.ds</t>
  </si>
  <si>
    <t>Paper roll</t>
  </si>
  <si>
    <t>Paper ROLL BLUE 2-PLY 185MM X 150M 6 PACK</t>
  </si>
  <si>
    <t>https://www.screwfix.com/p/paper-roll-blue-2-ply-185mm-x-150m-6-pack/148jj</t>
  </si>
  <si>
    <t>Taurpaulin, heavy duty, plastic</t>
  </si>
  <si>
    <t>Screwfix TARPAULIN SHEET GREEN / BROWN 5 X 8M</t>
  </si>
  <si>
    <t>https://www.screwfix.com/p/tarpaulin-sheet-green-brown-5-x-8m/391gt</t>
  </si>
  <si>
    <t>Claw hammer</t>
  </si>
  <si>
    <t>LIGHTING</t>
  </si>
  <si>
    <t>https://www.tklink.co.uk/products/head-lamps-torches-and-lamps/peli-9460-area-lighting-system-black-9460black/?gclid=CjwKCAjwve2TBhByEiwAaktM1Cx8qaNBd4oqq06RXc7vfTUTczdSZcgLeGby9wYxSEnpoupxXIVnkxoCnEoQAvD_BwE</t>
  </si>
  <si>
    <t>Lighting units, portable, Twin Tripod Work Light IP65 110V</t>
  </si>
  <si>
    <t>Powermaster 20w IP65 Twin Tripod LED Floodlight - 6500</t>
  </si>
  <si>
    <t>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#full-desc</t>
  </si>
  <si>
    <t>Tape measure, 5m metric and imperial</t>
  </si>
  <si>
    <t>Sponge, cleaning, large</t>
  </si>
  <si>
    <t>B &amp; Q Jumbo Sponge</t>
  </si>
  <si>
    <t>https://www.diy.com/departments/jumbo-sponge/3663602564812_BQ.prd</t>
  </si>
  <si>
    <t>Karabiners, steel, 45kN, Screwgate, 12mm</t>
  </si>
  <si>
    <t>DMM 12mm Steel offset D</t>
  </si>
  <si>
    <t>Anti-bacterial decontamination spray for PPE</t>
  </si>
  <si>
    <t>Bioguard Disinfectant Trigger Spray - 500ml</t>
  </si>
  <si>
    <t>https://www.spservices.co.uk/item/Bioguard_BioguardDisinfectantTriggerSpray-500ml_168_97_1401_1.html</t>
  </si>
  <si>
    <t>Anti-bacterial face &amp; hand wipes</t>
  </si>
  <si>
    <t>Clinell AntiBacterial Hand Wipes - Pack of 200</t>
  </si>
  <si>
    <t>https://www.spservices.co.uk/item/Clinell_ClinellAntiBacterialHandWipes-Packof200_262_87_6663_1.html</t>
  </si>
  <si>
    <t xml:space="preserve">Safety glasses, clear, anti fog, EN166 </t>
  </si>
  <si>
    <t>Arco Zephyr Safety Glasses with Clear Lenses</t>
  </si>
  <si>
    <t>https://www.arco.co.uk/Web-Taxonomy/Personal-Protective-Equipment/Safety-Glasses%2C-Goggles-%26-Spares/Safety-Glasses-%26-Overspecs/Arco-Zephyr-Safety-Glasses-with-Clear-Lenses/p/PIMM00000000146224</t>
  </si>
  <si>
    <t>Anchor Fixing, framing, 110mm, box 100</t>
  </si>
  <si>
    <t>Hilti HRD-UGS 14 U Plastic Framing Anchor</t>
  </si>
  <si>
    <t>Anchor Fixing, framing, 210mm, box 50</t>
  </si>
  <si>
    <t>Anchor fixing, rod, 225mm, box 100</t>
  </si>
  <si>
    <t>Hilti HAS Wedge Anchor</t>
  </si>
  <si>
    <t xml:space="preserve">Cutting disc, for metal </t>
  </si>
  <si>
    <t>Weather station</t>
  </si>
  <si>
    <t>Davis Vantage Vue Weather Station</t>
  </si>
  <si>
    <t>https://www.pitchcare.com/shop/davis-vantage-vue-weather-station.html?pcode=188773&amp;gclid=CjwKCAjwve2TBhByEiwAaktM1PnsIBd0QlRLGllco24PU3yagGSkCpxzwbe-fdNz8tBhgXBXI9ppdRoCvsMQAvD_BwE</t>
  </si>
  <si>
    <t xml:space="preserve">Saw discs, for timber </t>
  </si>
  <si>
    <t>SHORING OPERATIONS</t>
  </si>
  <si>
    <t>Shoring system</t>
  </si>
  <si>
    <t>Paratech US&amp;R Rescue Strut System 22-796900M</t>
  </si>
  <si>
    <t>Paratech Light US&amp;R Rescue Strut System 22-796901M</t>
  </si>
  <si>
    <t>Paratech Maxiforce air bag system, KP12 22-888140G2</t>
  </si>
  <si>
    <t>Maxiforce Air Lifting Bags - Paratech Technical Rescue Equipment</t>
  </si>
  <si>
    <t>Paratech Maxiforce air bag system, KP5 22-888130G2</t>
  </si>
  <si>
    <t>Paratech Maxiforce air bag system, KP1 22-888110G2</t>
  </si>
  <si>
    <t>MAINTENANCE</t>
  </si>
  <si>
    <t>Medical Equipment II</t>
  </si>
  <si>
    <t xml:space="preserve">MEDICAL </t>
  </si>
  <si>
    <t>Basket stretcher</t>
  </si>
  <si>
    <t>Ferno model 71 10710102</t>
  </si>
  <si>
    <t>https://www.ferno.com/product/model-71-basket-stretcher?hl=en-us</t>
  </si>
  <si>
    <t>Basket stretcher restraint straps</t>
  </si>
  <si>
    <t>Ferno M430 31352001</t>
  </si>
  <si>
    <t>PHYSICAL AND TECHNICAL SEARCH</t>
  </si>
  <si>
    <t>10x zoom</t>
  </si>
  <si>
    <t>BH Photo</t>
  </si>
  <si>
    <t>Box body, 7.5t minumum, Light Goods Vehicle with tail lift, 4 wheel-drive (one vehicle per USAR team East and West, one for the MRC and one for the training equipment and for resilience)</t>
  </si>
  <si>
    <t>Paratech Maxiforce air bag system 22-890300G2</t>
  </si>
  <si>
    <t>Anchor tester</t>
  </si>
  <si>
    <t>Hilti HAT 28 Anchor Tester</t>
  </si>
  <si>
    <t>HAT 28 Anchor tester - Testers - Hilti United Kingdom</t>
  </si>
  <si>
    <t>Chainsaw MS 881</t>
  </si>
  <si>
    <t>Stihl MS 881</t>
  </si>
  <si>
    <t xml:space="preserve">Compact hydraulic lifting cylinder </t>
  </si>
  <si>
    <t>Concrete saw</t>
  </si>
  <si>
    <t xml:space="preserve">Stihl GS 461 Concrete saw (40cm bar) </t>
  </si>
  <si>
    <t>CONFINED SPACE OPERATIONS</t>
  </si>
  <si>
    <t>Confined space ventilation fan</t>
  </si>
  <si>
    <t>AIR SYSTEMS INTERNATIONAL SVF-10E Confined Space Axial Fan, 3.6A AD2YAD</t>
  </si>
  <si>
    <t xml:space="preserve">Core drill </t>
  </si>
  <si>
    <t>Hilti DD 150-U core drill (c/w carrying case &amp; water supply unit)</t>
  </si>
  <si>
    <t>Cut off saw</t>
  </si>
  <si>
    <t xml:space="preserve">Stihl TS 800 5.0 kW Cut-off machine (400mm) (steel/concrete discs) </t>
  </si>
  <si>
    <t xml:space="preserve">Demolition hammer </t>
  </si>
  <si>
    <t>MakitaSDS-MAX DEMOLITION HAMMERHM1213C</t>
  </si>
  <si>
    <t xml:space="preserve">Detector hidden wiring and fittings </t>
  </si>
  <si>
    <t>BOSCH GMS 120 PROF</t>
  </si>
  <si>
    <t>https://www.bosch-professional.com/gb/en/products/gms-120-0601081000</t>
  </si>
  <si>
    <t>Inspection Camera</t>
  </si>
  <si>
    <t>Milwaukee C12 IC AVA-21C digital camera</t>
  </si>
  <si>
    <t>https://bds.lt/en/cordless-digital-inspection-camera-milwaukee-m12-c12-ic-ava-21c</t>
  </si>
  <si>
    <t>Office Supplies</t>
  </si>
  <si>
    <t>Notepad, A1, pack of 5</t>
  </si>
  <si>
    <t>Pens, flipchart, assorted colours, 6 pack</t>
  </si>
  <si>
    <t>Pens, whiteboard assorted colours, 6 pack</t>
  </si>
  <si>
    <t>Hand cordless chainsaw STIHL TSA
 230</t>
  </si>
  <si>
    <t>inc charger &amp; 2 x batteries</t>
  </si>
  <si>
    <t>Jackhammer, large</t>
  </si>
  <si>
    <t>MAKITA HM1812 32KG AVT HEX SHANK ELECTRIC BREAKER</t>
  </si>
  <si>
    <t>Laser Level</t>
  </si>
  <si>
    <t>12Vmax Red Cross Line Laser CXTSK105DZ</t>
  </si>
  <si>
    <t>Laser Distance Measure LD080P</t>
  </si>
  <si>
    <t xml:space="preserve">Laser rangefinder </t>
  </si>
  <si>
    <t>BOSCH GLM 250 VF PROF</t>
  </si>
  <si>
    <t>https://uk.rubix.com/en/glm-250-vf-professional-laser-rangefinder/p-G1049006480</t>
  </si>
  <si>
    <t>Lever Hoist, 3000kg WLL</t>
  </si>
  <si>
    <t>Tractel Bravo Lever Hoist</t>
  </si>
  <si>
    <t>Team First Aid Kit (Live)</t>
  </si>
  <si>
    <t>As per medical capability list</t>
  </si>
  <si>
    <t>Thermal imager 3M ™ Scott ™
 V320</t>
  </si>
  <si>
    <t>V320</t>
  </si>
  <si>
    <t>https://en.safetygas.com/v320-thermal-imaging-camera</t>
  </si>
  <si>
    <t>Chain Hoist, 3000kg WLL</t>
  </si>
  <si>
    <t>Tractel Tralift chain hoist</t>
  </si>
  <si>
    <t>tralift™ Manual chain hoist : Tractel® EN</t>
  </si>
  <si>
    <t>Whiteboard, 120 x 150cm</t>
  </si>
  <si>
    <t>Whiteboard, 30 x 45cm</t>
  </si>
  <si>
    <t xml:space="preserve">https://www.vimpex.co.uk/rescue </t>
  </si>
  <si>
    <t>20kg</t>
  </si>
  <si>
    <t>Cordless combi-hammer</t>
  </si>
  <si>
    <t>Makita 18Vx2 Rotary Hammer BL LXTDHR281ZJ (with batteries and charger)</t>
  </si>
  <si>
    <t>DHR281ZWJ - 18Vx2 ROTARY HAMMER BL LXT (makitauk.com)</t>
  </si>
  <si>
    <t>Cordless metal saw</t>
  </si>
  <si>
    <t>Makita 18V Metal Saw 150mm BL LXTDCS553ZJ (with batteries and charger)</t>
  </si>
  <si>
    <t>Entry control board</t>
  </si>
  <si>
    <t>Entry-Sentry Confined Space Entry Control</t>
  </si>
  <si>
    <t>Entry-Sentry Confined Space Entry Control (breathesafety.com)</t>
  </si>
  <si>
    <t>Remote Area Lighting System PELI
9460M</t>
  </si>
  <si>
    <t xml:space="preserve">Rotary hammer </t>
  </si>
  <si>
    <t>Makita Rotary Demolition HammerHR5212C</t>
  </si>
  <si>
    <t>Search scanner LEADER SCAN
 Life Search Equipment (USAR)</t>
  </si>
  <si>
    <t>Set square, carpenters, 230mm</t>
  </si>
  <si>
    <t>Shoring raker system</t>
  </si>
  <si>
    <t>Longshore adjustable brace B57 22-796350</t>
  </si>
  <si>
    <t>Longshore adjustable brace B23 22-796348</t>
  </si>
  <si>
    <t>Shoring raker system, timberless</t>
  </si>
  <si>
    <t>Paratrech Absolute Raker 22-796984</t>
  </si>
  <si>
    <t>Paratrech Absolute Flying Raker 22-796984F</t>
  </si>
  <si>
    <t>Wall scanner</t>
  </si>
  <si>
    <t>MAKITA DWD181 18V LXT WALL FLOOR SCANNER</t>
  </si>
  <si>
    <t>Stability sensor</t>
  </si>
  <si>
    <t>Paratech Guardian 22-796RG1-2K</t>
  </si>
  <si>
    <t>Tripod</t>
  </si>
  <si>
    <t>Paratech Tripod kit complete with extensions 22-796300 + 22-796204(3 per set)</t>
  </si>
  <si>
    <t>Ventilation kit</t>
  </si>
  <si>
    <t>AIR SYSTEMS INTERNATIONAL CVFCUP15 Ventilation Kit, 15 Feet Duct, 115V AC</t>
  </si>
  <si>
    <t>Air Systems Ventilation Kit 8" CVF Fan 15 Foot Duct 115 Volt AC 60Hz Saddle Vent® and Accessories CVFCUP15 (airsystemsusa.com)</t>
  </si>
  <si>
    <t>Wire rope winch, 3000kg WLL</t>
  </si>
  <si>
    <t>Jet Rope Hoist JRH 3200</t>
  </si>
  <si>
    <t>Anchor Fixing, drop in for eyebolt, 340kg WLL, M12, box 25</t>
  </si>
  <si>
    <t>Hilti HKD DROP-IN ANCHOR</t>
  </si>
  <si>
    <t>Search camera</t>
  </si>
  <si>
    <t>Agility Technologies First Look 360° Rescue Camera USAR Kit 1</t>
  </si>
  <si>
    <t>Firstlook - 360° Rescue Camera. See More. Achieve More.</t>
  </si>
  <si>
    <t>Hardwire communications set</t>
  </si>
  <si>
    <t>Savox</t>
  </si>
  <si>
    <t>https://savox.com/products/audio/confined-space-com-systems</t>
  </si>
  <si>
    <t>Hooligan tool</t>
  </si>
  <si>
    <t>Paratech 22-000601 36" Hoolligan</t>
  </si>
  <si>
    <t>https://paratech.com/products/forcible-entry-tools/hooligan/</t>
  </si>
  <si>
    <t>Anchor Fixing, blow out pump</t>
  </si>
  <si>
    <t>Hilti Blow-out Pump</t>
  </si>
  <si>
    <t>Anchor Fixing, drop in, setting tool</t>
  </si>
  <si>
    <t>HSD-G drop-in Anchor Setting Tool</t>
  </si>
  <si>
    <t>Drill bit, timber, set of various sizes, auger bit</t>
  </si>
  <si>
    <t>https://www.screwfix.com/p/erbauer-auger-drill-bit-set-6-pcs/9296V?tc=PT7&amp;ds_kid=92700055262507123&amp;ds_rl=1244066&amp;gclid=Cj0KCQjw4PKTBhD8ARIsAHChzRLv80jARcuIUqAcOtcuqRrAzWysd50Va-s_lwrcG7pBmnKAdsXoNdoaAk4fEALw_wcB&amp;gclsrc=aw.ds</t>
  </si>
  <si>
    <t>Gas canister for gas horn</t>
  </si>
  <si>
    <t>Wetherproof notes folder</t>
  </si>
  <si>
    <t>https://www.weatherwriter.co.uk/Item/a4-landscape-weatherwriter-pro-waterproof-clipboard/</t>
  </si>
  <si>
    <t xml:space="preserve">Rope Grab </t>
  </si>
  <si>
    <t>Petzl Rescuecender</t>
  </si>
  <si>
    <t>Spirit level, 600mm</t>
  </si>
  <si>
    <t>stabila</t>
  </si>
  <si>
    <t>Pulley, double sheave</t>
  </si>
  <si>
    <t>CMI RP124</t>
  </si>
  <si>
    <t>RP124 – CMI Corporation (cmigearusa.com)</t>
  </si>
  <si>
    <t>IC Brindle Global Suppliers of Saftey &amp; Rescue Equipment, Lifebouys and more.</t>
  </si>
  <si>
    <t>MRC REQUEST (CANINE)</t>
  </si>
  <si>
    <t>Dog boots for working on collapsed structure, medium breed</t>
  </si>
  <si>
    <t>Ruffwear Griptex Dog Boots, 7cm</t>
  </si>
  <si>
    <t>https://countrymun.com/ruffwear-boots.html</t>
  </si>
  <si>
    <t>Ruffwear Griptex Dog Boots, 7.6cm</t>
  </si>
  <si>
    <t>Dog boots for working on collapsed structure, small breed</t>
  </si>
  <si>
    <t>Ruffwear Griptex Dog Boots, 5.7cm</t>
  </si>
  <si>
    <t>Harness for suspension, medium breed</t>
  </si>
  <si>
    <t>SAR Dog Harness Orange H0015P</t>
  </si>
  <si>
    <t>https://www.sar-products.com/product/dog-harness/</t>
  </si>
  <si>
    <t>Harness for suspension, small breed</t>
  </si>
  <si>
    <t>Vest for working on collapsed structure, medium breed</t>
  </si>
  <si>
    <t>Von Wolf K9 Search and Rescue Harness</t>
  </si>
  <si>
    <t>https://www.vonwolfshop.co.uk/vonwolf-k9-search-and-rescue-harness-5274-p.asp</t>
  </si>
  <si>
    <t>Vest for working on collapsed structure, small breed</t>
  </si>
  <si>
    <t>Scaffold poles x 5m lengths</t>
  </si>
  <si>
    <t>16’0”- (5.0 Metre) 4mm Wall - Scaffold Tube (Galv) - 48.3mm o/d</t>
  </si>
  <si>
    <t>Dog boots for working on collapsed structure, large breed</t>
  </si>
  <si>
    <t>Ruffwear Griptex Dog Boots, 8.3cm</t>
  </si>
  <si>
    <t>Harness for suspension, large breed</t>
  </si>
  <si>
    <t>Simulated body parts</t>
  </si>
  <si>
    <t>legs</t>
  </si>
  <si>
    <t>https://www.dappercadaver.com/products/bruised-and-bloody-lucy-legs</t>
  </si>
  <si>
    <t>Hands</t>
  </si>
  <si>
    <t>https://www.dappercadaver.com/products/laceration-leslie-hands</t>
  </si>
  <si>
    <t>Vest for working on collapsed structure, large breed</t>
  </si>
  <si>
    <t xml:space="preserve">Breaker bit, flat blade </t>
  </si>
  <si>
    <t xml:space="preserve">Breaker bit, moil point </t>
  </si>
  <si>
    <t xml:space="preserve">Air monitoring units (O2, H2S, CO, explosivity (Methane), Cl, NH4) </t>
  </si>
  <si>
    <t>ALTAIR 4XR Multi Gas Detector | MSA Safety | United States</t>
  </si>
  <si>
    <t xml:space="preserve">Drill bit, masonry, 14mm </t>
  </si>
  <si>
    <t xml:space="preserve">Drill bit, masonry, 15mm </t>
  </si>
  <si>
    <t xml:space="preserve">Drill bit, masonry, 20mm </t>
  </si>
  <si>
    <t>Loudhailer</t>
  </si>
  <si>
    <t>Notebook, A4, lined, pack of 3</t>
  </si>
  <si>
    <t>Emergency escape set</t>
  </si>
  <si>
    <t>MSA SavOx Self-Rescuer (Class 30)</t>
  </si>
  <si>
    <t>MSA SavOx Self-Rescuer (Class 30) (frontline-safety.co.uk)</t>
  </si>
  <si>
    <t>Body armour, Level 3 or 4</t>
  </si>
  <si>
    <t>Helmet, ballistic, protective</t>
  </si>
  <si>
    <t>Long leash for mainrailing</t>
  </si>
  <si>
    <t>Heim Biothane® Long Dog Lead - Fluorescent Yellow</t>
  </si>
  <si>
    <t>https://www.zooplus.co.uk/shop/dogs/dog_collars_dog_leads/nylon_leads/special/194643?variantid=194643.1&amp;mkt_source=1454718&amp;gclid=Cj0KCQjw4PKTBhD8ARIsAHChzRJDEpzDgLqMJcigJ0dByA4bdCNZEO9t2W9nersGvEkSkBJ257QfZxYaAlE6EALw_wcB</t>
  </si>
  <si>
    <t>Rotating Lifting point, 5000kg WLL</t>
  </si>
  <si>
    <t>Gunnebo "RLP" Rotating Lifting Point</t>
  </si>
  <si>
    <t>Bow shackle, screwpin, 4000-5000kg</t>
  </si>
  <si>
    <t>4.75 Ton BLACK FINISH Bow Shackle</t>
  </si>
  <si>
    <t>Ducting carrier for above</t>
  </si>
  <si>
    <t>AIR SYSTEMS INTERNATIONAL SVH-DC25 Ventilation Duct Carrier, Orange</t>
  </si>
  <si>
    <t>Ducting for confined space ventilation fan</t>
  </si>
  <si>
    <t>AIR SYSTEMS INTERNATIONAL SVH-15 Ventilation Kit, 15 Feet Size, Yellow</t>
  </si>
  <si>
    <t>Marker paint, aerosol, orange</t>
  </si>
  <si>
    <t>Rope protection, flat mat</t>
  </si>
  <si>
    <t>Strep</t>
  </si>
  <si>
    <t>Rope Protection | CMC PRO</t>
  </si>
  <si>
    <t>Gopro Camera (Hero 10 Black)</t>
  </si>
  <si>
    <t>Gopro</t>
  </si>
  <si>
    <t>https://gopro.com/en/us/shop/cameras/hero10-black/CHDHX-101-master.html</t>
  </si>
  <si>
    <t>Gopro camera accessory set</t>
  </si>
  <si>
    <t>Gopro grab bag</t>
  </si>
  <si>
    <t>https://gopro.com/en/us/shop/mounts-accessories/grab-bag/AGBAG-002.html</t>
  </si>
  <si>
    <t>Gopro Camera clamp</t>
  </si>
  <si>
    <t>Gopro Jaws</t>
  </si>
  <si>
    <t>https://gopro.com/en/us/shop/mounts-accessories/jaws/ACMPM-001.html</t>
  </si>
  <si>
    <t>Gopro Camera tripod</t>
  </si>
  <si>
    <t>Gopro shorty</t>
  </si>
  <si>
    <t>https://gopro.com/en/us/shop/mounts-accessories/shorty/AFTTM-001.html</t>
  </si>
  <si>
    <t>DELSAR (Life Detector set)</t>
  </si>
  <si>
    <t xml:space="preserve">Savox Communications Delsar LifeDetector LD3 Mini - Compact Seismic/ Acoustic Listening Device </t>
  </si>
  <si>
    <t>https://www.alternateforce.net/delsar-life-detector-ld3.html</t>
  </si>
  <si>
    <t xml:space="preserve">Gas horn </t>
  </si>
  <si>
    <t>https://www.screwfix.com/p/firechief-fgh190-emergency-gas-horn-100ml/935KJ?tc=PT7&amp;ds_kid=92700048793290415&amp;ds_rl=1244069&amp;gclid=Cj0KCQjw4PKTBhD8ARIsAHChzRJxis_FMfpXGZICr44XgYta6jNlCDZT1qeCitbYpk9eAmEjbIZ-LSIaAn04EALw_wcB&amp;gclsrc=aw.ds</t>
  </si>
  <si>
    <t xml:space="preserve">Sling, Fabric, 200cm x 25mm </t>
  </si>
  <si>
    <t>Barrer tape</t>
  </si>
  <si>
    <t>Red &amp; White Barrier Tape 70mm x 500m</t>
  </si>
  <si>
    <t>https://www.toolstation.com/red-white-barrier-tape/p87448</t>
  </si>
  <si>
    <t>Pens, Ballpoint</t>
  </si>
  <si>
    <t>Lightsticks, 12hr, green</t>
  </si>
  <si>
    <t xml:space="preserve">  </t>
  </si>
  <si>
    <t>Lightsticks, 12hr, red</t>
  </si>
  <si>
    <t>Lightsticks, 12hr, yellow</t>
  </si>
  <si>
    <t>Lightsticks, 8hr, blue</t>
  </si>
  <si>
    <t>Lightsticks, 8hr, white</t>
  </si>
  <si>
    <t>Ratchet straps with hook. 3 meters</t>
  </si>
  <si>
    <t>https://www.ukratchetstraps.com/products/35mm-wide-length-ratchet-strap-claw-hook-ends-4-metre-length</t>
  </si>
  <si>
    <t>Wheeled cages for storage of equipment</t>
  </si>
  <si>
    <t>https://www.workplacestuff.co.uk/product/4-sided-mesh-roll-cages/</t>
  </si>
  <si>
    <t>Anchor Eyebolt, 340kg WLL, M12</t>
  </si>
  <si>
    <t xml:space="preserve">Hilti </t>
  </si>
  <si>
    <t>Stainless Steel Wire Rope - Fittings - Tools - TECNI</t>
  </si>
  <si>
    <t>Handheld rechargeable flashlights</t>
  </si>
  <si>
    <t>Adaro L5000 + Charger</t>
  </si>
  <si>
    <t>https://adalit.com/en/downloads/</t>
  </si>
  <si>
    <t>12mm Steel Offset D | Steel Connectors | DMM Wales</t>
  </si>
  <si>
    <t>Backpack, 75ltrs</t>
  </si>
  <si>
    <t>Mountain Equipment TUPILAK 50-75, Magma</t>
  </si>
  <si>
    <t>https://www.exxpozed.eu/mountain-equipment-tupilak-5075#!?variant=1706510</t>
  </si>
  <si>
    <t>Rescue boots</t>
  </si>
  <si>
    <t>HAIX AIRPOWER XR1</t>
  </si>
  <si>
    <t>https://www.haix.co.uk/haix-airpower-xr1?gclid=Cj0KCQjw4PKTBhD8ARIsAHChzRLTSepwcD8sqs-jX0r_lyYKjNAEYCK2ZQOxjVEu314weBhAXNrNziIaAsaHEALw_wcB</t>
  </si>
  <si>
    <t>Rescue gloves</t>
  </si>
  <si>
    <t>Shelby Extrication and Rescue Gloves</t>
  </si>
  <si>
    <t>https://www.spservices.co.uk/item/_ShelbyExtricationandRescueGloves_81_0_2438_1.html?gclid=Cj0KCQjw4PKTBhD8ARIsAHChzRL--c6tYjEcLanrP1yC8Eq6T39GqpQtVgPhCtV9Zevxtch4qjU1MEEaAnj7EALw_wcB</t>
  </si>
  <si>
    <t>SPECIALIST EOD EQUIPMENT</t>
  </si>
  <si>
    <t>Final Approach Suit (bomb suit)</t>
  </si>
  <si>
    <t>MEDICAL</t>
  </si>
  <si>
    <t>X ray machine</t>
  </si>
  <si>
    <t>https://idealblasting.com/dragon-view-portable-x-ray-system/</t>
  </si>
  <si>
    <t>TEAM COMMUNICATIONS &amp; REPORTING</t>
  </si>
  <si>
    <t>2 Way Radio (set of 6)</t>
  </si>
  <si>
    <t>Motarola XT420</t>
  </si>
  <si>
    <t>https://www.onedirect.co.uk/pack-of-6-motorola-xt420?gclid=Cj0KCQjw4PKTBhD8ARIsAHChzRLwsRcERKNmj-OHbgmH95ldEfubAWKVmOOaLPTcPyg8MIqjXUwThFcaAsU4EALw_wcB</t>
  </si>
  <si>
    <t>4x4 pick up</t>
  </si>
  <si>
    <t>2018 Mitsubishi L200 double cab</t>
  </si>
  <si>
    <t>https://www.autotrader.co.uk/van-details/202205125620320?advertising-location=at_vans</t>
  </si>
  <si>
    <t>4x4 Truck with crane and flatbed</t>
  </si>
  <si>
    <t>U2450 Unimog U2450L HAIB kraan 15,5 ton</t>
  </si>
  <si>
    <t>https://www.trucksnl.com/unimog-u2450-unimog-u2450l-haib-kraan-155-ton-6927728-vd</t>
  </si>
  <si>
    <t>Ferno model 71</t>
  </si>
  <si>
    <t>Ferno M430</t>
  </si>
  <si>
    <t>Command wire detector</t>
  </si>
  <si>
    <t>CEIA CWD Lightweight Compact Wire Detector</t>
  </si>
  <si>
    <t>https://www.ceia.net/groundsearch/pdf/CEIACWDbrochureGB.pdf</t>
  </si>
  <si>
    <t>Fuze Extractor</t>
  </si>
  <si>
    <t>CSL FE No8 Mk3</t>
  </si>
  <si>
    <t>https://www.richmond-dfs.com/neutralisation</t>
  </si>
  <si>
    <t>IEDD/Boobly Trap Hook &amp; Line Kit</t>
  </si>
  <si>
    <t>MXP-HL301 - Advanced kit</t>
  </si>
  <si>
    <t>https://idealblasting.com/advanced-hook-line-kit/</t>
  </si>
  <si>
    <t>Laptop computer</t>
  </si>
  <si>
    <t>Modern processor with full Microsoft suite and Google Earth Pro</t>
  </si>
  <si>
    <t>Rocket Wrench</t>
  </si>
  <si>
    <t>EOD061b Rocket Wrench</t>
  </si>
  <si>
    <t>https://www.dseinternational.com/content/products/search-and-eod-equipment/ied-disruption/eod061b-rocket-wrench</t>
  </si>
  <si>
    <t>Gopro Camera (Hero 9) with accessory pack and attachments</t>
  </si>
  <si>
    <t>Go Pro, Hero 9 head mounted camera</t>
  </si>
  <si>
    <t>Go Pro</t>
  </si>
  <si>
    <t>Tablet</t>
  </si>
  <si>
    <t>Samsung Galaxy A8 with ruggurd case</t>
  </si>
  <si>
    <t>Volunteer PPE</t>
  </si>
  <si>
    <t>EAR PROTECTION</t>
  </si>
  <si>
    <t>HAND PROTECTION</t>
  </si>
  <si>
    <t>RESPIRATORY PROTECTION</t>
  </si>
  <si>
    <t>EN149:2001 FFP1</t>
  </si>
  <si>
    <t>Arco Premium Fold-Flat FFP1 Dust Mask (Pack of 20)</t>
  </si>
  <si>
    <t>https://www.arco.co.uk/Web-Taxonomy/Personal-Protective-Equipment/Face-Masks-%26-Respirators/Disposable-Face-%26-Dust-Masks/Arco-Premium-Fold-Flat-FFP1-Dust-Mask-%28Pack-of-20%29/p/PIMM00000000023687</t>
  </si>
  <si>
    <t>HEAD PROTECTION</t>
  </si>
  <si>
    <t>Bump Hat EN 812:2012 -40°C</t>
  </si>
  <si>
    <t>Centurion CoolCap Hi-Vis Orange Bump Cap</t>
  </si>
  <si>
    <t>https://www.arco.co.uk/Web-Taxonomy/Personal-Protective-Equipment/Hard-Hats-%26-Bump-Caps/Bump-Caps/Centurion-CoolCap-Hi-Vis-Orange-Bump-Cap/p/PIMM00000000031253</t>
  </si>
  <si>
    <t>Bump Helmet EN 397:2012 440V AC, MM, -10°C</t>
  </si>
  <si>
    <t>Arco Champion Orange Safety Helmet</t>
  </si>
  <si>
    <t>https://www.arco.co.uk/Web-Taxonomy/Personal-Protective-Equipment/Hard-Hats-%26-Bump-Caps/Hard-Hats/Arco-Champion-Orange-Safety-Helmet/p/PIMM00000000031245</t>
  </si>
  <si>
    <t>Cold weather Hat</t>
  </si>
  <si>
    <t>Regatta Thinsulate Black Beanie Hat</t>
  </si>
  <si>
    <t>https://www.arco.co.uk/Web-Taxonomy/Clothing/Hats%2C-Caps%2C-Hoods-%26-Balaclavas/Hats/Regatta-Thinsulate-Black-Beanie-Hat/p/PIM000000000025618</t>
  </si>
  <si>
    <t xml:space="preserve">STORAGE  </t>
  </si>
  <si>
    <t>Day sack for personal equipment</t>
  </si>
  <si>
    <t>Arco Hi-Vis Orange Backpack</t>
  </si>
  <si>
    <t>Arco Thermogrip Latex-Coated Work Gloves (Pack of 12 Pairs)</t>
  </si>
  <si>
    <t>https://www.arco.co.uk/Web-Taxonomy/Gloves/Type/Gloves/Arco-Thermogrip-Latex-Coated-Work-Gloves-%28Pack-of-12-Pairs%29/p/PIMM00000000001956</t>
  </si>
  <si>
    <t>https://www.arco.co.uk/Web-Taxonomy/Gloves/Type/Gloves/Arco-Thermogrip-Latex-Coated-Work-Gloves-%28Pack-of-12-Pairs%29/p/PIMM00000000001955</t>
  </si>
  <si>
    <t>https://www.arco.co.uk/Web-Taxonomy/Gloves/Type/Gloves/Arco-Thermogrip-Latex-Coated-Work-Gloves-%28Pack-of-12-Pairs%29/p/PIMM00000000001954</t>
  </si>
  <si>
    <t>https://www.arco.co.uk/Web-Taxonomy/Gloves/Type/Gloves/Arco-Thermogrip-Latex-Coated-Work-Gloves-%28Pack-of-12-Pairs%29/p/PIMM00000000001953</t>
  </si>
  <si>
    <t>KNEE PROTECTION</t>
  </si>
  <si>
    <t>OPTIMUS GEL KNEE PADS</t>
  </si>
  <si>
    <t>OVERALLS</t>
  </si>
  <si>
    <t>Overalls, orange hi-viz, launderable. 2XL</t>
  </si>
  <si>
    <t>PULSAR PR339 Orange Hi-Vis Overalls</t>
  </si>
  <si>
    <t>https://www.arco.co.uk/Web-Taxonomy/Clothing/Coveralls/Hi-Vis-Coveralls/PULSAR-PR339-Orange-Hi-Vis-Overalls/p/PIMM00000000004256</t>
  </si>
  <si>
    <t>Overalls, orange hi-viz, launderable. 3XL</t>
  </si>
  <si>
    <t>https://www.arco.co.uk/Web-Taxonomy/Clothing/Coveralls/Hi-Vis-Coveralls/PULSAR-PR339-Orange-Hi-Vis-Overalls/p/PIMM00000000004257</t>
  </si>
  <si>
    <t>Overalls, orange hi-viz, launderable. 4XL</t>
  </si>
  <si>
    <t>https://www.arco.co.uk/Web-Taxonomy/Clothing/Coveralls/Hi-Vis-Coveralls/PULSAR-PR339-Orange-Hi-Vis-Overalls/p/PIMM00000000004258</t>
  </si>
  <si>
    <t>Overalls, orange hi-viz, launderable. L</t>
  </si>
  <si>
    <t>https://www.arco.co.uk/Web-Taxonomy/Clothing/Coveralls/Hi-Vis-Coveralls/PULSAR-PR339-Orange-Hi-Vis-Overalls/p/PIMM00000000004254</t>
  </si>
  <si>
    <t>Overalls, orange hi-viz, launderable. M</t>
  </si>
  <si>
    <t>https://www.arco.co.uk/Web-Taxonomy/Clothing/Coveralls/Hi-Vis-Coveralls/PULSAR-PR339-Orange-Hi-Vis-Overalls/p/PIMM00000000004253</t>
  </si>
  <si>
    <t>Overalls, orange hi-viz, launderable. S</t>
  </si>
  <si>
    <t>https://www.arco.co.uk/Web-Taxonomy/Clothing/Coveralls/Hi-Vis-Coveralls/PULSAR-PR339-Orange-Hi-Vis-Overalls/p/PIMM00000000004252</t>
  </si>
  <si>
    <t>Overalls, orange hi-viz, launderable. XL</t>
  </si>
  <si>
    <t>https://www.arco.co.uk/Web-Taxonomy/Clothing/Coveralls/Hi-Vis-Coveralls/PULSAR-PR339-Orange-Hi-Vis-Overalls/p/PIMM00000000004255</t>
  </si>
  <si>
    <t>FOOT PROTECTION</t>
  </si>
  <si>
    <t>Safety boot, waterproof, 10</t>
  </si>
  <si>
    <t>Arco Essentials Black Waterproof S3 Safety Boots</t>
  </si>
  <si>
    <t>https://www.arco.co.uk/Web-Taxonomy/Personal-Protective-Equipment/Safety-Footwear/Safety-Boots/Arco-Essentials-Black-Waterproof-S3-Safety-Boots/p/PIMM00000000008357</t>
  </si>
  <si>
    <t>Safety boot, waterproof, 11</t>
  </si>
  <si>
    <t>https://www.arco.co.uk/Web-Taxonomy/Personal-Protective-Equipment/Safety-Footwear/Safety-Boots/Arco-Essentials-Black-Waterproof-S3-Safety-Boots/p/PIMM00000000008358</t>
  </si>
  <si>
    <t>Safety boot, waterproof, 12</t>
  </si>
  <si>
    <t>https://www.arco.co.uk/Web-Taxonomy/Personal-Protective-Equipment/Safety-Footwear/Safety-Boots/Arco-Essentials-Black-Waterproof-S3-Safety-Boots/p/PIMM00000000008359</t>
  </si>
  <si>
    <t>Safety boot, waterproof, 13</t>
  </si>
  <si>
    <t>https://www.arco.co.uk/Web-Taxonomy/Personal-Protective-Equipment/Safety-Footwear/Safety-Boots/Arco-Essentials-Black-Waterproof-S3-Safety-Boots/p/PIMM00000000008360</t>
  </si>
  <si>
    <t>Safety boot, waterproof, 14</t>
  </si>
  <si>
    <t>https://www.arco.co.uk/Web-Taxonomy/Personal-Protective-Equipment/Safety-Footwear/Safety-Boots/Arco-Essentials-Black-Waterproof-S3-Safety-Boots/p/PIMM00000000008361</t>
  </si>
  <si>
    <t>Safety boot, waterproof, 3</t>
  </si>
  <si>
    <t>https://www.arco.co.uk/Web-Taxonomy/Personal-Protective-Equipment/Safety-Footwear/Safety-Boots/Arco-Essentials-Black-Waterproof-S3-Safety-Boots/p/PIMM00000000008350</t>
  </si>
  <si>
    <t>Safety boot, waterproof, 4</t>
  </si>
  <si>
    <t>https://www.arco.co.uk/Web-Taxonomy/Personal-Protective-Equipment/Safety-Footwear/Safety-Boots/Arco-Essentials-Black-Waterproof-S3-Safety-Boots/p/PIMM00000000008351</t>
  </si>
  <si>
    <t>Safety boot, waterproof, 5</t>
  </si>
  <si>
    <t>https://www.arco.co.uk/Web-Taxonomy/Personal-Protective-Equipment/Safety-Footwear/Safety-Boots/Arco-Essentials-Black-Waterproof-S3-Safety-Boots/p/PIMM00000000008352</t>
  </si>
  <si>
    <t>Safety boot, waterproof, 6</t>
  </si>
  <si>
    <t>https://www.arco.co.uk/Web-Taxonomy/Personal-Protective-Equipment/Safety-Footwear/Safety-Boots/Arco-Essentials-Black-Waterproof-S3-Safety-Boots/p/PIMM00000000008353</t>
  </si>
  <si>
    <t>Safety boot, waterproof, 7</t>
  </si>
  <si>
    <t>https://www.arco.co.uk/Web-Taxonomy/Personal-Protective-Equipment/Safety-Footwear/Safety-Boots/Arco-Essentials-Black-Waterproof-S3-Safety-Boots/p/PIMM00000000008354</t>
  </si>
  <si>
    <t>Safety boot, waterproof, 8</t>
  </si>
  <si>
    <t>https://www.arco.co.uk/Web-Taxonomy/Personal-Protective-Equipment/Safety-Footwear/Safety-Boots/Arco-Essentials-Black-Waterproof-S3-Safety-Boots/p/PIMM00000000008355</t>
  </si>
  <si>
    <t>Safety boot, waterproof, 9</t>
  </si>
  <si>
    <t>https://www.arco.co.uk/Web-Taxonomy/Personal-Protective-Equipment/Safety-Footwear/Safety-Boots/Arco-Essentials-Black-Waterproof-S3-Safety-Boots/p/PIMM00000000008356</t>
  </si>
  <si>
    <t>EYE PROTECTION</t>
  </si>
  <si>
    <t>Safety glasses, clear, anti fog, EN166</t>
  </si>
  <si>
    <t>SKIN PROTECTION</t>
  </si>
  <si>
    <t>Sun protection cream, SPF50</t>
  </si>
  <si>
    <t>Soltan Protect &amp; Moisturise Lotion SPF50+ 200ml</t>
  </si>
  <si>
    <t>https://www.boots.com/soltan-protect-and-moisturise-lotion-spf50--200ml-10245681</t>
  </si>
  <si>
    <t>WATERPROOF JACKET</t>
  </si>
  <si>
    <t>Waterproof jacket, orange, hi-viz, Men's, 2XL</t>
  </si>
  <si>
    <t>PULSAR PR502 Orange Waterproof Hi-Vis Coat</t>
  </si>
  <si>
    <t>https://www.arco.co.uk/Web-Taxonomy/Personal-Protective-Equipment/Protective-clothing/Hi-Vis-Clothing/PULSAR-PR502-Orange-Waterproof-Hi-Vis-Coat/p/PIM000000000031843</t>
  </si>
  <si>
    <t>Waterproof jacket, orange, hi-viz, Men's, 3XL</t>
  </si>
  <si>
    <t>https://www.arco.co.uk/Web-Taxonomy/Personal-Protective-Equipment/Protective-clothing/Hi-Vis-Clothing/PULSAR-PR502-Orange-Waterproof-Hi-Vis-Coat/p/PIM000000000031844</t>
  </si>
  <si>
    <t>Waterproof jacket, orange, hi-viz, Men's, 4XL</t>
  </si>
  <si>
    <t>https://www.arco.co.uk/Web-Taxonomy/Personal-Protective-Equipment/Protective-clothing/Hi-Vis-Clothing/PULSAR-PR502-Orange-Waterproof-Hi-Vis-Coat/p/PIM000000000031845</t>
  </si>
  <si>
    <t>Waterproof jacket, orange, hi-viz, Men's, 5XL</t>
  </si>
  <si>
    <t>https://www.arco.co.uk/Web-Taxonomy/Personal-Protective-Equipment/Protective-clothing/Hi-Vis-Clothing/PULSAR-PR502-Orange-Waterproof-Hi-Vis-Coat/p/PIM000000000031846</t>
  </si>
  <si>
    <t>Waterproof jacket, orange, hi-viz, Men's, L</t>
  </si>
  <si>
    <t>https://www.arco.co.uk/Web-Taxonomy/Personal-Protective-Equipment/Protective-clothing/Hi-Vis-Clothing/PULSAR-PR502-Orange-Waterproof-Hi-Vis-Coat/p/PIM000000000031841</t>
  </si>
  <si>
    <t>Waterproof jacket, orange, hi-viz, Men's, M</t>
  </si>
  <si>
    <t>https://www.arco.co.uk/Web-Taxonomy/Personal-Protective-Equipment/Protective-clothing/Hi-Vis-Clothing/PULSAR-PR502-Orange-Waterproof-Hi-Vis-Coat/p/PIM000000000031840</t>
  </si>
  <si>
    <t>Waterproof jacket, orange, hi-viz, Men's, S</t>
  </si>
  <si>
    <t>https://www.arco.co.uk/Web-Taxonomy/Personal-Protective-Equipment/Protective-clothing/Hi-Vis-Clothing/PULSAR-PR502-Orange-Waterproof-Hi-Vis-Coat/p/PIM000000000031839</t>
  </si>
  <si>
    <t>Waterproof jacket, orange, hi-viz, Men's, XL</t>
  </si>
  <si>
    <t>https://www.arco.co.uk/Web-Taxonomy/Personal-Protective-Equipment/Protective-clothing/Hi-Vis-Clothing/PULSAR-PR502-Orange-Waterproof-Hi-Vis-Coat/p/PIM000000000031842</t>
  </si>
  <si>
    <t>Waterproof jacket, orange, hi-viz, Women's, 10</t>
  </si>
  <si>
    <t>PULSAR PR705 Women's Orange Waterproof Hi-Vis Coat</t>
  </si>
  <si>
    <t>https://www.arco.co.uk/Web-Taxonomy/Personal-Protective-Equipment/Protective-clothing/Hi-Vis-Clothing/PULSAR-PR705-Women%27s-Orange-Waterproof-Hi-Vis-Coat/p/PIM000000000008210</t>
  </si>
  <si>
    <t>Waterproof jacket, orange, hi-viz, Women's, 12</t>
  </si>
  <si>
    <t>https://www.arco.co.uk/Web-Taxonomy/Personal-Protective-Equipment/Protective-clothing/Hi-Vis-Clothing/PULSAR-PR705-Women%27s-Orange-Waterproof-Hi-Vis-Coat/p/PIM000000000008211</t>
  </si>
  <si>
    <t>Waterproof jacket, orange, hi-viz, Women's, 14</t>
  </si>
  <si>
    <t>https://www.arco.co.uk/Web-Taxonomy/Personal-Protective-Equipment/Protective-clothing/Hi-Vis-Clothing/PULSAR-PR705-Women%27s-Orange-Waterproof-Hi-Vis-Coat/p/PIM000000000008212</t>
  </si>
  <si>
    <t>Waterproof jacket, orange, hi-viz, Women's, 16</t>
  </si>
  <si>
    <t>https://www.arco.co.uk/Web-Taxonomy/Personal-Protective-Equipment/Protective-clothing/Hi-Vis-Clothing/PULSAR-PR705-Women%27s-Orange-Waterproof-Hi-Vis-Coat/p/PIM000000000008213</t>
  </si>
  <si>
    <t>Waterproof jacket, orange, hi-viz, Women's, 18</t>
  </si>
  <si>
    <t>https://www.arco.co.uk/Web-Taxonomy/Personal-Protective-Equipment/Protective-clothing/Hi-Vis-Clothing/PULSAR-PR705-Women%27s-Orange-Waterproof-Hi-Vis-Coat/p/PIM000000000008214</t>
  </si>
  <si>
    <t>Waterproof jacket, orange, hi-viz, Women's, 20</t>
  </si>
  <si>
    <t>https://www.arco.co.uk/Web-Taxonomy/Personal-Protective-Equipment/Protective-clothing/Hi-Vis-Clothing/PULSAR-PR705-Women%27s-Orange-Waterproof-Hi-Vis-Coat/p/PIM000000000008215</t>
  </si>
  <si>
    <t>Waterproof jacket, orange, hi-viz, Women's, 22</t>
  </si>
  <si>
    <t>https://www.arco.co.uk/Web-Taxonomy/Personal-Protective-Equipment/Protective-clothing/Hi-Vis-Clothing/PULSAR-PR705-Women%27s-Orange-Waterproof-Hi-Vis-Coat/p/PIM000000000008216</t>
  </si>
  <si>
    <t>Waterproof jacket, orange, hi-viz, Women's, 24</t>
  </si>
  <si>
    <t>https://www.arco.co.uk/Web-Taxonomy/Personal-Protective-Equipment/Protective-clothing/Hi-Vis-Clothing/PULSAR-PR705-Women%27s-Orange-Waterproof-Hi-Vis-Coat/p/PIM000000000008217</t>
  </si>
  <si>
    <t>Waterproof jacket, orange, hi-viz, Women's, 26</t>
  </si>
  <si>
    <t>https://www.arco.co.uk/Web-Taxonomy/Personal-Protective-Equipment/Protective-clothing/Hi-Vis-Clothing/PULSAR-PR705-Women%27s-Orange-Waterproof-Hi-Vis-Coat/p/PIM000000000008218</t>
  </si>
  <si>
    <t>Waterproof jacket, orange, hi-viz, Women's, 8</t>
  </si>
  <si>
    <t>https://www.arco.co.uk/Web-Taxonomy/Personal-Protective-Equipment/Protective-clothing/Hi-Vis-Clothing/PULSAR-PR705-Women%27s-Orange-Waterproof-Hi-Vis-Coat/p/PIM000000000008209</t>
  </si>
  <si>
    <t>WATERPROOF TROUSERS</t>
  </si>
  <si>
    <t>Waterproof trousers, breathable, orange, hi-viz, S, SHORT</t>
  </si>
  <si>
    <t>PULSAR PR503 Orange Hi-Vis Overtrousers</t>
  </si>
  <si>
    <t>https://www.arco.co.uk/Web-Taxonomy/Clothing/Trousers-%26-Shorts/Trousers/PULSAR-PR503-Orange-Hi-Vis-Overtrousers/p/PIMM00000000004246</t>
  </si>
  <si>
    <t>https://www.arco.co.uk/Web-Taxonomy/Clothing/Trousers-%26-Shorts/Trousers/PULSAR-PR503-Orange-Hi-Vis-Overtrousers/p/PIMM00000000004247</t>
  </si>
  <si>
    <t>https://www.arco.co.uk/Web-Taxonomy/Clothing/Trousers-%26-Shorts/Trousers/PULSAR-PR503-Orange-Hi-Vis-Overtrousers/p/PIMM00000000004248</t>
  </si>
  <si>
    <t>https://www.arco.co.uk/Web-Taxonomy/Clothing/Trousers-%26-Shorts/Trousers/PULSAR-PR503-Orange-Hi-Vis-Overtrousers/p/PIMM00000000004249</t>
  </si>
  <si>
    <t>https://www.arco.co.uk/Web-Taxonomy/Clothing/Trousers-%26-Shorts/Trousers/PULSAR-PR503-Orange-Hi-Vis-Overtrousers/p/PIMM00000000004250</t>
  </si>
  <si>
    <t>https://www.arco.co.uk/Web-Taxonomy/Clothing/Trousers-%26-Shorts/Trousers/PULSAR-PR503-Orange-Hi-Vis-Overtrousers/p/PIMM00000000004251</t>
  </si>
  <si>
    <t>https://www.arco.co.uk/Web-Taxonomy/Clothing/Trousers-%26-Shorts/Trousers/PULSAR-PR503-Orange-Hi-Vis-Overtrousers/p/PIMM00000000004252</t>
  </si>
  <si>
    <t>https://www.arco.co.uk/Web-Taxonomy/Clothing/Trousers-%26-Shorts/Trousers/PULSAR-PR503-Orange-Hi-Vis-Overtrousers/p/PIMM00000000004253</t>
  </si>
  <si>
    <t>https://www.arco.co.uk/Web-Taxonomy/Clothing/Trousers-%26-Shorts/Trousers/PULSAR-PR503-Orange-Hi-Vis-Overtrousers/p/PIMM00000000004254</t>
  </si>
  <si>
    <t>https://www.arco.co.uk/Web-Taxonomy/Clothing/Trousers-%26-Shorts/Trousers/PULSAR-PR503-Orange-Hi-Vis-Overtrousers/p/PIMM00000000004255</t>
  </si>
  <si>
    <t>https://www.arco.co.uk/Web-Taxonomy/Clothing/Trousers-%26-Shorts/Trousers/PULSAR-PR503-Orange-Hi-Vis-Overtrousers/p/PIMM00000000004256</t>
  </si>
  <si>
    <t>https://www.arco.co.uk/Web-Taxonomy/Clothing/Trousers-%26-Shorts/Trousers/PULSAR-PR503-Orange-Hi-Vis-Overtrousers/p/PIMM00000000004257</t>
  </si>
  <si>
    <t>https://www.arco.co.uk/Web-Taxonomy/Clothing/Trousers-%26-Shorts/Trousers/PULSAR-PR503-Orange-Hi-Vis-Overtrousers/p/PIMM00000000004258</t>
  </si>
  <si>
    <t>https://www.arco.co.uk/Web-Taxonomy/Clothing/Trousers-%26-Shorts/Trousers/PULSAR-PR503-Orange-Hi-Vis-Overtrousers/p/PIMM00000000004259</t>
  </si>
  <si>
    <t>https://www.arco.co.uk/Web-Taxonomy/Clothing/Trousers-%26-Shorts/Trousers/PULSAR-PR503-Orange-Hi-Vis-Overtrousers/p/PIMM00000000004260</t>
  </si>
  <si>
    <t>https://www.arco.co.uk/Web-Taxonomy/Clothing/Trousers-%26-Shorts/Trousers/PULSAR-PR503-Orange-Hi-Vis-Overtrousers/p/PIMM00000000004261</t>
  </si>
  <si>
    <t>Arco Women's Orange Hi-Vis Overtrousers</t>
  </si>
  <si>
    <t>https://www.arco.co.uk/Web-Taxonomy/Clothing/Trousers-%26-Shorts/Trousers/Arco-Women%27s-Orange-Hi-Vis-Overtrousers/p/PIMM00000000013648</t>
  </si>
  <si>
    <t>https://www.arco.co.uk/Web-Taxonomy/Clothing/Trousers-%26-Shorts/Trousers/Arco-Women%27s-Orange-Hi-Vis-Overtrousers/p/PIMM00000000013649</t>
  </si>
  <si>
    <t>https://www.arco.co.uk/Web-Taxonomy/Clothing/Trousers-%26-Shorts/Trousers/Arco-Women%27s-Orange-Hi-Vis-Overtrousers/p/PIMM00000000013650</t>
  </si>
  <si>
    <t>https://www.arco.co.uk/Web-Taxonomy/Clothing/Trousers-%26-Shorts/Trousers/Arco-Women%27s-Orange-Hi-Vis-Overtrousers/p/PIMM00000000013651</t>
  </si>
  <si>
    <t>https://www.arco.co.uk/Web-Taxonomy/Clothing/Trousers-%26-Shorts/Trousers/Arco-Women%27s-Orange-Hi-Vis-Overtrousers/p/PIMM00000000013652</t>
  </si>
  <si>
    <t>https://www.arco.co.uk/Web-Taxonomy/Clothing/Trousers-%26-Shorts/Trousers/Arco-Women%27s-Orange-Hi-Vis-Overtrousers/p/PIMM00000000013653</t>
  </si>
  <si>
    <t>https://www.arco.co.uk/Web-Taxonomy/Clothing/Trousers-%26-Shorts/Trousers/Arco-Women%27s-Orange-Hi-Vis-Overtrousers/p/PIMM00000000013654</t>
  </si>
  <si>
    <t>https://www.arco.co.uk/Web-Taxonomy/Clothing/Trousers-%26-Shorts/Trousers/Arco-Women%27s-Orange-Hi-Vis-Overtrousers/p/PIMM00000000013655</t>
  </si>
  <si>
    <t>https://www.arco.co.uk/Web-Taxonomy/Clothing/Trousers-%26-Shorts/Trousers/Arco-Women%27s-Orange-Hi-Vis-Overtrousers/p/PIMM00000000013656</t>
  </si>
  <si>
    <t>https://www.arco.co.uk/Web-Taxonomy/Clothing/Trousers-%26-Shorts/Trousers/Arco-Women%27s-Orange-Hi-Vis-Overtrousers/p/PIMM00000000013657</t>
  </si>
  <si>
    <t>https://www.arco.co.uk/Web-Taxonomy/Clothing/Trousers-%26-Shorts/Trousers/Arco-Women%27s-Orange-Hi-Vis-Overtrousers/p/PIMM00000000013658</t>
  </si>
  <si>
    <t>https://www.arco.co.uk/Web-Taxonomy/Clothing/Trousers-%26-Shorts/Trousers/Arco-Women%27s-Orange-Hi-Vis-Overtrousers/p/PIMM00000000013659</t>
  </si>
  <si>
    <t>https://www.arco.co.uk/Web-Taxonomy/Clothing/Trousers-%26-Shorts/Trousers/Arco-Women%27s-Orange-Hi-Vis-Overtrousers/p/PIMM00000000013660</t>
  </si>
  <si>
    <t>https://www.arco.co.uk/Web-Taxonomy/Clothing/Trousers-%26-Shorts/Trousers/Arco-Women%27s-Orange-Hi-Vis-Overtrousers/p/PIMM00000000013661</t>
  </si>
  <si>
    <t>https://www.arco.co.uk/Web-Taxonomy/Clothing/Trousers-%26-Shorts/Trousers/Arco-Women%27s-Orange-Hi-Vis-Overtrousers/p/PIMM00000000013662</t>
  </si>
  <si>
    <t>https://www.arco.co.uk/Web-Taxonomy/Clothing/Trousers-%26-Shorts/Trousers/Arco-Women%27s-Orange-Hi-Vis-Overtrousers/p/PIMM00000000013663</t>
  </si>
  <si>
    <t>https://www.arco.co.uk/Web-Taxonomy/Clothing/Trousers-%26-Shorts/Trousers/Arco-Women%27s-Orange-Hi-Vis-Overtrousers/p/PIMM00000000013664</t>
  </si>
  <si>
    <t>https://www.arco.co.uk/Web-Taxonomy/Clothing/Trousers-%26-Shorts/Trousers/Arco-Women%27s-Orange-Hi-Vis-Overtrousers/p/PIMM00000000013665</t>
  </si>
  <si>
    <t>https://www.arco.co.uk/Web-Taxonomy/Clothing/Trousers-%26-Shorts/Trousers/Arco-Women%27s-Orange-Hi-Vis-Overtrousers/p/PIMM00000000013666</t>
  </si>
  <si>
    <t>https://www.arco.co.uk/Web-Taxonomy/Clothing/Trousers-%26-Shorts/Trousers/Arco-Women%27s-Orange-Hi-Vis-Overtrousers/p/PIMM00000000013667</t>
  </si>
  <si>
    <t>WAH Rope Rescue</t>
  </si>
  <si>
    <t>ROPE RESCUE SET</t>
  </si>
  <si>
    <t>Water Rescue</t>
  </si>
  <si>
    <t>WATER &amp; FLOOD RESCUE EQUIPMENT</t>
  </si>
  <si>
    <t>Attachment for reach pole, boat hook</t>
  </si>
  <si>
    <t>Reach and Rescue</t>
  </si>
  <si>
    <t>https://reachandrescue.com/attachments/</t>
  </si>
  <si>
    <t>Attachment for reach pole, body hook</t>
  </si>
  <si>
    <t>Attachment for reach pole, clamping float</t>
  </si>
  <si>
    <t>Attachment for reach pole, Crook</t>
  </si>
  <si>
    <t>Attachment for reach pole, flotation collar</t>
  </si>
  <si>
    <t>Attachment for reach pole, Gopro attachment</t>
  </si>
  <si>
    <t>Attachment for reach pole, Grappler</t>
  </si>
  <si>
    <t>Attachment for reach pole, line hook</t>
  </si>
  <si>
    <t>Attachment for reach pole, rope blade</t>
  </si>
  <si>
    <t>Body recovery manikin</t>
  </si>
  <si>
    <t>Ruth lee</t>
  </si>
  <si>
    <t>https://www.ruthlee.co.uk/manikins-dummies/body-recovery-training-manikins-dummies</t>
  </si>
  <si>
    <t>WATER/FLOOD CRAFT &amp; ANCILLARIES</t>
  </si>
  <si>
    <t xml:space="preserve">Evacuation sled </t>
  </si>
  <si>
    <t xml:space="preserve">WRS EVACUATION SLED XL </t>
  </si>
  <si>
    <t>https://www.wrsinternational.com/en-gb/products/house-evacuation-sled</t>
  </si>
  <si>
    <t>De mining boat trailer for transportation</t>
  </si>
  <si>
    <t>PiONER MULTI PRO III custom trailer</t>
  </si>
  <si>
    <t>https://pionerboat.co.uk/models/pioner-multi-pro/</t>
  </si>
  <si>
    <t>Diving and underwater de mining boat, Red</t>
  </si>
  <si>
    <t>PiONER MULTI PRO III MUST BE 70HP ENGINE</t>
  </si>
  <si>
    <t>Garden hose to clean boat, 40m</t>
  </si>
  <si>
    <t>Go pro</t>
  </si>
  <si>
    <t>Reach/rescue extendable pole, 17m</t>
  </si>
  <si>
    <t>https://reachandrescue.com/carbon-composite-telescopic-poles/</t>
  </si>
  <si>
    <t xml:space="preserve">Water rescue sled </t>
  </si>
  <si>
    <t>WRS Water Rescue X-Sled</t>
  </si>
  <si>
    <t>https://www.wrsinternational.com/en-gb/products/water-rescue-sled</t>
  </si>
  <si>
    <t xml:space="preserve">Water rescue sled, large </t>
  </si>
  <si>
    <t>WRS MEGA SLED</t>
  </si>
  <si>
    <t>https://www.wrsinternational.com/en-gb/products/mega-sled-new</t>
  </si>
  <si>
    <t>Wire rope to secure engine to boat</t>
  </si>
  <si>
    <t xml:space="preserve">Hook And Eye Outboard Engine Safety Cable </t>
  </si>
  <si>
    <t>https://www.securefixdirect.com/hook-and-eye-outboard-engine-safety-cable---marine-motor-yacht-boat-pvc-breakaway-security-6801-p.asp</t>
  </si>
  <si>
    <t>Air cylinder inflation for inflatable water craft</t>
  </si>
  <si>
    <t>WRS inflation kit</t>
  </si>
  <si>
    <t>https://www.wrsinternational.com/en-gb/products/boat-inflation-kit-basic</t>
  </si>
  <si>
    <t>Boat medical kit trauma oxygen and defib</t>
  </si>
  <si>
    <t>See medical spread sheet</t>
  </si>
  <si>
    <t>Body recovery cradle (2m)</t>
  </si>
  <si>
    <t>Fibrelight man over board recovery cradle</t>
  </si>
  <si>
    <t>https://cqc.co.uk/fibrelight/fibrelight-cradles/man-over-board-mob-recovery-cradle/</t>
  </si>
  <si>
    <t xml:space="preserve">Flares </t>
  </si>
  <si>
    <t>Inshore Flare Pack</t>
  </si>
  <si>
    <t>https://www.force4.co.uk/item/Seago/Inshore-Flare-Pack/VTT?utm_source=google&amp;utm_medium=base&amp;utm_campaign=base&amp;stock=41249&amp;gclid=CjwKCAjwve2TBhByEiwAaktM1I1vvdutP99f9pz4OYgiD2AuKXEgCQ8aej6pZv6SaqixB9dl8nvkNRoCNdUQAvD_BwE</t>
  </si>
  <si>
    <t>Handheld marine vhf radio waterproof</t>
  </si>
  <si>
    <t>Standard Horizon HX870</t>
  </si>
  <si>
    <t>https://www.standardhorizon.com/indexVS.cfm?cmd=DisplayProducts&amp;DivisionID=3&amp;ProdCatID=85&amp;ProdID=1791</t>
  </si>
  <si>
    <t>Large drybags black, (13ltr)</t>
  </si>
  <si>
    <t>Lightweight Dry Sack</t>
  </si>
  <si>
    <t>https://seatosummit.com/products/lightweight-dry-sack?variant=7896140546076</t>
  </si>
  <si>
    <t xml:space="preserve">Large drybags green, (13ltr) </t>
  </si>
  <si>
    <t>Large drybags red,  (13ltr)</t>
  </si>
  <si>
    <t xml:space="preserve">Waterproof handheld gps </t>
  </si>
  <si>
    <t>Garmin GPS 73 Handheld GPS Navigator</t>
  </si>
  <si>
    <t>https://www.force4.co.uk/item/Garmin/GPS-73-Handheld-GPS-Navigator/A80</t>
  </si>
  <si>
    <t>Any</t>
  </si>
  <si>
    <t>Muffs to flush engine</t>
  </si>
  <si>
    <t>Boatworld Dual Feed Outboard Motor Flusher</t>
  </si>
  <si>
    <t>https://boatworld.co.uk/boatworld-dual-feed-outboard-motor-flusher?utm_source=Google%20Shopping&amp;utm_campaign=test&amp;utm_medium=cpc&amp;utm_term=4348&amp;gclid=CjwKCAjwve2TBhByEiwAaktM1B9-ZOz_xH5ZHKDHD5kgs2PeJUcIgGvsc8U0SH4Zwgbuopdqpq0wmxoCz5QQAvD_BwE</t>
  </si>
  <si>
    <t>Rescue pathway, 3meter</t>
  </si>
  <si>
    <t>WRS RESCUE PATHWAYS - PU FABRIC</t>
  </si>
  <si>
    <t>https://www.wrsinternational.com/en-gb/products/rescue-pathways</t>
  </si>
  <si>
    <t>Small dry powder fire extinguisher 600g</t>
  </si>
  <si>
    <t>BC Dry Powder Fire Extinguisher, 600g, 21B, FireShield, Class B &amp; C</t>
  </si>
  <si>
    <t>https://www.fireprotectionshop.co.uk/p/fireshield-600g-bc-dry-powder-fire-extinguisher.html</t>
  </si>
  <si>
    <t>Floating line, 50m</t>
  </si>
  <si>
    <t>Edelrid 11mm Floating Rope For Water Rescue and Canyoning</t>
  </si>
  <si>
    <t>https://www.abaris.co.uk/Edelrid-11mm-Floating-Rope-For-Water-Rescue-Canyoning</t>
  </si>
  <si>
    <t>Throwline/belt, 20m</t>
  </si>
  <si>
    <t>CHAOS THROWBAG AND QUICK RELEASE BELT</t>
  </si>
  <si>
    <t>https://ks-power.de/en/ks-gasoline-generators/ks-7000eats/</t>
  </si>
  <si>
    <t>Wading pole</t>
  </si>
  <si>
    <t>Hand gel, anti-bacterial</t>
  </si>
  <si>
    <t>Bioguard Surgical Hand Gel - 70% Alcohol - 500ml Bottle</t>
  </si>
  <si>
    <t>https://www.spservices.co.uk/item/Bioguard_BioguardSurgicalHandGel-70Alcohol-500mlBottle_168_97_1408_1.html</t>
  </si>
  <si>
    <t xml:space="preserve">Paddles </t>
  </si>
  <si>
    <t>Ainsworth 1.5m paddle</t>
  </si>
  <si>
    <t>https://www.ainsworthpaddles.co.uk/raft-c80--abs-one-piece-alloy-25755-p.asp</t>
  </si>
  <si>
    <t>Claw Bruce Anchor Wharp and Chain 2kg</t>
  </si>
  <si>
    <t>any</t>
  </si>
  <si>
    <t>https://www.force4.co.uk/search?query=2kg+bruce+warp+and+chain</t>
  </si>
  <si>
    <t>Bouyancy aid, extra extra large, red</t>
  </si>
  <si>
    <t>WRS Rescue Wrap PFD</t>
  </si>
  <si>
    <t>https://www.wrsinternational.com/en-gb/products/rescue-wrap-pfd</t>
  </si>
  <si>
    <t>Bouyancy aid, large/extra large, red</t>
  </si>
  <si>
    <t>Bouyancy aid, small/medium, red</t>
  </si>
  <si>
    <t>Man over board manikin</t>
  </si>
  <si>
    <t>https://www.ruthlee.co.uk/manikins-dummies/man-overboard-training-manikins-dummies</t>
  </si>
  <si>
    <t>Karabiners, aluminium, 25kN, tri-lock, oval</t>
  </si>
  <si>
    <t>Petzl 10mm OK Oval Triact Karabiner</t>
  </si>
  <si>
    <t>https://www.abaris.co.uk/Petzl-10mm-OK-Oval-Triact-Lock-Karabiner</t>
  </si>
  <si>
    <t>Fuel bladder / tank</t>
  </si>
  <si>
    <t>Survitec</t>
  </si>
  <si>
    <t>https://survitecgroup.com/survitecproducts/16445/dsbgp470fr</t>
  </si>
  <si>
    <t>LED Lightstick, green</t>
  </si>
  <si>
    <t>WRS SAR LED Stick</t>
  </si>
  <si>
    <t>https://www.wrsinternational.com/en-gb/products/sar-led-stick-waterproof</t>
  </si>
  <si>
    <t>LED Lightstick, orange/yellow</t>
  </si>
  <si>
    <t>LED Lightstick, red</t>
  </si>
  <si>
    <t>LED Lightstick, white</t>
  </si>
  <si>
    <t>Boots</t>
  </si>
  <si>
    <t>WRS water rescue Boa safety boots</t>
  </si>
  <si>
    <t>https://www.wrsinternational.com/products/orion-water-safety-boot</t>
  </si>
  <si>
    <t>Bouyancy aid, cowstail</t>
  </si>
  <si>
    <t>WRS Cowstail</t>
  </si>
  <si>
    <t>https://www.wrsinternational.com/en-gb/products/cowstail</t>
  </si>
  <si>
    <t>Drysuit</t>
  </si>
  <si>
    <t>WRS AGRESSOR DRY SUIT</t>
  </si>
  <si>
    <t>https://www.wrsinternational.com/en-gb/products/agressor-dry-suit</t>
  </si>
  <si>
    <t>Gloves</t>
  </si>
  <si>
    <t>Palm Pro Water Search and Rescue Gloves</t>
  </si>
  <si>
    <t>https://www.abaris.co.uk/Pro-Search-and-Rescue-Gloves?pv=488</t>
  </si>
  <si>
    <t>Helmet</t>
  </si>
  <si>
    <t>WRS - Technical rescue helmet</t>
  </si>
  <si>
    <t>https://www.wrsinternational.com/en-gb/products/technical-rescue-helmet-mp1-waterpro</t>
  </si>
  <si>
    <t>Helmet light</t>
  </si>
  <si>
    <t>HEADLAMP PETZL PIXA 3R (Rechargeable)</t>
  </si>
  <si>
    <t>https://www.wrsinternational.com/en-gb/products/headlamp-petzl-pixa-3r-atex-zone-2-22-e78chr</t>
  </si>
  <si>
    <t>Helmet light adaptor</t>
  </si>
  <si>
    <t>ADAPTER KIT FOR HEADLAMP PETZL PIXADAPT</t>
  </si>
  <si>
    <t>https://www.wrsinternational.com/en-gb/products/adapter-kit-for-headlamp-petzl-pixadapt</t>
  </si>
  <si>
    <t>Knife</t>
  </si>
  <si>
    <t>Palm Folding Knife</t>
  </si>
  <si>
    <t>https://www.abaris.co.uk/Palm-Folding-Knife</t>
  </si>
  <si>
    <t>Skull cap/neoprene hood</t>
  </si>
  <si>
    <t>Lomo Wetsuit Hood 5mm Hi Vis Yellow Hood</t>
  </si>
  <si>
    <t>https://www.lomo.co.uk/acatalog/yellow-high-vis-diving-wetsuit-hoods.html#SID=8</t>
  </si>
  <si>
    <t>Undersuit</t>
  </si>
  <si>
    <t>WRS Fleece Under Suit</t>
  </si>
  <si>
    <t>https://www.wrsinternational.com/en-gb/products/wrs-fleece-under-suit</t>
  </si>
  <si>
    <t>Whistle</t>
  </si>
  <si>
    <t>Palm Fox 40 Micro Whistle</t>
  </si>
  <si>
    <t>https://www.abaris.co.uk/Palm-Fox-40-Micro-Whistle</t>
  </si>
  <si>
    <t>Search light handheld and waterproof</t>
  </si>
  <si>
    <t>Osculati Extreme Plus LED Spotlight</t>
  </si>
  <si>
    <t>https://www.force4.co.uk/item/Osculati/Extreme-Plus-LED-Spotlight/90U</t>
  </si>
  <si>
    <t>Throwline/belt, 15m</t>
  </si>
  <si>
    <t>https://www.wrsinternational.com/en-gb/products/chaos-throwbag-and-quick-release-belt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</si>
</sst>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2" applyFill="1"/>
    <xf numFmtId="0" fontId="0" fillId="0" borderId="0" xfId="0" applyAlignment="1">
      <alignment horizontal="left" vertical="center" wrapText="1"/>
    </xf>
    <xf numFmtId="0" fontId="2" fillId="0" borderId="0" xfId="2" applyFill="1" applyAlignment="1">
      <alignment wrapText="1"/>
    </xf>
    <xf numFmtId="164" fontId="0" fillId="0" borderId="0" xfId="0" applyNumberFormat="1"/>
    <xf numFmtId="0" fontId="0" fillId="0" borderId="0" xfId="0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512E66B0-2F04-4C40-BCD1-5F3A585F6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eltier\Downloads\Deliverable%20One_Capabilities%20Equipment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iberated Area Example"/>
      <sheetName val="2. CBRNE"/>
      <sheetName val="3. Drone Capability List"/>
      <sheetName val="4. Firefighting Capability"/>
      <sheetName val="5. Medical Equipment List"/>
      <sheetName val="6. USAR Equipment List"/>
      <sheetName val="7. WAH Rope Rescue List"/>
      <sheetName val="`"/>
    </sheetNames>
    <sheetDataSet>
      <sheetData sheetId="0"/>
      <sheetData sheetId="1"/>
      <sheetData sheetId="2">
        <row r="4">
          <cell r="B4" t="str">
            <v>Drone, rated to IP55, zoom camera, thermal image camera, infrared sensing system, with controller unit and intelligent and self-heating batteries</v>
          </cell>
          <cell r="C4" t="str">
            <v xml:space="preserve">DJI Matrice 30T Bundle (1 x Matrice 30T Drone,2 x TB30 /intelligent Flight Battery,1 x BS30 Battery Station,&amp; 1 x RC Plus Remote Controller </v>
          </cell>
          <cell r="H4" t="str">
            <v>https://www.edinburghdronecompany.co.uk/dji-matrice30/</v>
          </cell>
        </row>
        <row r="5">
          <cell r="B5" t="str">
            <v>Tablet</v>
          </cell>
          <cell r="C5" t="str">
            <v>Samsung Galaxy Tab S8 11in 128GB Wi-Fi Tablet - Graphite</v>
          </cell>
          <cell r="H5" t="str">
            <v>https://www.johnlewis.com/samsung-galaxy-tab-s8-tablet-with-bluetooth-s-pen-android-8gb-ram-256gb-wi-fi-11-inch/p6047693</v>
          </cell>
        </row>
        <row r="6">
          <cell r="B6" t="str">
            <v>Tablet case, tough style</v>
          </cell>
          <cell r="C6" t="str">
            <v>Armourdog</v>
          </cell>
          <cell r="H6" t="str">
            <v>https://www.armourdog.com/rugged-case-for-samsung-tab-s7--s8-11-hand--shoulder-strap-stand-and-screen-protector-1508-p.asp?gclid=EAIaIQobChMIstrNyOXX9wIVB-ztCh2DXQiUEAQYASABEgLshPD_BwE</v>
          </cell>
        </row>
        <row r="7">
          <cell r="B7" t="str">
            <v>Initial customisation (R &amp; D on one drone to facilitate customisation of remaining drones). This allows unlocking of geo fence recstrictions and cloaks exact location from aeroscope</v>
          </cell>
          <cell r="C7" t="str">
            <v>Edinburgh Drone Company</v>
          </cell>
          <cell r="H7" t="str">
            <v>https://www.edinburghdronecompany.co.uk/</v>
          </cell>
        </row>
        <row r="8">
          <cell r="B8" t="str">
            <v>Customisation (of the remainder of the drones purchased)</v>
          </cell>
          <cell r="C8" t="str">
            <v>Edinburgh Drone Company</v>
          </cell>
          <cell r="H8" t="str">
            <v>https://www.edinburghdronecompany.co.uk/</v>
          </cell>
        </row>
        <row r="9">
          <cell r="B9" t="str">
            <v>Sensor head set</v>
          </cell>
          <cell r="C9" t="str">
            <v>DJI Racing Edition Goggles</v>
          </cell>
          <cell r="H9" t="str">
            <v>https://www.edinburghdronecompany.co.uk/</v>
          </cell>
        </row>
        <row r="11">
          <cell r="B11" t="str">
            <v xml:space="preserve">Launch Pad </v>
          </cell>
          <cell r="C11" t="str">
            <v>Hoodman Launch Pad 5 Ft- HDLP</v>
          </cell>
          <cell r="H11" t="str">
            <v>https://www.edinburghdronecompany.co.uk/dji-matrice30/</v>
          </cell>
        </row>
        <row r="12">
          <cell r="B12" t="str">
            <v>Batteries, additional x 2 per drone</v>
          </cell>
          <cell r="C12" t="str">
            <v>DJI M30T</v>
          </cell>
        </row>
        <row r="13">
          <cell r="B13" t="str">
            <v>Search Light</v>
          </cell>
          <cell r="C13" t="str">
            <v>CZI LP12 Search Light</v>
          </cell>
          <cell r="H13" t="str">
            <v>https://www.edinburghdronecompany.co.uk/dji-matrice30/</v>
          </cell>
        </row>
        <row r="15">
          <cell r="B15" t="str">
            <v>Pilot high visibility vest, flourescent (with wording and SESU badge. Wording to say EMERGENCY SERVICE DRONE PILOT in Ukrainian)</v>
          </cell>
          <cell r="C15" t="str">
            <v>Gear4Heroes</v>
          </cell>
          <cell r="H15" t="str">
            <v>https://g4hrescueclothing.com/shop/ols/products/police-drone-pilot-hi-vis-reflective-tabard-vest</v>
          </cell>
        </row>
        <row r="16">
          <cell r="B16" t="str">
            <v>Observer high visibility vest, flourescent (with wording and SESU badge. Wording to say EMERGENCY SERVICE DRONE OBSERVER in Ukrainian)</v>
          </cell>
          <cell r="C16" t="str">
            <v>Gear4Heroes</v>
          </cell>
          <cell r="H16" t="str">
            <v>https://g4hrescueclothing.com/shop/ols/products/police-drone-pilot-hi-vis-reflective-tabard-vest</v>
          </cell>
        </row>
        <row r="17">
          <cell r="B17" t="str">
            <v>Anemometer</v>
          </cell>
          <cell r="C17" t="str">
            <v>Kestrel 1000 Hand Held Wind Meter</v>
          </cell>
          <cell r="H17" t="str">
            <v>https://www.weathershop.co.uk/kestrel-1000-handheld?dfw_tracker=123558-0810&amp;gclid=CjwKCAjwve2TBhByEiwAaktM1CKIkE7YGz9TWPwoKzt-ulkoYREZJ93xAzw4cU5_Sg1BayTfrC4rYRoCFQUQAvD_BwE</v>
          </cell>
        </row>
      </sheetData>
      <sheetData sheetId="3"/>
      <sheetData sheetId="4"/>
      <sheetData sheetId="5"/>
      <sheetData sheetId="6">
        <row r="4">
          <cell r="B4" t="str">
            <v>Training manikin, adult, 70kg</v>
          </cell>
          <cell r="C4" t="str">
            <v>Ruth Lee FRS Duty Range Adult 70kg</v>
          </cell>
          <cell r="D4">
            <v>6</v>
          </cell>
          <cell r="H4" t="str">
            <v>https://www.ruthlee.co.uk/manikins-dummies/fire-rescue-duty-training-manikins</v>
          </cell>
        </row>
        <row r="5">
          <cell r="B5" t="str">
            <v>Training manikin, adult, 50kg</v>
          </cell>
          <cell r="C5" t="str">
            <v>Ruth Lee FRS Duty Range Adult 50kg</v>
          </cell>
          <cell r="D5">
            <v>4</v>
          </cell>
          <cell r="H5" t="str">
            <v>https://www.ruthlee.co.uk/manikins-dummies/fire-rescue-duty-training-manikins</v>
          </cell>
        </row>
        <row r="6">
          <cell r="B6" t="str">
            <v>Training manikin, youth, 20kg</v>
          </cell>
          <cell r="C6" t="str">
            <v>Ruth Lee FRS Duty Range Youth 20kg</v>
          </cell>
          <cell r="D6">
            <v>4</v>
          </cell>
          <cell r="H6" t="str">
            <v>https://www.ruthlee.co.uk/manikins-dummies/fire-rescue-duty-training-manikins</v>
          </cell>
        </row>
        <row r="7">
          <cell r="B7" t="str">
            <v>Load cell</v>
          </cell>
          <cell r="C7" t="str">
            <v>Rock exotica</v>
          </cell>
          <cell r="H7" t="str">
            <v>https://www.abaris.co.uk/Rock-Exotica-Enforcer-Loadcell</v>
          </cell>
        </row>
        <row r="9">
          <cell r="B9" t="str">
            <v>Rope cleaning brush</v>
          </cell>
          <cell r="C9" t="str">
            <v>Beal rope brush</v>
          </cell>
          <cell r="D9">
            <v>10</v>
          </cell>
          <cell r="H9" t="str">
            <v>https://www.beal-planet.com/en/sport-accessories/1603-rope-brush.html</v>
          </cell>
        </row>
        <row r="11">
          <cell r="B11" t="str">
            <v>Rope, 10.5/11mm x 50m, EN1891 Type A, Green</v>
          </cell>
          <cell r="C11" t="str">
            <v>Rope Beal 10.5mm x 50m (Dyn) Top Gun II Unicore Dry</v>
          </cell>
          <cell r="D11">
            <v>8</v>
          </cell>
          <cell r="H11" t="str">
            <v>https://www.abaris.co.uk/Rope-Cord</v>
          </cell>
        </row>
        <row r="12">
          <cell r="B12" t="str">
            <v>Rope, 10.5/11mm x 50m, EN1891 Type A, Blue</v>
          </cell>
          <cell r="C12" t="str">
            <v>Rope Beal 10.5mm x 50m (Dyn) Top Gun II Unicore Dry</v>
          </cell>
          <cell r="D12">
            <v>8</v>
          </cell>
          <cell r="H12" t="str">
            <v>https://www.abaris.co.uk/Rope-Cord</v>
          </cell>
        </row>
        <row r="13">
          <cell r="B13" t="str">
            <v>Rope, 10.5/11mm x 15m, EN1891 Type A, Black</v>
          </cell>
          <cell r="C13" t="str">
            <v>Rope Beal 10.5mm x 50m (Dyn) Top Gun II Unicore Dry</v>
          </cell>
          <cell r="D13">
            <v>8</v>
          </cell>
          <cell r="H13" t="str">
            <v>https://www.abaris.co.uk/Rope-Cord</v>
          </cell>
        </row>
        <row r="14">
          <cell r="B14" t="str">
            <v>Rope protection, metal</v>
          </cell>
          <cell r="C14" t="str">
            <v>Lyon Edge Guard Leg 30 Rope Edge Protector</v>
          </cell>
          <cell r="D14">
            <v>6</v>
          </cell>
          <cell r="H14" t="str">
            <v>https://www.abaris.co.uk/Lyon-edge-guard-Leg-30</v>
          </cell>
        </row>
        <row r="15">
          <cell r="B15" t="str">
            <v>Rope protection, fabric</v>
          </cell>
          <cell r="C15" t="str">
            <v>Ribbed rope protector epplus</v>
          </cell>
          <cell r="D15">
            <v>6</v>
          </cell>
          <cell r="H15" t="str">
            <v>https://www.abtechsafety.com/ropes-ribbed-edge-protection-epplus</v>
          </cell>
        </row>
        <row r="16">
          <cell r="B16" t="str">
            <v>Rope bag, 20/24L (Orange)</v>
          </cell>
          <cell r="C16" t="str">
            <v>Abaris hi visibility rescue bag</v>
          </cell>
          <cell r="D16">
            <v>20</v>
          </cell>
          <cell r="H16" t="str">
            <v>https://www.abaris.co.uk/Abaris-Hi-Visibility-Rescue-Bag?pv=1436</v>
          </cell>
        </row>
        <row r="17">
          <cell r="B17" t="str">
            <v>Modular rope rescue team storage bag</v>
          </cell>
          <cell r="C17" t="str">
            <v>Lyon Modular First Response Rescue Team Pack</v>
          </cell>
          <cell r="D17">
            <v>6</v>
          </cell>
          <cell r="H17" t="str">
            <v>https://www.abaris.co.uk/Lyon-Modular-First-Response-Pack?pv=790</v>
          </cell>
        </row>
        <row r="18">
          <cell r="B18" t="str">
            <v>Single pulley</v>
          </cell>
          <cell r="C18" t="str">
            <v>Petzl Spin L1</v>
          </cell>
          <cell r="D18">
            <v>32</v>
          </cell>
          <cell r="H18" t="str">
            <v>https://www.abaris.co.uk/Petzl-Spin-L1-Swivel-Pulley?pv=2538</v>
          </cell>
        </row>
        <row r="19">
          <cell r="B19" t="str">
            <v>Rigging Plate, medium</v>
          </cell>
          <cell r="C19" t="str">
            <v xml:space="preserve">Petzl Paw </v>
          </cell>
          <cell r="D19">
            <v>10</v>
          </cell>
          <cell r="H19" t="str">
            <v>https://www.abaris.co.uk/Petzl-Paw-Rigging-Plate-Medium</v>
          </cell>
        </row>
        <row r="20">
          <cell r="B20" t="str">
            <v xml:space="preserve">Rope Grab </v>
          </cell>
          <cell r="C20" t="str">
            <v>Petzl Rescuecender</v>
          </cell>
          <cell r="D20">
            <v>10</v>
          </cell>
          <cell r="H20" t="str">
            <v>https://www.abaris.co.uk/Petzl-Rescucender</v>
          </cell>
        </row>
        <row r="21">
          <cell r="B21" t="str">
            <v>Lowering device with autolock</v>
          </cell>
          <cell r="C21" t="str">
            <v>CMC Clutch</v>
          </cell>
          <cell r="H21" t="str">
            <v>https://www.abaris.co.uk/Harken-CMC-Clutch-Multi-purpose-Rope-Travel-Device</v>
          </cell>
        </row>
        <row r="22">
          <cell r="B22" t="str">
            <v>Karabiners, aluminium, 25kN, tri-lock, oval</v>
          </cell>
          <cell r="C22" t="str">
            <v>Petzl 10mm OK Oval Triact Karabiner</v>
          </cell>
          <cell r="H22" t="str">
            <v>https://www.abaris.co.uk/Petzl-10mm-OK-Oval-Triact-Lock-Karabiner</v>
          </cell>
        </row>
        <row r="23">
          <cell r="B23" t="str">
            <v>Stretcher, Basket</v>
          </cell>
          <cell r="C23" t="str">
            <v>Traverse Rescue Titan Split Tapered Stretcher Titanium</v>
          </cell>
          <cell r="D23">
            <v>6</v>
          </cell>
          <cell r="H23" t="str">
            <v>https://www.lyonequipment.com/stretchers/pgr/traverse-rescue-titan-split-tapered-stretcher-titanium__1898?currency=GBP&amp;chosenAttribute=11-0119SL&amp;gclid=Cj0KCQjw4PKTBhD8ARIsAHChzRJ88Bi2WvzNY7UIqeZN7pTCqVsPhQOsRcgyNnsWNbjyqszHa0k0iD0aAsquEALw_wcB</v>
          </cell>
        </row>
        <row r="24">
          <cell r="B24" t="str">
            <v>Stretcher, Basket, skid sheet</v>
          </cell>
          <cell r="C24" t="str">
            <v>Lyon Basket Stretcher Skid Sheet</v>
          </cell>
          <cell r="D24">
            <v>6</v>
          </cell>
          <cell r="H24" t="str">
            <v>https://www.lyonequipment.com/stretchers/pgr/lyon-basket-stretcher-skid-sheet__1702</v>
          </cell>
        </row>
        <row r="25">
          <cell r="B25" t="str">
            <v>Stretcher, Basket, head gaurd</v>
          </cell>
          <cell r="C25" t="str">
            <v>Lyon Basket Stretcher head guard</v>
          </cell>
          <cell r="D25">
            <v>6</v>
          </cell>
          <cell r="H25" t="str">
            <v>https://www.lyonequipment.com/stretchers/pgr/lyon-basket-stretcher-head-guard__2811</v>
          </cell>
        </row>
        <row r="26">
          <cell r="B26" t="str">
            <v>Fall Arrest Harness (Size 1)</v>
          </cell>
          <cell r="C26" t="str">
            <v xml:space="preserve">Petzl Newton </v>
          </cell>
          <cell r="H26" t="str">
            <v>https://www.abaris.co.uk/Petzl-Newton-European-Harness?pv=2567</v>
          </cell>
        </row>
        <row r="27">
          <cell r="B27" t="str">
            <v>Fall Arrest Harness (Size 2)</v>
          </cell>
          <cell r="C27" t="str">
            <v xml:space="preserve">Petzl Newton </v>
          </cell>
          <cell r="H27" t="str">
            <v>https://www.abaris.co.uk/Petzl-Newton-European-Harness?pv=2567</v>
          </cell>
        </row>
        <row r="28">
          <cell r="B28" t="str">
            <v>Metal D ring</v>
          </cell>
          <cell r="C28" t="str">
            <v>Maillon Rapide 10mm Semi-circular (Quick link)</v>
          </cell>
          <cell r="D28">
            <v>24</v>
          </cell>
          <cell r="H28" t="str">
            <v>https://www.abaris.co.uk/Maillon-Rapide-10mm-Semi-Circular-Zinc-Plated-Galvanised-Steel</v>
          </cell>
        </row>
        <row r="29">
          <cell r="B29" t="str">
            <v>Stretcher</v>
          </cell>
          <cell r="C29" t="str">
            <v>Abtech Slix 100 Rescue Stretcher Kit</v>
          </cell>
          <cell r="D29">
            <v>6</v>
          </cell>
          <cell r="H29" t="str">
            <v>https://www.abaris.co.uk/Abtech-SLIX-100-Rescue-Stretcher-Kit?pv=3</v>
          </cell>
        </row>
        <row r="30">
          <cell r="B30" t="str">
            <v>Scoop stretcher</v>
          </cell>
          <cell r="C30" t="str">
            <v>Ferno EXL</v>
          </cell>
          <cell r="D30">
            <v>6</v>
          </cell>
          <cell r="H30" t="str">
            <v>https://www.spservices.co.uk/item/Ferno_FernoScoop65EXLStretcher_64_3_4997_1.html</v>
          </cell>
        </row>
        <row r="31">
          <cell r="B31" t="str">
            <v>Scoop stretcher spider straps</v>
          </cell>
          <cell r="C31" t="str">
            <v>SP Servives</v>
          </cell>
          <cell r="D31">
            <v>6</v>
          </cell>
          <cell r="H31" t="str">
            <v>https://www.spservices.co.uk/item/Donway_SetofDonwaySpiderStraps-6HarnessMultiColoured-Velcro_5_4_276_1.html</v>
          </cell>
        </row>
        <row r="32">
          <cell r="B32" t="str">
            <v>Head blocks</v>
          </cell>
          <cell r="C32" t="str">
            <v>Head Immobiliser for the Ferno 65 EXL Scoop Stretcher</v>
          </cell>
          <cell r="H32" t="str">
            <v>https://www.spservices.co.uk/item/HeadImmobiliserfortheFerno65EXLScoopStretcher_62_0_4598_1.html</v>
          </cell>
        </row>
        <row r="33">
          <cell r="B33" t="str">
            <v>Steering wheel cover</v>
          </cell>
          <cell r="C33" t="str">
            <v>Ruth Lee steering wheel cover</v>
          </cell>
          <cell r="D33">
            <v>6</v>
          </cell>
          <cell r="H33" t="str">
            <v>https://www.ruthlee.co.uk/products/steering-wheel-cover-elasticated</v>
          </cell>
        </row>
        <row r="35">
          <cell r="B35" t="str">
            <v>Rope bag, 25/32L (Yellow)</v>
          </cell>
          <cell r="C35" t="str">
            <v>Abaris hi visibility rescue bag</v>
          </cell>
          <cell r="D35">
            <v>25</v>
          </cell>
          <cell r="H35" t="str">
            <v>https://www.abaris.co.uk/Abaris-Hi-Visibility-Rescue-Bag?pv=1436</v>
          </cell>
        </row>
        <row r="36">
          <cell r="B36" t="str">
            <v>Karabiners, aluminium, 25kN, tri-lock, oval</v>
          </cell>
          <cell r="C36" t="str">
            <v>Petzl 10mm OK Oval Triact Karabiner</v>
          </cell>
          <cell r="H36" t="str">
            <v>https://www.abaris.co.uk/Petzl-10mm-OK-Oval-Triact-Lock-Karabiner</v>
          </cell>
        </row>
        <row r="37">
          <cell r="B37" t="str">
            <v xml:space="preserve">Wire strop, galvanised, 1m </v>
          </cell>
          <cell r="C37" t="str">
            <v xml:space="preserve">Lyon Galvanised Steel Strop </v>
          </cell>
          <cell r="D37">
            <v>50</v>
          </cell>
          <cell r="H37" t="str">
            <v>https://www.abaris.co.uk/Lyon-7mm-Stainless-Steel-Anchor-Strop.htm?pv=767</v>
          </cell>
        </row>
        <row r="38">
          <cell r="B38" t="str">
            <v xml:space="preserve">Sling, Fabric, 100cm x 25mm </v>
          </cell>
          <cell r="C38" t="str">
            <v>Lyon Nylon Sewn Sling 25mm</v>
          </cell>
          <cell r="D38">
            <v>50</v>
          </cell>
          <cell r="H38" t="str">
            <v>https://www.abaris.co.uk/Lyon-25mm-Nylon-Polyamide-Sewn-Sling?pv=232</v>
          </cell>
        </row>
        <row r="39">
          <cell r="B39" t="str">
            <v>Work positioning Lanyard, 2m</v>
          </cell>
          <cell r="C39" t="str">
            <v>Petzl Grillon</v>
          </cell>
          <cell r="D39">
            <v>25</v>
          </cell>
          <cell r="H39" t="str">
            <v>https://www.abaris.co.uk/Petz-Grillon-Work-Positioning-Anchor?pv=1134</v>
          </cell>
        </row>
        <row r="40">
          <cell r="B40" t="str">
            <v>Fall arrest lanyard</v>
          </cell>
          <cell r="C40" t="str">
            <v>Petzl Absorbica Y MGO European version</v>
          </cell>
          <cell r="H40" t="str">
            <v>https://www.abaris.co.uk/Petzl-Absorbica-Y-MGO-European-version?pv=1758</v>
          </cell>
        </row>
        <row r="41">
          <cell r="B41" t="str">
            <v>Rope access harness (size 0)</v>
          </cell>
          <cell r="C41" t="str">
            <v>Petzl Astro Bod Fast Harness - European Version</v>
          </cell>
          <cell r="D41">
            <v>25</v>
          </cell>
          <cell r="H41" t="str">
            <v>https://www.abaris.co.uk/Petzl-Astro-Bod-Fast-Harness?pv=1070</v>
          </cell>
        </row>
        <row r="42">
          <cell r="B42" t="str">
            <v>Rope access harness (size 1)</v>
          </cell>
          <cell r="C42" t="str">
            <v>Petzl Astro Bod Fast Harness - European Version</v>
          </cell>
          <cell r="D42">
            <v>25</v>
          </cell>
          <cell r="H42" t="str">
            <v>https://www.abaris.co.uk/Petzl-Astro-Bod-Fast-Harness?pv=1070</v>
          </cell>
        </row>
        <row r="43">
          <cell r="B43" t="str">
            <v>Rope access harness (size 2)</v>
          </cell>
          <cell r="C43" t="str">
            <v>Petzl Astro Bod Fast Harness - European Version</v>
          </cell>
          <cell r="D43">
            <v>25</v>
          </cell>
          <cell r="H43" t="str">
            <v>https://www.abaris.co.uk/Petzl-Astro-Bod-Fast-Harness?pv=1070</v>
          </cell>
        </row>
        <row r="44">
          <cell r="B44" t="str">
            <v>Helmet, red, with reflective stickers, EN 12492:2000/EN397:1995</v>
          </cell>
          <cell r="C44" t="str">
            <v>MSA F2 X-Trem</v>
          </cell>
          <cell r="H44" t="str">
            <v>https://gb.msasafety.com/Head-Protection/Fire/Helmets/F2-X-TREM/p/000360006900001001?locale=EN</v>
          </cell>
        </row>
        <row r="45">
          <cell r="B45" t="str">
            <v>Gloves, abseil, small</v>
          </cell>
          <cell r="C45" t="str">
            <v>Petzl Black Cordex Belay Abseil Gloves</v>
          </cell>
          <cell r="H45" t="str">
            <v>https://www.abaris.co.uk/petzl-cordex-belay-gloves-black?pv=675</v>
          </cell>
        </row>
        <row r="46">
          <cell r="B46" t="str">
            <v>Gloves, abseil, medium</v>
          </cell>
          <cell r="C46" t="str">
            <v>Petzl Black Cordex Belay Abseil Gloves</v>
          </cell>
          <cell r="H46" t="str">
            <v>https://www.abaris.co.uk/petzl-cordex-belay-gloves-black?pv=676</v>
          </cell>
        </row>
        <row r="47">
          <cell r="B47" t="str">
            <v>Gloves, abseil, large</v>
          </cell>
          <cell r="C47" t="str">
            <v>Petzl Black Cordex Belay Abseil Gloves</v>
          </cell>
          <cell r="H47" t="str">
            <v>https://www.abaris.co.uk/petzl-cordex-belay-gloves-black?pv=677</v>
          </cell>
        </row>
        <row r="48">
          <cell r="B48" t="str">
            <v>Gloves, abseil, extra large</v>
          </cell>
          <cell r="C48" t="str">
            <v>Petzl Black Cordex Belay Abseil Gloves</v>
          </cell>
          <cell r="H48" t="str">
            <v>https://www.abaris.co.uk/petzl-cordex-belay-gloves-black?pv=678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rewfix.com/p/diall-8mm-snap-hook-zinc-plated-10-pack/456ht" TargetMode="External"/><Relationship Id="rId21" Type="http://schemas.openxmlformats.org/officeDocument/2006/relationships/hyperlink" Target="https://www.vimpex.co.uk/rescue" TargetMode="External"/><Relationship Id="rId42" Type="http://schemas.openxmlformats.org/officeDocument/2006/relationships/hyperlink" Target="https://idealblasting.com/basic-hook-line-kit/" TargetMode="External"/><Relationship Id="rId63" Type="http://schemas.openxmlformats.org/officeDocument/2006/relationships/hyperlink" Target="https://paratech.com/products/air-lifting-bags/maxiforce-air-lifting-bags/" TargetMode="External"/><Relationship Id="rId84" Type="http://schemas.openxmlformats.org/officeDocument/2006/relationships/hyperlink" Target="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" TargetMode="External"/><Relationship Id="rId138" Type="http://schemas.openxmlformats.org/officeDocument/2006/relationships/hyperlink" Target="https://www.screwfix.com/p/dewalt-heavy-duty-14mm-staple-brad-tacker/381ky" TargetMode="External"/><Relationship Id="rId159" Type="http://schemas.openxmlformats.org/officeDocument/2006/relationships/hyperlink" Target="https://www.force4.co.uk/search?query=2kg+bruce+warp+and+chain" TargetMode="External"/><Relationship Id="rId170" Type="http://schemas.openxmlformats.org/officeDocument/2006/relationships/hyperlink" Target="https://www.bauer-kompressoren.de/products/breathing-air-sports/profi-line-ii-140-320-lmin/mariner-320-320-lmin/" TargetMode="External"/><Relationship Id="rId107" Type="http://schemas.openxmlformats.org/officeDocument/2006/relationships/hyperlink" Target="https://www.vimpex.co.uk/rescue" TargetMode="External"/><Relationship Id="rId11" Type="http://schemas.openxmlformats.org/officeDocument/2006/relationships/hyperlink" Target="https://www.spservices.co.uk/item/NonSterilePowderFreeNitrileGloves-Boxof100-S-XL_257_0_2997_1.html" TargetMode="External"/><Relationship Id="rId32" Type="http://schemas.openxmlformats.org/officeDocument/2006/relationships/hyperlink" Target="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" TargetMode="External"/><Relationship Id="rId53" Type="http://schemas.openxmlformats.org/officeDocument/2006/relationships/hyperlink" Target="https://www.vimpex.co.uk/rescue" TargetMode="External"/><Relationship Id="rId74" Type="http://schemas.openxmlformats.org/officeDocument/2006/relationships/hyperlink" Target="https://www.breathesafety.com/catalogue/product/entry-sentry.html" TargetMode="External"/><Relationship Id="rId128" Type="http://schemas.openxmlformats.org/officeDocument/2006/relationships/hyperlink" Target="https://www.wrsinternational.com/en-gb/products/sar-led-stick-waterproof" TargetMode="External"/><Relationship Id="rId149" Type="http://schemas.openxmlformats.org/officeDocument/2006/relationships/hyperlink" Target="https://paratech.com/products/air-lifting-bags/air-lifting-bag-pneumatic-control-equipment/" TargetMode="External"/><Relationship Id="rId5" Type="http://schemas.openxmlformats.org/officeDocument/2006/relationships/hyperlink" Target="https://laerdal.com/us/products/simulation-training/resuscitation-training/resusci-anne-qcpr/" TargetMode="External"/><Relationship Id="rId95" Type="http://schemas.openxmlformats.org/officeDocument/2006/relationships/hyperlink" Target="https://www.zooplus.co.uk/shop/dogs/dog_collars_dog_leads/nylon_leads/special/194643?variantid=194643.1&amp;mkt_source=1454718&amp;gclid=Cj0KCQjw4PKTBhD8ARIsAHChzRJDEpzDgLqMJcigJ0dByA4bdCNZEO9t2W9nersGvEkSkBJ257QfZxYaAlE6EALw_wcB" TargetMode="External"/><Relationship Id="rId160" Type="http://schemas.openxmlformats.org/officeDocument/2006/relationships/hyperlink" Target="https://www.wrsinternational.com/en-gb/products/house-evacuation-sled" TargetMode="External"/><Relationship Id="rId181" Type="http://schemas.openxmlformats.org/officeDocument/2006/relationships/hyperlink" Target="https://paratech.com/products/vsk/standard-vehicle-stabilization-kit/" TargetMode="External"/><Relationship Id="rId22" Type="http://schemas.openxmlformats.org/officeDocument/2006/relationships/hyperlink" Target="https://www.flir.co.uk/products/k53/?vertical=public-safety&amp;segment=solutions" TargetMode="External"/><Relationship Id="rId43" Type="http://schemas.openxmlformats.org/officeDocument/2006/relationships/hyperlink" Target="https://www.nhbs.com/nikon-forestry-pro-ii-laser-rangefinder?bkfno=252426&amp;ca_id=1495&amp;adlocale=uk&amp;gclid=Cj0KCQjw4PKTBhD8ARIsAHChzRJf4KYxChYkaQqd41sw4BpXlY43lXV3akRHPSJr2qEqAKELhNwYiswaAkQbEALw_wcB" TargetMode="External"/><Relationship Id="rId64" Type="http://schemas.openxmlformats.org/officeDocument/2006/relationships/hyperlink" Target="https://cmigearusa.com/products/rp124" TargetMode="External"/><Relationship Id="rId118" Type="http://schemas.openxmlformats.org/officeDocument/2006/relationships/hyperlink" Target="https://www.screwfix.com/p/black-bin-liners-70ltr-50-pack/3859f" TargetMode="External"/><Relationship Id="rId139" Type="http://schemas.openxmlformats.org/officeDocument/2006/relationships/hyperlink" Target="https://www.screwfix.com/p/stanley-heavy-duty-staples-zinc-plated-14-x-10mm-1000-pack/5795f" TargetMode="External"/><Relationship Id="rId85" Type="http://schemas.openxmlformats.org/officeDocument/2006/relationships/hyperlink" Target="https://www.vimpex.co.uk/rescue" TargetMode="External"/><Relationship Id="rId150" Type="http://schemas.openxmlformats.org/officeDocument/2006/relationships/hyperlink" Target="https://www.frontline-safety.co.uk/msa-altair-4xr-multigas-detector-lel-o2-co-h2s-charcoal" TargetMode="External"/><Relationship Id="rId171" Type="http://schemas.openxmlformats.org/officeDocument/2006/relationships/hyperlink" Target="https://boatworld.co.uk/boatworld-dual-feed-outboard-motor-flusher?utm_source=Google%20Shopping&amp;utm_campaign=test&amp;utm_medium=cpc&amp;utm_term=4348&amp;gclid=CjwKCAjwve2TBhByEiwAaktM1B9-ZOz_xH5ZHKDHD5kgs2PeJUcIgGvsc8U0SH4Zwgbuopdqpq0wmxoCz5QQAvD_BwE" TargetMode="External"/><Relationship Id="rId12" Type="http://schemas.openxmlformats.org/officeDocument/2006/relationships/hyperlink" Target="https://safeguardmedical.com/en-gb/safeguard-medical-sponsors-the-knife-angel-in-hereford/" TargetMode="External"/><Relationship Id="rId33" Type="http://schemas.openxmlformats.org/officeDocument/2006/relationships/hyperlink" Target="https://www.vimpex.co.uk/rescue" TargetMode="External"/><Relationship Id="rId108" Type="http://schemas.openxmlformats.org/officeDocument/2006/relationships/hyperlink" Target="https://www.vimpex.co.uk/rescue" TargetMode="External"/><Relationship Id="rId129" Type="http://schemas.openxmlformats.org/officeDocument/2006/relationships/hyperlink" Target="https://www.screwfix.com/p/bentley-sf-hr-bs-35-b-pure-yarn-cotton-mop-head-blue-5-pack/4066x" TargetMode="External"/><Relationship Id="rId54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75" Type="http://schemas.openxmlformats.org/officeDocument/2006/relationships/hyperlink" Target="https://www.bv206.co.uk/index.php/bvs-for-sale/32824" TargetMode="External"/><Relationship Id="rId96" Type="http://schemas.openxmlformats.org/officeDocument/2006/relationships/hyperlink" Target="https://www.vestguard.co.uk/overt-tactical-elite-body-armour-vest-nij-iiia-3a.html" TargetMode="External"/><Relationship Id="rId140" Type="http://schemas.openxmlformats.org/officeDocument/2006/relationships/hyperlink" Target="https://www.machinemart.co.uk/p/051016060/" TargetMode="External"/><Relationship Id="rId161" Type="http://schemas.openxmlformats.org/officeDocument/2006/relationships/hyperlink" Target="https://www.heightec.com/product/rescue/phoenix-professional-rescue-harness/" TargetMode="External"/><Relationship Id="rId182" Type="http://schemas.openxmlformats.org/officeDocument/2006/relationships/hyperlink" Target="https://reachandrescue.com/attachments/" TargetMode="External"/><Relationship Id="rId6" Type="http://schemas.openxmlformats.org/officeDocument/2006/relationships/hyperlink" Target="https://www.spservices.co.uk/item/LifePakPhysioControl__Lifepak15DefibMonitor-SpO2NIBP12-leadCO2TrendBluetooth_4_83_4742_1.html?gclid=Cj0KCQjw4PKTBhD8ARIsAHChzRI-FtV7c7LKlY56o8rdoAYGasJchS6wWsNmEUT-E8TJbzw5JrMl6N8aAoOyEALw_wcB%20" TargetMode="External"/><Relationship Id="rId23" Type="http://schemas.openxmlformats.org/officeDocument/2006/relationships/hyperlink" Target="https://savox.com/products/audio/confined-space-com-systems" TargetMode="External"/><Relationship Id="rId119" Type="http://schemas.openxmlformats.org/officeDocument/2006/relationships/hyperlink" Target="https://cqc.co.uk/fibrelight/fibrelight-cradles/man-over-board-mob-recovery-cradle/" TargetMode="External"/><Relationship Id="rId44" Type="http://schemas.openxmlformats.org/officeDocument/2006/relationships/hyperlink" Target="https://www.dseinternational.com/content/products/search-and-eod-equipment/ied-disruption/eod061b-rocket-wrench" TargetMode="External"/><Relationship Id="rId65" Type="http://schemas.openxmlformats.org/officeDocument/2006/relationships/hyperlink" Target="https://makitauk.com/product/dhr281zwj" TargetMode="External"/><Relationship Id="rId86" Type="http://schemas.openxmlformats.org/officeDocument/2006/relationships/hyperlink" Target="https://www.richmond-dfs.com/initiation" TargetMode="External"/><Relationship Id="rId130" Type="http://schemas.openxmlformats.org/officeDocument/2006/relationships/hyperlink" Target="https://www.screwfix.com/p/easyfix-masonry-nails-3-x-75mm-0-5kg-pack/76946" TargetMode="External"/><Relationship Id="rId151" Type="http://schemas.openxmlformats.org/officeDocument/2006/relationships/hyperlink" Target="https://www.petzl.com/GB/en/Professional/Anchors/CONNEXION-VARIO" TargetMode="External"/><Relationship Id="rId172" Type="http://schemas.openxmlformats.org/officeDocument/2006/relationships/hyperlink" Target="https://www.ainsworthpaddles.co.uk/raft-c80--abs-one-piece-alloy-25755-p.asp" TargetMode="External"/><Relationship Id="rId13" Type="http://schemas.openxmlformats.org/officeDocument/2006/relationships/hyperlink" Target="https://www.ruthlee.co.uk/manikins-dummies/fire-rescue-duty-training-manikins" TargetMode="External"/><Relationship Id="rId18" Type="http://schemas.openxmlformats.org/officeDocument/2006/relationships/hyperlink" Target="https://safeguardmedical.com/en-gb/safeguard-medical-sponsors-the-knife-angel-in-hereford/" TargetMode="External"/><Relationship Id="rId39" Type="http://schemas.openxmlformats.org/officeDocument/2006/relationships/hyperlink" Target="https://www.dseinternational.com/docs/librariesprovider8/search-and-eod-equipment-pdfs/eod082-dearmer-disruptor.pdf" TargetMode="External"/><Relationship Id="rId109" Type="http://schemas.openxmlformats.org/officeDocument/2006/relationships/hyperlink" Target="https://paratech.com/products/forcible-entry-tools/hooligan/" TargetMode="External"/><Relationship Id="rId34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50" Type="http://schemas.openxmlformats.org/officeDocument/2006/relationships/hyperlink" Target="https://www.pitchcare.com/shop/davis-vantage-vue-weather-station.html?pcode=188773&amp;gclid=CjwKCAjwve2TBhByEiwAaktM1PnsIBd0QlRLGllco24PU3yagGSkCpxzwbe-fdNz8tBhgXBXI9ppdRoCvsMQAvD_BwE" TargetMode="External"/><Relationship Id="rId55" Type="http://schemas.openxmlformats.org/officeDocument/2006/relationships/hyperlink" Target="https://www.vimpex.co.uk/rescue" TargetMode="External"/><Relationship Id="rId76" Type="http://schemas.openxmlformats.org/officeDocument/2006/relationships/hyperlink" Target="https://www.mercedes-benz.com/en/vehicles/transporter/the-new-sprinter-4x4-new-options-offroad/" TargetMode="External"/><Relationship Id="rId97" Type="http://schemas.openxmlformats.org/officeDocument/2006/relationships/hyperlink" Target="https://www.vestguard.co.uk/vestguard-ballistic-helmets.html" TargetMode="External"/><Relationship Id="rId104" Type="http://schemas.openxmlformats.org/officeDocument/2006/relationships/hyperlink" Target="https://www.minelab.com/usa/accessories" TargetMode="External"/><Relationship Id="rId120" Type="http://schemas.openxmlformats.org/officeDocument/2006/relationships/hyperlink" Target="https://www.steiner-optics.com/binoculars/m1050r-lpf-10x50" TargetMode="External"/><Relationship Id="rId125" Type="http://schemas.openxmlformats.org/officeDocument/2006/relationships/hyperlink" Target="https://www.screwfix.com/p/no-nonsense-disinfectant-cleaner-5ltr/84916" TargetMode="External"/><Relationship Id="rId141" Type="http://schemas.openxmlformats.org/officeDocument/2006/relationships/hyperlink" Target="https://shop.rosenbauer.com/en/shop/submersible-pump-set-nautilus-4-1-with-wire-basket-11?category=6" TargetMode="External"/><Relationship Id="rId146" Type="http://schemas.openxmlformats.org/officeDocument/2006/relationships/hyperlink" Target="https://www.screwfix.com/p/no-nonsense-multi-task-wipes-white-300-pack/66533" TargetMode="External"/><Relationship Id="rId167" Type="http://schemas.openxmlformats.org/officeDocument/2006/relationships/hyperlink" Target="https://www.petzl.com/GB/en/Professional/Connectors/VULCAN" TargetMode="External"/><Relationship Id="rId188" Type="http://schemas.openxmlformats.org/officeDocument/2006/relationships/hyperlink" Target="https://www.arco.co.uk/Web-Taxonomy/Clothing/Trousers-%26-Shorts/Trousers/PULSAR-PR503-Orange-Hi-Vis-Overtrousers/p/PIMM00000000004247" TargetMode="External"/><Relationship Id="rId7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71" Type="http://schemas.openxmlformats.org/officeDocument/2006/relationships/hyperlink" Target="https://www.dappercadaver.com/products/bruised-and-bloody-lucy-legs" TargetMode="External"/><Relationship Id="rId92" Type="http://schemas.openxmlformats.org/officeDocument/2006/relationships/hyperlink" Target="https://www.vonwolfshop.co.uk/vonwolf-k9-search-and-rescue-harness-5274-p.asp" TargetMode="External"/><Relationship Id="rId162" Type="http://schemas.openxmlformats.org/officeDocument/2006/relationships/hyperlink" Target="https://www.force4.co.uk/item/Seago/Inshore-Flare-Pack/VTT?utm_source=google&amp;utm_medium=base&amp;utm_campaign=base&amp;stock=41249&amp;gclid=CjwKCAjwve2TBhByEiwAaktM1I1vvdutP99f9pz4OYgiD2AuKXEgCQ8aej6pZv6SaqixB9dl8nvkNRoCNdUQAvD_BwE" TargetMode="External"/><Relationship Id="rId183" Type="http://schemas.openxmlformats.org/officeDocument/2006/relationships/hyperlink" Target="https://www.wrsinternational.com/en-gb/products/water-rescue-sled" TargetMode="External"/><Relationship Id="rId2" Type="http://schemas.openxmlformats.org/officeDocument/2006/relationships/hyperlink" Target="https://www.alternateforce.net/delsar-life-detector-ld3.html" TargetMode="External"/><Relationship Id="rId29" Type="http://schemas.openxmlformats.org/officeDocument/2006/relationships/hyperlink" Target="https://www.workplacestuff.co.uk/product/4-sided-mesh-roll-cages/" TargetMode="External"/><Relationship Id="rId24" Type="http://schemas.openxmlformats.org/officeDocument/2006/relationships/hyperlink" Target="https://www.exxpozed.eu/mountain-equipment-tupilak-5075" TargetMode="External"/><Relationship Id="rId40" Type="http://schemas.openxmlformats.org/officeDocument/2006/relationships/hyperlink" Target="https://www.eod-gear.com/modular-pouches/" TargetMode="External"/><Relationship Id="rId45" Type="http://schemas.openxmlformats.org/officeDocument/2006/relationships/hyperlink" Target="https://www.kareem-eod.com/" TargetMode="External"/><Relationship Id="rId66" Type="http://schemas.openxmlformats.org/officeDocument/2006/relationships/hyperlink" Target="https://idealblasting.com/eod-firing-reel-300m/" TargetMode="External"/><Relationship Id="rId87" Type="http://schemas.openxmlformats.org/officeDocument/2006/relationships/hyperlink" Target="https://www.richmond-dfs.com/neutralisation" TargetMode="External"/><Relationship Id="rId110" Type="http://schemas.openxmlformats.org/officeDocument/2006/relationships/hyperlink" Target="https://www.vimpex.co.uk/rescue" TargetMode="External"/><Relationship Id="rId115" Type="http://schemas.openxmlformats.org/officeDocument/2006/relationships/hyperlink" Target="https://www.arco.co.uk/Web-Taxonomy/Clothing/Coveralls/Hi-Vis-Coveralls/PULSAR-PR339-Orange-Hi-Vis-Overalls/p/PIMM00000000004256" TargetMode="External"/><Relationship Id="rId131" Type="http://schemas.openxmlformats.org/officeDocument/2006/relationships/hyperlink" Target="https://www.screwfix.com/p/karcher-k7-smart-control-180bar-electric-pressure-washer-2800w-230v/703kh" TargetMode="External"/><Relationship Id="rId136" Type="http://schemas.openxmlformats.org/officeDocument/2006/relationships/hyperlink" Target="https://www.screwfix.com/p/polypropylene-rope-blue-6mm-x-500m/76432" TargetMode="External"/><Relationship Id="rId157" Type="http://schemas.openxmlformats.org/officeDocument/2006/relationships/hyperlink" Target="https://www.draeger.com/en_uk/Products/PSS-Rescue-Hood" TargetMode="External"/><Relationship Id="rId178" Type="http://schemas.openxmlformats.org/officeDocument/2006/relationships/hyperlink" Target="https://www.diy.com/departments/jumbo-sponge/3663602564812_BQ.prd" TargetMode="External"/><Relationship Id="rId61" Type="http://schemas.openxmlformats.org/officeDocument/2006/relationships/hyperlink" Target="https://us.msasafety.com/p/000080001600001026?locale=en" TargetMode="External"/><Relationship Id="rId82" Type="http://schemas.openxmlformats.org/officeDocument/2006/relationships/hyperlink" Target="https://pionerboat.co.uk/models/pioner-multi-pro/" TargetMode="External"/><Relationship Id="rId152" Type="http://schemas.openxmlformats.org/officeDocument/2006/relationships/hyperlink" Target="https://reachandrescue.com/attachments/" TargetMode="External"/><Relationship Id="rId173" Type="http://schemas.openxmlformats.org/officeDocument/2006/relationships/hyperlink" Target="https://peliproducts.co.uk/products/area-lighting/9430-area-lighting-system-1506.html" TargetMode="External"/><Relationship Id="rId19" Type="http://schemas.openxmlformats.org/officeDocument/2006/relationships/hyperlink" Target="https://icbrindle.com/inflatable-shelter-tent-medical-first-aid.html" TargetMode="External"/><Relationship Id="rId14" Type="http://schemas.openxmlformats.org/officeDocument/2006/relationships/hyperlink" Target="https://www.pax-bags.com/en/shop/wasserkuppe-l-ft2-magnet/" TargetMode="External"/><Relationship Id="rId30" Type="http://schemas.openxmlformats.org/officeDocument/2006/relationships/hyperlink" Target="https://www.edinburghdronecompany.co.uk/dji-matrice30/" TargetMode="External"/><Relationship Id="rId35" Type="http://schemas.openxmlformats.org/officeDocument/2006/relationships/hyperlink" Target="https://bds.lt/en/cordless-digital-inspection-camera-milwaukee-m12-c12-ic-ava-21c" TargetMode="External"/><Relationship Id="rId56" Type="http://schemas.openxmlformats.org/officeDocument/2006/relationships/hyperlink" Target="https://www.frontline-safety.co.uk/msa-savox-self-rescuer-class-30-8206" TargetMode="External"/><Relationship Id="rId77" Type="http://schemas.openxmlformats.org/officeDocument/2006/relationships/hyperlink" Target="https://www.honda.co.uk/atv/models/trx520-foreman/overview.html" TargetMode="External"/><Relationship Id="rId100" Type="http://schemas.openxmlformats.org/officeDocument/2006/relationships/hyperlink" Target="https://www.minelab.com/usa/countermine/detectors/f3-landmine-detector-by-minelab" TargetMode="External"/><Relationship Id="rId105" Type="http://schemas.openxmlformats.org/officeDocument/2006/relationships/hyperlink" Target="https://eoduk.co.uk/personal-minefield-extraction-kit/" TargetMode="External"/><Relationship Id="rId126" Type="http://schemas.openxmlformats.org/officeDocument/2006/relationships/hyperlink" Target="https://www.screwfix.com/p/gripfill-adhesive-350ml/10261" TargetMode="External"/><Relationship Id="rId147" Type="http://schemas.openxmlformats.org/officeDocument/2006/relationships/hyperlink" Target="https://www.spservices.co.uk/item/Bioguard_BioguardSurgicalHandGel-70Alcohol-500mlBottle_168_97_1408_1.html" TargetMode="External"/><Relationship Id="rId168" Type="http://schemas.openxmlformats.org/officeDocument/2006/relationships/hyperlink" Target="https://www.abaris.co.uk/Petzl-10mm-OK-Oval-Triact-Lock-Karabiner" TargetMode="External"/><Relationship Id="rId8" Type="http://schemas.openxmlformats.org/officeDocument/2006/relationships/hyperlink" Target="https://www.lifecastbodysim.com/lifecast-adult" TargetMode="External"/><Relationship Id="rId51" Type="http://schemas.openxmlformats.org/officeDocument/2006/relationships/hyperlink" Target="https://www.onedirect.co.uk/pack-of-6-motorola-xt420?gclid=Cj0KCQjw4PKTBhD8ARIsAHChzRLwsRcERKNmj-OHbgmH95ldEfubAWKVmOOaLPTcPyg8MIqjXUwThFcaAsU4EALw_wcB" TargetMode="External"/><Relationship Id="rId72" Type="http://schemas.openxmlformats.org/officeDocument/2006/relationships/hyperlink" Target="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" TargetMode="External"/><Relationship Id="rId93" Type="http://schemas.openxmlformats.org/officeDocument/2006/relationships/hyperlink" Target="https://www.vonwolfshop.co.uk/vonwolf-k9-search-and-rescue-harness-5274-p.asp" TargetMode="External"/><Relationship Id="rId98" Type="http://schemas.openxmlformats.org/officeDocument/2006/relationships/hyperlink" Target="https://ukmcpro.co.uk/products/bolle-tactical-combat-glasses-3-lens-kit?variant=34857765699718&amp;currency=GBP&amp;utm_medium=product_sync&amp;utm" TargetMode="External"/><Relationship Id="rId121" Type="http://schemas.openxmlformats.org/officeDocument/2006/relationships/hyperlink" Target="https://www.screwfix.com/p/bentley-bulldozer-large-dustpan-and-brush-black-yellow/590fk" TargetMode="External"/><Relationship Id="rId142" Type="http://schemas.openxmlformats.org/officeDocument/2006/relationships/hyperlink" Target="https://www.screwfix.com/p/dmp-heavy-duty-polythene-sheet-clear-620ga-4-x-3m/20738" TargetMode="External"/><Relationship Id="rId163" Type="http://schemas.openxmlformats.org/officeDocument/2006/relationships/hyperlink" Target="https://www.abaris.co.uk/Edelrid-11mm-Floating-Rope-For-Water-Rescue-Canyoning" TargetMode="External"/><Relationship Id="rId184" Type="http://schemas.openxmlformats.org/officeDocument/2006/relationships/hyperlink" Target="https://www.wrsinternational.com/en-gb/products/mega-sled-new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www.blizzardsurvival.com/trauma-care/" TargetMode="External"/><Relationship Id="rId25" Type="http://schemas.openxmlformats.org/officeDocument/2006/relationships/hyperlink" Target="https://adalit.com/en/downloads/" TargetMode="External"/><Relationship Id="rId46" Type="http://schemas.openxmlformats.org/officeDocument/2006/relationships/hyperlink" Target="https://idealblasting.com/dragon-view-portable-x-ray-system/" TargetMode="External"/><Relationship Id="rId67" Type="http://schemas.openxmlformats.org/officeDocument/2006/relationships/hyperlink" Target="https://www.airsystemsusa.com/product/657/air-systems-ventilation-kit-8-cvf-fan-15-foot-duct-115-volt-ac-60hz-saddle-vent-and-accessories-cvfcup15" TargetMode="External"/><Relationship Id="rId116" Type="http://schemas.openxmlformats.org/officeDocument/2006/relationships/hyperlink" Target="https://reachandrescue.com/attachments/" TargetMode="External"/><Relationship Id="rId137" Type="http://schemas.openxmlformats.org/officeDocument/2006/relationships/hyperlink" Target="https://www.screwfix.com/p/goldscrew-pz-double-countersunk-woodscrews-trade-pack-1400-pcs/69034" TargetMode="External"/><Relationship Id="rId158" Type="http://schemas.openxmlformats.org/officeDocument/2006/relationships/hyperlink" Target="https://www.firesolutionsequipment.co.uk/teardrop-casualty-shield/" TargetMode="External"/><Relationship Id="rId20" Type="http://schemas.openxmlformats.org/officeDocument/2006/relationships/hyperlink" Target="https://www.ferno.com/product/model-71-basket-stretcher?hl=en-us" TargetMode="External"/><Relationship Id="rId41" Type="http://schemas.openxmlformats.org/officeDocument/2006/relationships/hyperlink" Target="https://evaq8.co.uk/petzl-tactikka-headlamp-black-250-lumens.html?gclid=Cj0KCQjw4PKTBhD8ARIsAHChzRL2lPFZRPVdGhobgRnKJZHXOw5TeSrbmCLPrvtfCdFEnCjHgcpcAHwaAqp_EALw_wcB" TargetMode="External"/><Relationship Id="rId62" Type="http://schemas.openxmlformats.org/officeDocument/2006/relationships/hyperlink" Target="https://mark-10.com/products/force-gauges/?gclid=b769af9c896911b43349cd3799c693a0&amp;gclsrc=3p.ds&amp;utm_source=bing&amp;utm_medium=cpc&amp;utm_campaign=B%20-%20(International)%20Force%20Gauges&amp;utm_term=dynamometer&amp;utm_content=B%20-%20Nonbrand%20-%20Dynamometers" TargetMode="External"/><Relationship Id="rId83" Type="http://schemas.openxmlformats.org/officeDocument/2006/relationships/hyperlink" Target="https://www.screwfix.com/p/erbauer-auger-drill-bit-set-6-pcs/9296V?tc=PT7&amp;ds_kid=92700055262507123&amp;ds_rl=1244066&amp;gclid=Cj0KCQjw4PKTBhD8ARIsAHChzRLv80jARcuIUqAcOtcuqRrAzWysd50Va-s_lwrcG7pBmnKAdsXoNdoaAk4fEALw_wcB&amp;gclsrc=aw.ds" TargetMode="External"/><Relationship Id="rId88" Type="http://schemas.openxmlformats.org/officeDocument/2006/relationships/hyperlink" Target="https://www.arco.co.uk/Web-Taxonomy/Personal-Protective-Equipment/Safety-Glasses%2C-Goggles-%26-Spares/Safety-Glasses-%26-Overspecs/Arco-Zephyr-Safety-Glasses-with-Clear-Lenses/p/PIMM00000000146224" TargetMode="External"/><Relationship Id="rId111" Type="http://schemas.openxmlformats.org/officeDocument/2006/relationships/hyperlink" Target="https://www.ferno.com/product/model-71-basket-stretcher?hl=en-us" TargetMode="External"/><Relationship Id="rId132" Type="http://schemas.openxmlformats.org/officeDocument/2006/relationships/hyperlink" Target="https://www.hilti.co.uk/c/CLS_CORDLESS_TOOLS_7123/CLS_CORDLESS_SAW_7123/CLS_CORDLESS_RECIPRO_SAW_7123/r5962277" TargetMode="External"/><Relationship Id="rId153" Type="http://schemas.openxmlformats.org/officeDocument/2006/relationships/hyperlink" Target="https://www.draeger.com/en_uk/Products/Compressed-Air-Breathing-Cylinders" TargetMode="External"/><Relationship Id="rId174" Type="http://schemas.openxmlformats.org/officeDocument/2006/relationships/hyperlink" Target="https://reachandrescue.com/carbon-composite-telescopic-poles/" TargetMode="External"/><Relationship Id="rId179" Type="http://schemas.openxmlformats.org/officeDocument/2006/relationships/hyperlink" Target="https://www.wrsinternational.com/en-gb/products/chaos-throwbag-and-quick-release-belt" TargetMode="External"/><Relationship Id="rId15" Type="http://schemas.openxmlformats.org/officeDocument/2006/relationships/hyperlink" Target="https://www.spservices.co.uk/item/SPEssentials_NonRebreathingOxygenTherapyMask_4_116_1605_1.html" TargetMode="External"/><Relationship Id="rId36" Type="http://schemas.openxmlformats.org/officeDocument/2006/relationships/hyperlink" Target="https://www.ukratchetstraps.com/products/35mm-wide-length-ratchet-strap-claw-hook-ends-4-metre-length" TargetMode="External"/><Relationship Id="rId57" Type="http://schemas.openxmlformats.org/officeDocument/2006/relationships/hyperlink" Target="https://icbrindle.com/" TargetMode="External"/><Relationship Id="rId106" Type="http://schemas.openxmlformats.org/officeDocument/2006/relationships/hyperlink" Target="https://www.minelab.com/usa/accessories" TargetMode="External"/><Relationship Id="rId127" Type="http://schemas.openxmlformats.org/officeDocument/2006/relationships/hyperlink" Target="https://www.machinemart.co.uk/p/clarke-devil-7003-3kw-industrial-electric-fan-2/" TargetMode="External"/><Relationship Id="rId10" Type="http://schemas.openxmlformats.org/officeDocument/2006/relationships/hyperlink" Target="https://www.spservices.co.uk/item/MassCasualtyStackableStretcher-Orange_0_0_3311_1.html" TargetMode="External"/><Relationship Id="rId31" Type="http://schemas.openxmlformats.org/officeDocument/2006/relationships/hyperlink" Target="https://www.ferno.com/product/model-71-basket-stretcher?hl=en-us" TargetMode="External"/><Relationship Id="rId52" Type="http://schemas.openxmlformats.org/officeDocument/2006/relationships/hyperlink" Target="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" TargetMode="External"/><Relationship Id="rId73" Type="http://schemas.openxmlformats.org/officeDocument/2006/relationships/hyperlink" Target="https://www.cmcpro.com/c/rope-protection/" TargetMode="External"/><Relationship Id="rId78" Type="http://schemas.openxmlformats.org/officeDocument/2006/relationships/hyperlink" Target="https://www.kleyntrucks.com/en/vehicle/details/291359/VOLVOFM500" TargetMode="External"/><Relationship Id="rId94" Type="http://schemas.openxmlformats.org/officeDocument/2006/relationships/hyperlink" Target="https://www.screwfix.com/p/site-optimus-gel-knee-pads/74372?tc=PT7&amp;ds_kid=92700048793290415&amp;ds_rl=1244069&amp;gclid=Cj0KCQjw4PKTBhD8ARIsAHChzRLdryKZV4IMn5-C3R81y5DnKJENqrzV_7I9joF6mXU9Lj2OjbeWCWgaAv2EEALw_wcB&amp;gclsrc=aw.ds" TargetMode="External"/><Relationship Id="rId99" Type="http://schemas.openxmlformats.org/officeDocument/2006/relationships/hyperlink" Target="https://www.seton.co.uk/3m-peltor-optime-ear-muffs-snr27-1.html" TargetMode="External"/><Relationship Id="rId101" Type="http://schemas.openxmlformats.org/officeDocument/2006/relationships/hyperlink" Target="https://www.kareem-eod.com/" TargetMode="External"/><Relationship Id="rId122" Type="http://schemas.openxmlformats.org/officeDocument/2006/relationships/hyperlink" Target="https://www.screwfix.com/p/stiff-wooden-broom-18-450mm/66212" TargetMode="External"/><Relationship Id="rId143" Type="http://schemas.openxmlformats.org/officeDocument/2006/relationships/hyperlink" Target="https://www.screwfix.com/p/tarpaulin-sheet-green-brown-5-x-8m/391gt" TargetMode="External"/><Relationship Id="rId148" Type="http://schemas.openxmlformats.org/officeDocument/2006/relationships/hyperlink" Target="https://www.wrsinternational.com/en-gb/products/boat-inflation-kit-basic" TargetMode="External"/><Relationship Id="rId164" Type="http://schemas.openxmlformats.org/officeDocument/2006/relationships/hyperlink" Target="https://survitecgroup.com/survitecproducts/16445/dsbgp470fr" TargetMode="External"/><Relationship Id="rId169" Type="http://schemas.openxmlformats.org/officeDocument/2006/relationships/hyperlink" Target="https://www.ruthlee.co.uk/manikins-dummies/man-overboard-training-manikins-dummies" TargetMode="External"/><Relationship Id="rId185" Type="http://schemas.openxmlformats.org/officeDocument/2006/relationships/hyperlink" Target="https://www.securefixdirect.com/hook-and-eye-outboard-engine-safety-cable---marine-motor-yacht-boat-pvc-breakaway-security-6801-p.asp" TargetMode="External"/><Relationship Id="rId4" Type="http://schemas.openxmlformats.org/officeDocument/2006/relationships/hyperlink" Target="https://www.spservices.co.uk/item/BodyBag-StandardAdultSizewith6CarryHandles-Black_5_0_6699_1.html" TargetMode="External"/><Relationship Id="rId9" Type="http://schemas.openxmlformats.org/officeDocument/2006/relationships/hyperlink" Target="https://safeguardmedical.com/en-gb/safeguard-medical-sponsors-the-knife-angel-in-hereford/" TargetMode="External"/><Relationship Id="rId180" Type="http://schemas.openxmlformats.org/officeDocument/2006/relationships/hyperlink" Target="https://ks-power.de/en/ks-gasoline-generators/ks-7000eats/" TargetMode="External"/><Relationship Id="rId26" Type="http://schemas.openxmlformats.org/officeDocument/2006/relationships/hyperlink" Target="https://www.haix.co.uk/haix-airpower-xr1?gclid=Cj0KCQjw4PKTBhD8ARIsAHChzRLTSepwcD8sqs-jX0r_lyYKjNAEYCK2ZQOxjVEu314weBhAXNrNziIaAsaHEALw_wcB" TargetMode="External"/><Relationship Id="rId47" Type="http://schemas.openxmlformats.org/officeDocument/2006/relationships/hyperlink" Target="https://www.firstlook.net/" TargetMode="External"/><Relationship Id="rId68" Type="http://schemas.openxmlformats.org/officeDocument/2006/relationships/hyperlink" Target="https://www.tractel.com/en/product/tralift-tm-manual-chain-hoist/5726" TargetMode="External"/><Relationship Id="rId89" Type="http://schemas.openxmlformats.org/officeDocument/2006/relationships/hyperlink" Target="https://www.vimpex.co.uk/rescue" TargetMode="External"/><Relationship Id="rId112" Type="http://schemas.openxmlformats.org/officeDocument/2006/relationships/hyperlink" Target="https://www.dappercadaver.com/products/laceration-leslie-hands" TargetMode="External"/><Relationship Id="rId133" Type="http://schemas.openxmlformats.org/officeDocument/2006/relationships/hyperlink" Target="https://www.hilti.co.uk/c/CLS_POWER_TOOL_INSERT_7126/CLS_RECIPROCATING_SAW_BLADES_7126/CLS_METAL_RECIPROCATING_SAW_BLADES_7126/r11315679" TargetMode="External"/><Relationship Id="rId154" Type="http://schemas.openxmlformats.org/officeDocument/2006/relationships/hyperlink" Target="https://www.ruthlee.co.uk/manikins-dummies/body-recovery-training-manikins-dummies" TargetMode="External"/><Relationship Id="rId175" Type="http://schemas.openxmlformats.org/officeDocument/2006/relationships/hyperlink" Target="https://www.wrsinternational.com/en-gb/products/rescue-pathways" TargetMode="External"/><Relationship Id="rId16" Type="http://schemas.openxmlformats.org/officeDocument/2006/relationships/hyperlink" Target="https://www.spservices.co.uk/item/NonSterilePowderFreeNitrileGloves-Boxof100-S-XL_257_0_2997_1.html" TargetMode="External"/><Relationship Id="rId37" Type="http://schemas.openxmlformats.org/officeDocument/2006/relationships/hyperlink" Target="https://www.weatherwriter.co.uk/Item/a4-landscape-weatherwriter-pro-waterproof-clipboard/" TargetMode="External"/><Relationship Id="rId58" Type="http://schemas.openxmlformats.org/officeDocument/2006/relationships/hyperlink" Target="mailto:sales.us@wackerneuson.com" TargetMode="External"/><Relationship Id="rId79" Type="http://schemas.openxmlformats.org/officeDocument/2006/relationships/hyperlink" Target="https://uk.rubix.com/en/glm-250-vf-professional-laser-rangefinder/p-G1049006480" TargetMode="External"/><Relationship Id="rId102" Type="http://schemas.openxmlformats.org/officeDocument/2006/relationships/hyperlink" Target="https://www.ceia.net/groundsearch/pdf/CEIACWDbrochureGB.pdf" TargetMode="External"/><Relationship Id="rId123" Type="http://schemas.openxmlformats.org/officeDocument/2006/relationships/hyperlink" Target="https://www.screwfix.com/p/bentley-mobile-mop-bucket-yellow-20ltr/19265" TargetMode="External"/><Relationship Id="rId144" Type="http://schemas.openxmlformats.org/officeDocument/2006/relationships/hyperlink" Target="https://www.screwfix.com/p/karcher-nt-40-1-tact-te-l-1380w-40ltr-professional-wet-dry-vacuum-240v/872gp" TargetMode="External"/><Relationship Id="rId90" Type="http://schemas.openxmlformats.org/officeDocument/2006/relationships/hyperlink" Target="https://countrymun.com/ruffwear-boots.html" TargetMode="External"/><Relationship Id="rId165" Type="http://schemas.openxmlformats.org/officeDocument/2006/relationships/hyperlink" Target="https://www.diy.com/departments/hozelock-hose-pipe-cart-l-40m/1604383_BQ.prd" TargetMode="External"/><Relationship Id="rId186" Type="http://schemas.openxmlformats.org/officeDocument/2006/relationships/hyperlink" Target="https://www.arco.co.uk/Web-Taxonomy/Personal-Protective-Equipment/Protective-clothing/Hi-Vis-Clothing/PULSAR-PR705-Women%27s-Orange-Waterproof-Hi-Vis-Coat/p/PIM000000000008209" TargetMode="External"/><Relationship Id="rId27" Type="http://schemas.openxmlformats.org/officeDocument/2006/relationships/hyperlink" Target="https://www.spservices.co.uk/item/_ShelbyExtricationandRescueGloves_81_0_2438_1.html?gclid=Cj0KCQjw4PKTBhD8ARIsAHChzRL--c6tYjEcLanrP1yC8Eq6T39GqpQtVgPhCtV9Zevxtch4qjU1MEEaAnj7EALw_wcB" TargetMode="External"/><Relationship Id="rId48" Type="http://schemas.openxmlformats.org/officeDocument/2006/relationships/hyperlink" Target="https://www.firstlook.net/" TargetMode="External"/><Relationship Id="rId69" Type="http://schemas.openxmlformats.org/officeDocument/2006/relationships/hyperlink" Target="https://www.tecni.uk/" TargetMode="External"/><Relationship Id="rId113" Type="http://schemas.openxmlformats.org/officeDocument/2006/relationships/hyperlink" Target="https://www.vimpex.co.uk/rescue" TargetMode="External"/><Relationship Id="rId134" Type="http://schemas.openxmlformats.org/officeDocument/2006/relationships/hyperlink" Target="https://www.hilti.co.uk/c/CLS_POWER_TOOL_INSERT_7126/CLS_RECIPROCATING_SAW_BLADES_7126/CLS_WOOD_METAL_RECIPRO_SAW_BLADE_7126/r11316102" TargetMode="External"/><Relationship Id="rId80" Type="http://schemas.openxmlformats.org/officeDocument/2006/relationships/hyperlink" Target="https://www.autotrader.co.uk/van-details/202205125620320?advertising-location=at_vans" TargetMode="External"/><Relationship Id="rId155" Type="http://schemas.openxmlformats.org/officeDocument/2006/relationships/hyperlink" Target="https://www.draeger.com/en_uk/Products/PSS-4000" TargetMode="External"/><Relationship Id="rId176" Type="http://schemas.openxmlformats.org/officeDocument/2006/relationships/hyperlink" Target="https://www.force4.co.uk/item/Osculati/Extreme-Plus-LED-Spotlight/90U" TargetMode="External"/><Relationship Id="rId17" Type="http://schemas.openxmlformats.org/officeDocument/2006/relationships/hyperlink" Target="https://safeguardmedical.com/en-gb/safeguard-medical-sponsors-the-knife-angel-in-hereford/" TargetMode="External"/><Relationship Id="rId38" Type="http://schemas.openxmlformats.org/officeDocument/2006/relationships/hyperlink" Target="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" TargetMode="External"/><Relationship Id="rId59" Type="http://schemas.openxmlformats.org/officeDocument/2006/relationships/hyperlink" Target="https://www.petzl.com/US/en/Professional/Contact" TargetMode="External"/><Relationship Id="rId103" Type="http://schemas.openxmlformats.org/officeDocument/2006/relationships/hyperlink" Target="https://idealblasting.com/advanced-hook-line-kit/" TargetMode="External"/><Relationship Id="rId124" Type="http://schemas.openxmlformats.org/officeDocument/2006/relationships/hyperlink" Target="https://www.diy.com/departments/yellow-plastic-40l-flexi-tub/258643_BQ.prd" TargetMode="External"/><Relationship Id="rId70" Type="http://schemas.openxmlformats.org/officeDocument/2006/relationships/hyperlink" Target="https://dmmwales.com/professional-products/steel-connectors/12mm-offset-d" TargetMode="External"/><Relationship Id="rId91" Type="http://schemas.openxmlformats.org/officeDocument/2006/relationships/hyperlink" Target="https://www.sar-products.com/product/dog-harness/" TargetMode="External"/><Relationship Id="rId145" Type="http://schemas.openxmlformats.org/officeDocument/2006/relationships/hyperlink" Target="https://www.screwfix.com/p/walsall-duraball-puncture-proof-wheel-wheelbarrow-galvanised-85ltr/653gy" TargetMode="External"/><Relationship Id="rId166" Type="http://schemas.openxmlformats.org/officeDocument/2006/relationships/hyperlink" Target="https://www.diy.com/departments/hozelock-hose-pipe-cart-l-40m/1604383_BQ.prd" TargetMode="External"/><Relationship Id="rId187" Type="http://schemas.openxmlformats.org/officeDocument/2006/relationships/hyperlink" Target="https://www.arco.co.uk/Web-Taxonomy/Clothing/Trousers-%26-Shorts/Trousers/PULSAR-PR503-Orange-Hi-Vis-Overtrousers/p/PIMM00000000004246" TargetMode="External"/><Relationship Id="rId1" Type="http://schemas.openxmlformats.org/officeDocument/2006/relationships/hyperlink" Target="https://www.vimpex.co.uk/rescue" TargetMode="External"/><Relationship Id="rId28" Type="http://schemas.openxmlformats.org/officeDocument/2006/relationships/hyperlink" Target="https://en.safetygas.com/v320-thermal-imaging-camera" TargetMode="External"/><Relationship Id="rId49" Type="http://schemas.openxmlformats.org/officeDocument/2006/relationships/hyperlink" Target="https://gopro.com/en/us/shop/cameras/hero10-black/CHDHX-101-master.html" TargetMode="External"/><Relationship Id="rId114" Type="http://schemas.openxmlformats.org/officeDocument/2006/relationships/hyperlink" Target="http://www.imsalliance.com/assets/file/HAZMat11x17IMS-100-024FT.pdf" TargetMode="External"/><Relationship Id="rId60" Type="http://schemas.openxmlformats.org/officeDocument/2006/relationships/hyperlink" Target="https://www.hilti.co.uk/c/CLS_FASTENER_7135/CLS_ACCESSORIES_TESTERS_7135/CLS_TESTERS_7135/r4052" TargetMode="External"/><Relationship Id="rId81" Type="http://schemas.openxmlformats.org/officeDocument/2006/relationships/hyperlink" Target="https://www.trucksnl.com/unimog-u2450-unimog-u2450l-haib-kraan-155-ton-6927728-vd" TargetMode="External"/><Relationship Id="rId135" Type="http://schemas.openxmlformats.org/officeDocument/2006/relationships/hyperlink" Target="https://www.hilti.co.uk/c/CLS_POWER_TOOL_INSERT_7126/CLS_RECIPROCATING_SAW_BLADES_7126/CLS_SPECIALITY_RECIPRO_SAW_BLADES_7126/r8017943" TargetMode="External"/><Relationship Id="rId156" Type="http://schemas.openxmlformats.org/officeDocument/2006/relationships/hyperlink" Target="https://www.draeger.com/en_uk/Products/RPS-3500" TargetMode="External"/><Relationship Id="rId177" Type="http://schemas.openxmlformats.org/officeDocument/2006/relationships/hyperlink" Target="https://www.fireprotectionshop.co.uk/p/fireshield-600g-bc-dry-powder-fire-extinguish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4998-0291-42DC-AC74-AFE5FADF16A9}">
  <sheetPr>
    <pageSetUpPr fitToPage="1"/>
  </sheetPr>
  <dimension ref="A1:J693"/>
  <sheetViews>
    <sheetView tabSelected="1" zoomScaleNormal="100" workbookViewId="0">
      <pane ySplit="1" topLeftCell="A143" activePane="bottomLeft" state="frozen"/>
      <selection pane="bottomLeft" activeCell="A33" sqref="A33:F78"/>
    </sheetView>
  </sheetViews>
  <sheetFormatPr defaultColWidth="9.28515625" defaultRowHeight="14.65" customHeight="1"/>
  <cols>
    <col min="1" max="1" width="17.140625" customWidth="1"/>
    <col min="2" max="2" width="2.28515625" customWidth="1"/>
    <col min="3" max="3" width="24" customWidth="1"/>
    <col min="4" max="4" width="41.28515625" style="6" customWidth="1"/>
    <col min="5" max="5" width="57.140625" style="7" customWidth="1"/>
    <col min="6" max="6" width="6.85546875" style="8" bestFit="1" customWidth="1"/>
    <col min="7" max="7" width="31.7109375" style="8" customWidth="1"/>
  </cols>
  <sheetData>
    <row r="1" spans="1:7" s="2" customFormat="1" ht="14.65" customHeight="1">
      <c r="A1" s="2" t="s">
        <v>0</v>
      </c>
      <c r="B1" s="2" t="s">
        <v>1</v>
      </c>
      <c r="C1" s="2" t="s">
        <v>2</v>
      </c>
      <c r="D1" s="4" t="s">
        <v>3</v>
      </c>
      <c r="E1" s="5" t="s">
        <v>4</v>
      </c>
      <c r="F1" s="1" t="s">
        <v>5</v>
      </c>
      <c r="G1" s="1" t="s">
        <v>6</v>
      </c>
    </row>
    <row r="2" spans="1:7" ht="14.65" customHeight="1">
      <c r="A2" t="s">
        <v>7</v>
      </c>
      <c r="B2" t="s">
        <v>8</v>
      </c>
      <c r="C2" t="s">
        <v>9</v>
      </c>
      <c r="D2" s="7" t="s">
        <v>10</v>
      </c>
      <c r="E2" s="7" t="s">
        <v>11</v>
      </c>
      <c r="F2" s="8">
        <v>4</v>
      </c>
      <c r="G2" s="9" t="s">
        <v>12</v>
      </c>
    </row>
    <row r="3" spans="1:7" ht="14.65" customHeight="1">
      <c r="A3" t="s">
        <v>7</v>
      </c>
      <c r="B3" t="s">
        <v>13</v>
      </c>
      <c r="C3" t="s">
        <v>9</v>
      </c>
      <c r="D3" s="8" t="s">
        <v>14</v>
      </c>
      <c r="E3" s="8" t="s">
        <v>15</v>
      </c>
      <c r="F3" s="8">
        <v>4</v>
      </c>
      <c r="G3" s="9" t="s">
        <v>16</v>
      </c>
    </row>
    <row r="4" spans="1:7" ht="14.65" customHeight="1">
      <c r="A4" t="s">
        <v>7</v>
      </c>
      <c r="B4" t="s">
        <v>17</v>
      </c>
      <c r="C4" t="s">
        <v>9</v>
      </c>
      <c r="D4" s="8" t="s">
        <v>18</v>
      </c>
      <c r="E4" s="8" t="s">
        <v>19</v>
      </c>
      <c r="F4" s="8">
        <v>4</v>
      </c>
      <c r="G4" s="9" t="s">
        <v>20</v>
      </c>
    </row>
    <row r="5" spans="1:7" ht="14.65" customHeight="1">
      <c r="A5" t="s">
        <v>7</v>
      </c>
      <c r="B5" t="s">
        <v>17</v>
      </c>
      <c r="C5" t="s">
        <v>9</v>
      </c>
      <c r="D5" s="8" t="s">
        <v>21</v>
      </c>
      <c r="E5" s="8" t="s">
        <v>22</v>
      </c>
      <c r="F5" s="8">
        <v>8</v>
      </c>
      <c r="G5" s="9" t="s">
        <v>23</v>
      </c>
    </row>
    <row r="6" spans="1:7" ht="14.65" customHeight="1">
      <c r="A6" t="s">
        <v>7</v>
      </c>
      <c r="B6" t="s">
        <v>13</v>
      </c>
      <c r="C6" t="s">
        <v>9</v>
      </c>
      <c r="D6" s="8" t="s">
        <v>24</v>
      </c>
      <c r="E6" s="8" t="s">
        <v>25</v>
      </c>
      <c r="F6" s="8">
        <v>8</v>
      </c>
      <c r="G6" s="9" t="s">
        <v>26</v>
      </c>
    </row>
    <row r="7" spans="1:7" ht="14.65" customHeight="1">
      <c r="A7" t="s">
        <v>7</v>
      </c>
      <c r="B7" t="s">
        <v>8</v>
      </c>
      <c r="C7" t="s">
        <v>9</v>
      </c>
      <c r="D7" s="7" t="s">
        <v>27</v>
      </c>
      <c r="E7" s="6" t="s">
        <v>28</v>
      </c>
      <c r="F7" s="8">
        <v>10</v>
      </c>
      <c r="G7" s="9" t="s">
        <v>29</v>
      </c>
    </row>
    <row r="8" spans="1:7" ht="14.65" customHeight="1">
      <c r="A8" t="s">
        <v>7</v>
      </c>
      <c r="B8" t="s">
        <v>8</v>
      </c>
      <c r="C8" t="s">
        <v>9</v>
      </c>
      <c r="D8" s="7" t="s">
        <v>30</v>
      </c>
      <c r="E8" s="6" t="s">
        <v>31</v>
      </c>
      <c r="F8">
        <v>10</v>
      </c>
      <c r="G8" t="s">
        <v>32</v>
      </c>
    </row>
    <row r="9" spans="1:7" ht="14.25" customHeight="1">
      <c r="A9" t="s">
        <v>7</v>
      </c>
      <c r="B9" t="s">
        <v>33</v>
      </c>
      <c r="C9" t="s">
        <v>9</v>
      </c>
      <c r="D9" s="8" t="s">
        <v>34</v>
      </c>
      <c r="E9" t="s">
        <v>35</v>
      </c>
      <c r="F9" s="8">
        <v>12</v>
      </c>
      <c r="G9" t="s">
        <v>36</v>
      </c>
    </row>
    <row r="10" spans="1:7" ht="14.65" customHeight="1">
      <c r="A10" t="s">
        <v>7</v>
      </c>
      <c r="B10" t="s">
        <v>13</v>
      </c>
      <c r="C10" t="s">
        <v>9</v>
      </c>
      <c r="D10" s="8" t="s">
        <v>37</v>
      </c>
      <c r="E10" t="s">
        <v>38</v>
      </c>
      <c r="F10" s="8">
        <v>16</v>
      </c>
      <c r="G10" s="9" t="s">
        <v>39</v>
      </c>
    </row>
    <row r="11" spans="1:7" ht="14.65" customHeight="1">
      <c r="A11" t="s">
        <v>7</v>
      </c>
      <c r="B11" t="s">
        <v>33</v>
      </c>
      <c r="C11" t="s">
        <v>9</v>
      </c>
      <c r="D11" s="8" t="s">
        <v>40</v>
      </c>
      <c r="E11" t="s">
        <v>35</v>
      </c>
      <c r="F11" s="8">
        <v>16</v>
      </c>
      <c r="G11"/>
    </row>
    <row r="12" spans="1:7" ht="14.65" customHeight="1">
      <c r="A12" t="s">
        <v>7</v>
      </c>
      <c r="B12" t="s">
        <v>33</v>
      </c>
      <c r="C12" t="s">
        <v>9</v>
      </c>
      <c r="D12" s="8" t="s">
        <v>41</v>
      </c>
      <c r="E12" t="s">
        <v>42</v>
      </c>
      <c r="F12" s="8">
        <v>16</v>
      </c>
      <c r="G12"/>
    </row>
    <row r="13" spans="1:7" ht="14.65" customHeight="1">
      <c r="A13" t="s">
        <v>7</v>
      </c>
      <c r="B13" t="s">
        <v>33</v>
      </c>
      <c r="C13" t="s">
        <v>9</v>
      </c>
      <c r="D13" s="8" t="s">
        <v>43</v>
      </c>
      <c r="E13" t="s">
        <v>44</v>
      </c>
      <c r="F13" s="8">
        <v>16</v>
      </c>
      <c r="G13" t="s">
        <v>45</v>
      </c>
    </row>
    <row r="14" spans="1:7" ht="14.65" customHeight="1">
      <c r="A14" t="s">
        <v>7</v>
      </c>
      <c r="B14" t="s">
        <v>46</v>
      </c>
      <c r="C14" t="s">
        <v>9</v>
      </c>
      <c r="D14" s="8" t="s">
        <v>47</v>
      </c>
      <c r="E14" s="8" t="s">
        <v>48</v>
      </c>
      <c r="F14" s="8">
        <v>20</v>
      </c>
      <c r="G14" s="9" t="s">
        <v>49</v>
      </c>
    </row>
    <row r="15" spans="1:7" ht="14.65" customHeight="1">
      <c r="A15" t="s">
        <v>7</v>
      </c>
      <c r="B15" t="s">
        <v>46</v>
      </c>
      <c r="C15" t="s">
        <v>9</v>
      </c>
      <c r="D15" s="8" t="s">
        <v>50</v>
      </c>
      <c r="E15" s="8" t="s">
        <v>51</v>
      </c>
      <c r="F15" s="8">
        <v>20</v>
      </c>
      <c r="G15" s="9" t="s">
        <v>52</v>
      </c>
    </row>
    <row r="16" spans="1:7" ht="14.65" customHeight="1">
      <c r="A16" t="s">
        <v>7</v>
      </c>
      <c r="B16" t="s">
        <v>46</v>
      </c>
      <c r="C16" t="s">
        <v>9</v>
      </c>
      <c r="D16" s="8" t="s">
        <v>53</v>
      </c>
      <c r="E16" s="8" t="s">
        <v>54</v>
      </c>
      <c r="F16" s="8">
        <v>20</v>
      </c>
      <c r="G16" s="9" t="s">
        <v>55</v>
      </c>
    </row>
    <row r="17" spans="1:7" ht="14.65" customHeight="1">
      <c r="A17" t="s">
        <v>7</v>
      </c>
      <c r="B17" t="s">
        <v>13</v>
      </c>
      <c r="C17" t="s">
        <v>9</v>
      </c>
      <c r="D17" s="8" t="s">
        <v>56</v>
      </c>
      <c r="E17" s="8" t="s">
        <v>57</v>
      </c>
      <c r="F17" s="8">
        <f>160/8</f>
        <v>20</v>
      </c>
      <c r="G17" s="9" t="s">
        <v>58</v>
      </c>
    </row>
    <row r="18" spans="1:7" ht="14.65" customHeight="1">
      <c r="A18" t="s">
        <v>7</v>
      </c>
      <c r="B18" t="s">
        <v>46</v>
      </c>
      <c r="C18" t="s">
        <v>9</v>
      </c>
      <c r="D18" s="8" t="s">
        <v>59</v>
      </c>
      <c r="E18" s="8" t="s">
        <v>60</v>
      </c>
      <c r="F18" s="8">
        <v>20</v>
      </c>
      <c r="G18" s="9" t="s">
        <v>61</v>
      </c>
    </row>
    <row r="19" spans="1:7" ht="14.65" customHeight="1">
      <c r="A19" t="s">
        <v>7</v>
      </c>
      <c r="B19" t="s">
        <v>46</v>
      </c>
      <c r="C19" t="s">
        <v>9</v>
      </c>
      <c r="D19" s="8" t="s">
        <v>62</v>
      </c>
      <c r="E19" s="8" t="s">
        <v>63</v>
      </c>
      <c r="F19" s="8">
        <v>20</v>
      </c>
      <c r="G19" s="9" t="s">
        <v>64</v>
      </c>
    </row>
    <row r="20" spans="1:7" ht="14.65" customHeight="1">
      <c r="A20" t="s">
        <v>7</v>
      </c>
      <c r="B20" t="s">
        <v>13</v>
      </c>
      <c r="C20" t="s">
        <v>9</v>
      </c>
      <c r="D20" s="8" t="s">
        <v>65</v>
      </c>
      <c r="E20" s="8" t="s">
        <v>66</v>
      </c>
      <c r="F20" s="8">
        <v>20</v>
      </c>
      <c r="G20" s="9" t="s">
        <v>67</v>
      </c>
    </row>
    <row r="21" spans="1:7" ht="14.65" customHeight="1">
      <c r="A21" t="s">
        <v>7</v>
      </c>
      <c r="B21" t="s">
        <v>13</v>
      </c>
      <c r="C21" t="s">
        <v>9</v>
      </c>
      <c r="D21" s="8" t="s">
        <v>68</v>
      </c>
      <c r="E21" t="s">
        <v>69</v>
      </c>
      <c r="F21" s="8">
        <v>20</v>
      </c>
      <c r="G21" s="9" t="s">
        <v>70</v>
      </c>
    </row>
    <row r="22" spans="1:7" ht="14.65" customHeight="1">
      <c r="A22" t="s">
        <v>7</v>
      </c>
      <c r="B22" t="s">
        <v>13</v>
      </c>
      <c r="C22" t="s">
        <v>9</v>
      </c>
      <c r="D22" t="s">
        <v>71</v>
      </c>
      <c r="E22" s="8" t="s">
        <v>72</v>
      </c>
      <c r="F22" s="8">
        <v>160</v>
      </c>
      <c r="G22" s="9" t="s">
        <v>58</v>
      </c>
    </row>
    <row r="23" spans="1:7" ht="14.65" customHeight="1">
      <c r="A23" t="s">
        <v>7</v>
      </c>
      <c r="B23" t="s">
        <v>13</v>
      </c>
      <c r="C23" t="s">
        <v>9</v>
      </c>
      <c r="D23" t="s">
        <v>73</v>
      </c>
      <c r="E23" t="s">
        <v>74</v>
      </c>
      <c r="F23">
        <v>1000</v>
      </c>
      <c r="G23" s="9" t="s">
        <v>75</v>
      </c>
    </row>
    <row r="24" spans="1:7" ht="14.65" customHeight="1">
      <c r="A24" t="s">
        <v>7</v>
      </c>
      <c r="B24" t="s">
        <v>13</v>
      </c>
      <c r="C24" t="s">
        <v>9</v>
      </c>
      <c r="D24" t="s">
        <v>76</v>
      </c>
      <c r="E24" s="8" t="s">
        <v>77</v>
      </c>
      <c r="F24" s="8">
        <v>2000</v>
      </c>
      <c r="G24" s="9" t="s">
        <v>75</v>
      </c>
    </row>
    <row r="25" spans="1:7" ht="14.65" customHeight="1">
      <c r="A25" t="s">
        <v>78</v>
      </c>
      <c r="B25" t="s">
        <v>79</v>
      </c>
      <c r="C25" t="s">
        <v>80</v>
      </c>
      <c r="D25" s="8" t="s">
        <v>81</v>
      </c>
      <c r="E25" t="s">
        <v>82</v>
      </c>
      <c r="F25" s="8">
        <v>8</v>
      </c>
      <c r="G25" t="s">
        <v>83</v>
      </c>
    </row>
    <row r="26" spans="1:7" ht="14.65" customHeight="1">
      <c r="A26" t="s">
        <v>78</v>
      </c>
      <c r="B26" t="s">
        <v>79</v>
      </c>
      <c r="C26" t="s">
        <v>84</v>
      </c>
      <c r="D26" s="8" t="s">
        <v>85</v>
      </c>
      <c r="E26" t="s">
        <v>85</v>
      </c>
      <c r="F26" s="8">
        <v>2</v>
      </c>
      <c r="G26" t="s">
        <v>86</v>
      </c>
    </row>
    <row r="27" spans="1:7" ht="14.65" customHeight="1">
      <c r="A27" t="s">
        <v>78</v>
      </c>
      <c r="B27" t="s">
        <v>79</v>
      </c>
      <c r="C27" t="s">
        <v>84</v>
      </c>
      <c r="D27" t="s">
        <v>87</v>
      </c>
      <c r="E27" t="s">
        <v>88</v>
      </c>
      <c r="F27" s="8">
        <v>2</v>
      </c>
      <c r="G27" s="9" t="s">
        <v>89</v>
      </c>
    </row>
    <row r="28" spans="1:7" ht="14.65" customHeight="1">
      <c r="A28" t="s">
        <v>78</v>
      </c>
      <c r="B28" t="s">
        <v>79</v>
      </c>
      <c r="C28" t="s">
        <v>90</v>
      </c>
      <c r="D28" s="8" t="s">
        <v>91</v>
      </c>
      <c r="E28" t="s">
        <v>92</v>
      </c>
      <c r="F28" s="8">
        <v>2</v>
      </c>
      <c r="G28" s="9" t="s">
        <v>93</v>
      </c>
    </row>
    <row r="29" spans="1:7" ht="14.65" customHeight="1">
      <c r="A29" t="s">
        <v>78</v>
      </c>
      <c r="B29" t="s">
        <v>79</v>
      </c>
      <c r="C29" t="s">
        <v>84</v>
      </c>
      <c r="D29" s="8" t="s">
        <v>94</v>
      </c>
      <c r="E29">
        <v>0</v>
      </c>
      <c r="F29" s="8">
        <v>2</v>
      </c>
      <c r="G29" s="9" t="s">
        <v>95</v>
      </c>
    </row>
    <row r="30" spans="1:7" ht="14.65" customHeight="1">
      <c r="A30" t="s">
        <v>78</v>
      </c>
      <c r="B30" t="s">
        <v>79</v>
      </c>
      <c r="C30" t="s">
        <v>84</v>
      </c>
      <c r="D30" s="8" t="s">
        <v>96</v>
      </c>
      <c r="E30" t="s">
        <v>97</v>
      </c>
      <c r="F30" s="8">
        <v>2</v>
      </c>
      <c r="G30" s="9" t="s">
        <v>98</v>
      </c>
    </row>
    <row r="31" spans="1:7" ht="14.65" customHeight="1">
      <c r="A31" t="s">
        <v>78</v>
      </c>
      <c r="B31" t="s">
        <v>79</v>
      </c>
      <c r="C31" t="s">
        <v>80</v>
      </c>
      <c r="D31" s="8" t="s">
        <v>99</v>
      </c>
      <c r="E31" t="s">
        <v>100</v>
      </c>
      <c r="F31" s="8">
        <v>2</v>
      </c>
      <c r="G31" s="9" t="s">
        <v>101</v>
      </c>
    </row>
    <row r="32" spans="1:7" ht="14.65" customHeight="1">
      <c r="A32" t="s">
        <v>78</v>
      </c>
      <c r="B32" t="s">
        <v>79</v>
      </c>
      <c r="C32" t="s">
        <v>84</v>
      </c>
      <c r="D32" s="8" t="s">
        <v>102</v>
      </c>
      <c r="E32" t="s">
        <v>103</v>
      </c>
      <c r="F32" s="8">
        <v>2</v>
      </c>
      <c r="G32" s="9" t="s">
        <v>104</v>
      </c>
    </row>
    <row r="33" spans="1:7" ht="14.65" customHeight="1">
      <c r="A33" t="s">
        <v>105</v>
      </c>
      <c r="B33" t="s">
        <v>106</v>
      </c>
      <c r="C33" t="s">
        <v>107</v>
      </c>
      <c r="D33" s="7" t="s">
        <v>108</v>
      </c>
      <c r="E33" t="s">
        <v>109</v>
      </c>
      <c r="F33" s="8">
        <v>1</v>
      </c>
      <c r="G33"/>
    </row>
    <row r="34" spans="1:7" ht="14.65" customHeight="1">
      <c r="A34" t="s">
        <v>105</v>
      </c>
      <c r="B34" t="s">
        <v>110</v>
      </c>
      <c r="C34" t="s">
        <v>111</v>
      </c>
      <c r="D34" s="7" t="s">
        <v>112</v>
      </c>
      <c r="E34" s="8" t="s">
        <v>113</v>
      </c>
      <c r="F34" s="8">
        <v>1</v>
      </c>
      <c r="G34"/>
    </row>
    <row r="35" spans="1:7" ht="14.65" customHeight="1">
      <c r="A35" t="s">
        <v>105</v>
      </c>
      <c r="B35" t="s">
        <v>106</v>
      </c>
      <c r="C35" t="s">
        <v>107</v>
      </c>
      <c r="D35" s="7" t="s">
        <v>114</v>
      </c>
      <c r="E35" t="s">
        <v>115</v>
      </c>
      <c r="F35" s="8">
        <v>1</v>
      </c>
      <c r="G35"/>
    </row>
    <row r="36" spans="1:7" ht="14.65" customHeight="1">
      <c r="A36" t="s">
        <v>105</v>
      </c>
      <c r="B36" t="s">
        <v>110</v>
      </c>
      <c r="C36" t="s">
        <v>111</v>
      </c>
      <c r="D36" t="s">
        <v>116</v>
      </c>
      <c r="E36" s="8" t="s">
        <v>113</v>
      </c>
      <c r="F36" s="8">
        <v>1</v>
      </c>
      <c r="G36"/>
    </row>
    <row r="37" spans="1:7" ht="14.65" customHeight="1">
      <c r="A37" t="s">
        <v>105</v>
      </c>
      <c r="B37" t="s">
        <v>117</v>
      </c>
      <c r="C37" t="s">
        <v>118</v>
      </c>
      <c r="D37" s="8" t="s">
        <v>119</v>
      </c>
      <c r="E37" s="8" t="s">
        <v>120</v>
      </c>
      <c r="F37" s="8">
        <v>2</v>
      </c>
      <c r="G37"/>
    </row>
    <row r="38" spans="1:7" ht="14.65" customHeight="1">
      <c r="A38" t="s">
        <v>105</v>
      </c>
      <c r="B38" t="s">
        <v>117</v>
      </c>
      <c r="C38" t="s">
        <v>118</v>
      </c>
      <c r="D38" s="8" t="s">
        <v>21</v>
      </c>
      <c r="E38" s="8" t="s">
        <v>121</v>
      </c>
      <c r="F38" s="8">
        <v>2</v>
      </c>
      <c r="G38" s="9" t="s">
        <v>122</v>
      </c>
    </row>
    <row r="39" spans="1:7" ht="14.65" customHeight="1">
      <c r="A39" t="s">
        <v>105</v>
      </c>
      <c r="B39" t="s">
        <v>110</v>
      </c>
      <c r="C39" t="s">
        <v>123</v>
      </c>
      <c r="D39" s="8" t="s">
        <v>124</v>
      </c>
      <c r="E39" s="8" t="s">
        <v>125</v>
      </c>
      <c r="F39" s="8">
        <v>2</v>
      </c>
      <c r="G39" t="s">
        <v>126</v>
      </c>
    </row>
    <row r="40" spans="1:7" ht="14.65" customHeight="1">
      <c r="A40" t="s">
        <v>105</v>
      </c>
      <c r="B40" t="s">
        <v>110</v>
      </c>
      <c r="C40" t="s">
        <v>123</v>
      </c>
      <c r="D40" s="7" t="s">
        <v>127</v>
      </c>
      <c r="E40" s="8" t="s">
        <v>128</v>
      </c>
      <c r="F40" s="8">
        <v>2</v>
      </c>
      <c r="G40" t="s">
        <v>126</v>
      </c>
    </row>
    <row r="41" spans="1:7" ht="14.65" customHeight="1">
      <c r="A41" t="s">
        <v>105</v>
      </c>
      <c r="B41" t="s">
        <v>117</v>
      </c>
      <c r="C41" t="s">
        <v>118</v>
      </c>
      <c r="D41" s="7" t="s">
        <v>129</v>
      </c>
      <c r="E41" s="8" t="s">
        <v>130</v>
      </c>
      <c r="F41" s="8">
        <v>2</v>
      </c>
      <c r="G41" t="s">
        <v>131</v>
      </c>
    </row>
    <row r="42" spans="1:7" ht="14.65" customHeight="1">
      <c r="A42" t="s">
        <v>105</v>
      </c>
      <c r="B42" t="s">
        <v>110</v>
      </c>
      <c r="C42" t="s">
        <v>132</v>
      </c>
      <c r="D42" s="7" t="s">
        <v>133</v>
      </c>
      <c r="E42" s="8" t="s">
        <v>134</v>
      </c>
      <c r="F42" s="8">
        <v>2</v>
      </c>
      <c r="G42" t="s">
        <v>135</v>
      </c>
    </row>
    <row r="43" spans="1:7" ht="14.65" customHeight="1">
      <c r="A43" t="s">
        <v>105</v>
      </c>
      <c r="B43" t="s">
        <v>110</v>
      </c>
      <c r="C43" t="s">
        <v>123</v>
      </c>
      <c r="D43" s="7" t="s">
        <v>136</v>
      </c>
      <c r="E43" s="8" t="s">
        <v>137</v>
      </c>
      <c r="F43" s="8">
        <v>2</v>
      </c>
      <c r="G43" t="s">
        <v>138</v>
      </c>
    </row>
    <row r="44" spans="1:7" ht="14.65" customHeight="1">
      <c r="A44" t="s">
        <v>105</v>
      </c>
      <c r="B44" t="s">
        <v>110</v>
      </c>
      <c r="C44" t="s">
        <v>123</v>
      </c>
      <c r="D44" s="6" t="s">
        <v>139</v>
      </c>
      <c r="E44" s="8" t="s">
        <v>140</v>
      </c>
      <c r="F44" s="8">
        <v>2</v>
      </c>
      <c r="G44" t="s">
        <v>126</v>
      </c>
    </row>
    <row r="45" spans="1:7" ht="14.65" customHeight="1">
      <c r="A45" t="s">
        <v>105</v>
      </c>
      <c r="B45" t="s">
        <v>110</v>
      </c>
      <c r="C45" t="s">
        <v>132</v>
      </c>
      <c r="D45" t="s">
        <v>141</v>
      </c>
      <c r="E45" s="8" t="s">
        <v>142</v>
      </c>
      <c r="F45" s="8">
        <v>2</v>
      </c>
      <c r="G45" t="s">
        <v>143</v>
      </c>
    </row>
    <row r="46" spans="1:7" ht="14.65" customHeight="1">
      <c r="A46" t="s">
        <v>105</v>
      </c>
      <c r="B46" t="s">
        <v>144</v>
      </c>
      <c r="C46" t="s">
        <v>118</v>
      </c>
      <c r="D46" t="s">
        <v>145</v>
      </c>
      <c r="E46" s="8" t="s">
        <v>146</v>
      </c>
      <c r="F46" s="8">
        <v>2</v>
      </c>
      <c r="G46"/>
    </row>
    <row r="47" spans="1:7" ht="14.65" customHeight="1">
      <c r="A47" t="s">
        <v>105</v>
      </c>
      <c r="B47" t="s">
        <v>147</v>
      </c>
      <c r="C47" t="s">
        <v>148</v>
      </c>
      <c r="D47" s="8" t="s">
        <v>149</v>
      </c>
      <c r="E47" s="8" t="s">
        <v>146</v>
      </c>
      <c r="F47" s="8">
        <v>3</v>
      </c>
      <c r="G47" s="9" t="s">
        <v>150</v>
      </c>
    </row>
    <row r="48" spans="1:7" ht="14.65" customHeight="1">
      <c r="A48" t="s">
        <v>105</v>
      </c>
      <c r="B48" t="s">
        <v>151</v>
      </c>
      <c r="C48" t="s">
        <v>118</v>
      </c>
      <c r="D48" s="6" t="s">
        <v>152</v>
      </c>
      <c r="E48" s="8" t="s">
        <v>153</v>
      </c>
      <c r="F48" s="8">
        <v>3</v>
      </c>
      <c r="G48" s="9" t="s">
        <v>154</v>
      </c>
    </row>
    <row r="49" spans="1:7" ht="14.65" customHeight="1">
      <c r="A49" t="s">
        <v>105</v>
      </c>
      <c r="B49" t="s">
        <v>110</v>
      </c>
      <c r="C49" t="s">
        <v>155</v>
      </c>
      <c r="D49" t="s">
        <v>156</v>
      </c>
      <c r="E49" s="8" t="s">
        <v>146</v>
      </c>
      <c r="F49" s="8">
        <v>4</v>
      </c>
      <c r="G49"/>
    </row>
    <row r="50" spans="1:7" ht="14.65" customHeight="1">
      <c r="A50" t="s">
        <v>105</v>
      </c>
      <c r="B50" t="s">
        <v>110</v>
      </c>
      <c r="C50" t="s">
        <v>155</v>
      </c>
      <c r="D50" t="s">
        <v>157</v>
      </c>
      <c r="E50" s="8" t="s">
        <v>146</v>
      </c>
      <c r="F50" s="8">
        <v>4</v>
      </c>
      <c r="G50"/>
    </row>
    <row r="51" spans="1:7" ht="14.65" customHeight="1">
      <c r="A51" t="s">
        <v>105</v>
      </c>
      <c r="B51" t="s">
        <v>117</v>
      </c>
      <c r="C51" t="s">
        <v>118</v>
      </c>
      <c r="D51" s="7" t="s">
        <v>158</v>
      </c>
      <c r="E51" t="s">
        <v>159</v>
      </c>
      <c r="F51" s="8">
        <v>5</v>
      </c>
      <c r="G51" t="s">
        <v>160</v>
      </c>
    </row>
    <row r="52" spans="1:7" ht="14.65" customHeight="1">
      <c r="A52" t="s">
        <v>105</v>
      </c>
      <c r="B52" t="s">
        <v>117</v>
      </c>
      <c r="C52" t="s">
        <v>118</v>
      </c>
      <c r="D52" s="7" t="s">
        <v>161</v>
      </c>
      <c r="E52" s="8" t="s">
        <v>162</v>
      </c>
      <c r="F52" s="8">
        <v>5</v>
      </c>
      <c r="G52" t="s">
        <v>163</v>
      </c>
    </row>
    <row r="53" spans="1:7" ht="14.65" customHeight="1">
      <c r="A53" t="s">
        <v>105</v>
      </c>
      <c r="B53" t="s">
        <v>117</v>
      </c>
      <c r="C53" t="s">
        <v>118</v>
      </c>
      <c r="D53" s="7" t="s">
        <v>164</v>
      </c>
      <c r="E53" s="8" t="s">
        <v>165</v>
      </c>
      <c r="F53" s="8">
        <v>5</v>
      </c>
      <c r="G53" t="s">
        <v>166</v>
      </c>
    </row>
    <row r="54" spans="1:7" ht="14.65" customHeight="1">
      <c r="A54" t="s">
        <v>105</v>
      </c>
      <c r="B54" t="s">
        <v>110</v>
      </c>
      <c r="C54" t="s">
        <v>155</v>
      </c>
      <c r="D54" s="7" t="s">
        <v>167</v>
      </c>
      <c r="E54" s="8" t="s">
        <v>146</v>
      </c>
      <c r="F54" s="8">
        <v>6</v>
      </c>
      <c r="G54"/>
    </row>
    <row r="55" spans="1:7" ht="14.65" customHeight="1">
      <c r="A55" t="s">
        <v>105</v>
      </c>
      <c r="B55" t="s">
        <v>110</v>
      </c>
      <c r="C55" t="s">
        <v>155</v>
      </c>
      <c r="D55" s="6" t="s">
        <v>168</v>
      </c>
      <c r="E55" s="8" t="s">
        <v>169</v>
      </c>
      <c r="F55" s="8">
        <v>8</v>
      </c>
      <c r="G55" t="s">
        <v>170</v>
      </c>
    </row>
    <row r="56" spans="1:7" ht="14.65" customHeight="1">
      <c r="A56" t="s">
        <v>105</v>
      </c>
      <c r="B56" t="s">
        <v>110</v>
      </c>
      <c r="C56" t="s">
        <v>155</v>
      </c>
      <c r="D56" s="7" t="s">
        <v>171</v>
      </c>
      <c r="E56" s="8" t="s">
        <v>146</v>
      </c>
      <c r="F56" s="8">
        <v>15</v>
      </c>
      <c r="G56"/>
    </row>
    <row r="57" spans="1:7" ht="14.65" customHeight="1">
      <c r="A57" t="s">
        <v>105</v>
      </c>
      <c r="B57" t="s">
        <v>110</v>
      </c>
      <c r="C57" t="s">
        <v>155</v>
      </c>
      <c r="D57" s="6" t="s">
        <v>172</v>
      </c>
      <c r="E57" s="8" t="s">
        <v>169</v>
      </c>
      <c r="F57" s="8">
        <v>16</v>
      </c>
      <c r="G57" t="s">
        <v>173</v>
      </c>
    </row>
    <row r="58" spans="1:7" ht="14.65" customHeight="1">
      <c r="A58" t="s">
        <v>105</v>
      </c>
      <c r="B58" t="s">
        <v>147</v>
      </c>
      <c r="C58" t="s">
        <v>148</v>
      </c>
      <c r="D58" s="7" t="s">
        <v>174</v>
      </c>
      <c r="E58" s="8" t="s">
        <v>175</v>
      </c>
      <c r="F58" s="8">
        <v>20</v>
      </c>
      <c r="G58" t="s">
        <v>176</v>
      </c>
    </row>
    <row r="59" spans="1:7" ht="14.65" customHeight="1">
      <c r="A59" t="s">
        <v>105</v>
      </c>
      <c r="B59" t="s">
        <v>144</v>
      </c>
      <c r="C59" t="s">
        <v>155</v>
      </c>
      <c r="D59" s="6" t="s">
        <v>177</v>
      </c>
      <c r="E59" s="8" t="s">
        <v>146</v>
      </c>
      <c r="F59" s="8">
        <v>20</v>
      </c>
      <c r="G59"/>
    </row>
    <row r="60" spans="1:7" ht="14.65" customHeight="1">
      <c r="A60" t="s">
        <v>105</v>
      </c>
      <c r="B60" t="s">
        <v>144</v>
      </c>
      <c r="C60" t="s">
        <v>155</v>
      </c>
      <c r="D60" t="s">
        <v>178</v>
      </c>
      <c r="E60" s="8" t="s">
        <v>146</v>
      </c>
      <c r="F60" s="8">
        <v>20</v>
      </c>
      <c r="G60"/>
    </row>
    <row r="61" spans="1:7" ht="14.65" customHeight="1">
      <c r="A61" t="s">
        <v>105</v>
      </c>
      <c r="B61" t="s">
        <v>147</v>
      </c>
      <c r="C61" t="s">
        <v>148</v>
      </c>
      <c r="D61" s="8" t="s">
        <v>179</v>
      </c>
      <c r="E61" s="8" t="s">
        <v>180</v>
      </c>
      <c r="F61" s="8">
        <v>30</v>
      </c>
      <c r="G61" t="s">
        <v>181</v>
      </c>
    </row>
    <row r="62" spans="1:7" ht="14.65" customHeight="1">
      <c r="A62" t="s">
        <v>105</v>
      </c>
      <c r="B62" t="s">
        <v>147</v>
      </c>
      <c r="C62" t="s">
        <v>148</v>
      </c>
      <c r="D62" s="8" t="s">
        <v>182</v>
      </c>
      <c r="E62" s="8" t="s">
        <v>183</v>
      </c>
      <c r="F62" s="8">
        <v>30</v>
      </c>
      <c r="G62" t="s">
        <v>184</v>
      </c>
    </row>
    <row r="63" spans="1:7" ht="14.65" customHeight="1">
      <c r="A63" t="s">
        <v>105</v>
      </c>
      <c r="B63" t="s">
        <v>147</v>
      </c>
      <c r="C63" t="s">
        <v>148</v>
      </c>
      <c r="D63" s="8" t="s">
        <v>185</v>
      </c>
      <c r="E63" s="8" t="s">
        <v>183</v>
      </c>
      <c r="F63" s="8">
        <v>30</v>
      </c>
      <c r="G63" t="s">
        <v>184</v>
      </c>
    </row>
    <row r="64" spans="1:7" ht="14.65" customHeight="1">
      <c r="A64" t="s">
        <v>105</v>
      </c>
      <c r="B64" t="s">
        <v>147</v>
      </c>
      <c r="C64" t="s">
        <v>148</v>
      </c>
      <c r="D64" s="7" t="s">
        <v>186</v>
      </c>
      <c r="E64" s="8" t="s">
        <v>187</v>
      </c>
      <c r="F64" s="8">
        <v>30</v>
      </c>
      <c r="G64" t="s">
        <v>188</v>
      </c>
    </row>
    <row r="65" spans="1:7" ht="14.65" customHeight="1">
      <c r="A65" t="s">
        <v>105</v>
      </c>
      <c r="B65" t="s">
        <v>147</v>
      </c>
      <c r="C65" t="s">
        <v>148</v>
      </c>
      <c r="D65" s="6" t="s">
        <v>189</v>
      </c>
      <c r="E65" s="8" t="s">
        <v>146</v>
      </c>
      <c r="F65" s="8">
        <v>45</v>
      </c>
      <c r="G65"/>
    </row>
    <row r="66" spans="1:7" ht="14.65" customHeight="1">
      <c r="A66" t="s">
        <v>105</v>
      </c>
      <c r="B66" t="s">
        <v>110</v>
      </c>
      <c r="C66" t="s">
        <v>155</v>
      </c>
      <c r="D66" t="s">
        <v>190</v>
      </c>
      <c r="E66" s="8" t="s">
        <v>146</v>
      </c>
      <c r="F66" s="8">
        <v>45</v>
      </c>
      <c r="G66" t="s">
        <v>191</v>
      </c>
    </row>
    <row r="67" spans="1:7" ht="14.65" customHeight="1">
      <c r="A67" t="s">
        <v>105</v>
      </c>
      <c r="B67" t="s">
        <v>110</v>
      </c>
      <c r="C67" t="s">
        <v>155</v>
      </c>
      <c r="D67" s="7" t="s">
        <v>192</v>
      </c>
      <c r="E67" s="8" t="s">
        <v>146</v>
      </c>
      <c r="F67" s="8">
        <v>50</v>
      </c>
      <c r="G67" t="s">
        <v>193</v>
      </c>
    </row>
    <row r="68" spans="1:7" ht="14.65" customHeight="1">
      <c r="A68" t="s">
        <v>105</v>
      </c>
      <c r="B68" t="s">
        <v>110</v>
      </c>
      <c r="C68" t="s">
        <v>155</v>
      </c>
      <c r="D68" s="7" t="s">
        <v>194</v>
      </c>
      <c r="E68" s="8" t="s">
        <v>146</v>
      </c>
      <c r="F68" s="8">
        <v>50</v>
      </c>
      <c r="G68" t="s">
        <v>195</v>
      </c>
    </row>
    <row r="69" spans="1:7" ht="14.65" customHeight="1">
      <c r="A69" t="s">
        <v>105</v>
      </c>
      <c r="B69" t="s">
        <v>147</v>
      </c>
      <c r="C69" t="s">
        <v>148</v>
      </c>
      <c r="D69" s="7" t="s">
        <v>196</v>
      </c>
      <c r="E69" s="8" t="s">
        <v>197</v>
      </c>
      <c r="F69" s="8">
        <v>150</v>
      </c>
      <c r="G69" t="s">
        <v>198</v>
      </c>
    </row>
    <row r="70" spans="1:7" ht="14.25" customHeight="1">
      <c r="A70" t="s">
        <v>105</v>
      </c>
      <c r="B70" t="s">
        <v>110</v>
      </c>
      <c r="C70" t="s">
        <v>123</v>
      </c>
      <c r="D70" s="7" t="s">
        <v>199</v>
      </c>
      <c r="E70" s="8" t="s">
        <v>200</v>
      </c>
      <c r="F70" s="8">
        <v>200</v>
      </c>
      <c r="G70" t="s">
        <v>201</v>
      </c>
    </row>
    <row r="71" spans="1:7" ht="14.65" customHeight="1">
      <c r="A71" t="s">
        <v>105</v>
      </c>
      <c r="B71" t="s">
        <v>147</v>
      </c>
      <c r="C71" t="s">
        <v>111</v>
      </c>
      <c r="D71" s="7" t="s">
        <v>202</v>
      </c>
      <c r="E71" s="8" t="s">
        <v>146</v>
      </c>
      <c r="F71" s="8">
        <v>200</v>
      </c>
      <c r="G71"/>
    </row>
    <row r="72" spans="1:7" ht="14.65" customHeight="1">
      <c r="A72" t="s">
        <v>105</v>
      </c>
      <c r="B72" t="s">
        <v>110</v>
      </c>
      <c r="C72" t="s">
        <v>111</v>
      </c>
      <c r="D72" s="7" t="s">
        <v>203</v>
      </c>
      <c r="E72" s="8" t="s">
        <v>113</v>
      </c>
      <c r="F72" s="8">
        <v>200</v>
      </c>
      <c r="G72"/>
    </row>
    <row r="73" spans="1:7" ht="14.65" customHeight="1">
      <c r="A73" t="s">
        <v>105</v>
      </c>
      <c r="B73" t="s">
        <v>110</v>
      </c>
      <c r="C73" t="s">
        <v>111</v>
      </c>
      <c r="D73" s="7" t="s">
        <v>204</v>
      </c>
      <c r="E73" s="8" t="s">
        <v>205</v>
      </c>
      <c r="F73" s="8">
        <v>200</v>
      </c>
      <c r="G73"/>
    </row>
    <row r="74" spans="1:7" ht="14.65" customHeight="1">
      <c r="A74" t="s">
        <v>105</v>
      </c>
      <c r="B74" t="s">
        <v>110</v>
      </c>
      <c r="C74" t="s">
        <v>123</v>
      </c>
      <c r="D74" s="7" t="s">
        <v>206</v>
      </c>
      <c r="E74" s="8" t="s">
        <v>207</v>
      </c>
      <c r="F74" s="8">
        <v>200</v>
      </c>
      <c r="G74" t="s">
        <v>208</v>
      </c>
    </row>
    <row r="75" spans="1:7" ht="14.65" customHeight="1">
      <c r="A75" t="s">
        <v>105</v>
      </c>
      <c r="B75" t="s">
        <v>110</v>
      </c>
      <c r="C75" t="s">
        <v>111</v>
      </c>
      <c r="D75" s="7" t="s">
        <v>209</v>
      </c>
      <c r="E75" s="8" t="s">
        <v>113</v>
      </c>
      <c r="F75" s="8">
        <v>200</v>
      </c>
      <c r="G75"/>
    </row>
    <row r="76" spans="1:7" ht="14.65" customHeight="1">
      <c r="A76" t="s">
        <v>105</v>
      </c>
      <c r="B76" t="s">
        <v>110</v>
      </c>
      <c r="C76" t="s">
        <v>155</v>
      </c>
      <c r="D76" s="7" t="s">
        <v>210</v>
      </c>
      <c r="E76" s="8" t="s">
        <v>146</v>
      </c>
      <c r="F76" s="8">
        <v>200</v>
      </c>
      <c r="G76"/>
    </row>
    <row r="77" spans="1:7" ht="14.65" customHeight="1">
      <c r="A77" t="s">
        <v>105</v>
      </c>
      <c r="B77" t="s">
        <v>110</v>
      </c>
      <c r="C77" t="s">
        <v>155</v>
      </c>
      <c r="D77" s="6" t="s">
        <v>211</v>
      </c>
      <c r="E77" s="8" t="s">
        <v>146</v>
      </c>
      <c r="F77" s="8">
        <v>200</v>
      </c>
      <c r="G77" t="s">
        <v>212</v>
      </c>
    </row>
    <row r="78" spans="1:7" ht="14.65" customHeight="1">
      <c r="A78" t="s">
        <v>105</v>
      </c>
      <c r="B78" t="s">
        <v>110</v>
      </c>
      <c r="C78" t="s">
        <v>155</v>
      </c>
      <c r="D78" t="s">
        <v>213</v>
      </c>
      <c r="E78" s="8" t="s">
        <v>146</v>
      </c>
      <c r="F78" s="8">
        <v>200</v>
      </c>
      <c r="G78"/>
    </row>
    <row r="79" spans="1:7" ht="14.65" customHeight="1">
      <c r="A79" t="s">
        <v>7</v>
      </c>
      <c r="B79" t="s">
        <v>117</v>
      </c>
      <c r="C79" t="s">
        <v>214</v>
      </c>
      <c r="D79" s="7" t="str">
        <f>'[1]3. Drone Capability List'!B17</f>
        <v>Anemometer</v>
      </c>
      <c r="E79" t="str">
        <f>'[1]3. Drone Capability List'!C17</f>
        <v>Kestrel 1000 Hand Held Wind Meter</v>
      </c>
      <c r="F79" s="8">
        <v>1</v>
      </c>
      <c r="G79" t="str">
        <f>'[1]3. Drone Capability List'!H17</f>
        <v>https://www.weathershop.co.uk/kestrel-1000-handheld?dfw_tracker=123558-0810&amp;gclid=CjwKCAjwve2TBhByEiwAaktM1CKIkE7YGz9TWPwoKzt-ulkoYREZJ93xAzw4cU5_Sg1BayTfrC4rYRoCFQUQAvD_BwE</v>
      </c>
    </row>
    <row r="80" spans="1:7" ht="14.65" customHeight="1">
      <c r="A80" t="s">
        <v>7</v>
      </c>
      <c r="B80" t="s">
        <v>117</v>
      </c>
      <c r="C80" t="s">
        <v>214</v>
      </c>
      <c r="D80" s="7" t="str">
        <f>'[1]3. Drone Capability List'!B11</f>
        <v xml:space="preserve">Launch Pad </v>
      </c>
      <c r="E80" s="8" t="str">
        <f>'[1]3. Drone Capability List'!C11</f>
        <v>Hoodman Launch Pad 5 Ft- HDLP</v>
      </c>
      <c r="F80" s="8">
        <v>1</v>
      </c>
      <c r="G80" t="str">
        <f>'[1]3. Drone Capability List'!H11</f>
        <v>https://www.edinburghdronecompany.co.uk/dji-matrice30/</v>
      </c>
    </row>
    <row r="81" spans="1:7" ht="14.65" customHeight="1">
      <c r="A81" t="s">
        <v>7</v>
      </c>
      <c r="B81" t="s">
        <v>117</v>
      </c>
      <c r="C81" t="s">
        <v>214</v>
      </c>
      <c r="D81" s="7" t="str">
        <f>'[1]3. Drone Capability List'!B8</f>
        <v>Customisation (of the remainder of the drones purchased)</v>
      </c>
      <c r="E81" s="8" t="str">
        <f>'[1]3. Drone Capability List'!C8</f>
        <v>Edinburgh Drone Company</v>
      </c>
      <c r="F81" s="8">
        <v>2</v>
      </c>
      <c r="G81" t="str">
        <f>'[1]3. Drone Capability List'!H8</f>
        <v>https://www.edinburghdronecompany.co.uk/</v>
      </c>
    </row>
    <row r="82" spans="1:7" ht="14.65" customHeight="1">
      <c r="A82" t="s">
        <v>7</v>
      </c>
      <c r="B82" t="s">
        <v>117</v>
      </c>
      <c r="C82" t="s">
        <v>214</v>
      </c>
      <c r="D82" s="7" t="str">
        <f>'[1]3. Drone Capability List'!B4</f>
        <v>Drone, rated to IP55, zoom camera, thermal image camera, infrared sensing system, with controller unit and intelligent and self-heating batteries</v>
      </c>
      <c r="E82" s="8" t="str">
        <f>'[1]3. Drone Capability List'!C4</f>
        <v xml:space="preserve">DJI Matrice 30T Bundle (1 x Matrice 30T Drone,2 x TB30 /intelligent Flight Battery,1 x BS30 Battery Station,&amp; 1 x RC Plus Remote Controller </v>
      </c>
      <c r="F82" s="8">
        <v>2</v>
      </c>
      <c r="G82" t="str">
        <f>'[1]3. Drone Capability List'!H4</f>
        <v>https://www.edinburghdronecompany.co.uk/dji-matrice30/</v>
      </c>
    </row>
    <row r="83" spans="1:7" ht="14.65" customHeight="1">
      <c r="A83" t="s">
        <v>7</v>
      </c>
      <c r="B83" t="s">
        <v>117</v>
      </c>
      <c r="C83" t="s">
        <v>214</v>
      </c>
      <c r="D83" s="7" t="str">
        <f>'[1]3. Drone Capability List'!B7</f>
        <v>Initial customisation (R &amp; D on one drone to facilitate customisation of remaining drones). This allows unlocking of geo fence recstrictions and cloaks exact location from aeroscope</v>
      </c>
      <c r="E83" s="8" t="str">
        <f>'[1]3. Drone Capability List'!C7</f>
        <v>Edinburgh Drone Company</v>
      </c>
      <c r="F83" s="8">
        <v>2</v>
      </c>
      <c r="G83" t="str">
        <f>'[1]3. Drone Capability List'!H7</f>
        <v>https://www.edinburghdronecompany.co.uk/</v>
      </c>
    </row>
    <row r="84" spans="1:7" ht="14.65" customHeight="1">
      <c r="A84" t="s">
        <v>7</v>
      </c>
      <c r="B84" t="s">
        <v>147</v>
      </c>
      <c r="C84" t="s">
        <v>214</v>
      </c>
      <c r="D84" s="6" t="str">
        <f>'[1]3. Drone Capability List'!B16</f>
        <v>Observer high visibility vest, flourescent (with wording and SESU badge. Wording to say EMERGENCY SERVICE DRONE OBSERVER in Ukrainian)</v>
      </c>
      <c r="E84" s="8" t="str">
        <f>'[1]3. Drone Capability List'!C16</f>
        <v>Gear4Heroes</v>
      </c>
      <c r="F84" s="8">
        <v>2</v>
      </c>
      <c r="G84" t="str">
        <f>'[1]3. Drone Capability List'!H16</f>
        <v>https://g4hrescueclothing.com/shop/ols/products/police-drone-pilot-hi-vis-reflective-tabard-vest</v>
      </c>
    </row>
    <row r="85" spans="1:7" ht="14.65" customHeight="1">
      <c r="A85" t="s">
        <v>7</v>
      </c>
      <c r="B85" t="s">
        <v>147</v>
      </c>
      <c r="C85" t="s">
        <v>214</v>
      </c>
      <c r="D85" s="6" t="str">
        <f>'[1]3. Drone Capability List'!B15</f>
        <v>Pilot high visibility vest, flourescent (with wording and SESU badge. Wording to say EMERGENCY SERVICE DRONE PILOT in Ukrainian)</v>
      </c>
      <c r="E85" s="8" t="str">
        <f>'[1]3. Drone Capability List'!C15</f>
        <v>Gear4Heroes</v>
      </c>
      <c r="F85" s="8">
        <v>2</v>
      </c>
      <c r="G85" t="str">
        <f>'[1]3. Drone Capability List'!H15</f>
        <v>https://g4hrescueclothing.com/shop/ols/products/police-drone-pilot-hi-vis-reflective-tabard-vest</v>
      </c>
    </row>
    <row r="86" spans="1:7" ht="14.65" customHeight="1">
      <c r="A86" t="s">
        <v>7</v>
      </c>
      <c r="B86" t="s">
        <v>117</v>
      </c>
      <c r="C86" t="s">
        <v>214</v>
      </c>
      <c r="D86" t="str">
        <f>'[1]3. Drone Capability List'!B13</f>
        <v>Search Light</v>
      </c>
      <c r="E86" s="8" t="str">
        <f>'[1]3. Drone Capability List'!C13</f>
        <v>CZI LP12 Search Light</v>
      </c>
      <c r="F86" s="8">
        <v>2</v>
      </c>
      <c r="G86" t="str">
        <f>'[1]3. Drone Capability List'!H13</f>
        <v>https://www.edinburghdronecompany.co.uk/dji-matrice30/</v>
      </c>
    </row>
    <row r="87" spans="1:7" ht="14.65" customHeight="1">
      <c r="A87" t="s">
        <v>7</v>
      </c>
      <c r="B87" t="s">
        <v>117</v>
      </c>
      <c r="C87" t="s">
        <v>214</v>
      </c>
      <c r="D87" t="str">
        <f>'[1]3. Drone Capability List'!B9</f>
        <v>Sensor head set</v>
      </c>
      <c r="E87" s="8" t="str">
        <f>'[1]3. Drone Capability List'!C9</f>
        <v>DJI Racing Edition Goggles</v>
      </c>
      <c r="F87" s="8">
        <v>2</v>
      </c>
      <c r="G87" t="str">
        <f>'[1]3. Drone Capability List'!H9</f>
        <v>https://www.edinburghdronecompany.co.uk/</v>
      </c>
    </row>
    <row r="88" spans="1:7" ht="14.65" customHeight="1">
      <c r="A88" t="s">
        <v>7</v>
      </c>
      <c r="B88" t="s">
        <v>117</v>
      </c>
      <c r="C88" t="s">
        <v>214</v>
      </c>
      <c r="D88" t="str">
        <f>'[1]3. Drone Capability List'!B5</f>
        <v>Tablet</v>
      </c>
      <c r="E88" s="8" t="str">
        <f>'[1]3. Drone Capability List'!C5</f>
        <v>Samsung Galaxy Tab S8 11in 128GB Wi-Fi Tablet - Graphite</v>
      </c>
      <c r="F88" s="8">
        <v>2</v>
      </c>
      <c r="G88" t="str">
        <f>'[1]3. Drone Capability List'!H5</f>
        <v>https://www.johnlewis.com/samsung-galaxy-tab-s8-tablet-with-bluetooth-s-pen-android-8gb-ram-256gb-wi-fi-11-inch/p6047693</v>
      </c>
    </row>
    <row r="89" spans="1:7" ht="14.65" customHeight="1">
      <c r="A89" t="s">
        <v>7</v>
      </c>
      <c r="B89" t="s">
        <v>117</v>
      </c>
      <c r="C89" t="s">
        <v>214</v>
      </c>
      <c r="D89" t="str">
        <f>'[1]3. Drone Capability List'!B6</f>
        <v>Tablet case, tough style</v>
      </c>
      <c r="E89" s="8" t="str">
        <f>'[1]3. Drone Capability List'!C6</f>
        <v>Armourdog</v>
      </c>
      <c r="F89" s="8">
        <v>2</v>
      </c>
      <c r="G89" t="str">
        <f>'[1]3. Drone Capability List'!H6</f>
        <v>https://www.armourdog.com/rugged-case-for-samsung-tab-s7--s8-11-hand--shoulder-strap-stand-and-screen-protector-1508-p.asp?gclid=EAIaIQobChMIstrNyOXX9wIVB-ztCh2DXQiUEAQYASABEgLshPD_BwE</v>
      </c>
    </row>
    <row r="90" spans="1:7" ht="14.65" customHeight="1">
      <c r="A90" t="s">
        <v>7</v>
      </c>
      <c r="B90" t="s">
        <v>117</v>
      </c>
      <c r="C90" t="s">
        <v>214</v>
      </c>
      <c r="D90" s="8" t="str">
        <f>'[1]3. Drone Capability List'!B12</f>
        <v>Batteries, additional x 2 per drone</v>
      </c>
      <c r="E90" s="8" t="str">
        <f>'[1]3. Drone Capability List'!C12</f>
        <v>DJI M30T</v>
      </c>
      <c r="F90" s="8">
        <v>4</v>
      </c>
      <c r="G90" s="9" t="s">
        <v>215</v>
      </c>
    </row>
    <row r="91" spans="1:7" ht="14.65" customHeight="1">
      <c r="A91" t="s">
        <v>216</v>
      </c>
      <c r="B91" t="s">
        <v>151</v>
      </c>
      <c r="C91" t="s">
        <v>217</v>
      </c>
      <c r="D91" s="8" t="s">
        <v>218</v>
      </c>
      <c r="E91" t="s">
        <v>219</v>
      </c>
      <c r="F91" s="8">
        <v>5</v>
      </c>
      <c r="G91" s="9" t="s">
        <v>220</v>
      </c>
    </row>
    <row r="92" spans="1:7" ht="14.65" customHeight="1">
      <c r="A92" t="s">
        <v>216</v>
      </c>
      <c r="B92" t="s">
        <v>151</v>
      </c>
      <c r="C92" t="s">
        <v>217</v>
      </c>
      <c r="D92" s="7" t="s">
        <v>221</v>
      </c>
      <c r="E92" t="s">
        <v>222</v>
      </c>
      <c r="F92" s="8">
        <v>5</v>
      </c>
      <c r="G92" s="9" t="s">
        <v>223</v>
      </c>
    </row>
    <row r="93" spans="1:7" ht="14.65" customHeight="1">
      <c r="A93" t="s">
        <v>216</v>
      </c>
      <c r="B93" t="s">
        <v>151</v>
      </c>
      <c r="C93" t="s">
        <v>217</v>
      </c>
      <c r="D93" s="7" t="s">
        <v>221</v>
      </c>
      <c r="E93" t="s">
        <v>224</v>
      </c>
      <c r="F93" s="8">
        <v>5</v>
      </c>
      <c r="G93" s="9" t="s">
        <v>225</v>
      </c>
    </row>
    <row r="94" spans="1:7" ht="14.65" customHeight="1">
      <c r="A94" t="s">
        <v>216</v>
      </c>
      <c r="B94" t="s">
        <v>151</v>
      </c>
      <c r="C94" t="s">
        <v>217</v>
      </c>
      <c r="D94" s="7" t="s">
        <v>226</v>
      </c>
      <c r="E94" t="s">
        <v>227</v>
      </c>
      <c r="F94" s="8">
        <v>5</v>
      </c>
      <c r="G94" s="9" t="s">
        <v>228</v>
      </c>
    </row>
    <row r="95" spans="1:7" ht="14.65" customHeight="1">
      <c r="A95" t="s">
        <v>216</v>
      </c>
      <c r="B95" t="s">
        <v>117</v>
      </c>
      <c r="C95" t="s">
        <v>217</v>
      </c>
      <c r="D95" t="s">
        <v>229</v>
      </c>
      <c r="E95" t="s">
        <v>230</v>
      </c>
      <c r="F95" s="8">
        <v>5</v>
      </c>
      <c r="G95" t="s">
        <v>231</v>
      </c>
    </row>
    <row r="96" spans="1:7" ht="14.65" customHeight="1">
      <c r="A96" t="s">
        <v>216</v>
      </c>
      <c r="B96" t="s">
        <v>151</v>
      </c>
      <c r="C96" t="s">
        <v>217</v>
      </c>
      <c r="D96" t="s">
        <v>232</v>
      </c>
      <c r="E96" t="s">
        <v>233</v>
      </c>
      <c r="F96" s="8">
        <v>5</v>
      </c>
      <c r="G96" s="9" t="s">
        <v>234</v>
      </c>
    </row>
    <row r="97" spans="1:7" ht="14.65" customHeight="1">
      <c r="A97" t="s">
        <v>216</v>
      </c>
      <c r="B97" t="s">
        <v>151</v>
      </c>
      <c r="C97" t="s">
        <v>217</v>
      </c>
      <c r="D97" s="8" t="s">
        <v>235</v>
      </c>
      <c r="E97" t="s">
        <v>236</v>
      </c>
      <c r="F97" s="8">
        <v>10</v>
      </c>
      <c r="G97" t="s">
        <v>237</v>
      </c>
    </row>
    <row r="98" spans="1:7" ht="14.65" customHeight="1">
      <c r="A98" t="s">
        <v>216</v>
      </c>
      <c r="B98" t="s">
        <v>151</v>
      </c>
      <c r="C98" t="s">
        <v>217</v>
      </c>
      <c r="D98" s="8" t="s">
        <v>238</v>
      </c>
      <c r="E98" t="s">
        <v>239</v>
      </c>
      <c r="F98" s="8">
        <v>10</v>
      </c>
      <c r="G98" t="s">
        <v>237</v>
      </c>
    </row>
    <row r="99" spans="1:7" ht="14.65" customHeight="1">
      <c r="A99" t="s">
        <v>216</v>
      </c>
      <c r="B99" t="s">
        <v>151</v>
      </c>
      <c r="C99" t="s">
        <v>217</v>
      </c>
      <c r="D99" s="8" t="s">
        <v>238</v>
      </c>
      <c r="E99" t="s">
        <v>240</v>
      </c>
      <c r="F99" s="8">
        <v>10</v>
      </c>
      <c r="G99" t="s">
        <v>237</v>
      </c>
    </row>
    <row r="100" spans="1:7" ht="14.65" customHeight="1">
      <c r="A100" t="s">
        <v>216</v>
      </c>
      <c r="B100" t="s">
        <v>151</v>
      </c>
      <c r="C100" t="s">
        <v>217</v>
      </c>
      <c r="D100" s="8" t="s">
        <v>241</v>
      </c>
      <c r="E100" t="s">
        <v>242</v>
      </c>
      <c r="F100" s="8">
        <v>10</v>
      </c>
      <c r="G100" s="9" t="s">
        <v>243</v>
      </c>
    </row>
    <row r="101" spans="1:7" ht="14.65" customHeight="1">
      <c r="A101" t="s">
        <v>216</v>
      </c>
      <c r="B101" t="s">
        <v>151</v>
      </c>
      <c r="C101" t="s">
        <v>217</v>
      </c>
      <c r="D101" s="7" t="s">
        <v>244</v>
      </c>
      <c r="E101" t="s">
        <v>245</v>
      </c>
      <c r="F101" s="8">
        <v>10</v>
      </c>
      <c r="G101" s="9" t="s">
        <v>246</v>
      </c>
    </row>
    <row r="102" spans="1:7" ht="14.65" customHeight="1">
      <c r="A102" t="s">
        <v>216</v>
      </c>
      <c r="B102" t="s">
        <v>247</v>
      </c>
      <c r="C102" t="s">
        <v>217</v>
      </c>
      <c r="D102" s="6" t="s">
        <v>248</v>
      </c>
      <c r="E102" s="6" t="s">
        <v>249</v>
      </c>
      <c r="F102" s="8">
        <v>10</v>
      </c>
      <c r="G102" s="9" t="s">
        <v>250</v>
      </c>
    </row>
    <row r="103" spans="1:7" ht="14.65" customHeight="1">
      <c r="A103" t="s">
        <v>216</v>
      </c>
      <c r="B103" t="s">
        <v>151</v>
      </c>
      <c r="C103" t="s">
        <v>217</v>
      </c>
      <c r="D103" t="s">
        <v>251</v>
      </c>
      <c r="E103" t="s">
        <v>252</v>
      </c>
      <c r="F103" s="8">
        <v>10</v>
      </c>
      <c r="G103" s="8" t="s">
        <v>253</v>
      </c>
    </row>
    <row r="104" spans="1:7" ht="14.65" customHeight="1">
      <c r="A104" t="s">
        <v>216</v>
      </c>
      <c r="B104" t="s">
        <v>147</v>
      </c>
      <c r="C104" t="s">
        <v>217</v>
      </c>
      <c r="D104" s="7" t="s">
        <v>254</v>
      </c>
      <c r="E104" t="s">
        <v>255</v>
      </c>
      <c r="F104" s="8">
        <v>20</v>
      </c>
      <c r="G104" t="s">
        <v>256</v>
      </c>
    </row>
    <row r="105" spans="1:7" ht="14.65" customHeight="1">
      <c r="A105" t="s">
        <v>216</v>
      </c>
      <c r="B105" t="s">
        <v>151</v>
      </c>
      <c r="C105" t="s">
        <v>217</v>
      </c>
      <c r="D105" s="8" t="s">
        <v>257</v>
      </c>
      <c r="E105" t="s">
        <v>258</v>
      </c>
      <c r="F105" s="8">
        <v>30</v>
      </c>
      <c r="G105" s="9" t="s">
        <v>259</v>
      </c>
    </row>
    <row r="106" spans="1:7" ht="14.65" customHeight="1">
      <c r="A106" t="s">
        <v>216</v>
      </c>
      <c r="B106" t="s">
        <v>151</v>
      </c>
      <c r="C106" t="s">
        <v>217</v>
      </c>
      <c r="D106" s="7" t="s">
        <v>260</v>
      </c>
      <c r="E106" t="s">
        <v>261</v>
      </c>
      <c r="F106" s="8">
        <v>30</v>
      </c>
      <c r="G106" s="9" t="s">
        <v>262</v>
      </c>
    </row>
    <row r="107" spans="1:7" ht="14.65" customHeight="1">
      <c r="A107" t="s">
        <v>216</v>
      </c>
      <c r="B107" t="s">
        <v>147</v>
      </c>
      <c r="C107" t="s">
        <v>217</v>
      </c>
      <c r="D107" t="s">
        <v>263</v>
      </c>
      <c r="E107" t="s">
        <v>264</v>
      </c>
      <c r="F107" s="8">
        <v>30</v>
      </c>
      <c r="G107" t="s">
        <v>265</v>
      </c>
    </row>
    <row r="108" spans="1:7" ht="14.65" customHeight="1">
      <c r="A108" t="s">
        <v>216</v>
      </c>
      <c r="B108" t="s">
        <v>151</v>
      </c>
      <c r="C108" t="s">
        <v>217</v>
      </c>
      <c r="D108" s="8" t="s">
        <v>266</v>
      </c>
      <c r="E108" t="s">
        <v>267</v>
      </c>
      <c r="F108" s="8">
        <v>40</v>
      </c>
      <c r="G108" s="9" t="s">
        <v>268</v>
      </c>
    </row>
    <row r="109" spans="1:7" ht="14.65" customHeight="1">
      <c r="A109" t="s">
        <v>216</v>
      </c>
      <c r="B109" t="s">
        <v>247</v>
      </c>
      <c r="C109" t="s">
        <v>217</v>
      </c>
      <c r="D109" s="6" t="s">
        <v>269</v>
      </c>
      <c r="E109" s="6" t="s">
        <v>270</v>
      </c>
      <c r="F109" s="8">
        <v>50</v>
      </c>
      <c r="G109" s="9" t="s">
        <v>271</v>
      </c>
    </row>
    <row r="110" spans="1:7" ht="14.65" customHeight="1">
      <c r="A110" t="s">
        <v>216</v>
      </c>
      <c r="B110" t="s">
        <v>247</v>
      </c>
      <c r="C110" t="s">
        <v>217</v>
      </c>
      <c r="D110" s="6" t="s">
        <v>269</v>
      </c>
      <c r="E110" s="6" t="s">
        <v>272</v>
      </c>
      <c r="F110" s="8">
        <v>50</v>
      </c>
      <c r="G110" s="9" t="s">
        <v>273</v>
      </c>
    </row>
    <row r="111" spans="1:7" ht="14.65" customHeight="1">
      <c r="A111" t="s">
        <v>216</v>
      </c>
      <c r="B111" t="s">
        <v>247</v>
      </c>
      <c r="C111" t="s">
        <v>217</v>
      </c>
      <c r="D111" s="6" t="s">
        <v>269</v>
      </c>
      <c r="E111" s="6" t="s">
        <v>274</v>
      </c>
      <c r="F111" s="8">
        <v>50</v>
      </c>
      <c r="G111" s="9" t="s">
        <v>275</v>
      </c>
    </row>
    <row r="112" spans="1:7" ht="14.65" customHeight="1">
      <c r="A112" t="s">
        <v>216</v>
      </c>
      <c r="B112" t="s">
        <v>151</v>
      </c>
      <c r="C112" t="s">
        <v>217</v>
      </c>
      <c r="D112" s="8" t="s">
        <v>276</v>
      </c>
      <c r="E112" t="s">
        <v>277</v>
      </c>
      <c r="F112" s="8">
        <v>100</v>
      </c>
      <c r="G112" s="9" t="s">
        <v>278</v>
      </c>
    </row>
    <row r="113" spans="1:7" ht="14.65" customHeight="1">
      <c r="A113" t="s">
        <v>216</v>
      </c>
      <c r="B113" t="s">
        <v>151</v>
      </c>
      <c r="C113" t="s">
        <v>217</v>
      </c>
      <c r="D113" s="7" t="s">
        <v>279</v>
      </c>
      <c r="E113" s="10" t="s">
        <v>280</v>
      </c>
      <c r="F113" s="8">
        <v>120</v>
      </c>
      <c r="G113" s="9" t="s">
        <v>281</v>
      </c>
    </row>
    <row r="114" spans="1:7" ht="14.65" customHeight="1">
      <c r="A114" t="s">
        <v>216</v>
      </c>
      <c r="B114" t="s">
        <v>282</v>
      </c>
      <c r="C114" t="s">
        <v>283</v>
      </c>
      <c r="D114" s="8" t="s">
        <v>284</v>
      </c>
      <c r="E114" s="8" t="s">
        <v>285</v>
      </c>
      <c r="F114" s="8">
        <v>1</v>
      </c>
      <c r="G114" s="9" t="s">
        <v>286</v>
      </c>
    </row>
    <row r="115" spans="1:7" ht="14.65" customHeight="1">
      <c r="A115" t="s">
        <v>216</v>
      </c>
      <c r="B115" t="s">
        <v>287</v>
      </c>
      <c r="C115" t="s">
        <v>288</v>
      </c>
      <c r="D115" s="8" t="s">
        <v>289</v>
      </c>
      <c r="E115" s="8" t="s">
        <v>290</v>
      </c>
      <c r="F115" s="8">
        <v>1</v>
      </c>
      <c r="G115" s="11" t="s">
        <v>291</v>
      </c>
    </row>
    <row r="116" spans="1:7" ht="14.65" customHeight="1">
      <c r="A116" t="s">
        <v>216</v>
      </c>
      <c r="B116" t="s">
        <v>287</v>
      </c>
      <c r="C116" t="s">
        <v>288</v>
      </c>
      <c r="D116" s="8" t="s">
        <v>292</v>
      </c>
      <c r="E116" s="8" t="s">
        <v>293</v>
      </c>
      <c r="F116" s="8">
        <v>2</v>
      </c>
      <c r="G116" s="11" t="s">
        <v>294</v>
      </c>
    </row>
    <row r="117" spans="1:7" ht="14.65" customHeight="1">
      <c r="A117" t="s">
        <v>216</v>
      </c>
      <c r="B117" t="s">
        <v>282</v>
      </c>
      <c r="C117" t="s">
        <v>283</v>
      </c>
      <c r="D117" s="8" t="s">
        <v>295</v>
      </c>
      <c r="E117" s="8" t="s">
        <v>296</v>
      </c>
      <c r="F117" s="8">
        <v>2</v>
      </c>
      <c r="G117" s="9" t="s">
        <v>297</v>
      </c>
    </row>
    <row r="118" spans="1:7" ht="14.65" customHeight="1">
      <c r="A118" t="s">
        <v>216</v>
      </c>
      <c r="B118" t="s">
        <v>287</v>
      </c>
      <c r="C118" t="s">
        <v>288</v>
      </c>
      <c r="D118" s="8" t="s">
        <v>298</v>
      </c>
      <c r="E118" s="8" t="s">
        <v>299</v>
      </c>
      <c r="F118" s="8">
        <v>3</v>
      </c>
      <c r="G118" s="11" t="s">
        <v>300</v>
      </c>
    </row>
    <row r="119" spans="1:7" ht="14.65" customHeight="1">
      <c r="A119" t="s">
        <v>216</v>
      </c>
      <c r="B119" t="s">
        <v>287</v>
      </c>
      <c r="C119" t="s">
        <v>283</v>
      </c>
      <c r="D119" s="8" t="s">
        <v>301</v>
      </c>
      <c r="E119" s="8" t="s">
        <v>302</v>
      </c>
      <c r="F119" s="8">
        <v>3</v>
      </c>
      <c r="G119" s="8" t="s">
        <v>303</v>
      </c>
    </row>
    <row r="120" spans="1:7" ht="14.65" customHeight="1">
      <c r="A120" t="s">
        <v>216</v>
      </c>
      <c r="B120" t="s">
        <v>282</v>
      </c>
      <c r="C120" t="s">
        <v>288</v>
      </c>
      <c r="D120" s="8" t="s">
        <v>304</v>
      </c>
      <c r="E120" s="8" t="s">
        <v>305</v>
      </c>
      <c r="F120" s="8">
        <v>4</v>
      </c>
      <c r="G120" s="9" t="s">
        <v>306</v>
      </c>
    </row>
    <row r="121" spans="1:7" ht="14.65" customHeight="1">
      <c r="A121" t="s">
        <v>216</v>
      </c>
      <c r="B121" t="s">
        <v>282</v>
      </c>
      <c r="C121" t="s">
        <v>288</v>
      </c>
      <c r="D121" s="8" t="s">
        <v>307</v>
      </c>
      <c r="E121" s="8" t="s">
        <v>308</v>
      </c>
      <c r="F121" s="8">
        <v>4</v>
      </c>
      <c r="G121" t="s">
        <v>309</v>
      </c>
    </row>
    <row r="122" spans="1:7" ht="14.65" customHeight="1">
      <c r="A122" t="s">
        <v>216</v>
      </c>
      <c r="B122" t="s">
        <v>287</v>
      </c>
      <c r="C122" t="s">
        <v>288</v>
      </c>
      <c r="D122" s="8" t="s">
        <v>310</v>
      </c>
      <c r="E122" s="8" t="s">
        <v>311</v>
      </c>
      <c r="F122" s="8">
        <v>5</v>
      </c>
      <c r="G122" s="11" t="s">
        <v>312</v>
      </c>
    </row>
    <row r="123" spans="1:7" ht="14.65" customHeight="1">
      <c r="A123" t="s">
        <v>216</v>
      </c>
      <c r="B123" t="s">
        <v>287</v>
      </c>
      <c r="C123" t="s">
        <v>283</v>
      </c>
      <c r="D123" s="8" t="s">
        <v>313</v>
      </c>
      <c r="E123" s="8" t="s">
        <v>314</v>
      </c>
      <c r="F123" s="8">
        <v>6</v>
      </c>
      <c r="G123" s="11" t="s">
        <v>315</v>
      </c>
    </row>
    <row r="124" spans="1:7" ht="14.65" customHeight="1">
      <c r="A124" t="s">
        <v>216</v>
      </c>
      <c r="B124" t="s">
        <v>287</v>
      </c>
      <c r="C124" t="s">
        <v>283</v>
      </c>
      <c r="D124" s="8" t="s">
        <v>316</v>
      </c>
      <c r="E124" s="8" t="s">
        <v>317</v>
      </c>
      <c r="F124" s="8">
        <v>6</v>
      </c>
      <c r="G124" s="11" t="s">
        <v>318</v>
      </c>
    </row>
    <row r="125" spans="1:7" ht="14.65" customHeight="1">
      <c r="A125" t="s">
        <v>216</v>
      </c>
      <c r="B125" t="s">
        <v>287</v>
      </c>
      <c r="C125" t="s">
        <v>283</v>
      </c>
      <c r="D125" s="8" t="s">
        <v>319</v>
      </c>
      <c r="E125" s="8" t="s">
        <v>317</v>
      </c>
      <c r="F125" s="8">
        <v>6</v>
      </c>
      <c r="G125" s="11" t="s">
        <v>318</v>
      </c>
    </row>
    <row r="126" spans="1:7" ht="14.65" customHeight="1">
      <c r="A126" t="s">
        <v>216</v>
      </c>
      <c r="B126" t="s">
        <v>287</v>
      </c>
      <c r="C126" t="s">
        <v>283</v>
      </c>
      <c r="D126" s="8" t="s">
        <v>320</v>
      </c>
      <c r="E126" s="8" t="s">
        <v>321</v>
      </c>
      <c r="F126" s="8">
        <v>6</v>
      </c>
      <c r="G126" s="11" t="s">
        <v>322</v>
      </c>
    </row>
    <row r="127" spans="1:7" ht="14.65" customHeight="1">
      <c r="A127" t="s">
        <v>216</v>
      </c>
      <c r="B127" t="s">
        <v>287</v>
      </c>
      <c r="C127" t="s">
        <v>283</v>
      </c>
      <c r="D127" s="8" t="s">
        <v>323</v>
      </c>
      <c r="E127" s="8" t="s">
        <v>324</v>
      </c>
      <c r="F127" s="8">
        <v>12</v>
      </c>
      <c r="G127" s="11" t="s">
        <v>325</v>
      </c>
    </row>
    <row r="128" spans="1:7" ht="14.65" customHeight="1">
      <c r="A128" t="s">
        <v>216</v>
      </c>
      <c r="B128" t="s">
        <v>287</v>
      </c>
      <c r="C128" t="s">
        <v>283</v>
      </c>
      <c r="D128" s="8" t="s">
        <v>326</v>
      </c>
      <c r="E128" s="8" t="s">
        <v>327</v>
      </c>
      <c r="F128" s="8">
        <v>12</v>
      </c>
      <c r="G128" s="11" t="s">
        <v>328</v>
      </c>
    </row>
    <row r="129" spans="1:7" ht="14.65" customHeight="1">
      <c r="A129" t="s">
        <v>216</v>
      </c>
      <c r="B129" t="s">
        <v>287</v>
      </c>
      <c r="C129" t="s">
        <v>283</v>
      </c>
      <c r="D129" s="8" t="s">
        <v>329</v>
      </c>
      <c r="E129" s="8" t="s">
        <v>324</v>
      </c>
      <c r="F129" s="8">
        <v>45</v>
      </c>
      <c r="G129" s="8" t="s">
        <v>324</v>
      </c>
    </row>
    <row r="130" spans="1:7" ht="14.65" customHeight="1">
      <c r="A130" t="s">
        <v>216</v>
      </c>
      <c r="B130" t="s">
        <v>287</v>
      </c>
      <c r="C130" t="s">
        <v>148</v>
      </c>
      <c r="D130" s="8" t="s">
        <v>330</v>
      </c>
      <c r="E130" s="8" t="s">
        <v>331</v>
      </c>
      <c r="F130" s="8">
        <v>50</v>
      </c>
      <c r="G130" s="11" t="s">
        <v>332</v>
      </c>
    </row>
    <row r="131" spans="1:7" ht="14.65" customHeight="1">
      <c r="A131" t="s">
        <v>216</v>
      </c>
      <c r="B131" t="s">
        <v>287</v>
      </c>
      <c r="C131" t="s">
        <v>148</v>
      </c>
      <c r="D131" s="8" t="s">
        <v>333</v>
      </c>
      <c r="E131" t="s">
        <v>331</v>
      </c>
      <c r="F131" s="11">
        <v>50</v>
      </c>
      <c r="G131" t="s">
        <v>332</v>
      </c>
    </row>
    <row r="132" spans="1:7" ht="14.65" customHeight="1">
      <c r="A132" t="s">
        <v>216</v>
      </c>
      <c r="B132" t="s">
        <v>287</v>
      </c>
      <c r="C132" t="s">
        <v>148</v>
      </c>
      <c r="D132" s="8" t="s">
        <v>334</v>
      </c>
      <c r="E132" t="s">
        <v>331</v>
      </c>
      <c r="F132" s="11">
        <v>50</v>
      </c>
      <c r="G132" t="s">
        <v>332</v>
      </c>
    </row>
    <row r="133" spans="1:7" ht="14.65" customHeight="1">
      <c r="A133" t="s">
        <v>216</v>
      </c>
      <c r="B133" t="s">
        <v>287</v>
      </c>
      <c r="C133" t="s">
        <v>148</v>
      </c>
      <c r="D133" s="8" t="s">
        <v>335</v>
      </c>
      <c r="E133" t="s">
        <v>331</v>
      </c>
      <c r="F133" s="11">
        <v>50</v>
      </c>
      <c r="G133" t="s">
        <v>332</v>
      </c>
    </row>
    <row r="134" spans="1:7" ht="14.65" customHeight="1">
      <c r="A134" t="s">
        <v>216</v>
      </c>
      <c r="B134" t="s">
        <v>287</v>
      </c>
      <c r="C134" t="s">
        <v>283</v>
      </c>
      <c r="D134" s="8" t="s">
        <v>336</v>
      </c>
      <c r="E134" s="8" t="s">
        <v>324</v>
      </c>
      <c r="F134" s="8">
        <v>90</v>
      </c>
      <c r="G134" s="11" t="s">
        <v>337</v>
      </c>
    </row>
    <row r="135" spans="1:7" ht="14.65" customHeight="1">
      <c r="A135" t="s">
        <v>216</v>
      </c>
      <c r="B135" t="s">
        <v>287</v>
      </c>
      <c r="C135" t="s">
        <v>338</v>
      </c>
      <c r="D135" s="8" t="s">
        <v>339</v>
      </c>
      <c r="E135" s="8" t="s">
        <v>317</v>
      </c>
      <c r="F135" s="8">
        <v>100</v>
      </c>
      <c r="G135" s="11" t="s">
        <v>340</v>
      </c>
    </row>
    <row r="136" spans="1:7" ht="14.65" customHeight="1">
      <c r="A136" t="s">
        <v>216</v>
      </c>
      <c r="B136" t="s">
        <v>287</v>
      </c>
      <c r="C136" t="s">
        <v>283</v>
      </c>
      <c r="D136" s="8" t="s">
        <v>341</v>
      </c>
      <c r="E136" s="8" t="s">
        <v>324</v>
      </c>
      <c r="F136" s="8">
        <v>200</v>
      </c>
      <c r="G136" s="11" t="s">
        <v>342</v>
      </c>
    </row>
    <row r="137" spans="1:7" ht="14.65" customHeight="1">
      <c r="A137" t="s">
        <v>216</v>
      </c>
      <c r="B137" t="s">
        <v>287</v>
      </c>
      <c r="C137" t="s">
        <v>288</v>
      </c>
      <c r="D137" s="8" t="s">
        <v>343</v>
      </c>
      <c r="E137" s="8" t="s">
        <v>317</v>
      </c>
      <c r="F137" s="8">
        <v>402</v>
      </c>
      <c r="G137" s="8" t="s">
        <v>318</v>
      </c>
    </row>
    <row r="138" spans="1:7" ht="14.65" customHeight="1">
      <c r="A138" t="s">
        <v>216</v>
      </c>
      <c r="B138" t="s">
        <v>287</v>
      </c>
      <c r="C138" t="s">
        <v>283</v>
      </c>
      <c r="D138" s="8" t="s">
        <v>344</v>
      </c>
      <c r="E138" s="8" t="s">
        <v>345</v>
      </c>
      <c r="F138" s="8">
        <v>600</v>
      </c>
      <c r="G138" s="11" t="s">
        <v>346</v>
      </c>
    </row>
    <row r="139" spans="1:7" ht="14.65" customHeight="1">
      <c r="A139" t="s">
        <v>347</v>
      </c>
      <c r="B139" t="s">
        <v>282</v>
      </c>
      <c r="C139" t="s">
        <v>348</v>
      </c>
      <c r="D139" s="8" t="s">
        <v>349</v>
      </c>
      <c r="E139" t="s">
        <v>350</v>
      </c>
      <c r="F139" s="8">
        <v>2</v>
      </c>
      <c r="G139" s="9" t="s">
        <v>351</v>
      </c>
    </row>
    <row r="140" spans="1:7" ht="14.65" customHeight="1">
      <c r="A140" t="s">
        <v>347</v>
      </c>
      <c r="B140" t="s">
        <v>282</v>
      </c>
      <c r="C140" t="s">
        <v>348</v>
      </c>
      <c r="D140" s="8" t="s">
        <v>352</v>
      </c>
      <c r="E140" t="s">
        <v>353</v>
      </c>
      <c r="F140" s="8">
        <v>2</v>
      </c>
      <c r="G140" t="s">
        <v>354</v>
      </c>
    </row>
    <row r="141" spans="1:7" ht="14.65" customHeight="1">
      <c r="A141" t="s">
        <v>216</v>
      </c>
      <c r="B141" t="s">
        <v>247</v>
      </c>
      <c r="C141" t="s">
        <v>355</v>
      </c>
      <c r="D141" s="7" t="s">
        <v>356</v>
      </c>
      <c r="E141"/>
      <c r="F141" s="8">
        <v>5</v>
      </c>
      <c r="G141" t="s">
        <v>357</v>
      </c>
    </row>
    <row r="142" spans="1:7" ht="14.65" customHeight="1">
      <c r="A142" t="s">
        <v>216</v>
      </c>
      <c r="B142" t="s">
        <v>247</v>
      </c>
      <c r="C142" t="s">
        <v>355</v>
      </c>
      <c r="D142" s="7" t="s">
        <v>358</v>
      </c>
      <c r="E142"/>
      <c r="F142" s="8">
        <v>5</v>
      </c>
      <c r="G142" t="s">
        <v>357</v>
      </c>
    </row>
    <row r="143" spans="1:7" ht="14.65" customHeight="1">
      <c r="A143" t="s">
        <v>216</v>
      </c>
      <c r="B143" t="s">
        <v>247</v>
      </c>
      <c r="C143" t="s">
        <v>359</v>
      </c>
      <c r="D143" s="7" t="s">
        <v>360</v>
      </c>
      <c r="E143" s="7" t="s">
        <v>361</v>
      </c>
      <c r="F143" s="8">
        <v>5</v>
      </c>
      <c r="G143" t="s">
        <v>357</v>
      </c>
    </row>
    <row r="144" spans="1:7" ht="14.65" customHeight="1">
      <c r="A144" t="s">
        <v>216</v>
      </c>
      <c r="B144" t="s">
        <v>247</v>
      </c>
      <c r="C144" t="s">
        <v>359</v>
      </c>
      <c r="D144" s="7" t="s">
        <v>360</v>
      </c>
      <c r="E144" t="s">
        <v>362</v>
      </c>
      <c r="F144" s="8">
        <v>5</v>
      </c>
      <c r="G144" t="s">
        <v>357</v>
      </c>
    </row>
    <row r="145" spans="1:7" ht="14.65" customHeight="1">
      <c r="A145" t="s">
        <v>216</v>
      </c>
      <c r="B145" t="s">
        <v>247</v>
      </c>
      <c r="C145" t="s">
        <v>359</v>
      </c>
      <c r="D145" s="7" t="s">
        <v>363</v>
      </c>
      <c r="E145" t="s">
        <v>364</v>
      </c>
      <c r="F145" s="8">
        <v>5</v>
      </c>
      <c r="G145" t="s">
        <v>357</v>
      </c>
    </row>
    <row r="146" spans="1:7" ht="14.65" customHeight="1">
      <c r="A146" t="s">
        <v>216</v>
      </c>
      <c r="B146" t="s">
        <v>247</v>
      </c>
      <c r="C146" t="s">
        <v>365</v>
      </c>
      <c r="D146" s="7" t="s">
        <v>366</v>
      </c>
      <c r="E146"/>
      <c r="F146" s="8">
        <v>5</v>
      </c>
      <c r="G146" t="s">
        <v>357</v>
      </c>
    </row>
    <row r="147" spans="1:7" ht="14.65" customHeight="1">
      <c r="A147" t="s">
        <v>216</v>
      </c>
      <c r="B147" t="s">
        <v>247</v>
      </c>
      <c r="C147" t="s">
        <v>365</v>
      </c>
      <c r="D147" s="7" t="s">
        <v>367</v>
      </c>
      <c r="E147"/>
      <c r="F147" s="8">
        <v>5</v>
      </c>
      <c r="G147" t="s">
        <v>357</v>
      </c>
    </row>
    <row r="148" spans="1:7" ht="14.65" customHeight="1">
      <c r="A148" t="s">
        <v>216</v>
      </c>
      <c r="B148" t="s">
        <v>247</v>
      </c>
      <c r="C148" t="s">
        <v>355</v>
      </c>
      <c r="D148" s="7" t="s">
        <v>368</v>
      </c>
      <c r="E148"/>
      <c r="F148" s="8">
        <v>5</v>
      </c>
      <c r="G148" t="s">
        <v>357</v>
      </c>
    </row>
    <row r="149" spans="1:7" ht="14.65" customHeight="1">
      <c r="A149" t="s">
        <v>216</v>
      </c>
      <c r="B149" t="s">
        <v>247</v>
      </c>
      <c r="C149" t="s">
        <v>355</v>
      </c>
      <c r="D149" s="7" t="s">
        <v>369</v>
      </c>
      <c r="E149"/>
      <c r="F149" s="8">
        <v>5</v>
      </c>
      <c r="G149" t="s">
        <v>357</v>
      </c>
    </row>
    <row r="150" spans="1:7" ht="14.65" customHeight="1">
      <c r="A150" t="s">
        <v>216</v>
      </c>
      <c r="B150" t="s">
        <v>247</v>
      </c>
      <c r="C150" t="s">
        <v>359</v>
      </c>
      <c r="D150" s="7" t="s">
        <v>370</v>
      </c>
      <c r="E150" s="7" t="s">
        <v>371</v>
      </c>
      <c r="F150" s="8">
        <v>5</v>
      </c>
      <c r="G150" t="s">
        <v>357</v>
      </c>
    </row>
    <row r="151" spans="1:7" ht="14.65" customHeight="1">
      <c r="A151" t="s">
        <v>216</v>
      </c>
      <c r="B151" t="s">
        <v>247</v>
      </c>
      <c r="C151" t="s">
        <v>359</v>
      </c>
      <c r="D151" s="7" t="s">
        <v>372</v>
      </c>
      <c r="E151" t="s">
        <v>373</v>
      </c>
      <c r="F151" s="8">
        <v>5</v>
      </c>
      <c r="G151" t="s">
        <v>357</v>
      </c>
    </row>
    <row r="152" spans="1:7" ht="14.65" customHeight="1">
      <c r="A152" t="s">
        <v>216</v>
      </c>
      <c r="B152" t="s">
        <v>247</v>
      </c>
      <c r="C152" t="s">
        <v>355</v>
      </c>
      <c r="D152" t="s">
        <v>374</v>
      </c>
      <c r="E152" s="8"/>
      <c r="F152" s="8">
        <v>5</v>
      </c>
      <c r="G152" t="s">
        <v>357</v>
      </c>
    </row>
    <row r="153" spans="1:7" ht="14.65" customHeight="1">
      <c r="A153" t="s">
        <v>216</v>
      </c>
      <c r="B153" t="s">
        <v>247</v>
      </c>
      <c r="C153" t="s">
        <v>365</v>
      </c>
      <c r="D153" t="s">
        <v>375</v>
      </c>
      <c r="E153" s="8" t="s">
        <v>376</v>
      </c>
      <c r="F153" s="8">
        <v>5</v>
      </c>
      <c r="G153" t="s">
        <v>357</v>
      </c>
    </row>
    <row r="154" spans="1:7" ht="14.65" customHeight="1">
      <c r="A154" t="s">
        <v>216</v>
      </c>
      <c r="B154" t="s">
        <v>247</v>
      </c>
      <c r="C154" t="s">
        <v>365</v>
      </c>
      <c r="D154" s="7" t="s">
        <v>377</v>
      </c>
      <c r="E154" t="s">
        <v>378</v>
      </c>
      <c r="F154" s="8">
        <v>5</v>
      </c>
      <c r="G154" t="s">
        <v>357</v>
      </c>
    </row>
    <row r="155" spans="1:7" ht="14.65" customHeight="1">
      <c r="A155" t="s">
        <v>216</v>
      </c>
      <c r="B155" t="s">
        <v>247</v>
      </c>
      <c r="C155" t="s">
        <v>355</v>
      </c>
      <c r="D155" t="s">
        <v>379</v>
      </c>
      <c r="E155" s="8"/>
      <c r="F155" s="8">
        <v>5</v>
      </c>
      <c r="G155" t="s">
        <v>357</v>
      </c>
    </row>
    <row r="156" spans="1:7" ht="14.65" customHeight="1">
      <c r="A156" t="s">
        <v>216</v>
      </c>
      <c r="B156" t="s">
        <v>147</v>
      </c>
      <c r="C156" t="s">
        <v>365</v>
      </c>
      <c r="D156" s="7" t="s">
        <v>380</v>
      </c>
      <c r="E156" s="8"/>
      <c r="F156" s="8">
        <v>5</v>
      </c>
      <c r="G156" t="s">
        <v>357</v>
      </c>
    </row>
    <row r="157" spans="1:7" ht="14.65" customHeight="1">
      <c r="A157" t="s">
        <v>216</v>
      </c>
      <c r="B157" t="s">
        <v>247</v>
      </c>
      <c r="C157" t="s">
        <v>355</v>
      </c>
      <c r="D157" t="s">
        <v>381</v>
      </c>
      <c r="E157" s="8"/>
      <c r="F157" s="8">
        <v>5</v>
      </c>
      <c r="G157" t="s">
        <v>357</v>
      </c>
    </row>
    <row r="158" spans="1:7" ht="14.65" customHeight="1">
      <c r="A158" t="s">
        <v>216</v>
      </c>
      <c r="B158" t="s">
        <v>247</v>
      </c>
      <c r="C158" t="s">
        <v>359</v>
      </c>
      <c r="D158" t="s">
        <v>382</v>
      </c>
      <c r="E158" s="8" t="s">
        <v>383</v>
      </c>
      <c r="F158" s="8">
        <v>5</v>
      </c>
      <c r="G158" t="s">
        <v>357</v>
      </c>
    </row>
    <row r="159" spans="1:7" ht="14.65" customHeight="1">
      <c r="A159" t="s">
        <v>216</v>
      </c>
      <c r="B159" t="s">
        <v>247</v>
      </c>
      <c r="C159" t="s">
        <v>359</v>
      </c>
      <c r="D159" t="s">
        <v>384</v>
      </c>
      <c r="E159" s="8" t="s">
        <v>383</v>
      </c>
      <c r="F159" s="8">
        <v>5</v>
      </c>
      <c r="G159" t="s">
        <v>357</v>
      </c>
    </row>
    <row r="160" spans="1:7" ht="14.65" customHeight="1">
      <c r="A160" t="s">
        <v>216</v>
      </c>
      <c r="B160" t="s">
        <v>247</v>
      </c>
      <c r="C160" t="s">
        <v>359</v>
      </c>
      <c r="D160" t="s">
        <v>385</v>
      </c>
      <c r="E160" s="8" t="s">
        <v>383</v>
      </c>
      <c r="F160" s="8">
        <v>5</v>
      </c>
      <c r="G160" t="s">
        <v>357</v>
      </c>
    </row>
    <row r="161" spans="1:7" ht="14.65" customHeight="1">
      <c r="A161" t="s">
        <v>216</v>
      </c>
      <c r="B161" t="s">
        <v>247</v>
      </c>
      <c r="C161" t="s">
        <v>355</v>
      </c>
      <c r="D161" t="s">
        <v>386</v>
      </c>
      <c r="E161" s="8"/>
      <c r="F161" s="8">
        <v>5</v>
      </c>
      <c r="G161" t="s">
        <v>357</v>
      </c>
    </row>
    <row r="162" spans="1:7" ht="14.65" customHeight="1">
      <c r="A162" t="s">
        <v>216</v>
      </c>
      <c r="B162" t="s">
        <v>247</v>
      </c>
      <c r="C162" t="s">
        <v>355</v>
      </c>
      <c r="D162" t="s">
        <v>387</v>
      </c>
      <c r="E162" s="8"/>
      <c r="F162" s="8">
        <v>5</v>
      </c>
      <c r="G162" t="s">
        <v>357</v>
      </c>
    </row>
    <row r="163" spans="1:7" ht="14.65" customHeight="1">
      <c r="A163" t="s">
        <v>216</v>
      </c>
      <c r="B163" t="s">
        <v>247</v>
      </c>
      <c r="C163" t="s">
        <v>355</v>
      </c>
      <c r="D163" t="s">
        <v>388</v>
      </c>
      <c r="E163" s="8"/>
      <c r="F163" s="8">
        <v>5</v>
      </c>
      <c r="G163" t="s">
        <v>357</v>
      </c>
    </row>
    <row r="164" spans="1:7" ht="14.65" customHeight="1">
      <c r="A164" t="s">
        <v>216</v>
      </c>
      <c r="B164" t="s">
        <v>247</v>
      </c>
      <c r="C164" t="s">
        <v>365</v>
      </c>
      <c r="D164" s="8" t="s">
        <v>389</v>
      </c>
      <c r="E164" s="7" t="s">
        <v>390</v>
      </c>
      <c r="F164" s="8">
        <v>10</v>
      </c>
      <c r="G164" s="9" t="s">
        <v>391</v>
      </c>
    </row>
    <row r="165" spans="1:7" ht="14.65" customHeight="1">
      <c r="A165" t="s">
        <v>216</v>
      </c>
      <c r="B165" t="s">
        <v>247</v>
      </c>
      <c r="C165" t="s">
        <v>359</v>
      </c>
      <c r="D165" s="7" t="s">
        <v>392</v>
      </c>
      <c r="E165" t="s">
        <v>393</v>
      </c>
      <c r="F165" s="8">
        <v>10</v>
      </c>
      <c r="G165" t="s">
        <v>357</v>
      </c>
    </row>
    <row r="166" spans="1:7" ht="14.65" customHeight="1">
      <c r="A166" t="s">
        <v>216</v>
      </c>
      <c r="B166" t="s">
        <v>247</v>
      </c>
      <c r="C166" t="s">
        <v>359</v>
      </c>
      <c r="D166" s="7" t="s">
        <v>394</v>
      </c>
      <c r="E166" t="s">
        <v>395</v>
      </c>
      <c r="F166" s="8">
        <v>10</v>
      </c>
      <c r="G166" t="s">
        <v>357</v>
      </c>
    </row>
    <row r="167" spans="1:7" ht="14.65" customHeight="1">
      <c r="A167" t="s">
        <v>216</v>
      </c>
      <c r="B167" t="s">
        <v>247</v>
      </c>
      <c r="C167" t="s">
        <v>396</v>
      </c>
      <c r="D167" s="7" t="s">
        <v>397</v>
      </c>
      <c r="E167"/>
      <c r="F167" s="8">
        <v>10</v>
      </c>
      <c r="G167" t="s">
        <v>357</v>
      </c>
    </row>
    <row r="168" spans="1:7" ht="14.65" customHeight="1">
      <c r="A168" t="s">
        <v>216</v>
      </c>
      <c r="B168" t="s">
        <v>247</v>
      </c>
      <c r="C168" t="s">
        <v>365</v>
      </c>
      <c r="D168" s="7" t="s">
        <v>398</v>
      </c>
      <c r="E168" t="s">
        <v>399</v>
      </c>
      <c r="F168" s="8">
        <v>10</v>
      </c>
      <c r="G168" t="s">
        <v>400</v>
      </c>
    </row>
    <row r="169" spans="1:7" ht="14.65" customHeight="1">
      <c r="A169" t="s">
        <v>216</v>
      </c>
      <c r="B169" t="s">
        <v>247</v>
      </c>
      <c r="C169" t="s">
        <v>365</v>
      </c>
      <c r="D169" s="7" t="s">
        <v>401</v>
      </c>
      <c r="E169" s="7" t="s">
        <v>402</v>
      </c>
      <c r="F169" s="8">
        <v>10</v>
      </c>
      <c r="G169" s="9" t="s">
        <v>403</v>
      </c>
    </row>
    <row r="170" spans="1:7" ht="14.65" customHeight="1">
      <c r="A170" t="s">
        <v>216</v>
      </c>
      <c r="B170" t="s">
        <v>247</v>
      </c>
      <c r="C170" t="s">
        <v>359</v>
      </c>
      <c r="D170" t="s">
        <v>404</v>
      </c>
      <c r="E170" s="8" t="s">
        <v>405</v>
      </c>
      <c r="F170" s="8">
        <v>10</v>
      </c>
      <c r="G170" t="s">
        <v>357</v>
      </c>
    </row>
    <row r="171" spans="1:7" ht="14.65" customHeight="1">
      <c r="A171" t="s">
        <v>216</v>
      </c>
      <c r="B171" t="s">
        <v>151</v>
      </c>
      <c r="C171" t="s">
        <v>359</v>
      </c>
      <c r="D171" s="7" t="s">
        <v>406</v>
      </c>
      <c r="E171" s="8" t="s">
        <v>407</v>
      </c>
      <c r="F171" s="8">
        <v>10</v>
      </c>
      <c r="G171" s="9" t="s">
        <v>408</v>
      </c>
    </row>
    <row r="172" spans="1:7" ht="14.65" customHeight="1">
      <c r="A172" t="s">
        <v>216</v>
      </c>
      <c r="B172" t="s">
        <v>247</v>
      </c>
      <c r="C172" t="s">
        <v>359</v>
      </c>
      <c r="D172" s="6" t="s">
        <v>409</v>
      </c>
      <c r="E172" s="7" t="s">
        <v>410</v>
      </c>
      <c r="F172" s="8">
        <v>10</v>
      </c>
      <c r="G172" s="9" t="s">
        <v>411</v>
      </c>
    </row>
    <row r="173" spans="1:7" ht="14.65" customHeight="1">
      <c r="A173" t="s">
        <v>216</v>
      </c>
      <c r="B173" t="s">
        <v>247</v>
      </c>
      <c r="C173" t="s">
        <v>359</v>
      </c>
      <c r="D173" t="s">
        <v>412</v>
      </c>
      <c r="E173" s="7" t="s">
        <v>413</v>
      </c>
      <c r="F173" s="8">
        <v>10</v>
      </c>
      <c r="G173" t="s">
        <v>357</v>
      </c>
    </row>
    <row r="174" spans="1:7" ht="14.65" customHeight="1">
      <c r="A174" t="s">
        <v>216</v>
      </c>
      <c r="B174" t="s">
        <v>247</v>
      </c>
      <c r="C174" t="s">
        <v>365</v>
      </c>
      <c r="D174" s="6" t="s">
        <v>414</v>
      </c>
      <c r="E174" s="7" t="s">
        <v>415</v>
      </c>
      <c r="F174" s="8">
        <v>10</v>
      </c>
      <c r="G174" s="9" t="s">
        <v>416</v>
      </c>
    </row>
    <row r="175" spans="1:7" ht="14.65" customHeight="1">
      <c r="A175" t="s">
        <v>216</v>
      </c>
      <c r="B175" t="s">
        <v>417</v>
      </c>
      <c r="C175" t="s">
        <v>365</v>
      </c>
      <c r="D175" s="7" t="s">
        <v>330</v>
      </c>
      <c r="E175" t="s">
        <v>331</v>
      </c>
      <c r="F175" s="8">
        <v>10</v>
      </c>
      <c r="G175" t="s">
        <v>332</v>
      </c>
    </row>
    <row r="176" spans="1:7" ht="14.65" customHeight="1">
      <c r="A176" t="s">
        <v>216</v>
      </c>
      <c r="B176" t="s">
        <v>417</v>
      </c>
      <c r="C176" t="s">
        <v>365</v>
      </c>
      <c r="D176" t="s">
        <v>333</v>
      </c>
      <c r="E176" s="8" t="s">
        <v>331</v>
      </c>
      <c r="F176" s="8">
        <v>10</v>
      </c>
      <c r="G176" t="s">
        <v>332</v>
      </c>
    </row>
    <row r="177" spans="1:7" ht="14.65" customHeight="1">
      <c r="A177" t="s">
        <v>216</v>
      </c>
      <c r="B177" t="s">
        <v>417</v>
      </c>
      <c r="C177" t="s">
        <v>365</v>
      </c>
      <c r="D177" t="s">
        <v>334</v>
      </c>
      <c r="E177" s="8" t="s">
        <v>331</v>
      </c>
      <c r="F177" s="8">
        <v>10</v>
      </c>
      <c r="G177" t="s">
        <v>332</v>
      </c>
    </row>
    <row r="178" spans="1:7" ht="14.65" customHeight="1">
      <c r="A178" t="s">
        <v>216</v>
      </c>
      <c r="B178" t="s">
        <v>417</v>
      </c>
      <c r="C178" t="s">
        <v>365</v>
      </c>
      <c r="D178" t="s">
        <v>335</v>
      </c>
      <c r="E178" s="8" t="s">
        <v>331</v>
      </c>
      <c r="F178" s="8">
        <v>10</v>
      </c>
      <c r="G178" t="s">
        <v>332</v>
      </c>
    </row>
    <row r="179" spans="1:7" ht="14.65" customHeight="1">
      <c r="A179" t="s">
        <v>216</v>
      </c>
      <c r="B179" t="s">
        <v>247</v>
      </c>
      <c r="C179" t="s">
        <v>359</v>
      </c>
      <c r="D179" s="6" t="s">
        <v>418</v>
      </c>
      <c r="E179" s="7" t="s">
        <v>419</v>
      </c>
      <c r="F179" s="8">
        <v>10</v>
      </c>
      <c r="G179" s="9" t="s">
        <v>420</v>
      </c>
    </row>
    <row r="180" spans="1:7" ht="14.65" customHeight="1">
      <c r="A180" t="s">
        <v>216</v>
      </c>
      <c r="B180" t="s">
        <v>247</v>
      </c>
      <c r="C180" t="s">
        <v>359</v>
      </c>
      <c r="D180" s="6" t="s">
        <v>421</v>
      </c>
      <c r="E180" s="7" t="s">
        <v>422</v>
      </c>
      <c r="F180" s="8">
        <v>10</v>
      </c>
      <c r="G180" s="9" t="s">
        <v>423</v>
      </c>
    </row>
    <row r="181" spans="1:7" ht="14.65" customHeight="1">
      <c r="A181" t="s">
        <v>216</v>
      </c>
      <c r="B181" t="s">
        <v>247</v>
      </c>
      <c r="C181" t="s">
        <v>359</v>
      </c>
      <c r="D181" s="6" t="s">
        <v>424</v>
      </c>
      <c r="E181" s="7" t="s">
        <v>425</v>
      </c>
      <c r="F181" s="8">
        <v>10</v>
      </c>
      <c r="G181" s="9" t="s">
        <v>426</v>
      </c>
    </row>
    <row r="182" spans="1:7" ht="14.65" customHeight="1">
      <c r="A182" t="s">
        <v>216</v>
      </c>
      <c r="B182" t="s">
        <v>247</v>
      </c>
      <c r="C182" t="s">
        <v>365</v>
      </c>
      <c r="D182" s="8" t="s">
        <v>427</v>
      </c>
      <c r="E182" s="7" t="s">
        <v>428</v>
      </c>
      <c r="F182" s="8">
        <v>20</v>
      </c>
      <c r="G182" s="9" t="s">
        <v>429</v>
      </c>
    </row>
    <row r="183" spans="1:7" ht="14.65" customHeight="1">
      <c r="A183" t="s">
        <v>216</v>
      </c>
      <c r="B183" t="s">
        <v>247</v>
      </c>
      <c r="C183" t="s">
        <v>359</v>
      </c>
      <c r="D183" s="8" t="s">
        <v>430</v>
      </c>
      <c r="E183" s="7" t="s">
        <v>431</v>
      </c>
      <c r="F183" s="8">
        <v>20</v>
      </c>
      <c r="G183" s="9" t="s">
        <v>432</v>
      </c>
    </row>
    <row r="184" spans="1:7" ht="14.65" customHeight="1">
      <c r="A184" t="s">
        <v>216</v>
      </c>
      <c r="B184" t="s">
        <v>247</v>
      </c>
      <c r="C184" t="s">
        <v>359</v>
      </c>
      <c r="D184" s="8" t="s">
        <v>433</v>
      </c>
      <c r="E184" s="7" t="s">
        <v>434</v>
      </c>
      <c r="F184" s="8">
        <v>20</v>
      </c>
      <c r="G184" s="9" t="s">
        <v>435</v>
      </c>
    </row>
    <row r="185" spans="1:7" ht="14.65" customHeight="1">
      <c r="A185" t="s">
        <v>216</v>
      </c>
      <c r="B185" t="s">
        <v>247</v>
      </c>
      <c r="C185" t="s">
        <v>359</v>
      </c>
      <c r="D185" s="7" t="s">
        <v>436</v>
      </c>
      <c r="E185"/>
      <c r="F185" s="8">
        <v>20</v>
      </c>
      <c r="G185" t="s">
        <v>357</v>
      </c>
    </row>
    <row r="186" spans="1:7" ht="14.65" customHeight="1">
      <c r="A186" t="s">
        <v>216</v>
      </c>
      <c r="B186" t="s">
        <v>247</v>
      </c>
      <c r="C186" t="s">
        <v>359</v>
      </c>
      <c r="D186" s="7" t="s">
        <v>437</v>
      </c>
      <c r="E186" t="s">
        <v>438</v>
      </c>
      <c r="F186" s="8">
        <v>20</v>
      </c>
      <c r="G186" t="s">
        <v>357</v>
      </c>
    </row>
    <row r="187" spans="1:7" ht="14.65" customHeight="1">
      <c r="A187" t="s">
        <v>216</v>
      </c>
      <c r="B187" t="s">
        <v>247</v>
      </c>
      <c r="C187" t="s">
        <v>359</v>
      </c>
      <c r="D187" s="7" t="s">
        <v>439</v>
      </c>
      <c r="E187"/>
      <c r="F187" s="8">
        <v>20</v>
      </c>
      <c r="G187" t="s">
        <v>357</v>
      </c>
    </row>
    <row r="188" spans="1:7" ht="14.65" customHeight="1">
      <c r="A188" t="s">
        <v>216</v>
      </c>
      <c r="B188" t="s">
        <v>247</v>
      </c>
      <c r="C188" t="s">
        <v>359</v>
      </c>
      <c r="D188" s="7" t="s">
        <v>440</v>
      </c>
      <c r="E188"/>
      <c r="F188" s="8">
        <v>20</v>
      </c>
      <c r="G188" t="s">
        <v>357</v>
      </c>
    </row>
    <row r="189" spans="1:7" ht="14.65" customHeight="1">
      <c r="A189" t="s">
        <v>216</v>
      </c>
      <c r="B189" t="s">
        <v>151</v>
      </c>
      <c r="C189" t="s">
        <v>359</v>
      </c>
      <c r="D189" s="7" t="s">
        <v>91</v>
      </c>
      <c r="E189" s="7" t="s">
        <v>92</v>
      </c>
      <c r="F189" s="8">
        <v>20</v>
      </c>
      <c r="G189" t="s">
        <v>357</v>
      </c>
    </row>
    <row r="190" spans="1:7" ht="14.65" customHeight="1">
      <c r="A190" t="s">
        <v>216</v>
      </c>
      <c r="B190" t="s">
        <v>247</v>
      </c>
      <c r="C190" t="s">
        <v>359</v>
      </c>
      <c r="D190" t="s">
        <v>441</v>
      </c>
      <c r="E190" s="8"/>
      <c r="F190" s="8">
        <v>20</v>
      </c>
      <c r="G190" t="s">
        <v>357</v>
      </c>
    </row>
    <row r="191" spans="1:7" ht="14.65" customHeight="1">
      <c r="A191" t="s">
        <v>216</v>
      </c>
      <c r="B191" t="s">
        <v>247</v>
      </c>
      <c r="C191" t="s">
        <v>359</v>
      </c>
      <c r="D191" t="s">
        <v>412</v>
      </c>
      <c r="E191" s="7" t="s">
        <v>442</v>
      </c>
      <c r="F191" s="8">
        <v>20</v>
      </c>
      <c r="G191" t="s">
        <v>357</v>
      </c>
    </row>
    <row r="192" spans="1:7" ht="14.65" customHeight="1">
      <c r="A192" t="s">
        <v>216</v>
      </c>
      <c r="B192" t="s">
        <v>247</v>
      </c>
      <c r="C192" t="s">
        <v>359</v>
      </c>
      <c r="D192" t="s">
        <v>443</v>
      </c>
      <c r="E192" s="8" t="s">
        <v>444</v>
      </c>
      <c r="F192" s="8">
        <v>20</v>
      </c>
      <c r="G192" t="s">
        <v>357</v>
      </c>
    </row>
    <row r="193" spans="1:7" ht="14.65" customHeight="1">
      <c r="A193" t="s">
        <v>216</v>
      </c>
      <c r="B193" t="s">
        <v>247</v>
      </c>
      <c r="C193" t="s">
        <v>359</v>
      </c>
      <c r="D193" t="s">
        <v>445</v>
      </c>
      <c r="E193" s="8" t="s">
        <v>444</v>
      </c>
      <c r="F193" s="8">
        <v>20</v>
      </c>
      <c r="G193" t="s">
        <v>357</v>
      </c>
    </row>
    <row r="194" spans="1:7" ht="14.65" customHeight="1">
      <c r="A194" t="s">
        <v>216</v>
      </c>
      <c r="B194" t="s">
        <v>247</v>
      </c>
      <c r="C194" t="s">
        <v>359</v>
      </c>
      <c r="D194" t="s">
        <v>446</v>
      </c>
      <c r="E194" s="8"/>
      <c r="F194" s="8">
        <v>20</v>
      </c>
      <c r="G194" t="s">
        <v>357</v>
      </c>
    </row>
    <row r="195" spans="1:7" ht="14.65" customHeight="1">
      <c r="A195" t="s">
        <v>216</v>
      </c>
      <c r="B195" t="s">
        <v>247</v>
      </c>
      <c r="C195" t="s">
        <v>359</v>
      </c>
      <c r="D195" t="s">
        <v>447</v>
      </c>
      <c r="E195" s="8"/>
      <c r="F195" s="8">
        <v>20</v>
      </c>
      <c r="G195" t="s">
        <v>357</v>
      </c>
    </row>
    <row r="196" spans="1:7" ht="14.65" customHeight="1">
      <c r="A196" t="s">
        <v>216</v>
      </c>
      <c r="B196" t="s">
        <v>247</v>
      </c>
      <c r="C196" t="s">
        <v>359</v>
      </c>
      <c r="D196" s="6" t="s">
        <v>448</v>
      </c>
      <c r="E196" s="7" t="s">
        <v>449</v>
      </c>
      <c r="F196" s="8">
        <v>20</v>
      </c>
      <c r="G196" s="9" t="s">
        <v>450</v>
      </c>
    </row>
    <row r="197" spans="1:7" ht="14.65" customHeight="1">
      <c r="A197" t="s">
        <v>216</v>
      </c>
      <c r="B197" t="s">
        <v>151</v>
      </c>
      <c r="C197" t="s">
        <v>359</v>
      </c>
      <c r="D197" t="s">
        <v>451</v>
      </c>
      <c r="E197" s="8" t="s">
        <v>452</v>
      </c>
      <c r="F197" s="8">
        <v>20</v>
      </c>
      <c r="G197" s="9" t="s">
        <v>453</v>
      </c>
    </row>
    <row r="198" spans="1:7" ht="14.65" customHeight="1">
      <c r="A198" t="s">
        <v>216</v>
      </c>
      <c r="B198" t="s">
        <v>247</v>
      </c>
      <c r="C198" t="s">
        <v>365</v>
      </c>
      <c r="D198" s="7" t="s">
        <v>454</v>
      </c>
      <c r="E198" s="7" t="s">
        <v>455</v>
      </c>
      <c r="F198" s="8">
        <v>25</v>
      </c>
      <c r="G198" s="9" t="s">
        <v>456</v>
      </c>
    </row>
    <row r="199" spans="1:7" ht="14.65" customHeight="1">
      <c r="A199" t="s">
        <v>216</v>
      </c>
      <c r="B199" t="s">
        <v>247</v>
      </c>
      <c r="C199" t="s">
        <v>365</v>
      </c>
      <c r="D199" s="7" t="s">
        <v>457</v>
      </c>
      <c r="E199"/>
      <c r="F199" s="8">
        <v>30</v>
      </c>
      <c r="G199" t="s">
        <v>357</v>
      </c>
    </row>
    <row r="200" spans="1:7" ht="14.65" customHeight="1">
      <c r="A200" t="s">
        <v>216</v>
      </c>
      <c r="B200" t="s">
        <v>247</v>
      </c>
      <c r="C200" t="s">
        <v>359</v>
      </c>
      <c r="D200" t="s">
        <v>458</v>
      </c>
      <c r="E200" s="8" t="s">
        <v>459</v>
      </c>
      <c r="F200" s="8">
        <v>30</v>
      </c>
      <c r="G200" t="s">
        <v>357</v>
      </c>
    </row>
    <row r="201" spans="1:7" ht="14.65" customHeight="1">
      <c r="A201" t="s">
        <v>216</v>
      </c>
      <c r="B201" t="s">
        <v>247</v>
      </c>
      <c r="C201" t="s">
        <v>365</v>
      </c>
      <c r="D201" s="6" t="s">
        <v>460</v>
      </c>
      <c r="E201" s="7" t="s">
        <v>461</v>
      </c>
      <c r="F201" s="8">
        <v>30</v>
      </c>
      <c r="G201" s="9" t="s">
        <v>462</v>
      </c>
    </row>
    <row r="202" spans="1:7" ht="14.65" customHeight="1">
      <c r="A202" t="s">
        <v>216</v>
      </c>
      <c r="B202" t="s">
        <v>247</v>
      </c>
      <c r="C202" t="s">
        <v>365</v>
      </c>
      <c r="D202" t="s">
        <v>463</v>
      </c>
      <c r="E202" s="8"/>
      <c r="F202" s="8">
        <v>30</v>
      </c>
      <c r="G202" t="s">
        <v>357</v>
      </c>
    </row>
    <row r="203" spans="1:7" ht="14.65" customHeight="1">
      <c r="A203" t="s">
        <v>216</v>
      </c>
      <c r="B203" t="s">
        <v>247</v>
      </c>
      <c r="C203" t="s">
        <v>396</v>
      </c>
      <c r="D203" s="7" t="s">
        <v>464</v>
      </c>
      <c r="E203"/>
      <c r="F203" s="8">
        <v>40</v>
      </c>
      <c r="G203" t="s">
        <v>357</v>
      </c>
    </row>
    <row r="204" spans="1:7" ht="14.65" customHeight="1">
      <c r="A204" t="s">
        <v>216</v>
      </c>
      <c r="B204" t="s">
        <v>247</v>
      </c>
      <c r="C204" t="s">
        <v>365</v>
      </c>
      <c r="D204" s="7" t="s">
        <v>465</v>
      </c>
      <c r="E204"/>
      <c r="F204" s="8">
        <v>40</v>
      </c>
      <c r="G204" t="s">
        <v>357</v>
      </c>
    </row>
    <row r="205" spans="1:7" ht="14.65" customHeight="1">
      <c r="A205" t="s">
        <v>216</v>
      </c>
      <c r="B205" t="s">
        <v>247</v>
      </c>
      <c r="C205" t="s">
        <v>359</v>
      </c>
      <c r="D205" s="7" t="s">
        <v>466</v>
      </c>
      <c r="E205" s="7" t="s">
        <v>467</v>
      </c>
      <c r="F205" s="8">
        <v>40</v>
      </c>
      <c r="G205" s="9" t="s">
        <v>468</v>
      </c>
    </row>
    <row r="206" spans="1:7" ht="14.65" customHeight="1">
      <c r="A206" t="s">
        <v>216</v>
      </c>
      <c r="B206" t="s">
        <v>469</v>
      </c>
      <c r="C206" t="s">
        <v>396</v>
      </c>
      <c r="D206" s="7" t="s">
        <v>470</v>
      </c>
      <c r="E206"/>
      <c r="F206" s="8">
        <v>40</v>
      </c>
      <c r="G206" t="s">
        <v>357</v>
      </c>
    </row>
    <row r="207" spans="1:7" ht="14.65" customHeight="1">
      <c r="A207" t="s">
        <v>216</v>
      </c>
      <c r="B207" t="s">
        <v>469</v>
      </c>
      <c r="C207" t="s">
        <v>396</v>
      </c>
      <c r="D207" s="7" t="s">
        <v>471</v>
      </c>
      <c r="E207" t="s">
        <v>472</v>
      </c>
      <c r="F207" s="8">
        <v>40</v>
      </c>
      <c r="G207" t="s">
        <v>357</v>
      </c>
    </row>
    <row r="208" spans="1:7" ht="14.65" customHeight="1">
      <c r="A208" t="s">
        <v>216</v>
      </c>
      <c r="B208" t="s">
        <v>247</v>
      </c>
      <c r="C208" t="s">
        <v>359</v>
      </c>
      <c r="D208" t="s">
        <v>473</v>
      </c>
      <c r="E208" s="8"/>
      <c r="F208" s="8">
        <v>40</v>
      </c>
      <c r="G208" t="s">
        <v>357</v>
      </c>
    </row>
    <row r="209" spans="1:7" ht="14.65" customHeight="1">
      <c r="A209" t="s">
        <v>216</v>
      </c>
      <c r="B209" t="s">
        <v>247</v>
      </c>
      <c r="C209" t="s">
        <v>365</v>
      </c>
      <c r="D209" s="7" t="s">
        <v>474</v>
      </c>
      <c r="E209"/>
      <c r="F209" s="8">
        <v>50</v>
      </c>
      <c r="G209" t="s">
        <v>357</v>
      </c>
    </row>
    <row r="210" spans="1:7" ht="14.65" customHeight="1">
      <c r="A210" t="s">
        <v>216</v>
      </c>
      <c r="B210" t="s">
        <v>247</v>
      </c>
      <c r="C210" t="s">
        <v>365</v>
      </c>
      <c r="D210" s="7" t="s">
        <v>475</v>
      </c>
      <c r="E210"/>
      <c r="F210" s="8">
        <v>50</v>
      </c>
      <c r="G210" t="s">
        <v>476</v>
      </c>
    </row>
    <row r="211" spans="1:7" ht="14.65" customHeight="1">
      <c r="A211" t="s">
        <v>216</v>
      </c>
      <c r="B211" t="s">
        <v>247</v>
      </c>
      <c r="C211" t="s">
        <v>365</v>
      </c>
      <c r="D211" s="7" t="s">
        <v>477</v>
      </c>
      <c r="E211" s="7" t="s">
        <v>478</v>
      </c>
      <c r="F211" s="8">
        <v>50</v>
      </c>
      <c r="G211" s="9" t="s">
        <v>479</v>
      </c>
    </row>
    <row r="212" spans="1:7" ht="14.65" customHeight="1">
      <c r="A212" t="s">
        <v>216</v>
      </c>
      <c r="B212" t="s">
        <v>247</v>
      </c>
      <c r="C212" t="s">
        <v>359</v>
      </c>
      <c r="D212" t="s">
        <v>480</v>
      </c>
      <c r="E212" s="8" t="s">
        <v>481</v>
      </c>
      <c r="F212" s="8">
        <v>50</v>
      </c>
      <c r="G212" t="s">
        <v>357</v>
      </c>
    </row>
    <row r="213" spans="1:7" ht="14.65" customHeight="1">
      <c r="A213" t="s">
        <v>216</v>
      </c>
      <c r="B213" t="s">
        <v>147</v>
      </c>
      <c r="C213" t="s">
        <v>365</v>
      </c>
      <c r="D213" s="7" t="s">
        <v>482</v>
      </c>
      <c r="E213" s="8"/>
      <c r="F213" s="8">
        <v>50</v>
      </c>
      <c r="G213" t="s">
        <v>357</v>
      </c>
    </row>
    <row r="214" spans="1:7" ht="14.65" customHeight="1">
      <c r="A214" t="s">
        <v>216</v>
      </c>
      <c r="B214" t="s">
        <v>147</v>
      </c>
      <c r="C214" t="s">
        <v>365</v>
      </c>
      <c r="D214" s="7" t="s">
        <v>483</v>
      </c>
      <c r="E214" s="8"/>
      <c r="F214" s="8">
        <v>50</v>
      </c>
      <c r="G214" t="s">
        <v>357</v>
      </c>
    </row>
    <row r="215" spans="1:7" ht="14.65" customHeight="1">
      <c r="A215" t="s">
        <v>216</v>
      </c>
      <c r="B215" t="s">
        <v>147</v>
      </c>
      <c r="C215" t="s">
        <v>365</v>
      </c>
      <c r="D215" s="7" t="s">
        <v>484</v>
      </c>
      <c r="E215" s="8"/>
      <c r="F215" s="8">
        <v>50</v>
      </c>
      <c r="G215" t="s">
        <v>357</v>
      </c>
    </row>
    <row r="216" spans="1:7" ht="14.65" customHeight="1">
      <c r="A216" t="s">
        <v>216</v>
      </c>
      <c r="B216" t="s">
        <v>147</v>
      </c>
      <c r="C216" t="s">
        <v>365</v>
      </c>
      <c r="D216" s="7" t="s">
        <v>485</v>
      </c>
      <c r="E216" s="8"/>
      <c r="F216" s="8">
        <v>50</v>
      </c>
      <c r="G216" t="s">
        <v>357</v>
      </c>
    </row>
    <row r="217" spans="1:7" ht="14.65" customHeight="1">
      <c r="A217" t="s">
        <v>216</v>
      </c>
      <c r="B217" t="s">
        <v>147</v>
      </c>
      <c r="C217" t="s">
        <v>365</v>
      </c>
      <c r="D217" s="7" t="s">
        <v>486</v>
      </c>
      <c r="E217" s="8"/>
      <c r="F217" s="8">
        <v>50</v>
      </c>
      <c r="G217" t="s">
        <v>357</v>
      </c>
    </row>
    <row r="218" spans="1:7" ht="14.65" customHeight="1">
      <c r="A218" t="s">
        <v>216</v>
      </c>
      <c r="B218" t="s">
        <v>247</v>
      </c>
      <c r="C218" t="s">
        <v>359</v>
      </c>
      <c r="D218" s="6" t="s">
        <v>487</v>
      </c>
      <c r="E218" s="7" t="s">
        <v>488</v>
      </c>
      <c r="F218" s="8">
        <v>50</v>
      </c>
      <c r="G218" s="9" t="s">
        <v>489</v>
      </c>
    </row>
    <row r="219" spans="1:7" ht="14.65" customHeight="1">
      <c r="A219" t="s">
        <v>216</v>
      </c>
      <c r="B219" t="s">
        <v>247</v>
      </c>
      <c r="C219" t="s">
        <v>365</v>
      </c>
      <c r="D219" t="s">
        <v>490</v>
      </c>
      <c r="E219" s="8"/>
      <c r="F219" s="8">
        <v>50</v>
      </c>
      <c r="G219" t="s">
        <v>357</v>
      </c>
    </row>
    <row r="220" spans="1:7" ht="14.65" customHeight="1">
      <c r="A220" t="s">
        <v>216</v>
      </c>
      <c r="B220" t="s">
        <v>247</v>
      </c>
      <c r="C220" t="s">
        <v>359</v>
      </c>
      <c r="D220" t="s">
        <v>491</v>
      </c>
      <c r="E220" s="8"/>
      <c r="F220" s="8">
        <v>50</v>
      </c>
      <c r="G220" t="s">
        <v>357</v>
      </c>
    </row>
    <row r="221" spans="1:7" ht="14.65" customHeight="1">
      <c r="A221" t="s">
        <v>216</v>
      </c>
      <c r="B221" t="s">
        <v>247</v>
      </c>
      <c r="C221" t="s">
        <v>365</v>
      </c>
      <c r="D221" s="6" t="s">
        <v>492</v>
      </c>
      <c r="E221" s="7" t="s">
        <v>493</v>
      </c>
      <c r="F221" s="8">
        <v>50</v>
      </c>
      <c r="G221" s="9" t="s">
        <v>494</v>
      </c>
    </row>
    <row r="222" spans="1:7" ht="14.65" customHeight="1">
      <c r="A222" t="s">
        <v>216</v>
      </c>
      <c r="B222" t="s">
        <v>247</v>
      </c>
      <c r="C222" t="s">
        <v>365</v>
      </c>
      <c r="D222" t="s">
        <v>495</v>
      </c>
      <c r="E222" s="8"/>
      <c r="F222" s="8">
        <v>50</v>
      </c>
      <c r="G222" t="s">
        <v>357</v>
      </c>
    </row>
    <row r="223" spans="1:7" ht="14.65" customHeight="1">
      <c r="A223" t="s">
        <v>216</v>
      </c>
      <c r="B223" t="s">
        <v>247</v>
      </c>
      <c r="C223" t="s">
        <v>365</v>
      </c>
      <c r="D223" t="s">
        <v>496</v>
      </c>
      <c r="E223" s="8"/>
      <c r="F223" s="8">
        <v>50</v>
      </c>
      <c r="G223" t="s">
        <v>357</v>
      </c>
    </row>
    <row r="224" spans="1:7" ht="14.65" customHeight="1">
      <c r="A224" t="s">
        <v>216</v>
      </c>
      <c r="B224" t="s">
        <v>247</v>
      </c>
      <c r="C224" t="s">
        <v>365</v>
      </c>
      <c r="D224" t="s">
        <v>497</v>
      </c>
      <c r="E224" s="8"/>
      <c r="F224" s="8">
        <v>50</v>
      </c>
      <c r="G224" t="s">
        <v>357</v>
      </c>
    </row>
    <row r="225" spans="1:7" ht="14.65" customHeight="1">
      <c r="A225" t="s">
        <v>216</v>
      </c>
      <c r="B225" t="s">
        <v>247</v>
      </c>
      <c r="C225" t="s">
        <v>365</v>
      </c>
      <c r="D225" t="s">
        <v>498</v>
      </c>
      <c r="E225" s="8"/>
      <c r="F225" s="8">
        <v>50</v>
      </c>
      <c r="G225" t="s">
        <v>357</v>
      </c>
    </row>
    <row r="226" spans="1:7" ht="14.65" customHeight="1">
      <c r="A226" t="s">
        <v>216</v>
      </c>
      <c r="B226" t="s">
        <v>247</v>
      </c>
      <c r="C226" t="s">
        <v>359</v>
      </c>
      <c r="D226" s="6" t="s">
        <v>499</v>
      </c>
      <c r="E226" s="7" t="s">
        <v>500</v>
      </c>
      <c r="F226" s="8">
        <v>50</v>
      </c>
      <c r="G226" s="9" t="s">
        <v>501</v>
      </c>
    </row>
    <row r="227" spans="1:7" ht="14.65" customHeight="1">
      <c r="A227" t="s">
        <v>216</v>
      </c>
      <c r="B227" t="s">
        <v>247</v>
      </c>
      <c r="C227" t="s">
        <v>365</v>
      </c>
      <c r="D227" s="6" t="s">
        <v>502</v>
      </c>
      <c r="E227" s="7" t="s">
        <v>503</v>
      </c>
      <c r="F227" s="8">
        <v>50</v>
      </c>
      <c r="G227" s="9" t="s">
        <v>504</v>
      </c>
    </row>
    <row r="228" spans="1:7" ht="14.65" customHeight="1">
      <c r="A228" t="s">
        <v>216</v>
      </c>
      <c r="B228" t="s">
        <v>247</v>
      </c>
      <c r="C228" t="s">
        <v>359</v>
      </c>
      <c r="D228" t="s">
        <v>505</v>
      </c>
      <c r="E228" s="8"/>
      <c r="F228" s="8">
        <v>60</v>
      </c>
      <c r="G228" t="s">
        <v>357</v>
      </c>
    </row>
    <row r="229" spans="1:7" ht="14.65" customHeight="1">
      <c r="A229" t="s">
        <v>216</v>
      </c>
      <c r="B229" t="s">
        <v>247</v>
      </c>
      <c r="C229" t="s">
        <v>359</v>
      </c>
      <c r="D229" t="s">
        <v>506</v>
      </c>
      <c r="E229" s="8"/>
      <c r="F229" s="8">
        <f>16*5</f>
        <v>80</v>
      </c>
      <c r="G229" t="s">
        <v>357</v>
      </c>
    </row>
    <row r="230" spans="1:7" ht="14.65" customHeight="1">
      <c r="A230" t="s">
        <v>216</v>
      </c>
      <c r="B230" t="s">
        <v>247</v>
      </c>
      <c r="C230" t="s">
        <v>359</v>
      </c>
      <c r="D230" t="s">
        <v>507</v>
      </c>
      <c r="E230" s="8"/>
      <c r="F230" s="8">
        <f>16*5</f>
        <v>80</v>
      </c>
      <c r="G230" t="s">
        <v>357</v>
      </c>
    </row>
    <row r="231" spans="1:7" ht="14.65" customHeight="1">
      <c r="A231" t="s">
        <v>216</v>
      </c>
      <c r="B231" t="s">
        <v>247</v>
      </c>
      <c r="C231" t="s">
        <v>359</v>
      </c>
      <c r="D231" s="7" t="s">
        <v>508</v>
      </c>
      <c r="E231" s="7" t="s">
        <v>509</v>
      </c>
      <c r="F231" s="8">
        <v>100</v>
      </c>
      <c r="G231" t="s">
        <v>510</v>
      </c>
    </row>
    <row r="232" spans="1:7" ht="14.65" customHeight="1">
      <c r="A232" t="s">
        <v>216</v>
      </c>
      <c r="B232" t="s">
        <v>247</v>
      </c>
      <c r="C232" t="s">
        <v>365</v>
      </c>
      <c r="D232" s="7" t="s">
        <v>511</v>
      </c>
      <c r="F232" s="8">
        <v>100</v>
      </c>
      <c r="G232" t="s">
        <v>357</v>
      </c>
    </row>
    <row r="233" spans="1:7" ht="14.65" customHeight="1">
      <c r="A233" t="s">
        <v>216</v>
      </c>
      <c r="B233" t="s">
        <v>247</v>
      </c>
      <c r="C233" t="s">
        <v>365</v>
      </c>
      <c r="D233" t="s">
        <v>512</v>
      </c>
      <c r="E233" s="8" t="s">
        <v>513</v>
      </c>
      <c r="F233" s="8">
        <v>100</v>
      </c>
      <c r="G233" s="9" t="s">
        <v>514</v>
      </c>
    </row>
    <row r="234" spans="1:7" ht="14.65" customHeight="1">
      <c r="A234" t="s">
        <v>216</v>
      </c>
      <c r="B234" t="s">
        <v>247</v>
      </c>
      <c r="C234" t="s">
        <v>365</v>
      </c>
      <c r="D234" s="6" t="s">
        <v>515</v>
      </c>
      <c r="F234" s="8">
        <v>100</v>
      </c>
      <c r="G234" t="s">
        <v>357</v>
      </c>
    </row>
    <row r="235" spans="1:7" ht="14.65" customHeight="1">
      <c r="A235" t="s">
        <v>216</v>
      </c>
      <c r="B235" t="s">
        <v>247</v>
      </c>
      <c r="C235" t="s">
        <v>365</v>
      </c>
      <c r="D235" t="s">
        <v>516</v>
      </c>
      <c r="E235" s="8"/>
      <c r="F235" s="8">
        <v>100</v>
      </c>
      <c r="G235" t="s">
        <v>357</v>
      </c>
    </row>
    <row r="236" spans="1:7" ht="14.65" customHeight="1">
      <c r="A236" t="s">
        <v>216</v>
      </c>
      <c r="B236" t="s">
        <v>247</v>
      </c>
      <c r="C236" t="s">
        <v>365</v>
      </c>
      <c r="D236" t="s">
        <v>517</v>
      </c>
      <c r="E236" s="8"/>
      <c r="F236" s="8">
        <v>100</v>
      </c>
      <c r="G236" t="s">
        <v>357</v>
      </c>
    </row>
    <row r="237" spans="1:7" ht="14.65" customHeight="1">
      <c r="A237" t="s">
        <v>216</v>
      </c>
      <c r="B237" t="s">
        <v>247</v>
      </c>
      <c r="C237" t="s">
        <v>365</v>
      </c>
      <c r="D237" t="s">
        <v>518</v>
      </c>
      <c r="E237" s="8"/>
      <c r="F237" s="8">
        <v>100</v>
      </c>
      <c r="G237" t="s">
        <v>357</v>
      </c>
    </row>
    <row r="238" spans="1:7" ht="14.65" customHeight="1">
      <c r="A238" t="s">
        <v>216</v>
      </c>
      <c r="B238" t="s">
        <v>469</v>
      </c>
      <c r="C238" t="s">
        <v>396</v>
      </c>
      <c r="D238" s="7" t="s">
        <v>519</v>
      </c>
      <c r="E238"/>
      <c r="F238" s="8">
        <v>100</v>
      </c>
      <c r="G238" t="s">
        <v>357</v>
      </c>
    </row>
    <row r="239" spans="1:7" ht="14.65" customHeight="1">
      <c r="A239" t="s">
        <v>216</v>
      </c>
      <c r="B239" t="s">
        <v>469</v>
      </c>
      <c r="C239" t="s">
        <v>396</v>
      </c>
      <c r="D239" s="7" t="s">
        <v>520</v>
      </c>
      <c r="E239"/>
      <c r="F239" s="8">
        <v>100</v>
      </c>
      <c r="G239" t="s">
        <v>357</v>
      </c>
    </row>
    <row r="240" spans="1:7" ht="14.65" customHeight="1">
      <c r="A240" t="s">
        <v>216</v>
      </c>
      <c r="B240" t="s">
        <v>147</v>
      </c>
      <c r="C240" t="s">
        <v>365</v>
      </c>
      <c r="D240" s="7" t="s">
        <v>521</v>
      </c>
      <c r="E240" s="8" t="s">
        <v>522</v>
      </c>
      <c r="F240" s="8">
        <v>100</v>
      </c>
      <c r="G240" t="s">
        <v>523</v>
      </c>
    </row>
    <row r="241" spans="1:7" ht="14.65" customHeight="1">
      <c r="A241" t="s">
        <v>216</v>
      </c>
      <c r="B241" t="s">
        <v>144</v>
      </c>
      <c r="C241" t="s">
        <v>365</v>
      </c>
      <c r="D241" s="6" t="s">
        <v>524</v>
      </c>
      <c r="E241" s="8" t="s">
        <v>525</v>
      </c>
      <c r="F241" s="8">
        <v>100</v>
      </c>
      <c r="G241" t="s">
        <v>526</v>
      </c>
    </row>
    <row r="242" spans="1:7" ht="14.65" customHeight="1">
      <c r="A242" t="s">
        <v>216</v>
      </c>
      <c r="B242" t="s">
        <v>247</v>
      </c>
      <c r="C242" t="s">
        <v>365</v>
      </c>
      <c r="D242" s="6" t="s">
        <v>527</v>
      </c>
      <c r="E242" s="7" t="s">
        <v>528</v>
      </c>
      <c r="F242" s="8">
        <v>100</v>
      </c>
      <c r="G242" s="9" t="s">
        <v>529</v>
      </c>
    </row>
    <row r="243" spans="1:7" ht="14.65" customHeight="1">
      <c r="A243" t="s">
        <v>216</v>
      </c>
      <c r="B243" t="s">
        <v>247</v>
      </c>
      <c r="C243" t="s">
        <v>359</v>
      </c>
      <c r="D243" s="7" t="s">
        <v>530</v>
      </c>
      <c r="E243"/>
      <c r="F243" s="8">
        <f>24*5</f>
        <v>120</v>
      </c>
      <c r="G243" t="s">
        <v>357</v>
      </c>
    </row>
    <row r="244" spans="1:7" ht="14.65" customHeight="1">
      <c r="A244" t="s">
        <v>216</v>
      </c>
      <c r="B244" t="s">
        <v>151</v>
      </c>
      <c r="C244" t="s">
        <v>531</v>
      </c>
      <c r="D244" s="7" t="s">
        <v>326</v>
      </c>
      <c r="E244" s="7" t="s">
        <v>327</v>
      </c>
      <c r="F244" s="8">
        <f>24*5</f>
        <v>120</v>
      </c>
      <c r="G244" t="s">
        <v>532</v>
      </c>
    </row>
    <row r="245" spans="1:7" ht="14.65" customHeight="1">
      <c r="A245" t="s">
        <v>216</v>
      </c>
      <c r="B245" t="s">
        <v>151</v>
      </c>
      <c r="C245" t="s">
        <v>531</v>
      </c>
      <c r="D245" s="7" t="s">
        <v>533</v>
      </c>
      <c r="E245" s="8" t="s">
        <v>534</v>
      </c>
      <c r="F245" s="8">
        <f>24*5</f>
        <v>120</v>
      </c>
      <c r="G245" t="s">
        <v>535</v>
      </c>
    </row>
    <row r="246" spans="1:7" ht="14.65" customHeight="1">
      <c r="A246" t="s">
        <v>216</v>
      </c>
      <c r="B246" t="s">
        <v>247</v>
      </c>
      <c r="C246" t="s">
        <v>359</v>
      </c>
      <c r="D246" t="s">
        <v>536</v>
      </c>
      <c r="E246" s="8"/>
      <c r="F246" s="8">
        <v>120</v>
      </c>
      <c r="G246" t="s">
        <v>357</v>
      </c>
    </row>
    <row r="247" spans="1:7" ht="14.65" customHeight="1">
      <c r="A247" t="s">
        <v>216</v>
      </c>
      <c r="B247" t="s">
        <v>151</v>
      </c>
      <c r="C247" t="s">
        <v>365</v>
      </c>
      <c r="D247" t="s">
        <v>537</v>
      </c>
      <c r="E247" s="8" t="s">
        <v>538</v>
      </c>
      <c r="F247" s="8">
        <f>32*5</f>
        <v>160</v>
      </c>
      <c r="G247" t="s">
        <v>539</v>
      </c>
    </row>
    <row r="248" spans="1:7" ht="14.65" customHeight="1">
      <c r="A248" t="s">
        <v>216</v>
      </c>
      <c r="B248" t="s">
        <v>151</v>
      </c>
      <c r="C248" t="s">
        <v>359</v>
      </c>
      <c r="D248" s="7" t="s">
        <v>540</v>
      </c>
      <c r="E248" s="8" t="s">
        <v>541</v>
      </c>
      <c r="F248" s="8">
        <v>200</v>
      </c>
      <c r="G248" t="s">
        <v>357</v>
      </c>
    </row>
    <row r="249" spans="1:7" ht="14.65" customHeight="1">
      <c r="A249" t="s">
        <v>216</v>
      </c>
      <c r="B249" t="s">
        <v>147</v>
      </c>
      <c r="C249" t="s">
        <v>365</v>
      </c>
      <c r="D249" s="8" t="s">
        <v>542</v>
      </c>
      <c r="E249" s="8" t="s">
        <v>543</v>
      </c>
      <c r="F249" s="8">
        <v>250</v>
      </c>
      <c r="G249" t="s">
        <v>544</v>
      </c>
    </row>
    <row r="250" spans="1:7" ht="14.65" customHeight="1">
      <c r="A250" t="s">
        <v>216</v>
      </c>
      <c r="B250" t="s">
        <v>147</v>
      </c>
      <c r="C250" t="s">
        <v>365</v>
      </c>
      <c r="D250" s="8" t="s">
        <v>545</v>
      </c>
      <c r="E250" s="8" t="s">
        <v>546</v>
      </c>
      <c r="F250" s="8">
        <v>250</v>
      </c>
      <c r="G250" t="s">
        <v>547</v>
      </c>
    </row>
    <row r="251" spans="1:7" ht="14.65" customHeight="1">
      <c r="A251" t="s">
        <v>216</v>
      </c>
      <c r="B251" t="s">
        <v>147</v>
      </c>
      <c r="C251" t="s">
        <v>365</v>
      </c>
      <c r="D251" t="s">
        <v>548</v>
      </c>
      <c r="E251" s="8" t="s">
        <v>549</v>
      </c>
      <c r="F251" s="8">
        <v>500</v>
      </c>
      <c r="G251" t="s">
        <v>550</v>
      </c>
    </row>
    <row r="252" spans="1:7" ht="14.65" customHeight="1">
      <c r="A252" t="s">
        <v>78</v>
      </c>
      <c r="B252" t="s">
        <v>8</v>
      </c>
      <c r="C252" t="s">
        <v>365</v>
      </c>
      <c r="D252" s="7" t="s">
        <v>551</v>
      </c>
      <c r="E252" s="6" t="s">
        <v>552</v>
      </c>
      <c r="F252" s="8">
        <v>1</v>
      </c>
      <c r="G252" t="s">
        <v>357</v>
      </c>
    </row>
    <row r="253" spans="1:7" ht="14.65" customHeight="1">
      <c r="A253" t="s">
        <v>78</v>
      </c>
      <c r="B253" t="s">
        <v>8</v>
      </c>
      <c r="C253" t="s">
        <v>365</v>
      </c>
      <c r="D253" s="7" t="s">
        <v>553</v>
      </c>
      <c r="E253" s="6" t="s">
        <v>552</v>
      </c>
      <c r="F253" s="8">
        <v>1</v>
      </c>
      <c r="G253" t="s">
        <v>357</v>
      </c>
    </row>
    <row r="254" spans="1:7" ht="14.65" customHeight="1">
      <c r="A254" t="s">
        <v>78</v>
      </c>
      <c r="B254" t="s">
        <v>8</v>
      </c>
      <c r="C254" t="s">
        <v>365</v>
      </c>
      <c r="D254" s="7" t="s">
        <v>554</v>
      </c>
      <c r="E254" s="6" t="s">
        <v>555</v>
      </c>
      <c r="F254" s="8">
        <v>1</v>
      </c>
      <c r="G254" t="s">
        <v>357</v>
      </c>
    </row>
    <row r="255" spans="1:7" ht="14.65" customHeight="1">
      <c r="A255" t="s">
        <v>78</v>
      </c>
      <c r="B255" t="s">
        <v>8</v>
      </c>
      <c r="C255" t="s">
        <v>365</v>
      </c>
      <c r="D255" s="7" t="s">
        <v>556</v>
      </c>
      <c r="E255" s="6">
        <v>0</v>
      </c>
      <c r="F255" s="8">
        <v>1</v>
      </c>
      <c r="G255" t="s">
        <v>357</v>
      </c>
    </row>
    <row r="256" spans="1:7" ht="14.65" customHeight="1">
      <c r="A256" t="s">
        <v>78</v>
      </c>
      <c r="B256" t="s">
        <v>8</v>
      </c>
      <c r="C256" t="s">
        <v>396</v>
      </c>
      <c r="D256" s="7" t="s">
        <v>397</v>
      </c>
      <c r="E256" s="6">
        <v>0</v>
      </c>
      <c r="F256" s="8">
        <v>1</v>
      </c>
      <c r="G256" t="s">
        <v>357</v>
      </c>
    </row>
    <row r="257" spans="1:7" ht="14.65" customHeight="1">
      <c r="A257" t="s">
        <v>78</v>
      </c>
      <c r="B257" t="s">
        <v>8</v>
      </c>
      <c r="C257" t="s">
        <v>365</v>
      </c>
      <c r="D257" s="7" t="s">
        <v>398</v>
      </c>
      <c r="E257" s="6" t="s">
        <v>399</v>
      </c>
      <c r="F257" s="8">
        <v>1</v>
      </c>
      <c r="G257" s="9" t="s">
        <v>400</v>
      </c>
    </row>
    <row r="258" spans="1:7" ht="14.65" customHeight="1">
      <c r="A258" t="s">
        <v>78</v>
      </c>
      <c r="B258" t="s">
        <v>17</v>
      </c>
      <c r="C258" t="s">
        <v>84</v>
      </c>
      <c r="D258" t="s">
        <v>557</v>
      </c>
      <c r="E258" t="s">
        <v>558</v>
      </c>
      <c r="F258" s="8">
        <v>1</v>
      </c>
      <c r="G258" s="9" t="s">
        <v>559</v>
      </c>
    </row>
    <row r="259" spans="1:7" ht="14.65" customHeight="1">
      <c r="A259" t="s">
        <v>78</v>
      </c>
      <c r="B259" t="s">
        <v>8</v>
      </c>
      <c r="C259" t="s">
        <v>365</v>
      </c>
      <c r="D259" s="6" t="s">
        <v>560</v>
      </c>
      <c r="E259" s="6">
        <v>0</v>
      </c>
      <c r="F259" s="8">
        <v>1</v>
      </c>
      <c r="G259" t="s">
        <v>357</v>
      </c>
    </row>
    <row r="260" spans="1:7" ht="14.65" customHeight="1">
      <c r="A260" t="s">
        <v>78</v>
      </c>
      <c r="B260" t="s">
        <v>8</v>
      </c>
      <c r="C260" t="s">
        <v>365</v>
      </c>
      <c r="D260" s="6" t="s">
        <v>560</v>
      </c>
      <c r="E260" s="6">
        <v>0</v>
      </c>
      <c r="F260" s="8">
        <v>1</v>
      </c>
      <c r="G260" t="s">
        <v>357</v>
      </c>
    </row>
    <row r="261" spans="1:7" ht="14.65" customHeight="1">
      <c r="A261" t="s">
        <v>78</v>
      </c>
      <c r="B261" t="s">
        <v>8</v>
      </c>
      <c r="C261" t="s">
        <v>365</v>
      </c>
      <c r="D261" s="6" t="s">
        <v>560</v>
      </c>
      <c r="E261" s="6">
        <v>0</v>
      </c>
      <c r="F261" s="8">
        <v>1</v>
      </c>
      <c r="G261" t="s">
        <v>357</v>
      </c>
    </row>
    <row r="262" spans="1:7" ht="14.65" customHeight="1">
      <c r="A262" t="s">
        <v>78</v>
      </c>
      <c r="B262" t="s">
        <v>8</v>
      </c>
      <c r="C262" t="s">
        <v>561</v>
      </c>
      <c r="D262" s="6" t="s">
        <v>562</v>
      </c>
      <c r="E262" s="6" t="s">
        <v>563</v>
      </c>
      <c r="F262" s="8">
        <v>1</v>
      </c>
      <c r="G262" s="9" t="s">
        <v>357</v>
      </c>
    </row>
    <row r="263" spans="1:7" ht="14.65" customHeight="1">
      <c r="A263" t="s">
        <v>78</v>
      </c>
      <c r="B263" t="s">
        <v>8</v>
      </c>
      <c r="C263" t="s">
        <v>561</v>
      </c>
      <c r="D263" s="6" t="s">
        <v>562</v>
      </c>
      <c r="E263" s="6" t="s">
        <v>564</v>
      </c>
      <c r="F263" s="8">
        <v>1</v>
      </c>
      <c r="G263" t="s">
        <v>357</v>
      </c>
    </row>
    <row r="264" spans="1:7" ht="14.65" customHeight="1">
      <c r="A264" t="s">
        <v>78</v>
      </c>
      <c r="B264" t="s">
        <v>79</v>
      </c>
      <c r="C264" t="s">
        <v>80</v>
      </c>
      <c r="D264" s="8" t="s">
        <v>238</v>
      </c>
      <c r="E264" t="s">
        <v>565</v>
      </c>
      <c r="F264" s="8">
        <v>2</v>
      </c>
      <c r="G264" s="9" t="s">
        <v>566</v>
      </c>
    </row>
    <row r="265" spans="1:7" ht="14.65" customHeight="1">
      <c r="A265" t="s">
        <v>78</v>
      </c>
      <c r="B265" t="s">
        <v>79</v>
      </c>
      <c r="C265" t="s">
        <v>80</v>
      </c>
      <c r="D265" s="8" t="s">
        <v>238</v>
      </c>
      <c r="E265" t="s">
        <v>567</v>
      </c>
      <c r="F265" s="8">
        <v>2</v>
      </c>
      <c r="G265" t="s">
        <v>357</v>
      </c>
    </row>
    <row r="266" spans="1:7" ht="14.65" customHeight="1">
      <c r="A266" t="s">
        <v>78</v>
      </c>
      <c r="B266" t="s">
        <v>79</v>
      </c>
      <c r="C266" t="s">
        <v>80</v>
      </c>
      <c r="D266" s="8" t="s">
        <v>238</v>
      </c>
      <c r="E266" t="s">
        <v>568</v>
      </c>
      <c r="F266" s="8">
        <v>2</v>
      </c>
      <c r="G266" t="s">
        <v>357</v>
      </c>
    </row>
    <row r="267" spans="1:7" ht="14.65" customHeight="1">
      <c r="A267" t="s">
        <v>78</v>
      </c>
      <c r="B267" t="s">
        <v>8</v>
      </c>
      <c r="C267" t="s">
        <v>569</v>
      </c>
      <c r="D267" s="7" t="s">
        <v>356</v>
      </c>
      <c r="E267" s="6">
        <v>0</v>
      </c>
      <c r="F267" s="8">
        <v>2</v>
      </c>
      <c r="G267" t="s">
        <v>357</v>
      </c>
    </row>
    <row r="268" spans="1:7" ht="14.65" customHeight="1">
      <c r="A268" t="s">
        <v>78</v>
      </c>
      <c r="B268" t="s">
        <v>8</v>
      </c>
      <c r="C268" t="s">
        <v>569</v>
      </c>
      <c r="D268" s="7" t="s">
        <v>358</v>
      </c>
      <c r="E268" s="6">
        <v>0</v>
      </c>
      <c r="F268" s="8">
        <v>2</v>
      </c>
      <c r="G268" t="s">
        <v>357</v>
      </c>
    </row>
    <row r="269" spans="1:7" ht="14.65" customHeight="1">
      <c r="A269" t="s">
        <v>78</v>
      </c>
      <c r="B269" t="s">
        <v>570</v>
      </c>
      <c r="C269" t="s">
        <v>571</v>
      </c>
      <c r="D269" s="8" t="s">
        <v>572</v>
      </c>
      <c r="E269" t="s">
        <v>573</v>
      </c>
      <c r="F269" s="8">
        <v>2</v>
      </c>
      <c r="G269" s="9" t="s">
        <v>574</v>
      </c>
    </row>
    <row r="270" spans="1:7" ht="14.65" customHeight="1">
      <c r="A270" t="s">
        <v>78</v>
      </c>
      <c r="B270" t="s">
        <v>570</v>
      </c>
      <c r="C270" t="s">
        <v>571</v>
      </c>
      <c r="D270" s="8" t="s">
        <v>575</v>
      </c>
      <c r="E270" t="s">
        <v>576</v>
      </c>
      <c r="F270" s="8">
        <v>2</v>
      </c>
      <c r="G270" s="9" t="s">
        <v>574</v>
      </c>
    </row>
    <row r="271" spans="1:7" ht="14.65" customHeight="1">
      <c r="A271" t="s">
        <v>78</v>
      </c>
      <c r="B271" t="s">
        <v>17</v>
      </c>
      <c r="C271" t="s">
        <v>577</v>
      </c>
      <c r="D271" s="8" t="s">
        <v>21</v>
      </c>
      <c r="E271" t="s">
        <v>578</v>
      </c>
      <c r="F271" s="8">
        <v>2</v>
      </c>
      <c r="G271" t="s">
        <v>579</v>
      </c>
    </row>
    <row r="272" spans="1:7" ht="14.65" customHeight="1">
      <c r="A272" t="s">
        <v>78</v>
      </c>
      <c r="B272" t="s">
        <v>282</v>
      </c>
      <c r="C272" t="s">
        <v>107</v>
      </c>
      <c r="D272" s="7" t="s">
        <v>580</v>
      </c>
      <c r="E272">
        <v>0</v>
      </c>
      <c r="F272" s="8">
        <v>2</v>
      </c>
      <c r="G272">
        <v>0</v>
      </c>
    </row>
    <row r="273" spans="1:10" ht="14.65" customHeight="1">
      <c r="A273" t="s">
        <v>78</v>
      </c>
      <c r="B273" t="s">
        <v>79</v>
      </c>
      <c r="C273" t="s">
        <v>80</v>
      </c>
      <c r="D273" s="8" t="s">
        <v>218</v>
      </c>
      <c r="E273" t="s">
        <v>581</v>
      </c>
      <c r="F273" s="8">
        <v>2</v>
      </c>
      <c r="G273" t="s">
        <v>357</v>
      </c>
    </row>
    <row r="274" spans="1:10" ht="14.65" customHeight="1">
      <c r="A274" t="s">
        <v>78</v>
      </c>
      <c r="B274" t="s">
        <v>79</v>
      </c>
      <c r="C274" t="s">
        <v>80</v>
      </c>
      <c r="D274" s="8" t="s">
        <v>582</v>
      </c>
      <c r="E274" t="s">
        <v>583</v>
      </c>
      <c r="F274" s="8">
        <v>2</v>
      </c>
      <c r="G274" s="9" t="s">
        <v>584</v>
      </c>
    </row>
    <row r="275" spans="1:10" ht="14.65" customHeight="1">
      <c r="A275" t="s">
        <v>78</v>
      </c>
      <c r="B275" t="s">
        <v>8</v>
      </c>
      <c r="C275" t="s">
        <v>84</v>
      </c>
      <c r="D275" s="7" t="s">
        <v>585</v>
      </c>
      <c r="E275" s="6" t="s">
        <v>586</v>
      </c>
      <c r="F275" s="8">
        <v>2</v>
      </c>
      <c r="G275" t="s">
        <v>357</v>
      </c>
    </row>
    <row r="276" spans="1:10" ht="14.65" customHeight="1">
      <c r="A276" t="s">
        <v>78</v>
      </c>
      <c r="B276" t="s">
        <v>8</v>
      </c>
      <c r="C276" t="s">
        <v>90</v>
      </c>
      <c r="D276" s="7" t="s">
        <v>436</v>
      </c>
      <c r="E276" s="6">
        <v>0</v>
      </c>
      <c r="F276" s="8">
        <v>2</v>
      </c>
      <c r="G276" t="s">
        <v>357</v>
      </c>
    </row>
    <row r="277" spans="1:10" ht="14.65" customHeight="1">
      <c r="A277" t="s">
        <v>78</v>
      </c>
      <c r="B277" t="s">
        <v>8</v>
      </c>
      <c r="C277" t="s">
        <v>561</v>
      </c>
      <c r="D277" s="7" t="s">
        <v>392</v>
      </c>
      <c r="E277" s="6" t="s">
        <v>393</v>
      </c>
      <c r="F277" s="8">
        <v>2</v>
      </c>
      <c r="G277" t="s">
        <v>357</v>
      </c>
    </row>
    <row r="278" spans="1:10" ht="14.65" customHeight="1">
      <c r="A278" t="s">
        <v>78</v>
      </c>
      <c r="B278" t="s">
        <v>8</v>
      </c>
      <c r="C278" t="s">
        <v>80</v>
      </c>
      <c r="D278" s="7" t="s">
        <v>360</v>
      </c>
      <c r="E278" s="6" t="s">
        <v>362</v>
      </c>
      <c r="F278" s="8">
        <v>2</v>
      </c>
      <c r="G278" t="s">
        <v>357</v>
      </c>
    </row>
    <row r="279" spans="1:10" ht="14.65" customHeight="1">
      <c r="A279" t="s">
        <v>78</v>
      </c>
      <c r="B279" t="s">
        <v>8</v>
      </c>
      <c r="C279" t="s">
        <v>80</v>
      </c>
      <c r="D279" s="7" t="s">
        <v>587</v>
      </c>
      <c r="E279" s="6" t="s">
        <v>361</v>
      </c>
      <c r="F279" s="8">
        <v>2</v>
      </c>
      <c r="G279" t="s">
        <v>357</v>
      </c>
      <c r="J279" s="12"/>
    </row>
    <row r="280" spans="1:10" ht="14.65" customHeight="1">
      <c r="A280" t="s">
        <v>78</v>
      </c>
      <c r="B280" t="s">
        <v>8</v>
      </c>
      <c r="C280" t="s">
        <v>90</v>
      </c>
      <c r="D280" s="7" t="s">
        <v>588</v>
      </c>
      <c r="E280" s="6" t="s">
        <v>589</v>
      </c>
      <c r="F280" s="8">
        <v>2</v>
      </c>
      <c r="G280" t="s">
        <v>357</v>
      </c>
    </row>
    <row r="281" spans="1:10" ht="14.65" customHeight="1">
      <c r="A281" t="s">
        <v>78</v>
      </c>
      <c r="B281" t="s">
        <v>8</v>
      </c>
      <c r="C281" t="s">
        <v>590</v>
      </c>
      <c r="D281" s="7" t="s">
        <v>591</v>
      </c>
      <c r="E281" s="7" t="s">
        <v>592</v>
      </c>
      <c r="F281" s="8">
        <v>2</v>
      </c>
      <c r="G281" t="s">
        <v>357</v>
      </c>
    </row>
    <row r="282" spans="1:10" ht="14.65" customHeight="1">
      <c r="A282" t="s">
        <v>78</v>
      </c>
      <c r="B282" t="s">
        <v>8</v>
      </c>
      <c r="C282" t="s">
        <v>561</v>
      </c>
      <c r="D282" s="7" t="s">
        <v>394</v>
      </c>
      <c r="E282" s="6" t="s">
        <v>395</v>
      </c>
      <c r="F282" s="8">
        <v>2</v>
      </c>
      <c r="G282" t="s">
        <v>357</v>
      </c>
    </row>
    <row r="283" spans="1:10" ht="14.65" customHeight="1">
      <c r="A283" t="s">
        <v>78</v>
      </c>
      <c r="B283" t="s">
        <v>33</v>
      </c>
      <c r="C283" t="s">
        <v>84</v>
      </c>
      <c r="D283" s="8" t="s">
        <v>471</v>
      </c>
      <c r="E283" t="s">
        <v>472</v>
      </c>
      <c r="F283" s="8">
        <v>2</v>
      </c>
      <c r="G283" t="s">
        <v>357</v>
      </c>
    </row>
    <row r="284" spans="1:10" ht="14.65" customHeight="1">
      <c r="A284" t="s">
        <v>78</v>
      </c>
      <c r="B284" t="s">
        <v>8</v>
      </c>
      <c r="C284" t="s">
        <v>90</v>
      </c>
      <c r="D284" s="7" t="s">
        <v>437</v>
      </c>
      <c r="E284" s="6" t="s">
        <v>438</v>
      </c>
      <c r="F284" s="8">
        <v>2</v>
      </c>
      <c r="G284" t="s">
        <v>357</v>
      </c>
    </row>
    <row r="285" spans="1:10" ht="14.65" customHeight="1">
      <c r="A285" t="s">
        <v>78</v>
      </c>
      <c r="B285" t="s">
        <v>8</v>
      </c>
      <c r="C285" t="s">
        <v>90</v>
      </c>
      <c r="D285" s="7" t="s">
        <v>593</v>
      </c>
      <c r="E285" s="6" t="s">
        <v>594</v>
      </c>
      <c r="F285" s="8">
        <v>2</v>
      </c>
      <c r="G285" t="s">
        <v>357</v>
      </c>
    </row>
    <row r="286" spans="1:10" ht="14.65" customHeight="1">
      <c r="A286" t="s">
        <v>78</v>
      </c>
      <c r="B286" t="s">
        <v>8</v>
      </c>
      <c r="C286" t="s">
        <v>90</v>
      </c>
      <c r="D286" s="7" t="s">
        <v>595</v>
      </c>
      <c r="E286" s="6" t="s">
        <v>596</v>
      </c>
      <c r="F286" s="8">
        <v>2</v>
      </c>
      <c r="G286" t="s">
        <v>357</v>
      </c>
    </row>
    <row r="287" spans="1:10" ht="14.65" customHeight="1">
      <c r="A287" t="s">
        <v>78</v>
      </c>
      <c r="B287" t="s">
        <v>8</v>
      </c>
      <c r="C287" t="s">
        <v>90</v>
      </c>
      <c r="D287" s="7" t="s">
        <v>597</v>
      </c>
      <c r="E287" s="6" t="s">
        <v>598</v>
      </c>
      <c r="F287" s="8">
        <v>2</v>
      </c>
      <c r="G287" t="s">
        <v>357</v>
      </c>
    </row>
    <row r="288" spans="1:10" ht="14.65" customHeight="1">
      <c r="A288" t="s">
        <v>78</v>
      </c>
      <c r="B288" t="s">
        <v>8</v>
      </c>
      <c r="C288" t="s">
        <v>84</v>
      </c>
      <c r="D288" s="7" t="s">
        <v>599</v>
      </c>
      <c r="E288" s="6" t="s">
        <v>600</v>
      </c>
      <c r="F288" s="8">
        <v>2</v>
      </c>
      <c r="G288" t="s">
        <v>601</v>
      </c>
    </row>
    <row r="289" spans="1:7" ht="14.65" customHeight="1">
      <c r="A289" t="s">
        <v>78</v>
      </c>
      <c r="B289" t="s">
        <v>8</v>
      </c>
      <c r="C289" t="s">
        <v>561</v>
      </c>
      <c r="D289" s="7" t="s">
        <v>363</v>
      </c>
      <c r="E289" s="6" t="s">
        <v>364</v>
      </c>
      <c r="F289" s="8">
        <v>2</v>
      </c>
      <c r="G289" t="s">
        <v>357</v>
      </c>
    </row>
    <row r="290" spans="1:7" ht="14.65" customHeight="1">
      <c r="A290" t="s">
        <v>78</v>
      </c>
      <c r="B290" t="s">
        <v>17</v>
      </c>
      <c r="C290" t="s">
        <v>84</v>
      </c>
      <c r="D290" s="8" t="s">
        <v>602</v>
      </c>
      <c r="E290" t="s">
        <v>603</v>
      </c>
      <c r="F290" s="8">
        <v>2</v>
      </c>
      <c r="G290" s="9" t="s">
        <v>604</v>
      </c>
    </row>
    <row r="291" spans="1:7" ht="14.65" customHeight="1">
      <c r="A291" t="s">
        <v>78</v>
      </c>
      <c r="B291" t="s">
        <v>8</v>
      </c>
      <c r="C291" t="s">
        <v>365</v>
      </c>
      <c r="D291" s="7" t="s">
        <v>366</v>
      </c>
      <c r="E291" s="6">
        <v>0</v>
      </c>
      <c r="F291" s="8">
        <v>2</v>
      </c>
      <c r="G291" t="s">
        <v>357</v>
      </c>
    </row>
    <row r="292" spans="1:7" ht="14.65" customHeight="1">
      <c r="A292" t="s">
        <v>78</v>
      </c>
      <c r="B292" t="s">
        <v>605</v>
      </c>
      <c r="C292" t="s">
        <v>365</v>
      </c>
      <c r="D292" s="6" t="s">
        <v>606</v>
      </c>
      <c r="E292">
        <v>0</v>
      </c>
      <c r="F292" s="8">
        <v>2</v>
      </c>
      <c r="G292" t="s">
        <v>357</v>
      </c>
    </row>
    <row r="293" spans="1:7" ht="14.65" customHeight="1">
      <c r="A293" t="s">
        <v>78</v>
      </c>
      <c r="B293" t="s">
        <v>605</v>
      </c>
      <c r="C293" t="s">
        <v>365</v>
      </c>
      <c r="D293" s="6" t="s">
        <v>607</v>
      </c>
      <c r="E293">
        <v>0</v>
      </c>
      <c r="F293" s="8">
        <v>2</v>
      </c>
      <c r="G293" t="s">
        <v>357</v>
      </c>
    </row>
    <row r="294" spans="1:7" ht="14.65" customHeight="1">
      <c r="A294" t="s">
        <v>78</v>
      </c>
      <c r="B294" t="s">
        <v>605</v>
      </c>
      <c r="C294" t="s">
        <v>365</v>
      </c>
      <c r="D294" s="6" t="s">
        <v>608</v>
      </c>
      <c r="E294">
        <v>0</v>
      </c>
      <c r="F294" s="8">
        <v>2</v>
      </c>
      <c r="G294" t="s">
        <v>357</v>
      </c>
    </row>
    <row r="295" spans="1:7" ht="14.65" customHeight="1">
      <c r="A295" t="s">
        <v>78</v>
      </c>
      <c r="B295" t="s">
        <v>8</v>
      </c>
      <c r="C295" t="s">
        <v>365</v>
      </c>
      <c r="D295" s="7" t="s">
        <v>367</v>
      </c>
      <c r="E295" s="6">
        <v>0</v>
      </c>
      <c r="F295" s="8">
        <v>2</v>
      </c>
      <c r="G295" t="s">
        <v>357</v>
      </c>
    </row>
    <row r="296" spans="1:7" ht="14.65" customHeight="1">
      <c r="A296" t="s">
        <v>78</v>
      </c>
      <c r="B296" t="s">
        <v>8</v>
      </c>
      <c r="C296" t="s">
        <v>569</v>
      </c>
      <c r="D296" s="7" t="s">
        <v>368</v>
      </c>
      <c r="E296" s="6">
        <v>0</v>
      </c>
      <c r="F296" s="8">
        <v>2</v>
      </c>
      <c r="G296" t="s">
        <v>357</v>
      </c>
    </row>
    <row r="297" spans="1:7" ht="14.65" customHeight="1">
      <c r="A297" t="s">
        <v>78</v>
      </c>
      <c r="B297" t="s">
        <v>8</v>
      </c>
      <c r="C297" t="s">
        <v>569</v>
      </c>
      <c r="D297" s="7" t="s">
        <v>369</v>
      </c>
      <c r="E297" s="6">
        <v>0</v>
      </c>
      <c r="F297" s="8">
        <v>2</v>
      </c>
      <c r="G297" t="s">
        <v>357</v>
      </c>
    </row>
    <row r="298" spans="1:7" ht="14.65" customHeight="1">
      <c r="A298" t="s">
        <v>78</v>
      </c>
      <c r="B298" t="s">
        <v>8</v>
      </c>
      <c r="C298" t="s">
        <v>90</v>
      </c>
      <c r="D298" s="7" t="s">
        <v>439</v>
      </c>
      <c r="E298" s="6">
        <v>0</v>
      </c>
      <c r="F298" s="8">
        <v>2</v>
      </c>
      <c r="G298" t="s">
        <v>357</v>
      </c>
    </row>
    <row r="299" spans="1:7" ht="14.65" customHeight="1">
      <c r="A299" t="s">
        <v>78</v>
      </c>
      <c r="B299" t="s">
        <v>8</v>
      </c>
      <c r="C299" t="s">
        <v>84</v>
      </c>
      <c r="D299" s="7" t="s">
        <v>609</v>
      </c>
      <c r="E299" s="6" t="s">
        <v>610</v>
      </c>
      <c r="F299" s="8">
        <v>2</v>
      </c>
      <c r="G299" t="s">
        <v>357</v>
      </c>
    </row>
    <row r="300" spans="1:7" ht="14.65" customHeight="1">
      <c r="A300" t="s">
        <v>78</v>
      </c>
      <c r="B300" t="s">
        <v>8</v>
      </c>
      <c r="C300" t="s">
        <v>80</v>
      </c>
      <c r="D300" s="7" t="s">
        <v>370</v>
      </c>
      <c r="E300" s="7" t="s">
        <v>371</v>
      </c>
      <c r="F300" s="8">
        <v>2</v>
      </c>
      <c r="G300" t="s">
        <v>357</v>
      </c>
    </row>
    <row r="301" spans="1:7" ht="14.65" customHeight="1">
      <c r="A301" t="s">
        <v>78</v>
      </c>
      <c r="B301" t="s">
        <v>8</v>
      </c>
      <c r="C301" t="s">
        <v>561</v>
      </c>
      <c r="D301" s="7" t="s">
        <v>372</v>
      </c>
      <c r="E301" s="6" t="s">
        <v>373</v>
      </c>
      <c r="F301" s="8">
        <v>2</v>
      </c>
      <c r="G301" t="s">
        <v>357</v>
      </c>
    </row>
    <row r="302" spans="1:7" ht="14.65" customHeight="1">
      <c r="A302" t="s">
        <v>78</v>
      </c>
      <c r="B302" t="s">
        <v>8</v>
      </c>
      <c r="C302" t="s">
        <v>90</v>
      </c>
      <c r="D302" s="7" t="s">
        <v>611</v>
      </c>
      <c r="E302" s="6" t="s">
        <v>612</v>
      </c>
      <c r="F302" s="8">
        <v>2</v>
      </c>
      <c r="G302" t="s">
        <v>357</v>
      </c>
    </row>
    <row r="303" spans="1:7" ht="14.65" customHeight="1">
      <c r="A303" t="s">
        <v>78</v>
      </c>
      <c r="B303" t="s">
        <v>8</v>
      </c>
      <c r="C303" t="s">
        <v>561</v>
      </c>
      <c r="D303" s="7" t="s">
        <v>613</v>
      </c>
      <c r="E303" s="6" t="s">
        <v>614</v>
      </c>
      <c r="F303" s="8">
        <v>2</v>
      </c>
      <c r="G303" t="s">
        <v>357</v>
      </c>
    </row>
    <row r="304" spans="1:7" ht="14.65" customHeight="1">
      <c r="A304" t="s">
        <v>78</v>
      </c>
      <c r="B304" t="s">
        <v>8</v>
      </c>
      <c r="C304" t="s">
        <v>561</v>
      </c>
      <c r="D304" s="7" t="s">
        <v>18</v>
      </c>
      <c r="E304" s="6" t="s">
        <v>615</v>
      </c>
      <c r="F304" s="8">
        <v>2</v>
      </c>
      <c r="G304" t="s">
        <v>357</v>
      </c>
    </row>
    <row r="305" spans="1:7" ht="14.65" customHeight="1">
      <c r="A305" t="s">
        <v>78</v>
      </c>
      <c r="B305" t="s">
        <v>8</v>
      </c>
      <c r="C305" t="s">
        <v>84</v>
      </c>
      <c r="D305" s="7" t="s">
        <v>616</v>
      </c>
      <c r="E305" s="6" t="s">
        <v>617</v>
      </c>
      <c r="F305" s="8">
        <v>2</v>
      </c>
      <c r="G305" s="9" t="s">
        <v>618</v>
      </c>
    </row>
    <row r="306" spans="1:7" ht="14.65" customHeight="1">
      <c r="A306" t="s">
        <v>78</v>
      </c>
      <c r="B306" t="s">
        <v>8</v>
      </c>
      <c r="C306" t="s">
        <v>80</v>
      </c>
      <c r="D306" s="7" t="s">
        <v>619</v>
      </c>
      <c r="E306" s="6" t="s">
        <v>620</v>
      </c>
      <c r="F306" s="8">
        <v>2</v>
      </c>
      <c r="G306" t="s">
        <v>357</v>
      </c>
    </row>
    <row r="307" spans="1:7" ht="14.65" customHeight="1">
      <c r="A307" t="s">
        <v>78</v>
      </c>
      <c r="B307" t="s">
        <v>8</v>
      </c>
      <c r="C307" t="s">
        <v>90</v>
      </c>
      <c r="D307" s="7" t="s">
        <v>440</v>
      </c>
      <c r="E307" s="6">
        <v>0</v>
      </c>
      <c r="F307" s="8">
        <v>2</v>
      </c>
      <c r="G307" t="s">
        <v>357</v>
      </c>
    </row>
    <row r="308" spans="1:7" ht="14.65" customHeight="1">
      <c r="A308" t="s">
        <v>78</v>
      </c>
      <c r="B308" t="s">
        <v>8</v>
      </c>
      <c r="C308" t="s">
        <v>569</v>
      </c>
      <c r="D308" s="7" t="s">
        <v>374</v>
      </c>
      <c r="E308" s="6">
        <v>0</v>
      </c>
      <c r="F308" s="8">
        <v>2</v>
      </c>
      <c r="G308" t="s">
        <v>357</v>
      </c>
    </row>
    <row r="309" spans="1:7" ht="14.65" customHeight="1">
      <c r="A309" t="s">
        <v>78</v>
      </c>
      <c r="B309" t="s">
        <v>287</v>
      </c>
      <c r="C309" t="s">
        <v>571</v>
      </c>
      <c r="D309" t="s">
        <v>621</v>
      </c>
      <c r="E309" t="s">
        <v>622</v>
      </c>
      <c r="F309" s="8">
        <v>2</v>
      </c>
      <c r="G309">
        <v>0</v>
      </c>
    </row>
    <row r="310" spans="1:7" ht="14.65" customHeight="1">
      <c r="A310" t="s">
        <v>78</v>
      </c>
      <c r="B310" t="s">
        <v>17</v>
      </c>
      <c r="C310" t="s">
        <v>84</v>
      </c>
      <c r="D310" t="s">
        <v>623</v>
      </c>
      <c r="E310" t="s">
        <v>624</v>
      </c>
      <c r="F310" s="8">
        <v>2</v>
      </c>
      <c r="G310" s="9" t="s">
        <v>625</v>
      </c>
    </row>
    <row r="311" spans="1:7" ht="14.65" customHeight="1">
      <c r="A311" t="s">
        <v>78</v>
      </c>
      <c r="B311" t="s">
        <v>79</v>
      </c>
      <c r="C311" t="s">
        <v>80</v>
      </c>
      <c r="D311" s="8" t="s">
        <v>626</v>
      </c>
      <c r="E311" t="s">
        <v>627</v>
      </c>
      <c r="F311" s="8">
        <v>2</v>
      </c>
      <c r="G311" s="9" t="s">
        <v>628</v>
      </c>
    </row>
    <row r="312" spans="1:7" ht="14.65" customHeight="1">
      <c r="A312" t="s">
        <v>78</v>
      </c>
      <c r="B312" t="s">
        <v>8</v>
      </c>
      <c r="C312" t="s">
        <v>365</v>
      </c>
      <c r="D312" s="7" t="s">
        <v>375</v>
      </c>
      <c r="E312" s="6" t="s">
        <v>376</v>
      </c>
      <c r="F312" s="8">
        <v>2</v>
      </c>
      <c r="G312" t="s">
        <v>357</v>
      </c>
    </row>
    <row r="313" spans="1:7" ht="14.65" customHeight="1">
      <c r="A313" t="s">
        <v>78</v>
      </c>
      <c r="B313" t="s">
        <v>8</v>
      </c>
      <c r="C313" t="s">
        <v>365</v>
      </c>
      <c r="D313" s="7" t="s">
        <v>377</v>
      </c>
      <c r="E313" s="6" t="s">
        <v>378</v>
      </c>
      <c r="F313" s="8">
        <v>2</v>
      </c>
      <c r="G313" t="s">
        <v>357</v>
      </c>
    </row>
    <row r="314" spans="1:7" ht="14.65" customHeight="1">
      <c r="A314" t="s">
        <v>78</v>
      </c>
      <c r="B314" t="s">
        <v>605</v>
      </c>
      <c r="C314" t="s">
        <v>288</v>
      </c>
      <c r="D314" t="s">
        <v>629</v>
      </c>
      <c r="E314">
        <v>0</v>
      </c>
      <c r="F314" s="8">
        <v>2</v>
      </c>
      <c r="G314" t="s">
        <v>357</v>
      </c>
    </row>
    <row r="315" spans="1:7" ht="14.65" customHeight="1">
      <c r="A315" t="s">
        <v>78</v>
      </c>
      <c r="B315" t="s">
        <v>605</v>
      </c>
      <c r="C315" t="s">
        <v>288</v>
      </c>
      <c r="D315" t="s">
        <v>630</v>
      </c>
      <c r="E315">
        <v>0</v>
      </c>
      <c r="F315" s="8">
        <v>2</v>
      </c>
      <c r="G315" s="9" t="s">
        <v>631</v>
      </c>
    </row>
    <row r="316" spans="1:7" ht="14.65" customHeight="1">
      <c r="A316" t="s">
        <v>78</v>
      </c>
      <c r="B316" t="s">
        <v>8</v>
      </c>
      <c r="C316" t="s">
        <v>365</v>
      </c>
      <c r="D316" s="7" t="s">
        <v>511</v>
      </c>
      <c r="E316" s="7" t="s">
        <v>632</v>
      </c>
      <c r="F316" s="8">
        <v>2</v>
      </c>
      <c r="G316" t="s">
        <v>357</v>
      </c>
    </row>
    <row r="317" spans="1:7" ht="14.65" customHeight="1">
      <c r="A317" t="s">
        <v>78</v>
      </c>
      <c r="B317" t="s">
        <v>8</v>
      </c>
      <c r="C317" t="s">
        <v>365</v>
      </c>
      <c r="D317" s="7" t="s">
        <v>515</v>
      </c>
      <c r="E317" s="7" t="s">
        <v>632</v>
      </c>
      <c r="F317" s="8">
        <v>2</v>
      </c>
      <c r="G317" t="s">
        <v>357</v>
      </c>
    </row>
    <row r="318" spans="1:7" ht="14.65" customHeight="1">
      <c r="A318" t="s">
        <v>78</v>
      </c>
      <c r="B318" t="s">
        <v>79</v>
      </c>
      <c r="C318" t="s">
        <v>90</v>
      </c>
      <c r="D318" s="8" t="s">
        <v>633</v>
      </c>
      <c r="E318" t="s">
        <v>634</v>
      </c>
      <c r="F318" s="8">
        <v>2</v>
      </c>
      <c r="G318" s="9" t="s">
        <v>635</v>
      </c>
    </row>
    <row r="319" spans="1:7" ht="14.65" customHeight="1">
      <c r="A319" t="s">
        <v>78</v>
      </c>
      <c r="B319" t="s">
        <v>79</v>
      </c>
      <c r="C319" t="s">
        <v>90</v>
      </c>
      <c r="D319" s="8" t="s">
        <v>636</v>
      </c>
      <c r="E319" t="s">
        <v>637</v>
      </c>
      <c r="F319" s="8">
        <v>2</v>
      </c>
      <c r="G319" t="s">
        <v>357</v>
      </c>
    </row>
    <row r="320" spans="1:7" ht="14.65" customHeight="1">
      <c r="A320" t="s">
        <v>78</v>
      </c>
      <c r="B320" t="s">
        <v>79</v>
      </c>
      <c r="C320" t="s">
        <v>590</v>
      </c>
      <c r="D320" s="8" t="s">
        <v>638</v>
      </c>
      <c r="E320" t="s">
        <v>639</v>
      </c>
      <c r="F320" s="8">
        <v>2</v>
      </c>
      <c r="G320" s="9" t="s">
        <v>640</v>
      </c>
    </row>
    <row r="321" spans="1:7" ht="14.65" customHeight="1">
      <c r="A321" t="s">
        <v>78</v>
      </c>
      <c r="B321" t="s">
        <v>8</v>
      </c>
      <c r="C321" t="s">
        <v>569</v>
      </c>
      <c r="D321" s="7" t="s">
        <v>379</v>
      </c>
      <c r="E321" s="6">
        <v>0</v>
      </c>
      <c r="F321" s="8">
        <v>2</v>
      </c>
      <c r="G321" t="s">
        <v>357</v>
      </c>
    </row>
    <row r="322" spans="1:7" ht="14.65" customHeight="1">
      <c r="A322" t="s">
        <v>78</v>
      </c>
      <c r="B322" t="s">
        <v>79</v>
      </c>
      <c r="C322" t="s">
        <v>84</v>
      </c>
      <c r="D322" s="8" t="s">
        <v>326</v>
      </c>
      <c r="E322" t="s">
        <v>641</v>
      </c>
      <c r="F322" s="8">
        <v>2</v>
      </c>
      <c r="G322" s="9" t="s">
        <v>532</v>
      </c>
    </row>
    <row r="323" spans="1:7" ht="14.65" customHeight="1">
      <c r="A323" t="s">
        <v>78</v>
      </c>
      <c r="B323" t="s">
        <v>8</v>
      </c>
      <c r="C323" t="s">
        <v>561</v>
      </c>
      <c r="D323" s="6" t="s">
        <v>412</v>
      </c>
      <c r="E323" s="6" t="s">
        <v>413</v>
      </c>
      <c r="F323" s="8">
        <v>2</v>
      </c>
      <c r="G323" t="s">
        <v>357</v>
      </c>
    </row>
    <row r="324" spans="1:7" ht="14.65" customHeight="1">
      <c r="A324" t="s">
        <v>78</v>
      </c>
      <c r="B324" t="s">
        <v>8</v>
      </c>
      <c r="C324" t="s">
        <v>90</v>
      </c>
      <c r="D324" s="6" t="s">
        <v>412</v>
      </c>
      <c r="E324" s="6" t="s">
        <v>442</v>
      </c>
      <c r="F324" s="8">
        <v>2</v>
      </c>
      <c r="G324" t="s">
        <v>357</v>
      </c>
    </row>
    <row r="325" spans="1:7" ht="14.65" customHeight="1">
      <c r="A325" t="s">
        <v>78</v>
      </c>
      <c r="B325" t="s">
        <v>8</v>
      </c>
      <c r="C325" t="s">
        <v>90</v>
      </c>
      <c r="D325" s="6" t="s">
        <v>642</v>
      </c>
      <c r="E325" s="6" t="s">
        <v>643</v>
      </c>
      <c r="F325" s="8">
        <v>2</v>
      </c>
      <c r="G325" t="s">
        <v>357</v>
      </c>
    </row>
    <row r="326" spans="1:7" ht="14.65" customHeight="1">
      <c r="A326" t="s">
        <v>78</v>
      </c>
      <c r="B326" t="s">
        <v>8</v>
      </c>
      <c r="C326" t="s">
        <v>569</v>
      </c>
      <c r="D326" s="6" t="s">
        <v>381</v>
      </c>
      <c r="E326" s="6">
        <v>0</v>
      </c>
      <c r="F326" s="8">
        <v>2</v>
      </c>
      <c r="G326" t="s">
        <v>357</v>
      </c>
    </row>
    <row r="327" spans="1:7" ht="14.65" customHeight="1">
      <c r="A327" t="s">
        <v>78</v>
      </c>
      <c r="B327" t="s">
        <v>8</v>
      </c>
      <c r="C327" t="s">
        <v>84</v>
      </c>
      <c r="D327" s="6" t="s">
        <v>644</v>
      </c>
      <c r="E327" s="6">
        <v>0</v>
      </c>
      <c r="F327" s="8">
        <v>2</v>
      </c>
      <c r="G327">
        <v>0</v>
      </c>
    </row>
    <row r="328" spans="1:7" ht="14.65" customHeight="1">
      <c r="A328" t="s">
        <v>78</v>
      </c>
      <c r="B328" t="s">
        <v>8</v>
      </c>
      <c r="C328" t="s">
        <v>561</v>
      </c>
      <c r="D328" s="6" t="s">
        <v>645</v>
      </c>
      <c r="E328" s="6">
        <v>0</v>
      </c>
      <c r="F328" s="8">
        <v>2</v>
      </c>
      <c r="G328" t="s">
        <v>357</v>
      </c>
    </row>
    <row r="329" spans="1:7" ht="14.65" customHeight="1">
      <c r="A329" t="s">
        <v>78</v>
      </c>
      <c r="B329" t="s">
        <v>8</v>
      </c>
      <c r="C329" t="s">
        <v>561</v>
      </c>
      <c r="D329" s="6" t="s">
        <v>646</v>
      </c>
      <c r="E329" s="6" t="s">
        <v>647</v>
      </c>
      <c r="F329" s="8">
        <v>2</v>
      </c>
      <c r="G329" t="s">
        <v>357</v>
      </c>
    </row>
    <row r="330" spans="1:7" ht="14.65" customHeight="1">
      <c r="A330" t="s">
        <v>78</v>
      </c>
      <c r="B330" t="s">
        <v>8</v>
      </c>
      <c r="C330" t="s">
        <v>561</v>
      </c>
      <c r="D330" s="6" t="s">
        <v>646</v>
      </c>
      <c r="E330" s="6" t="s">
        <v>648</v>
      </c>
      <c r="F330" s="8">
        <v>2</v>
      </c>
      <c r="G330" t="s">
        <v>357</v>
      </c>
    </row>
    <row r="331" spans="1:7" ht="14.65" customHeight="1">
      <c r="A331" t="s">
        <v>78</v>
      </c>
      <c r="B331" t="s">
        <v>8</v>
      </c>
      <c r="C331" t="s">
        <v>561</v>
      </c>
      <c r="D331" s="6" t="s">
        <v>649</v>
      </c>
      <c r="E331" s="6" t="s">
        <v>650</v>
      </c>
      <c r="F331" s="8">
        <v>2</v>
      </c>
      <c r="G331" t="s">
        <v>357</v>
      </c>
    </row>
    <row r="332" spans="1:7" ht="14.65" customHeight="1">
      <c r="A332" t="s">
        <v>78</v>
      </c>
      <c r="B332" t="s">
        <v>8</v>
      </c>
      <c r="C332" t="s">
        <v>561</v>
      </c>
      <c r="D332" s="6" t="s">
        <v>649</v>
      </c>
      <c r="E332" s="6" t="s">
        <v>651</v>
      </c>
      <c r="F332" s="8">
        <v>2</v>
      </c>
      <c r="G332" t="s">
        <v>357</v>
      </c>
    </row>
    <row r="333" spans="1:7" ht="14.65" customHeight="1">
      <c r="A333" t="s">
        <v>78</v>
      </c>
      <c r="B333" t="s">
        <v>8</v>
      </c>
      <c r="C333" t="s">
        <v>90</v>
      </c>
      <c r="D333" s="6" t="s">
        <v>446</v>
      </c>
      <c r="E333" s="6">
        <v>0</v>
      </c>
      <c r="F333" s="8">
        <v>2</v>
      </c>
      <c r="G333" t="s">
        <v>357</v>
      </c>
    </row>
    <row r="334" spans="1:7" ht="14.65" customHeight="1">
      <c r="A334" t="s">
        <v>78</v>
      </c>
      <c r="B334" t="s">
        <v>8</v>
      </c>
      <c r="C334" t="s">
        <v>569</v>
      </c>
      <c r="D334" s="6" t="s">
        <v>386</v>
      </c>
      <c r="E334" s="6">
        <v>0</v>
      </c>
      <c r="F334" s="8">
        <v>2</v>
      </c>
      <c r="G334" t="s">
        <v>357</v>
      </c>
    </row>
    <row r="335" spans="1:7" ht="14.65" customHeight="1">
      <c r="A335" t="s">
        <v>78</v>
      </c>
      <c r="B335" t="s">
        <v>8</v>
      </c>
      <c r="C335" t="s">
        <v>90</v>
      </c>
      <c r="D335" s="6" t="s">
        <v>447</v>
      </c>
      <c r="E335" s="6">
        <v>0</v>
      </c>
      <c r="F335" s="8">
        <v>2</v>
      </c>
      <c r="G335" t="s">
        <v>357</v>
      </c>
    </row>
    <row r="336" spans="1:7" ht="14.65" customHeight="1">
      <c r="A336" t="s">
        <v>78</v>
      </c>
      <c r="B336" t="s">
        <v>8</v>
      </c>
      <c r="C336" t="s">
        <v>569</v>
      </c>
      <c r="D336" s="6" t="s">
        <v>387</v>
      </c>
      <c r="E336" s="6">
        <v>0</v>
      </c>
      <c r="F336" s="8">
        <v>2</v>
      </c>
      <c r="G336" t="s">
        <v>357</v>
      </c>
    </row>
    <row r="337" spans="1:7" ht="14.65" customHeight="1">
      <c r="A337" t="s">
        <v>78</v>
      </c>
      <c r="B337" t="s">
        <v>8</v>
      </c>
      <c r="C337" t="s">
        <v>90</v>
      </c>
      <c r="D337" s="6" t="s">
        <v>652</v>
      </c>
      <c r="E337" s="6" t="s">
        <v>653</v>
      </c>
      <c r="F337" s="8">
        <v>2</v>
      </c>
      <c r="G337" t="s">
        <v>357</v>
      </c>
    </row>
    <row r="338" spans="1:7" ht="14.65" customHeight="1">
      <c r="A338" t="s">
        <v>78</v>
      </c>
      <c r="B338" t="s">
        <v>8</v>
      </c>
      <c r="C338" t="s">
        <v>569</v>
      </c>
      <c r="D338" s="6" t="s">
        <v>388</v>
      </c>
      <c r="E338" s="6">
        <v>0</v>
      </c>
      <c r="F338" s="8">
        <v>2</v>
      </c>
      <c r="G338" t="s">
        <v>357</v>
      </c>
    </row>
    <row r="339" spans="1:7" ht="14.65" customHeight="1">
      <c r="A339" t="s">
        <v>78</v>
      </c>
      <c r="B339" t="s">
        <v>79</v>
      </c>
      <c r="C339" t="s">
        <v>561</v>
      </c>
      <c r="D339" t="s">
        <v>654</v>
      </c>
      <c r="E339" t="s">
        <v>655</v>
      </c>
      <c r="F339" s="8">
        <v>2</v>
      </c>
      <c r="G339" s="9" t="s">
        <v>357</v>
      </c>
    </row>
    <row r="340" spans="1:7" ht="14.65" customHeight="1">
      <c r="A340" t="s">
        <v>78</v>
      </c>
      <c r="B340" t="s">
        <v>79</v>
      </c>
      <c r="C340" t="s">
        <v>80</v>
      </c>
      <c r="D340" t="s">
        <v>656</v>
      </c>
      <c r="E340" t="s">
        <v>657</v>
      </c>
      <c r="F340" s="8">
        <v>2</v>
      </c>
      <c r="G340" t="s">
        <v>357</v>
      </c>
    </row>
    <row r="341" spans="1:7" ht="14.65" customHeight="1">
      <c r="A341" t="s">
        <v>78</v>
      </c>
      <c r="B341" t="s">
        <v>79</v>
      </c>
      <c r="C341" t="s">
        <v>590</v>
      </c>
      <c r="D341" t="s">
        <v>658</v>
      </c>
      <c r="E341" t="s">
        <v>659</v>
      </c>
      <c r="F341" s="8">
        <v>2</v>
      </c>
      <c r="G341" s="9" t="s">
        <v>660</v>
      </c>
    </row>
    <row r="342" spans="1:7" ht="14.65" customHeight="1">
      <c r="A342" t="s">
        <v>78</v>
      </c>
      <c r="B342" t="s">
        <v>8</v>
      </c>
      <c r="C342" t="s">
        <v>80</v>
      </c>
      <c r="D342" s="6" t="s">
        <v>661</v>
      </c>
      <c r="E342" s="6" t="s">
        <v>662</v>
      </c>
      <c r="F342" s="8">
        <v>2</v>
      </c>
      <c r="G342" t="s">
        <v>357</v>
      </c>
    </row>
    <row r="343" spans="1:7" ht="14.65" customHeight="1">
      <c r="A343" t="s">
        <v>78</v>
      </c>
      <c r="B343" t="s">
        <v>8</v>
      </c>
      <c r="C343" t="s">
        <v>80</v>
      </c>
      <c r="D343" s="7" t="s">
        <v>663</v>
      </c>
      <c r="E343" s="6" t="s">
        <v>664</v>
      </c>
      <c r="F343" s="8">
        <v>3</v>
      </c>
      <c r="G343" t="s">
        <v>357</v>
      </c>
    </row>
    <row r="344" spans="1:7" ht="14.65" customHeight="1">
      <c r="A344" t="s">
        <v>78</v>
      </c>
      <c r="B344" t="s">
        <v>8</v>
      </c>
      <c r="C344" t="s">
        <v>365</v>
      </c>
      <c r="D344" s="7" t="s">
        <v>457</v>
      </c>
      <c r="E344" s="6">
        <v>0</v>
      </c>
      <c r="F344" s="8">
        <v>3</v>
      </c>
      <c r="G344" t="s">
        <v>357</v>
      </c>
    </row>
    <row r="345" spans="1:7" ht="14.65" customHeight="1">
      <c r="A345" t="s">
        <v>78</v>
      </c>
      <c r="B345" t="s">
        <v>46</v>
      </c>
      <c r="C345" t="s">
        <v>365</v>
      </c>
      <c r="D345" s="8" t="s">
        <v>380</v>
      </c>
      <c r="E345">
        <v>0</v>
      </c>
      <c r="F345" s="8">
        <v>3</v>
      </c>
      <c r="G345" s="9" t="s">
        <v>357</v>
      </c>
    </row>
    <row r="346" spans="1:7" ht="14.65" customHeight="1">
      <c r="A346" t="s">
        <v>78</v>
      </c>
      <c r="B346" t="s">
        <v>17</v>
      </c>
      <c r="C346" t="s">
        <v>84</v>
      </c>
      <c r="D346" t="s">
        <v>665</v>
      </c>
      <c r="E346" t="s">
        <v>666</v>
      </c>
      <c r="F346" s="8">
        <v>3</v>
      </c>
      <c r="G346" s="9" t="s">
        <v>667</v>
      </c>
    </row>
    <row r="347" spans="1:7" ht="14.65" customHeight="1">
      <c r="A347" t="s">
        <v>78</v>
      </c>
      <c r="B347" t="s">
        <v>79</v>
      </c>
      <c r="C347" t="s">
        <v>590</v>
      </c>
      <c r="D347" s="8" t="s">
        <v>668</v>
      </c>
      <c r="E347" t="s">
        <v>669</v>
      </c>
      <c r="F347" s="8">
        <v>3</v>
      </c>
      <c r="G347" s="9" t="s">
        <v>670</v>
      </c>
    </row>
    <row r="348" spans="1:7" ht="14.65" customHeight="1">
      <c r="A348" t="s">
        <v>78</v>
      </c>
      <c r="B348" t="s">
        <v>79</v>
      </c>
      <c r="C348" t="s">
        <v>84</v>
      </c>
      <c r="D348" s="8" t="s">
        <v>671</v>
      </c>
      <c r="E348" t="s">
        <v>672</v>
      </c>
      <c r="F348" s="8">
        <v>3</v>
      </c>
      <c r="G348" s="9" t="s">
        <v>673</v>
      </c>
    </row>
    <row r="349" spans="1:7" ht="14.65" customHeight="1">
      <c r="A349" t="s">
        <v>78</v>
      </c>
      <c r="B349" t="s">
        <v>8</v>
      </c>
      <c r="C349" t="s">
        <v>80</v>
      </c>
      <c r="D349" s="6" t="s">
        <v>382</v>
      </c>
      <c r="E349" s="6" t="s">
        <v>383</v>
      </c>
      <c r="F349" s="8">
        <v>3</v>
      </c>
      <c r="G349" t="s">
        <v>357</v>
      </c>
    </row>
    <row r="350" spans="1:7" ht="14.65" customHeight="1">
      <c r="A350" t="s">
        <v>78</v>
      </c>
      <c r="B350" t="s">
        <v>8</v>
      </c>
      <c r="C350" t="s">
        <v>80</v>
      </c>
      <c r="D350" s="6" t="s">
        <v>384</v>
      </c>
      <c r="E350" s="6" t="s">
        <v>383</v>
      </c>
      <c r="F350" s="8">
        <v>3</v>
      </c>
      <c r="G350" t="s">
        <v>357</v>
      </c>
    </row>
    <row r="351" spans="1:7" ht="14.65" customHeight="1">
      <c r="A351" t="s">
        <v>78</v>
      </c>
      <c r="B351" t="s">
        <v>8</v>
      </c>
      <c r="C351" t="s">
        <v>80</v>
      </c>
      <c r="D351" s="6" t="s">
        <v>385</v>
      </c>
      <c r="E351" s="6" t="s">
        <v>383</v>
      </c>
      <c r="F351" s="8">
        <v>3</v>
      </c>
      <c r="G351" t="s">
        <v>357</v>
      </c>
    </row>
    <row r="352" spans="1:7" ht="14.65" customHeight="1">
      <c r="A352" t="s">
        <v>78</v>
      </c>
      <c r="B352" t="s">
        <v>8</v>
      </c>
      <c r="C352" t="s">
        <v>80</v>
      </c>
      <c r="D352" s="7" t="s">
        <v>674</v>
      </c>
      <c r="E352" s="6" t="s">
        <v>675</v>
      </c>
      <c r="F352" s="8">
        <v>4</v>
      </c>
      <c r="G352" t="s">
        <v>357</v>
      </c>
    </row>
    <row r="353" spans="1:7" ht="14.65" customHeight="1">
      <c r="A353" t="s">
        <v>78</v>
      </c>
      <c r="B353" t="s">
        <v>8</v>
      </c>
      <c r="C353" t="s">
        <v>80</v>
      </c>
      <c r="D353" s="7" t="s">
        <v>676</v>
      </c>
      <c r="E353" s="6" t="s">
        <v>677</v>
      </c>
      <c r="F353" s="8">
        <v>4</v>
      </c>
      <c r="G353" t="s">
        <v>357</v>
      </c>
    </row>
    <row r="354" spans="1:7" ht="14.65" customHeight="1">
      <c r="A354" t="s">
        <v>78</v>
      </c>
      <c r="B354" t="s">
        <v>33</v>
      </c>
      <c r="C354" t="s">
        <v>396</v>
      </c>
      <c r="D354" s="8" t="s">
        <v>470</v>
      </c>
      <c r="E354">
        <v>0</v>
      </c>
      <c r="F354" s="8">
        <v>4</v>
      </c>
      <c r="G354" t="s">
        <v>357</v>
      </c>
    </row>
    <row r="355" spans="1:7" ht="14.65" customHeight="1">
      <c r="A355" t="s">
        <v>78</v>
      </c>
      <c r="B355" t="s">
        <v>33</v>
      </c>
      <c r="C355" t="s">
        <v>396</v>
      </c>
      <c r="D355" s="8" t="s">
        <v>471</v>
      </c>
      <c r="E355" t="s">
        <v>472</v>
      </c>
      <c r="F355" s="8">
        <v>4</v>
      </c>
      <c r="G355" t="s">
        <v>357</v>
      </c>
    </row>
    <row r="356" spans="1:7" ht="14.65" customHeight="1">
      <c r="A356" t="s">
        <v>78</v>
      </c>
      <c r="B356" t="s">
        <v>8</v>
      </c>
      <c r="C356" t="s">
        <v>365</v>
      </c>
      <c r="D356" s="7" t="s">
        <v>678</v>
      </c>
      <c r="E356" s="6">
        <v>0</v>
      </c>
      <c r="F356" s="8">
        <v>4</v>
      </c>
      <c r="G356" s="9" t="s">
        <v>679</v>
      </c>
    </row>
    <row r="357" spans="1:7" ht="14.65" customHeight="1">
      <c r="A357" t="s">
        <v>78</v>
      </c>
      <c r="B357" t="s">
        <v>8</v>
      </c>
      <c r="C357" t="s">
        <v>396</v>
      </c>
      <c r="D357" s="7" t="s">
        <v>464</v>
      </c>
      <c r="E357" s="6">
        <v>0</v>
      </c>
      <c r="F357" s="8">
        <v>4</v>
      </c>
      <c r="G357" t="s">
        <v>357</v>
      </c>
    </row>
    <row r="358" spans="1:7" ht="14.65" customHeight="1">
      <c r="A358" t="s">
        <v>78</v>
      </c>
      <c r="B358" t="s">
        <v>8</v>
      </c>
      <c r="C358" t="s">
        <v>365</v>
      </c>
      <c r="D358" s="7" t="s">
        <v>680</v>
      </c>
      <c r="E358" s="6">
        <v>0</v>
      </c>
      <c r="F358" s="8">
        <v>4</v>
      </c>
      <c r="G358" t="s">
        <v>357</v>
      </c>
    </row>
    <row r="359" spans="1:7" ht="14.65" customHeight="1">
      <c r="A359" t="s">
        <v>78</v>
      </c>
      <c r="B359" t="s">
        <v>8</v>
      </c>
      <c r="C359" t="s">
        <v>561</v>
      </c>
      <c r="D359" s="7" t="s">
        <v>404</v>
      </c>
      <c r="E359" s="6" t="s">
        <v>405</v>
      </c>
      <c r="F359" s="8">
        <v>4</v>
      </c>
      <c r="G359" t="s">
        <v>357</v>
      </c>
    </row>
    <row r="360" spans="1:7" ht="14.65" customHeight="1">
      <c r="A360" t="s">
        <v>78</v>
      </c>
      <c r="B360" t="s">
        <v>605</v>
      </c>
      <c r="C360" t="s">
        <v>365</v>
      </c>
      <c r="D360" t="s">
        <v>681</v>
      </c>
      <c r="E360"/>
      <c r="F360" s="8">
        <v>4</v>
      </c>
      <c r="G360" s="9" t="s">
        <v>682</v>
      </c>
    </row>
    <row r="361" spans="1:7" ht="14.65" customHeight="1">
      <c r="A361" t="s">
        <v>78</v>
      </c>
      <c r="B361" t="s">
        <v>8</v>
      </c>
      <c r="C361" t="s">
        <v>90</v>
      </c>
      <c r="D361" s="7" t="s">
        <v>441</v>
      </c>
      <c r="E361" s="6">
        <v>0</v>
      </c>
      <c r="F361" s="8">
        <v>4</v>
      </c>
      <c r="G361" t="s">
        <v>357</v>
      </c>
    </row>
    <row r="362" spans="1:7" ht="14.65" customHeight="1">
      <c r="A362" t="s">
        <v>78</v>
      </c>
      <c r="B362" t="s">
        <v>8</v>
      </c>
      <c r="C362" t="s">
        <v>80</v>
      </c>
      <c r="D362" s="6" t="s">
        <v>683</v>
      </c>
      <c r="E362" s="6" t="s">
        <v>684</v>
      </c>
      <c r="F362" s="8">
        <v>4</v>
      </c>
      <c r="G362" s="9" t="s">
        <v>357</v>
      </c>
    </row>
    <row r="363" spans="1:7" ht="14.65" customHeight="1">
      <c r="A363" t="s">
        <v>78</v>
      </c>
      <c r="B363" t="s">
        <v>8</v>
      </c>
      <c r="C363" t="s">
        <v>561</v>
      </c>
      <c r="D363" s="6" t="s">
        <v>685</v>
      </c>
      <c r="E363" s="6" t="s">
        <v>686</v>
      </c>
      <c r="F363" s="8">
        <v>4</v>
      </c>
      <c r="G363" t="s">
        <v>357</v>
      </c>
    </row>
    <row r="364" spans="1:7" ht="14.65" customHeight="1">
      <c r="A364" t="s">
        <v>78</v>
      </c>
      <c r="B364" t="s">
        <v>79</v>
      </c>
      <c r="C364" t="s">
        <v>80</v>
      </c>
      <c r="D364" s="8" t="s">
        <v>687</v>
      </c>
      <c r="E364" t="s">
        <v>688</v>
      </c>
      <c r="F364" s="8">
        <v>4</v>
      </c>
      <c r="G364" s="9" t="s">
        <v>689</v>
      </c>
    </row>
    <row r="365" spans="1:7" ht="14.65" customHeight="1">
      <c r="A365" t="s">
        <v>78</v>
      </c>
      <c r="B365" t="s">
        <v>79</v>
      </c>
      <c r="C365" t="s">
        <v>569</v>
      </c>
      <c r="D365" t="s">
        <v>320</v>
      </c>
      <c r="E365" t="s">
        <v>321</v>
      </c>
      <c r="F365" s="8">
        <v>4</v>
      </c>
      <c r="G365" s="9" t="s">
        <v>690</v>
      </c>
    </row>
    <row r="366" spans="1:7" ht="14.65" customHeight="1">
      <c r="A366" t="s">
        <v>78</v>
      </c>
      <c r="B366" t="s">
        <v>8</v>
      </c>
      <c r="C366" t="s">
        <v>561</v>
      </c>
      <c r="D366" s="6" t="s">
        <v>473</v>
      </c>
      <c r="E366" s="6">
        <v>0</v>
      </c>
      <c r="F366" s="8">
        <v>4</v>
      </c>
      <c r="G366" t="s">
        <v>357</v>
      </c>
    </row>
    <row r="367" spans="1:7" ht="14.65" customHeight="1">
      <c r="A367" t="s">
        <v>78</v>
      </c>
      <c r="B367" t="s">
        <v>46</v>
      </c>
      <c r="C367" t="s">
        <v>365</v>
      </c>
      <c r="D367" s="8" t="s">
        <v>482</v>
      </c>
      <c r="E367">
        <v>0</v>
      </c>
      <c r="F367" s="8">
        <v>5</v>
      </c>
      <c r="G367" t="s">
        <v>357</v>
      </c>
    </row>
    <row r="368" spans="1:7" ht="14.65" customHeight="1">
      <c r="A368" t="s">
        <v>78</v>
      </c>
      <c r="B368" t="s">
        <v>46</v>
      </c>
      <c r="C368" t="s">
        <v>365</v>
      </c>
      <c r="D368" s="8" t="s">
        <v>483</v>
      </c>
      <c r="E368">
        <v>0</v>
      </c>
      <c r="F368" s="8">
        <v>5</v>
      </c>
      <c r="G368" t="s">
        <v>357</v>
      </c>
    </row>
    <row r="369" spans="1:7" ht="14.65" customHeight="1">
      <c r="A369" t="s">
        <v>78</v>
      </c>
      <c r="B369" t="s">
        <v>46</v>
      </c>
      <c r="C369" t="s">
        <v>365</v>
      </c>
      <c r="D369" s="8" t="s">
        <v>484</v>
      </c>
      <c r="E369">
        <v>0</v>
      </c>
      <c r="F369" s="8">
        <v>5</v>
      </c>
      <c r="G369" t="s">
        <v>357</v>
      </c>
    </row>
    <row r="370" spans="1:7" ht="14.65" customHeight="1">
      <c r="A370" t="s">
        <v>78</v>
      </c>
      <c r="B370" t="s">
        <v>46</v>
      </c>
      <c r="C370" t="s">
        <v>365</v>
      </c>
      <c r="D370" s="8" t="s">
        <v>485</v>
      </c>
      <c r="E370">
        <v>0</v>
      </c>
      <c r="F370" s="8">
        <v>5</v>
      </c>
      <c r="G370" t="s">
        <v>357</v>
      </c>
    </row>
    <row r="371" spans="1:7" ht="14.65" customHeight="1">
      <c r="A371" t="s">
        <v>78</v>
      </c>
      <c r="B371" t="s">
        <v>46</v>
      </c>
      <c r="C371" t="s">
        <v>365</v>
      </c>
      <c r="D371" s="8" t="s">
        <v>486</v>
      </c>
      <c r="E371">
        <v>0</v>
      </c>
      <c r="F371" s="8">
        <v>5</v>
      </c>
      <c r="G371" t="s">
        <v>357</v>
      </c>
    </row>
    <row r="372" spans="1:7" ht="14.65" customHeight="1">
      <c r="A372" t="s">
        <v>78</v>
      </c>
      <c r="B372" t="s">
        <v>46</v>
      </c>
      <c r="C372" t="s">
        <v>691</v>
      </c>
      <c r="D372" s="8" t="s">
        <v>692</v>
      </c>
      <c r="E372" t="s">
        <v>693</v>
      </c>
      <c r="F372" s="8">
        <v>5</v>
      </c>
      <c r="G372" t="s">
        <v>694</v>
      </c>
    </row>
    <row r="373" spans="1:7" ht="14.65" customHeight="1">
      <c r="A373" t="s">
        <v>78</v>
      </c>
      <c r="B373" t="s">
        <v>46</v>
      </c>
      <c r="C373" t="s">
        <v>691</v>
      </c>
      <c r="D373" s="8" t="s">
        <v>692</v>
      </c>
      <c r="E373" t="s">
        <v>695</v>
      </c>
      <c r="F373" s="8">
        <v>5</v>
      </c>
      <c r="G373" t="s">
        <v>694</v>
      </c>
    </row>
    <row r="374" spans="1:7" ht="14.65" customHeight="1">
      <c r="A374" t="s">
        <v>78</v>
      </c>
      <c r="B374" t="s">
        <v>46</v>
      </c>
      <c r="C374" t="s">
        <v>691</v>
      </c>
      <c r="D374" s="8" t="s">
        <v>696</v>
      </c>
      <c r="E374" t="s">
        <v>697</v>
      </c>
      <c r="F374" s="8">
        <v>5</v>
      </c>
      <c r="G374" t="s">
        <v>694</v>
      </c>
    </row>
    <row r="375" spans="1:7" ht="14.65" customHeight="1">
      <c r="A375" t="s">
        <v>78</v>
      </c>
      <c r="B375" t="s">
        <v>46</v>
      </c>
      <c r="C375" t="s">
        <v>691</v>
      </c>
      <c r="D375" s="8" t="s">
        <v>698</v>
      </c>
      <c r="E375" t="s">
        <v>699</v>
      </c>
      <c r="F375" s="8">
        <v>5</v>
      </c>
      <c r="G375" t="s">
        <v>700</v>
      </c>
    </row>
    <row r="376" spans="1:7" ht="14.65" customHeight="1">
      <c r="A376" t="s">
        <v>78</v>
      </c>
      <c r="B376" t="s">
        <v>46</v>
      </c>
      <c r="C376" t="s">
        <v>691</v>
      </c>
      <c r="D376" s="8" t="s">
        <v>701</v>
      </c>
      <c r="E376" t="s">
        <v>699</v>
      </c>
      <c r="F376" s="8">
        <v>5</v>
      </c>
      <c r="G376" t="s">
        <v>700</v>
      </c>
    </row>
    <row r="377" spans="1:7" ht="14.65" customHeight="1">
      <c r="A377" t="s">
        <v>78</v>
      </c>
      <c r="B377" t="s">
        <v>8</v>
      </c>
      <c r="C377" t="s">
        <v>365</v>
      </c>
      <c r="D377" s="7" t="s">
        <v>475</v>
      </c>
      <c r="E377" s="6">
        <v>0</v>
      </c>
      <c r="F377" s="8">
        <v>5</v>
      </c>
      <c r="G377" t="s">
        <v>476</v>
      </c>
    </row>
    <row r="378" spans="1:7" ht="14.65" customHeight="1">
      <c r="A378" t="s">
        <v>78</v>
      </c>
      <c r="B378" t="s">
        <v>46</v>
      </c>
      <c r="C378" t="s">
        <v>691</v>
      </c>
      <c r="D378" t="s">
        <v>702</v>
      </c>
      <c r="E378" t="s">
        <v>703</v>
      </c>
      <c r="F378" s="8">
        <v>5</v>
      </c>
      <c r="G378" t="s">
        <v>704</v>
      </c>
    </row>
    <row r="379" spans="1:7" ht="14.65" customHeight="1">
      <c r="A379" t="s">
        <v>78</v>
      </c>
      <c r="B379" t="s">
        <v>46</v>
      </c>
      <c r="C379" t="s">
        <v>691</v>
      </c>
      <c r="D379" t="s">
        <v>705</v>
      </c>
      <c r="E379" t="s">
        <v>703</v>
      </c>
      <c r="F379" s="8">
        <v>5</v>
      </c>
      <c r="G379" s="9" t="s">
        <v>704</v>
      </c>
    </row>
    <row r="380" spans="1:7" ht="14.65" customHeight="1">
      <c r="A380" t="s">
        <v>78</v>
      </c>
      <c r="B380" t="s">
        <v>8</v>
      </c>
      <c r="C380" t="s">
        <v>80</v>
      </c>
      <c r="D380" s="6" t="s">
        <v>706</v>
      </c>
      <c r="E380" s="6" t="s">
        <v>707</v>
      </c>
      <c r="F380" s="8">
        <v>5</v>
      </c>
      <c r="G380" t="s">
        <v>357</v>
      </c>
    </row>
    <row r="381" spans="1:7" ht="14.65" customHeight="1">
      <c r="A381" t="s">
        <v>78</v>
      </c>
      <c r="B381" t="s">
        <v>8</v>
      </c>
      <c r="C381" t="s">
        <v>365</v>
      </c>
      <c r="D381" s="6" t="s">
        <v>490</v>
      </c>
      <c r="E381" s="6">
        <v>0</v>
      </c>
      <c r="F381" s="8">
        <v>5</v>
      </c>
      <c r="G381" t="s">
        <v>357</v>
      </c>
    </row>
    <row r="382" spans="1:7" ht="14.65" customHeight="1">
      <c r="A382" t="s">
        <v>78</v>
      </c>
      <c r="B382" t="s">
        <v>8</v>
      </c>
      <c r="C382" t="s">
        <v>365</v>
      </c>
      <c r="D382" s="6" t="s">
        <v>495</v>
      </c>
      <c r="E382" s="6">
        <v>0</v>
      </c>
      <c r="F382" s="8">
        <v>5</v>
      </c>
      <c r="G382" t="s">
        <v>357</v>
      </c>
    </row>
    <row r="383" spans="1:7" ht="14.65" customHeight="1">
      <c r="A383" t="s">
        <v>78</v>
      </c>
      <c r="B383" t="s">
        <v>46</v>
      </c>
      <c r="C383" t="s">
        <v>691</v>
      </c>
      <c r="D383" s="8" t="s">
        <v>708</v>
      </c>
      <c r="E383" t="s">
        <v>709</v>
      </c>
      <c r="F383" s="8">
        <v>6</v>
      </c>
      <c r="G383" s="9" t="s">
        <v>694</v>
      </c>
    </row>
    <row r="384" spans="1:7" ht="14.65" customHeight="1">
      <c r="A384" t="s">
        <v>78</v>
      </c>
      <c r="B384" t="s">
        <v>46</v>
      </c>
      <c r="C384" t="s">
        <v>691</v>
      </c>
      <c r="D384" s="8" t="s">
        <v>710</v>
      </c>
      <c r="E384" t="s">
        <v>699</v>
      </c>
      <c r="F384" s="8">
        <v>6</v>
      </c>
      <c r="G384" s="9" t="s">
        <v>700</v>
      </c>
    </row>
    <row r="385" spans="1:7" ht="14.65" customHeight="1">
      <c r="A385" t="s">
        <v>78</v>
      </c>
      <c r="B385" t="s">
        <v>570</v>
      </c>
      <c r="C385" t="s">
        <v>288</v>
      </c>
      <c r="D385" t="s">
        <v>711</v>
      </c>
      <c r="E385" t="s">
        <v>712</v>
      </c>
      <c r="F385" s="8">
        <v>6</v>
      </c>
      <c r="G385" s="9" t="s">
        <v>713</v>
      </c>
    </row>
    <row r="386" spans="1:7" ht="14.65" customHeight="1">
      <c r="A386" t="s">
        <v>78</v>
      </c>
      <c r="B386" t="s">
        <v>570</v>
      </c>
      <c r="C386" t="s">
        <v>288</v>
      </c>
      <c r="D386" t="s">
        <v>711</v>
      </c>
      <c r="E386" t="s">
        <v>714</v>
      </c>
      <c r="F386" s="8">
        <v>6</v>
      </c>
      <c r="G386" s="9" t="s">
        <v>715</v>
      </c>
    </row>
    <row r="387" spans="1:7" ht="14.65" customHeight="1">
      <c r="A387" t="s">
        <v>78</v>
      </c>
      <c r="B387" t="s">
        <v>46</v>
      </c>
      <c r="C387" t="s">
        <v>691</v>
      </c>
      <c r="D387" t="s">
        <v>716</v>
      </c>
      <c r="E387" t="s">
        <v>703</v>
      </c>
      <c r="F387" s="8">
        <v>6</v>
      </c>
      <c r="G387" s="9" t="s">
        <v>704</v>
      </c>
    </row>
    <row r="388" spans="1:7" ht="14.65" customHeight="1">
      <c r="A388" t="s">
        <v>78</v>
      </c>
      <c r="B388" t="s">
        <v>8</v>
      </c>
      <c r="C388" t="s">
        <v>365</v>
      </c>
      <c r="D388" s="7" t="s">
        <v>717</v>
      </c>
      <c r="E388" s="6">
        <v>0</v>
      </c>
      <c r="F388" s="8">
        <v>8</v>
      </c>
      <c r="G388" t="s">
        <v>357</v>
      </c>
    </row>
    <row r="389" spans="1:7" ht="14.65" customHeight="1">
      <c r="A389" t="s">
        <v>78</v>
      </c>
      <c r="B389" t="s">
        <v>8</v>
      </c>
      <c r="C389" t="s">
        <v>365</v>
      </c>
      <c r="D389" s="7" t="s">
        <v>718</v>
      </c>
      <c r="E389" s="6">
        <v>0</v>
      </c>
      <c r="F389" s="8">
        <v>8</v>
      </c>
      <c r="G389" t="s">
        <v>357</v>
      </c>
    </row>
    <row r="390" spans="1:7" ht="14.65" customHeight="1">
      <c r="A390" t="s">
        <v>78</v>
      </c>
      <c r="B390" t="s">
        <v>79</v>
      </c>
      <c r="C390" t="s">
        <v>590</v>
      </c>
      <c r="D390" s="8" t="s">
        <v>719</v>
      </c>
      <c r="E390" t="s">
        <v>242</v>
      </c>
      <c r="F390" s="8">
        <v>8</v>
      </c>
      <c r="G390" s="9" t="s">
        <v>720</v>
      </c>
    </row>
    <row r="391" spans="1:7" ht="14.65" customHeight="1">
      <c r="A391" t="s">
        <v>78</v>
      </c>
      <c r="B391" t="s">
        <v>8</v>
      </c>
      <c r="C391" t="s">
        <v>365</v>
      </c>
      <c r="D391" s="7" t="s">
        <v>721</v>
      </c>
      <c r="E391" s="6">
        <v>0</v>
      </c>
      <c r="F391" s="8">
        <v>8</v>
      </c>
      <c r="G391" t="s">
        <v>357</v>
      </c>
    </row>
    <row r="392" spans="1:7" ht="14.65" customHeight="1">
      <c r="A392" t="s">
        <v>78</v>
      </c>
      <c r="B392" t="s">
        <v>8</v>
      </c>
      <c r="C392" t="s">
        <v>365</v>
      </c>
      <c r="D392" s="7" t="s">
        <v>722</v>
      </c>
      <c r="E392" s="6">
        <v>0</v>
      </c>
      <c r="F392" s="8">
        <v>8</v>
      </c>
      <c r="G392" t="s">
        <v>357</v>
      </c>
    </row>
    <row r="393" spans="1:7" ht="14.65" customHeight="1">
      <c r="A393" t="s">
        <v>78</v>
      </c>
      <c r="B393" t="s">
        <v>8</v>
      </c>
      <c r="C393" t="s">
        <v>365</v>
      </c>
      <c r="D393" s="7" t="s">
        <v>723</v>
      </c>
      <c r="E393" s="6">
        <v>0</v>
      </c>
      <c r="F393" s="8">
        <v>8</v>
      </c>
      <c r="G393" t="s">
        <v>357</v>
      </c>
    </row>
    <row r="394" spans="1:7" ht="14.65" customHeight="1">
      <c r="A394" t="s">
        <v>78</v>
      </c>
      <c r="B394" t="s">
        <v>605</v>
      </c>
      <c r="C394" t="s">
        <v>577</v>
      </c>
      <c r="D394" s="7" t="s">
        <v>724</v>
      </c>
      <c r="E394">
        <v>0</v>
      </c>
      <c r="F394" s="8">
        <v>8</v>
      </c>
      <c r="G394" t="s">
        <v>357</v>
      </c>
    </row>
    <row r="395" spans="1:7" ht="14.65" customHeight="1">
      <c r="A395" t="s">
        <v>78</v>
      </c>
      <c r="B395" t="s">
        <v>605</v>
      </c>
      <c r="C395" t="s">
        <v>365</v>
      </c>
      <c r="D395" s="6" t="s">
        <v>725</v>
      </c>
      <c r="E395">
        <v>0</v>
      </c>
      <c r="F395" s="8">
        <v>8</v>
      </c>
      <c r="G395" t="s">
        <v>357</v>
      </c>
    </row>
    <row r="396" spans="1:7" ht="14.65" customHeight="1">
      <c r="A396" t="s">
        <v>78</v>
      </c>
      <c r="B396" t="s">
        <v>8</v>
      </c>
      <c r="C396" t="s">
        <v>561</v>
      </c>
      <c r="D396" s="7" t="s">
        <v>506</v>
      </c>
      <c r="E396" s="6">
        <v>0</v>
      </c>
      <c r="F396" s="8">
        <v>8</v>
      </c>
      <c r="G396" t="s">
        <v>357</v>
      </c>
    </row>
    <row r="397" spans="1:7" ht="14.65" customHeight="1">
      <c r="A397" t="s">
        <v>78</v>
      </c>
      <c r="B397" t="s">
        <v>79</v>
      </c>
      <c r="C397" t="s">
        <v>590</v>
      </c>
      <c r="D397" s="8" t="s">
        <v>726</v>
      </c>
      <c r="E397" t="s">
        <v>727</v>
      </c>
      <c r="F397" s="8">
        <v>8</v>
      </c>
      <c r="G397" s="9" t="s">
        <v>728</v>
      </c>
    </row>
    <row r="398" spans="1:7" ht="14.65" customHeight="1">
      <c r="A398" t="s">
        <v>78</v>
      </c>
      <c r="B398" t="s">
        <v>8</v>
      </c>
      <c r="C398" t="s">
        <v>80</v>
      </c>
      <c r="D398" s="6" t="s">
        <v>480</v>
      </c>
      <c r="E398" s="6" t="s">
        <v>481</v>
      </c>
      <c r="F398" s="8">
        <v>8</v>
      </c>
      <c r="G398" t="s">
        <v>357</v>
      </c>
    </row>
    <row r="399" spans="1:7" ht="14.65" customHeight="1">
      <c r="A399" t="s">
        <v>78</v>
      </c>
      <c r="B399" t="s">
        <v>8</v>
      </c>
      <c r="C399" t="s">
        <v>80</v>
      </c>
      <c r="D399" s="6" t="s">
        <v>443</v>
      </c>
      <c r="E399" s="6" t="s">
        <v>444</v>
      </c>
      <c r="F399" s="8">
        <v>8</v>
      </c>
      <c r="G399" t="s">
        <v>357</v>
      </c>
    </row>
    <row r="400" spans="1:7" ht="14.65" customHeight="1">
      <c r="A400" t="s">
        <v>78</v>
      </c>
      <c r="B400" t="s">
        <v>8</v>
      </c>
      <c r="C400" t="s">
        <v>80</v>
      </c>
      <c r="D400" s="6" t="s">
        <v>445</v>
      </c>
      <c r="E400" s="6" t="s">
        <v>444</v>
      </c>
      <c r="F400" s="8">
        <v>8</v>
      </c>
      <c r="G400" t="s">
        <v>357</v>
      </c>
    </row>
    <row r="401" spans="1:7" ht="14.65" customHeight="1">
      <c r="A401" t="s">
        <v>78</v>
      </c>
      <c r="B401" t="s">
        <v>8</v>
      </c>
      <c r="C401" t="s">
        <v>561</v>
      </c>
      <c r="D401" s="6" t="s">
        <v>507</v>
      </c>
      <c r="E401" s="6">
        <v>0</v>
      </c>
      <c r="F401" s="8">
        <v>8</v>
      </c>
      <c r="G401" t="s">
        <v>357</v>
      </c>
    </row>
    <row r="402" spans="1:7" ht="14.65" customHeight="1">
      <c r="A402" t="s">
        <v>78</v>
      </c>
      <c r="B402" t="s">
        <v>46</v>
      </c>
      <c r="C402" t="s">
        <v>84</v>
      </c>
      <c r="D402" s="8" t="s">
        <v>729</v>
      </c>
      <c r="E402">
        <v>0</v>
      </c>
      <c r="F402" s="8">
        <v>10</v>
      </c>
      <c r="G402">
        <v>0</v>
      </c>
    </row>
    <row r="403" spans="1:7" ht="14.65" customHeight="1">
      <c r="A403" t="s">
        <v>78</v>
      </c>
      <c r="B403" t="s">
        <v>33</v>
      </c>
      <c r="C403" t="s">
        <v>396</v>
      </c>
      <c r="D403" s="8" t="s">
        <v>519</v>
      </c>
      <c r="E403">
        <v>0</v>
      </c>
      <c r="F403" s="8">
        <v>10</v>
      </c>
      <c r="G403" t="s">
        <v>357</v>
      </c>
    </row>
    <row r="404" spans="1:7" ht="14.65" customHeight="1">
      <c r="A404" t="s">
        <v>78</v>
      </c>
      <c r="B404" t="s">
        <v>33</v>
      </c>
      <c r="C404" t="s">
        <v>396</v>
      </c>
      <c r="D404" s="8" t="s">
        <v>520</v>
      </c>
      <c r="E404">
        <v>0</v>
      </c>
      <c r="F404" s="8">
        <v>10</v>
      </c>
      <c r="G404" t="s">
        <v>357</v>
      </c>
    </row>
    <row r="405" spans="1:7" ht="14.65" customHeight="1">
      <c r="A405" t="s">
        <v>78</v>
      </c>
      <c r="B405" t="s">
        <v>46</v>
      </c>
      <c r="C405" t="s">
        <v>84</v>
      </c>
      <c r="D405" s="8" t="s">
        <v>730</v>
      </c>
      <c r="E405">
        <v>0</v>
      </c>
      <c r="F405" s="8">
        <v>10</v>
      </c>
      <c r="G405">
        <v>0</v>
      </c>
    </row>
    <row r="406" spans="1:7" ht="14.65" customHeight="1">
      <c r="A406" t="s">
        <v>78</v>
      </c>
      <c r="B406" t="s">
        <v>46</v>
      </c>
      <c r="C406" t="s">
        <v>365</v>
      </c>
      <c r="D406" s="8" t="s">
        <v>521</v>
      </c>
      <c r="E406" t="s">
        <v>522</v>
      </c>
      <c r="F406" s="8">
        <v>10</v>
      </c>
      <c r="G406" s="9" t="s">
        <v>523</v>
      </c>
    </row>
    <row r="407" spans="1:7" ht="14.65" customHeight="1">
      <c r="A407" t="s">
        <v>78</v>
      </c>
      <c r="B407" t="s">
        <v>46</v>
      </c>
      <c r="C407" t="s">
        <v>691</v>
      </c>
      <c r="D407" s="8" t="s">
        <v>731</v>
      </c>
      <c r="E407" t="s">
        <v>732</v>
      </c>
      <c r="F407" s="8">
        <v>10</v>
      </c>
      <c r="G407" s="9" t="s">
        <v>733</v>
      </c>
    </row>
    <row r="408" spans="1:7" ht="14.65" customHeight="1">
      <c r="A408" t="s">
        <v>78</v>
      </c>
      <c r="B408" t="s">
        <v>8</v>
      </c>
      <c r="C408" t="s">
        <v>365</v>
      </c>
      <c r="D408" s="6" t="s">
        <v>516</v>
      </c>
      <c r="E408" s="6">
        <v>0</v>
      </c>
      <c r="F408" s="8">
        <v>10</v>
      </c>
      <c r="G408" t="s">
        <v>357</v>
      </c>
    </row>
    <row r="409" spans="1:7" ht="14.65" customHeight="1">
      <c r="A409" t="s">
        <v>78</v>
      </c>
      <c r="B409" t="s">
        <v>8</v>
      </c>
      <c r="C409" t="s">
        <v>80</v>
      </c>
      <c r="D409" s="6" t="s">
        <v>734</v>
      </c>
      <c r="E409" s="6" t="s">
        <v>735</v>
      </c>
      <c r="F409" s="8">
        <v>10</v>
      </c>
      <c r="G409" t="s">
        <v>357</v>
      </c>
    </row>
    <row r="410" spans="1:7" ht="14.65" customHeight="1">
      <c r="A410" t="s">
        <v>78</v>
      </c>
      <c r="B410" t="s">
        <v>8</v>
      </c>
      <c r="C410" t="s">
        <v>80</v>
      </c>
      <c r="D410" s="7" t="s">
        <v>736</v>
      </c>
      <c r="E410" s="6" t="s">
        <v>737</v>
      </c>
      <c r="F410" s="8">
        <v>12</v>
      </c>
      <c r="G410" t="s">
        <v>357</v>
      </c>
    </row>
    <row r="411" spans="1:7" ht="14.65" customHeight="1">
      <c r="A411" t="s">
        <v>78</v>
      </c>
      <c r="B411" t="s">
        <v>8</v>
      </c>
      <c r="C411" t="s">
        <v>561</v>
      </c>
      <c r="D411" s="7" t="s">
        <v>530</v>
      </c>
      <c r="E411" s="6">
        <v>0</v>
      </c>
      <c r="F411" s="8">
        <v>12</v>
      </c>
      <c r="G411" t="s">
        <v>357</v>
      </c>
    </row>
    <row r="412" spans="1:7" ht="14.65" customHeight="1">
      <c r="A412" t="s">
        <v>78</v>
      </c>
      <c r="B412" t="s">
        <v>8</v>
      </c>
      <c r="C412" t="s">
        <v>590</v>
      </c>
      <c r="D412" s="7" t="s">
        <v>738</v>
      </c>
      <c r="E412" s="6" t="s">
        <v>739</v>
      </c>
      <c r="F412" s="8">
        <v>12</v>
      </c>
      <c r="G412" t="s">
        <v>357</v>
      </c>
    </row>
    <row r="413" spans="1:7" ht="14.65" customHeight="1">
      <c r="A413" t="s">
        <v>78</v>
      </c>
      <c r="B413" t="s">
        <v>8</v>
      </c>
      <c r="C413" t="s">
        <v>590</v>
      </c>
      <c r="D413" s="7" t="s">
        <v>740</v>
      </c>
      <c r="E413" s="6" t="s">
        <v>741</v>
      </c>
      <c r="F413" s="8">
        <v>12</v>
      </c>
      <c r="G413" t="s">
        <v>357</v>
      </c>
    </row>
    <row r="414" spans="1:7" ht="14.65" customHeight="1">
      <c r="A414" t="s">
        <v>78</v>
      </c>
      <c r="B414" t="s">
        <v>605</v>
      </c>
      <c r="C414" t="s">
        <v>365</v>
      </c>
      <c r="D414" s="7" t="s">
        <v>742</v>
      </c>
      <c r="E414">
        <v>0</v>
      </c>
      <c r="F414" s="8">
        <v>12</v>
      </c>
      <c r="G414" t="s">
        <v>357</v>
      </c>
    </row>
    <row r="415" spans="1:7" ht="14.65" customHeight="1">
      <c r="A415" t="s">
        <v>78</v>
      </c>
      <c r="B415" t="s">
        <v>79</v>
      </c>
      <c r="C415" t="s">
        <v>531</v>
      </c>
      <c r="D415" s="8" t="s">
        <v>326</v>
      </c>
      <c r="E415" t="s">
        <v>641</v>
      </c>
      <c r="F415" s="8">
        <v>12</v>
      </c>
      <c r="G415" s="9" t="s">
        <v>532</v>
      </c>
    </row>
    <row r="416" spans="1:7" ht="14.65" customHeight="1">
      <c r="A416" t="s">
        <v>78</v>
      </c>
      <c r="B416" t="s">
        <v>79</v>
      </c>
      <c r="C416" t="s">
        <v>531</v>
      </c>
      <c r="D416" s="8" t="s">
        <v>533</v>
      </c>
      <c r="E416" t="s">
        <v>534</v>
      </c>
      <c r="F416" s="8">
        <v>12</v>
      </c>
      <c r="G416" s="9" t="s">
        <v>535</v>
      </c>
    </row>
    <row r="417" spans="1:7" ht="14.65" customHeight="1">
      <c r="A417" t="s">
        <v>78</v>
      </c>
      <c r="B417" t="s">
        <v>8</v>
      </c>
      <c r="C417" t="s">
        <v>561</v>
      </c>
      <c r="D417" s="6" t="s">
        <v>536</v>
      </c>
      <c r="E417" s="6">
        <v>0</v>
      </c>
      <c r="F417" s="8">
        <v>12</v>
      </c>
      <c r="G417" t="s">
        <v>357</v>
      </c>
    </row>
    <row r="418" spans="1:7" ht="14.65" customHeight="1">
      <c r="A418" t="s">
        <v>78</v>
      </c>
      <c r="B418" t="s">
        <v>8</v>
      </c>
      <c r="C418" t="s">
        <v>365</v>
      </c>
      <c r="D418" s="6" t="s">
        <v>463</v>
      </c>
      <c r="E418" s="6">
        <v>0</v>
      </c>
      <c r="F418" s="8">
        <v>12</v>
      </c>
      <c r="G418" t="s">
        <v>357</v>
      </c>
    </row>
    <row r="419" spans="1:7" ht="14.65" customHeight="1">
      <c r="A419" t="s">
        <v>78</v>
      </c>
      <c r="B419" t="s">
        <v>79</v>
      </c>
      <c r="C419" t="s">
        <v>80</v>
      </c>
      <c r="D419" t="s">
        <v>743</v>
      </c>
      <c r="E419" t="s">
        <v>744</v>
      </c>
      <c r="F419" s="8">
        <v>12</v>
      </c>
      <c r="G419" s="9" t="s">
        <v>745</v>
      </c>
    </row>
    <row r="420" spans="1:7" ht="14.65" customHeight="1">
      <c r="A420" t="s">
        <v>78</v>
      </c>
      <c r="B420" t="s">
        <v>17</v>
      </c>
      <c r="C420" t="s">
        <v>288</v>
      </c>
      <c r="D420" s="8" t="s">
        <v>746</v>
      </c>
      <c r="E420" t="s">
        <v>747</v>
      </c>
      <c r="F420" s="8">
        <v>13</v>
      </c>
      <c r="G420" s="9" t="s">
        <v>748</v>
      </c>
    </row>
    <row r="421" spans="1:7" ht="14.65" customHeight="1">
      <c r="A421" t="s">
        <v>78</v>
      </c>
      <c r="B421" t="s">
        <v>17</v>
      </c>
      <c r="C421" t="s">
        <v>288</v>
      </c>
      <c r="D421" s="8" t="s">
        <v>749</v>
      </c>
      <c r="E421" t="s">
        <v>750</v>
      </c>
      <c r="F421" s="8">
        <v>13</v>
      </c>
      <c r="G421" t="s">
        <v>751</v>
      </c>
    </row>
    <row r="422" spans="1:7" ht="14.65" customHeight="1">
      <c r="A422" t="s">
        <v>78</v>
      </c>
      <c r="B422" t="s">
        <v>17</v>
      </c>
      <c r="C422" t="s">
        <v>288</v>
      </c>
      <c r="D422" s="8" t="s">
        <v>752</v>
      </c>
      <c r="E422" t="s">
        <v>753</v>
      </c>
      <c r="F422" s="8">
        <v>13</v>
      </c>
      <c r="G422" t="s">
        <v>754</v>
      </c>
    </row>
    <row r="423" spans="1:7" ht="14.65" customHeight="1">
      <c r="A423" t="s">
        <v>78</v>
      </c>
      <c r="B423" t="s">
        <v>17</v>
      </c>
      <c r="C423" t="s">
        <v>288</v>
      </c>
      <c r="D423" s="8" t="s">
        <v>755</v>
      </c>
      <c r="E423" t="s">
        <v>756</v>
      </c>
      <c r="F423" s="8">
        <v>13</v>
      </c>
      <c r="G423" t="s">
        <v>757</v>
      </c>
    </row>
    <row r="424" spans="1:7" ht="14.65" customHeight="1">
      <c r="A424" t="s">
        <v>78</v>
      </c>
      <c r="B424" t="s">
        <v>17</v>
      </c>
      <c r="C424" t="s">
        <v>577</v>
      </c>
      <c r="D424" t="s">
        <v>665</v>
      </c>
      <c r="E424" t="s">
        <v>666</v>
      </c>
      <c r="F424" s="8">
        <v>13</v>
      </c>
      <c r="G424" s="9" t="s">
        <v>667</v>
      </c>
    </row>
    <row r="425" spans="1:7" ht="14.65" customHeight="1">
      <c r="A425" t="s">
        <v>78</v>
      </c>
      <c r="B425" t="s">
        <v>17</v>
      </c>
      <c r="C425" t="s">
        <v>577</v>
      </c>
      <c r="D425" t="s">
        <v>229</v>
      </c>
      <c r="E425" s="8" t="s">
        <v>230</v>
      </c>
      <c r="F425" s="8">
        <v>13</v>
      </c>
      <c r="G425" t="s">
        <v>231</v>
      </c>
    </row>
    <row r="426" spans="1:7" ht="14.65" customHeight="1">
      <c r="A426" t="s">
        <v>78</v>
      </c>
      <c r="B426" t="s">
        <v>79</v>
      </c>
      <c r="C426" t="s">
        <v>577</v>
      </c>
      <c r="D426" s="8" t="s">
        <v>758</v>
      </c>
      <c r="E426" t="s">
        <v>759</v>
      </c>
      <c r="F426" s="8">
        <v>13</v>
      </c>
      <c r="G426" s="9" t="s">
        <v>760</v>
      </c>
    </row>
    <row r="427" spans="1:7" ht="14.65" customHeight="1">
      <c r="A427" t="s">
        <v>78</v>
      </c>
      <c r="B427" t="s">
        <v>8</v>
      </c>
      <c r="C427" t="s">
        <v>577</v>
      </c>
      <c r="D427" s="7" t="s">
        <v>761</v>
      </c>
      <c r="E427" s="6">
        <v>0</v>
      </c>
      <c r="F427" s="8">
        <v>14</v>
      </c>
      <c r="G427" t="s">
        <v>762</v>
      </c>
    </row>
    <row r="428" spans="1:7" ht="14.65" customHeight="1">
      <c r="A428" t="s">
        <v>78</v>
      </c>
      <c r="B428" t="s">
        <v>8</v>
      </c>
      <c r="C428" t="s">
        <v>365</v>
      </c>
      <c r="D428" s="7" t="s">
        <v>465</v>
      </c>
      <c r="E428" s="6">
        <v>0</v>
      </c>
      <c r="F428" s="8">
        <v>16</v>
      </c>
      <c r="G428" t="s">
        <v>357</v>
      </c>
    </row>
    <row r="429" spans="1:7" ht="14.65" customHeight="1">
      <c r="A429" t="s">
        <v>78</v>
      </c>
      <c r="B429" t="s">
        <v>8</v>
      </c>
      <c r="C429" t="s">
        <v>80</v>
      </c>
      <c r="D429" s="7" t="s">
        <v>505</v>
      </c>
      <c r="E429" s="6">
        <v>0</v>
      </c>
      <c r="F429" s="8">
        <v>16</v>
      </c>
      <c r="G429" t="s">
        <v>357</v>
      </c>
    </row>
    <row r="430" spans="1:7" ht="14.65" customHeight="1">
      <c r="A430" t="s">
        <v>78</v>
      </c>
      <c r="B430" t="s">
        <v>8</v>
      </c>
      <c r="C430" t="s">
        <v>80</v>
      </c>
      <c r="D430" s="6" t="s">
        <v>763</v>
      </c>
      <c r="E430" s="6" t="s">
        <v>459</v>
      </c>
      <c r="F430" s="8">
        <v>16</v>
      </c>
      <c r="G430" t="s">
        <v>357</v>
      </c>
    </row>
    <row r="431" spans="1:7" ht="14.65" customHeight="1">
      <c r="A431" t="s">
        <v>78</v>
      </c>
      <c r="B431" t="s">
        <v>8</v>
      </c>
      <c r="C431" t="s">
        <v>365</v>
      </c>
      <c r="D431" s="7" t="s">
        <v>474</v>
      </c>
      <c r="E431" s="6">
        <v>0</v>
      </c>
      <c r="F431" s="8">
        <v>20</v>
      </c>
      <c r="G431" s="9" t="s">
        <v>357</v>
      </c>
    </row>
    <row r="432" spans="1:7" ht="14.65" customHeight="1">
      <c r="A432" t="s">
        <v>78</v>
      </c>
      <c r="B432" t="s">
        <v>8</v>
      </c>
      <c r="C432" t="s">
        <v>365</v>
      </c>
      <c r="D432" s="7" t="s">
        <v>764</v>
      </c>
      <c r="E432" s="6" t="s">
        <v>765</v>
      </c>
      <c r="F432" s="8">
        <v>20</v>
      </c>
      <c r="G432" t="s">
        <v>766</v>
      </c>
    </row>
    <row r="433" spans="1:7" ht="14.65" customHeight="1">
      <c r="A433" t="s">
        <v>78</v>
      </c>
      <c r="B433" t="s">
        <v>605</v>
      </c>
      <c r="C433" t="s">
        <v>365</v>
      </c>
      <c r="D433" s="6" t="s">
        <v>767</v>
      </c>
      <c r="E433">
        <v>0</v>
      </c>
      <c r="F433" s="8">
        <v>20</v>
      </c>
      <c r="G433" t="s">
        <v>357</v>
      </c>
    </row>
    <row r="434" spans="1:7" ht="14.65" customHeight="1">
      <c r="A434" t="s">
        <v>78</v>
      </c>
      <c r="B434" t="s">
        <v>8</v>
      </c>
      <c r="C434" t="s">
        <v>365</v>
      </c>
      <c r="D434" s="7" t="s">
        <v>768</v>
      </c>
      <c r="E434" s="6" t="s">
        <v>769</v>
      </c>
      <c r="F434" s="8">
        <v>20</v>
      </c>
      <c r="G434" t="s">
        <v>357</v>
      </c>
    </row>
    <row r="435" spans="1:7" ht="14.65" customHeight="1">
      <c r="A435" t="s">
        <v>78</v>
      </c>
      <c r="B435" t="s">
        <v>8</v>
      </c>
      <c r="C435" t="s">
        <v>365</v>
      </c>
      <c r="D435" s="7" t="s">
        <v>770</v>
      </c>
      <c r="E435" s="6">
        <v>0</v>
      </c>
      <c r="F435" s="8">
        <v>20</v>
      </c>
      <c r="G435" t="s">
        <v>357</v>
      </c>
    </row>
    <row r="436" spans="1:7" ht="14.65" customHeight="1">
      <c r="A436" t="s">
        <v>78</v>
      </c>
      <c r="B436" t="s">
        <v>8</v>
      </c>
      <c r="C436" t="s">
        <v>365</v>
      </c>
      <c r="D436" s="7" t="s">
        <v>771</v>
      </c>
      <c r="E436" s="6">
        <v>0</v>
      </c>
      <c r="F436" s="8">
        <v>20</v>
      </c>
      <c r="G436" t="s">
        <v>357</v>
      </c>
    </row>
    <row r="437" spans="1:7" ht="14.65" customHeight="1">
      <c r="A437" t="s">
        <v>78</v>
      </c>
      <c r="B437" t="s">
        <v>8</v>
      </c>
      <c r="C437" t="s">
        <v>365</v>
      </c>
      <c r="D437" s="7" t="s">
        <v>772</v>
      </c>
      <c r="E437" s="6">
        <v>0</v>
      </c>
      <c r="F437" s="8">
        <v>20</v>
      </c>
      <c r="G437" t="s">
        <v>357</v>
      </c>
    </row>
    <row r="438" spans="1:7" ht="14.65" customHeight="1">
      <c r="A438" t="s">
        <v>78</v>
      </c>
      <c r="B438" t="s">
        <v>8</v>
      </c>
      <c r="C438" t="s">
        <v>365</v>
      </c>
      <c r="D438" s="7" t="s">
        <v>773</v>
      </c>
      <c r="E438" s="6">
        <v>0</v>
      </c>
      <c r="F438" s="8">
        <v>20</v>
      </c>
      <c r="G438" t="s">
        <v>357</v>
      </c>
    </row>
    <row r="439" spans="1:7" ht="14.65" customHeight="1">
      <c r="A439" t="s">
        <v>78</v>
      </c>
      <c r="B439" t="s">
        <v>8</v>
      </c>
      <c r="C439" t="s">
        <v>107</v>
      </c>
      <c r="D439" s="6" t="s">
        <v>774</v>
      </c>
      <c r="E439" s="6"/>
      <c r="F439" s="8">
        <v>20</v>
      </c>
      <c r="G439" s="9" t="s">
        <v>775</v>
      </c>
    </row>
    <row r="440" spans="1:7" ht="14.65" customHeight="1">
      <c r="A440" t="s">
        <v>78</v>
      </c>
      <c r="B440" t="s">
        <v>8</v>
      </c>
      <c r="C440" t="s">
        <v>365</v>
      </c>
      <c r="D440" s="6" t="s">
        <v>496</v>
      </c>
      <c r="E440" s="6">
        <v>0</v>
      </c>
      <c r="F440" s="8">
        <v>20</v>
      </c>
      <c r="G440" t="s">
        <v>357</v>
      </c>
    </row>
    <row r="441" spans="1:7" ht="14.65" customHeight="1">
      <c r="A441" t="s">
        <v>78</v>
      </c>
      <c r="B441" t="s">
        <v>8</v>
      </c>
      <c r="C441" t="s">
        <v>365</v>
      </c>
      <c r="D441" s="6" t="s">
        <v>497</v>
      </c>
      <c r="E441" s="6">
        <v>0</v>
      </c>
      <c r="F441" s="8">
        <v>20</v>
      </c>
      <c r="G441" t="s">
        <v>357</v>
      </c>
    </row>
    <row r="442" spans="1:7" ht="14.65" customHeight="1">
      <c r="A442" t="s">
        <v>78</v>
      </c>
      <c r="B442" t="s">
        <v>8</v>
      </c>
      <c r="C442" t="s">
        <v>365</v>
      </c>
      <c r="D442" s="6" t="s">
        <v>498</v>
      </c>
      <c r="E442" s="6">
        <v>0</v>
      </c>
      <c r="F442" s="8">
        <v>20</v>
      </c>
      <c r="G442" t="s">
        <v>357</v>
      </c>
    </row>
    <row r="443" spans="1:7" ht="14.65" customHeight="1">
      <c r="A443" t="s">
        <v>78</v>
      </c>
      <c r="B443" t="s">
        <v>8</v>
      </c>
      <c r="C443" t="s">
        <v>107</v>
      </c>
      <c r="D443" s="6" t="s">
        <v>776</v>
      </c>
      <c r="E443" s="6"/>
      <c r="F443" s="8">
        <v>20</v>
      </c>
      <c r="G443" s="9" t="s">
        <v>777</v>
      </c>
    </row>
    <row r="444" spans="1:7" ht="14.65" customHeight="1">
      <c r="A444" t="s">
        <v>78</v>
      </c>
      <c r="B444" t="s">
        <v>8</v>
      </c>
      <c r="C444" t="s">
        <v>90</v>
      </c>
      <c r="D444" s="6" t="s">
        <v>491</v>
      </c>
      <c r="E444" s="6">
        <v>0</v>
      </c>
      <c r="F444" s="8">
        <v>25</v>
      </c>
      <c r="G444" t="s">
        <v>357</v>
      </c>
    </row>
    <row r="445" spans="1:7" ht="14.65" customHeight="1">
      <c r="A445" t="s">
        <v>78</v>
      </c>
      <c r="B445" t="s">
        <v>79</v>
      </c>
      <c r="C445" t="s">
        <v>80</v>
      </c>
      <c r="D445" s="8" t="s">
        <v>778</v>
      </c>
      <c r="E445" t="s">
        <v>779</v>
      </c>
      <c r="F445" s="8">
        <v>40</v>
      </c>
      <c r="G445" s="9" t="s">
        <v>780</v>
      </c>
    </row>
    <row r="446" spans="1:7" ht="14.65" customHeight="1">
      <c r="A446" t="s">
        <v>78</v>
      </c>
      <c r="B446" t="s">
        <v>79</v>
      </c>
      <c r="C446" t="s">
        <v>84</v>
      </c>
      <c r="D446" s="8" t="s">
        <v>781</v>
      </c>
      <c r="E446" t="s">
        <v>782</v>
      </c>
      <c r="F446" s="8">
        <v>40</v>
      </c>
      <c r="G446" s="9" t="s">
        <v>783</v>
      </c>
    </row>
    <row r="447" spans="1:7" ht="14.65" customHeight="1">
      <c r="A447" t="s">
        <v>78</v>
      </c>
      <c r="B447" t="s">
        <v>79</v>
      </c>
      <c r="C447" t="s">
        <v>80</v>
      </c>
      <c r="D447" s="8" t="s">
        <v>540</v>
      </c>
      <c r="E447" t="s">
        <v>541</v>
      </c>
      <c r="F447" s="8">
        <v>40</v>
      </c>
      <c r="G447" s="9" t="s">
        <v>784</v>
      </c>
    </row>
    <row r="448" spans="1:7" ht="14.65" customHeight="1">
      <c r="A448" t="s">
        <v>78</v>
      </c>
      <c r="B448" t="s">
        <v>8</v>
      </c>
      <c r="C448" t="s">
        <v>365</v>
      </c>
      <c r="D448" s="6" t="s">
        <v>517</v>
      </c>
      <c r="E448" s="6">
        <v>0</v>
      </c>
      <c r="F448" s="8">
        <v>40</v>
      </c>
      <c r="G448" t="s">
        <v>357</v>
      </c>
    </row>
    <row r="449" spans="1:7" ht="14.65" customHeight="1">
      <c r="A449" t="s">
        <v>78</v>
      </c>
      <c r="B449" t="s">
        <v>8</v>
      </c>
      <c r="C449" t="s">
        <v>365</v>
      </c>
      <c r="D449" s="6" t="s">
        <v>518</v>
      </c>
      <c r="E449" s="6">
        <v>0</v>
      </c>
      <c r="F449" s="8">
        <v>40</v>
      </c>
      <c r="G449" t="s">
        <v>357</v>
      </c>
    </row>
    <row r="450" spans="1:7" ht="14.65" customHeight="1">
      <c r="A450" t="s">
        <v>78</v>
      </c>
      <c r="B450" t="s">
        <v>46</v>
      </c>
      <c r="C450" t="s">
        <v>365</v>
      </c>
      <c r="D450" t="s">
        <v>548</v>
      </c>
      <c r="E450" t="s">
        <v>549</v>
      </c>
      <c r="F450" s="8">
        <v>50</v>
      </c>
      <c r="G450" s="9" t="s">
        <v>550</v>
      </c>
    </row>
    <row r="451" spans="1:7" ht="14.65" customHeight="1">
      <c r="A451" t="s">
        <v>78</v>
      </c>
      <c r="B451" t="s">
        <v>79</v>
      </c>
      <c r="C451" t="s">
        <v>84</v>
      </c>
      <c r="D451" s="8" t="s">
        <v>785</v>
      </c>
      <c r="E451" t="s">
        <v>786</v>
      </c>
      <c r="F451" s="8">
        <v>100</v>
      </c>
      <c r="G451" s="9" t="s">
        <v>787</v>
      </c>
    </row>
    <row r="452" spans="1:7" ht="14.65" customHeight="1">
      <c r="A452" t="s">
        <v>78</v>
      </c>
      <c r="B452" t="s">
        <v>46</v>
      </c>
      <c r="C452" t="s">
        <v>84</v>
      </c>
      <c r="D452" t="s">
        <v>788</v>
      </c>
      <c r="E452" t="s">
        <v>789</v>
      </c>
      <c r="F452" s="8">
        <v>100</v>
      </c>
      <c r="G452" s="9" t="s">
        <v>790</v>
      </c>
    </row>
    <row r="453" spans="1:7" ht="14.65" customHeight="1">
      <c r="A453" t="s">
        <v>78</v>
      </c>
      <c r="B453" t="s">
        <v>46</v>
      </c>
      <c r="C453" t="s">
        <v>84</v>
      </c>
      <c r="D453" t="s">
        <v>791</v>
      </c>
      <c r="E453" t="s">
        <v>792</v>
      </c>
      <c r="F453" s="8">
        <v>100</v>
      </c>
      <c r="G453" s="9" t="s">
        <v>793</v>
      </c>
    </row>
    <row r="454" spans="1:7" ht="14.65" customHeight="1">
      <c r="A454" t="s">
        <v>7</v>
      </c>
      <c r="B454" t="s">
        <v>13</v>
      </c>
      <c r="C454" t="s">
        <v>794</v>
      </c>
      <c r="D454" s="8" t="s">
        <v>795</v>
      </c>
      <c r="E454" t="s">
        <v>38</v>
      </c>
      <c r="F454" s="8">
        <v>1</v>
      </c>
      <c r="G454"/>
    </row>
    <row r="455" spans="1:7" ht="14.65" customHeight="1">
      <c r="A455" t="s">
        <v>7</v>
      </c>
      <c r="B455" t="s">
        <v>287</v>
      </c>
      <c r="C455" t="s">
        <v>796</v>
      </c>
      <c r="D455" s="8" t="s">
        <v>289</v>
      </c>
      <c r="E455" t="s">
        <v>317</v>
      </c>
      <c r="F455" s="8">
        <v>1</v>
      </c>
      <c r="G455" s="11" t="s">
        <v>318</v>
      </c>
    </row>
    <row r="456" spans="1:7" ht="14.65" customHeight="1">
      <c r="A456" t="s">
        <v>7</v>
      </c>
      <c r="B456" t="s">
        <v>13</v>
      </c>
      <c r="C456" t="s">
        <v>794</v>
      </c>
      <c r="D456" t="s">
        <v>797</v>
      </c>
      <c r="E456" t="s">
        <v>38</v>
      </c>
      <c r="F456" s="8">
        <v>1</v>
      </c>
      <c r="G456" s="9" t="s">
        <v>798</v>
      </c>
    </row>
    <row r="457" spans="1:7" ht="14.65" customHeight="1">
      <c r="A457" t="s">
        <v>7</v>
      </c>
      <c r="B457" t="s">
        <v>17</v>
      </c>
      <c r="C457" t="s">
        <v>799</v>
      </c>
      <c r="D457" s="8" t="s">
        <v>800</v>
      </c>
      <c r="E457" s="8" t="s">
        <v>801</v>
      </c>
      <c r="F457" s="8">
        <v>2</v>
      </c>
      <c r="G457" s="9" t="s">
        <v>802</v>
      </c>
    </row>
    <row r="458" spans="1:7" ht="14.65" customHeight="1">
      <c r="A458" t="s">
        <v>7</v>
      </c>
      <c r="B458" t="s">
        <v>282</v>
      </c>
      <c r="C458" t="s">
        <v>107</v>
      </c>
      <c r="D458" s="8" t="s">
        <v>803</v>
      </c>
      <c r="E458" t="s">
        <v>804</v>
      </c>
      <c r="F458" s="8">
        <v>2</v>
      </c>
      <c r="G458" s="9" t="s">
        <v>805</v>
      </c>
    </row>
    <row r="459" spans="1:7" ht="14.65" customHeight="1">
      <c r="A459" t="s">
        <v>7</v>
      </c>
      <c r="B459" t="s">
        <v>282</v>
      </c>
      <c r="C459" t="s">
        <v>107</v>
      </c>
      <c r="D459" s="8" t="s">
        <v>806</v>
      </c>
      <c r="E459" t="s">
        <v>807</v>
      </c>
      <c r="F459" s="8">
        <v>2</v>
      </c>
      <c r="G459" s="9" t="s">
        <v>808</v>
      </c>
    </row>
    <row r="460" spans="1:7" ht="14.65" customHeight="1">
      <c r="A460" t="s">
        <v>7</v>
      </c>
      <c r="B460" t="s">
        <v>570</v>
      </c>
      <c r="C460" t="s">
        <v>796</v>
      </c>
      <c r="D460" s="8" t="s">
        <v>572</v>
      </c>
      <c r="E460" t="s">
        <v>809</v>
      </c>
      <c r="F460" s="8">
        <v>2</v>
      </c>
      <c r="G460" s="9" t="s">
        <v>574</v>
      </c>
    </row>
    <row r="461" spans="1:7" ht="14.65" customHeight="1">
      <c r="A461" t="s">
        <v>7</v>
      </c>
      <c r="B461" t="s">
        <v>570</v>
      </c>
      <c r="C461" t="s">
        <v>796</v>
      </c>
      <c r="D461" s="8" t="s">
        <v>575</v>
      </c>
      <c r="E461" t="s">
        <v>810</v>
      </c>
      <c r="F461" s="8">
        <v>2</v>
      </c>
      <c r="G461" t="s">
        <v>574</v>
      </c>
    </row>
    <row r="462" spans="1:7" ht="14.65" customHeight="1">
      <c r="A462" t="s">
        <v>7</v>
      </c>
      <c r="B462" t="s">
        <v>13</v>
      </c>
      <c r="C462" t="s">
        <v>794</v>
      </c>
      <c r="D462" s="8" t="s">
        <v>811</v>
      </c>
      <c r="E462" t="s">
        <v>812</v>
      </c>
      <c r="F462" s="8">
        <v>2</v>
      </c>
      <c r="G462" s="9" t="s">
        <v>813</v>
      </c>
    </row>
    <row r="463" spans="1:7" ht="14.65" customHeight="1">
      <c r="A463" t="s">
        <v>7</v>
      </c>
      <c r="B463" t="s">
        <v>33</v>
      </c>
      <c r="C463" t="s">
        <v>794</v>
      </c>
      <c r="D463" s="8" t="s">
        <v>814</v>
      </c>
      <c r="E463" t="s">
        <v>815</v>
      </c>
      <c r="F463" s="8">
        <v>2</v>
      </c>
      <c r="G463" t="s">
        <v>816</v>
      </c>
    </row>
    <row r="464" spans="1:7" ht="14.65" customHeight="1">
      <c r="A464" t="s">
        <v>7</v>
      </c>
      <c r="B464" t="s">
        <v>13</v>
      </c>
      <c r="C464" t="s">
        <v>794</v>
      </c>
      <c r="D464" s="8" t="s">
        <v>817</v>
      </c>
      <c r="E464" t="s">
        <v>818</v>
      </c>
      <c r="F464" s="8">
        <v>2</v>
      </c>
      <c r="G464" s="9" t="s">
        <v>819</v>
      </c>
    </row>
    <row r="465" spans="1:7" ht="14.65" customHeight="1">
      <c r="A465" t="s">
        <v>7</v>
      </c>
      <c r="B465" t="s">
        <v>17</v>
      </c>
      <c r="C465" t="s">
        <v>799</v>
      </c>
      <c r="D465" s="8" t="s">
        <v>820</v>
      </c>
      <c r="E465" s="8" t="s">
        <v>821</v>
      </c>
      <c r="F465" s="8">
        <v>2</v>
      </c>
      <c r="G465"/>
    </row>
    <row r="466" spans="1:7" ht="14.65" customHeight="1">
      <c r="A466" t="s">
        <v>7</v>
      </c>
      <c r="B466" t="s">
        <v>13</v>
      </c>
      <c r="C466" t="s">
        <v>794</v>
      </c>
      <c r="D466" t="s">
        <v>822</v>
      </c>
      <c r="E466" t="s">
        <v>823</v>
      </c>
      <c r="F466" s="8">
        <v>2</v>
      </c>
      <c r="G466" s="9" t="s">
        <v>824</v>
      </c>
    </row>
    <row r="467" spans="1:7" ht="14.65" customHeight="1">
      <c r="A467" t="s">
        <v>7</v>
      </c>
      <c r="B467" t="s">
        <v>17</v>
      </c>
      <c r="C467" t="s">
        <v>799</v>
      </c>
      <c r="D467" s="8" t="s">
        <v>825</v>
      </c>
      <c r="E467" s="8" t="s">
        <v>826</v>
      </c>
      <c r="F467" s="8">
        <v>4</v>
      </c>
      <c r="G467" t="s">
        <v>827</v>
      </c>
    </row>
    <row r="468" spans="1:7" ht="14.65" customHeight="1">
      <c r="A468" t="s">
        <v>7</v>
      </c>
      <c r="B468" t="s">
        <v>17</v>
      </c>
      <c r="C468" t="s">
        <v>799</v>
      </c>
      <c r="D468" t="s">
        <v>828</v>
      </c>
      <c r="E468" s="8" t="s">
        <v>829</v>
      </c>
      <c r="F468" s="8">
        <v>4</v>
      </c>
      <c r="G468"/>
    </row>
    <row r="469" spans="1:7" ht="14.65" customHeight="1">
      <c r="A469" t="s">
        <v>830</v>
      </c>
      <c r="B469" t="s">
        <v>147</v>
      </c>
      <c r="C469" t="s">
        <v>831</v>
      </c>
      <c r="D469" s="7" t="s">
        <v>380</v>
      </c>
      <c r="E469" s="8"/>
      <c r="F469" s="8">
        <v>1</v>
      </c>
      <c r="G469" t="s">
        <v>357</v>
      </c>
    </row>
    <row r="470" spans="1:7" ht="14.65" customHeight="1">
      <c r="A470" t="s">
        <v>830</v>
      </c>
      <c r="B470" t="s">
        <v>417</v>
      </c>
      <c r="C470" t="s">
        <v>832</v>
      </c>
      <c r="D470" s="7" t="s">
        <v>330</v>
      </c>
      <c r="E470" t="s">
        <v>331</v>
      </c>
      <c r="F470" s="8">
        <v>1</v>
      </c>
      <c r="G470" t="s">
        <v>332</v>
      </c>
    </row>
    <row r="471" spans="1:7" ht="14.65" customHeight="1">
      <c r="A471" t="s">
        <v>830</v>
      </c>
      <c r="B471" t="s">
        <v>417</v>
      </c>
      <c r="C471" t="s">
        <v>832</v>
      </c>
      <c r="D471" t="s">
        <v>333</v>
      </c>
      <c r="E471" s="8" t="s">
        <v>331</v>
      </c>
      <c r="F471" s="8">
        <v>1</v>
      </c>
      <c r="G471" t="s">
        <v>332</v>
      </c>
    </row>
    <row r="472" spans="1:7" ht="14.65" customHeight="1">
      <c r="A472" t="s">
        <v>830</v>
      </c>
      <c r="B472" t="s">
        <v>417</v>
      </c>
      <c r="C472" t="s">
        <v>832</v>
      </c>
      <c r="D472" t="s">
        <v>334</v>
      </c>
      <c r="E472" s="8" t="s">
        <v>331</v>
      </c>
      <c r="F472" s="8">
        <v>1</v>
      </c>
      <c r="G472" t="s">
        <v>332</v>
      </c>
    </row>
    <row r="473" spans="1:7" ht="14.65" customHeight="1">
      <c r="A473" t="s">
        <v>830</v>
      </c>
      <c r="B473" t="s">
        <v>417</v>
      </c>
      <c r="C473" t="s">
        <v>832</v>
      </c>
      <c r="D473" t="s">
        <v>335</v>
      </c>
      <c r="E473" s="8" t="s">
        <v>331</v>
      </c>
      <c r="F473" s="8">
        <v>1</v>
      </c>
      <c r="G473" t="s">
        <v>332</v>
      </c>
    </row>
    <row r="474" spans="1:7" ht="14.65" customHeight="1">
      <c r="A474" t="s">
        <v>830</v>
      </c>
      <c r="B474" t="s">
        <v>147</v>
      </c>
      <c r="C474" t="s">
        <v>833</v>
      </c>
      <c r="D474" s="7" t="s">
        <v>834</v>
      </c>
      <c r="E474" s="8" t="s">
        <v>835</v>
      </c>
      <c r="F474" s="8">
        <v>50</v>
      </c>
      <c r="G474" t="s">
        <v>836</v>
      </c>
    </row>
    <row r="475" spans="1:7" ht="14.65" customHeight="1">
      <c r="A475" t="s">
        <v>830</v>
      </c>
      <c r="B475" t="s">
        <v>147</v>
      </c>
      <c r="C475" t="s">
        <v>837</v>
      </c>
      <c r="D475" s="7" t="s">
        <v>838</v>
      </c>
      <c r="E475" s="8" t="s">
        <v>839</v>
      </c>
      <c r="F475" s="8">
        <v>100</v>
      </c>
      <c r="G475" t="s">
        <v>840</v>
      </c>
    </row>
    <row r="476" spans="1:7" ht="14.65" customHeight="1">
      <c r="A476" t="s">
        <v>830</v>
      </c>
      <c r="B476" t="s">
        <v>147</v>
      </c>
      <c r="C476" t="s">
        <v>837</v>
      </c>
      <c r="D476" s="7" t="s">
        <v>841</v>
      </c>
      <c r="E476" s="8" t="s">
        <v>842</v>
      </c>
      <c r="F476" s="8">
        <v>100</v>
      </c>
      <c r="G476" t="s">
        <v>843</v>
      </c>
    </row>
    <row r="477" spans="1:7" ht="14.65" customHeight="1">
      <c r="A477" t="s">
        <v>830</v>
      </c>
      <c r="B477" t="s">
        <v>147</v>
      </c>
      <c r="C477" t="s">
        <v>837</v>
      </c>
      <c r="D477" s="7" t="s">
        <v>844</v>
      </c>
      <c r="E477" s="8" t="s">
        <v>845</v>
      </c>
      <c r="F477" s="8">
        <v>100</v>
      </c>
      <c r="G477" t="s">
        <v>846</v>
      </c>
    </row>
    <row r="478" spans="1:7" ht="14.65" customHeight="1">
      <c r="A478" t="s">
        <v>830</v>
      </c>
      <c r="B478" t="s">
        <v>147</v>
      </c>
      <c r="C478" t="s">
        <v>847</v>
      </c>
      <c r="D478" s="7" t="s">
        <v>848</v>
      </c>
      <c r="E478" s="8" t="s">
        <v>849</v>
      </c>
      <c r="F478" s="8">
        <v>100</v>
      </c>
      <c r="G478"/>
    </row>
    <row r="479" spans="1:7" ht="14.65" customHeight="1">
      <c r="A479" t="s">
        <v>830</v>
      </c>
      <c r="B479" t="s">
        <v>147</v>
      </c>
      <c r="C479" t="s">
        <v>832</v>
      </c>
      <c r="D479" s="7" t="s">
        <v>483</v>
      </c>
      <c r="E479" s="8" t="s">
        <v>850</v>
      </c>
      <c r="F479" s="8">
        <v>100</v>
      </c>
      <c r="G479" t="s">
        <v>851</v>
      </c>
    </row>
    <row r="480" spans="1:7" ht="14.65" customHeight="1">
      <c r="A480" t="s">
        <v>830</v>
      </c>
      <c r="B480" t="s">
        <v>147</v>
      </c>
      <c r="C480" t="s">
        <v>832</v>
      </c>
      <c r="D480" s="7" t="s">
        <v>484</v>
      </c>
      <c r="E480" s="8" t="s">
        <v>850</v>
      </c>
      <c r="F480" s="8">
        <v>100</v>
      </c>
      <c r="G480" t="s">
        <v>852</v>
      </c>
    </row>
    <row r="481" spans="1:7" ht="14.65" customHeight="1">
      <c r="A481" t="s">
        <v>830</v>
      </c>
      <c r="B481" t="s">
        <v>147</v>
      </c>
      <c r="C481" t="s">
        <v>832</v>
      </c>
      <c r="D481" s="7" t="s">
        <v>485</v>
      </c>
      <c r="E481" s="8" t="s">
        <v>850</v>
      </c>
      <c r="F481" s="8">
        <v>100</v>
      </c>
      <c r="G481" t="s">
        <v>853</v>
      </c>
    </row>
    <row r="482" spans="1:7" ht="14.65" customHeight="1">
      <c r="A482" t="s">
        <v>830</v>
      </c>
      <c r="B482" t="s">
        <v>147</v>
      </c>
      <c r="C482" t="s">
        <v>832</v>
      </c>
      <c r="D482" s="7" t="s">
        <v>486</v>
      </c>
      <c r="E482" s="8" t="s">
        <v>850</v>
      </c>
      <c r="F482" s="8">
        <v>100</v>
      </c>
      <c r="G482" t="s">
        <v>854</v>
      </c>
    </row>
    <row r="483" spans="1:7" ht="14.65" customHeight="1">
      <c r="A483" t="s">
        <v>830</v>
      </c>
      <c r="B483" t="s">
        <v>147</v>
      </c>
      <c r="C483" t="s">
        <v>855</v>
      </c>
      <c r="D483" s="7" t="s">
        <v>521</v>
      </c>
      <c r="E483" s="8" t="s">
        <v>856</v>
      </c>
      <c r="F483" s="8">
        <v>100</v>
      </c>
      <c r="G483" t="s">
        <v>523</v>
      </c>
    </row>
    <row r="484" spans="1:7" ht="14.65" customHeight="1">
      <c r="A484" t="s">
        <v>830</v>
      </c>
      <c r="B484" t="s">
        <v>147</v>
      </c>
      <c r="C484" t="s">
        <v>857</v>
      </c>
      <c r="D484" s="6" t="s">
        <v>858</v>
      </c>
      <c r="E484" s="8" t="s">
        <v>859</v>
      </c>
      <c r="F484" s="8">
        <v>100</v>
      </c>
      <c r="G484" s="9" t="s">
        <v>860</v>
      </c>
    </row>
    <row r="485" spans="1:7" ht="14.65" customHeight="1">
      <c r="A485" t="s">
        <v>830</v>
      </c>
      <c r="B485" t="s">
        <v>147</v>
      </c>
      <c r="C485" t="s">
        <v>857</v>
      </c>
      <c r="D485" s="6" t="s">
        <v>861</v>
      </c>
      <c r="E485" s="8" t="s">
        <v>859</v>
      </c>
      <c r="F485" s="8">
        <v>100</v>
      </c>
      <c r="G485" t="s">
        <v>862</v>
      </c>
    </row>
    <row r="486" spans="1:7" ht="14.65" customHeight="1">
      <c r="A486" t="s">
        <v>830</v>
      </c>
      <c r="B486" t="s">
        <v>147</v>
      </c>
      <c r="C486" t="s">
        <v>857</v>
      </c>
      <c r="D486" s="6" t="s">
        <v>863</v>
      </c>
      <c r="E486" s="8" t="s">
        <v>859</v>
      </c>
      <c r="F486" s="8">
        <v>100</v>
      </c>
      <c r="G486" t="s">
        <v>864</v>
      </c>
    </row>
    <row r="487" spans="1:7" ht="14.65" customHeight="1">
      <c r="A487" t="s">
        <v>830</v>
      </c>
      <c r="B487" t="s">
        <v>147</v>
      </c>
      <c r="C487" t="s">
        <v>857</v>
      </c>
      <c r="D487" s="6" t="s">
        <v>865</v>
      </c>
      <c r="E487" s="8" t="s">
        <v>859</v>
      </c>
      <c r="F487" s="8">
        <v>100</v>
      </c>
      <c r="G487" t="s">
        <v>866</v>
      </c>
    </row>
    <row r="488" spans="1:7" ht="14.65" customHeight="1">
      <c r="A488" t="s">
        <v>830</v>
      </c>
      <c r="B488" t="s">
        <v>147</v>
      </c>
      <c r="C488" t="s">
        <v>857</v>
      </c>
      <c r="D488" s="6" t="s">
        <v>867</v>
      </c>
      <c r="E488" s="8" t="s">
        <v>859</v>
      </c>
      <c r="F488" s="8">
        <v>100</v>
      </c>
      <c r="G488" t="s">
        <v>868</v>
      </c>
    </row>
    <row r="489" spans="1:7" ht="14.65" customHeight="1">
      <c r="A489" t="s">
        <v>830</v>
      </c>
      <c r="B489" t="s">
        <v>147</v>
      </c>
      <c r="C489" t="s">
        <v>857</v>
      </c>
      <c r="D489" s="6" t="s">
        <v>869</v>
      </c>
      <c r="E489" s="8" t="s">
        <v>859</v>
      </c>
      <c r="F489" s="8">
        <v>100</v>
      </c>
      <c r="G489" t="s">
        <v>870</v>
      </c>
    </row>
    <row r="490" spans="1:7" ht="14.65" customHeight="1">
      <c r="A490" t="s">
        <v>830</v>
      </c>
      <c r="B490" t="s">
        <v>147</v>
      </c>
      <c r="C490" t="s">
        <v>857</v>
      </c>
      <c r="D490" s="6" t="s">
        <v>871</v>
      </c>
      <c r="E490" s="8" t="s">
        <v>859</v>
      </c>
      <c r="F490" s="8">
        <v>100</v>
      </c>
      <c r="G490" t="s">
        <v>872</v>
      </c>
    </row>
    <row r="491" spans="1:7" ht="14.65" customHeight="1">
      <c r="A491" t="s">
        <v>830</v>
      </c>
      <c r="B491" t="s">
        <v>147</v>
      </c>
      <c r="C491" t="s">
        <v>873</v>
      </c>
      <c r="D491" t="s">
        <v>874</v>
      </c>
      <c r="E491" s="8" t="s">
        <v>875</v>
      </c>
      <c r="F491" s="8">
        <v>100</v>
      </c>
      <c r="G491" t="s">
        <v>876</v>
      </c>
    </row>
    <row r="492" spans="1:7" ht="14.65" customHeight="1">
      <c r="A492" t="s">
        <v>830</v>
      </c>
      <c r="B492" t="s">
        <v>147</v>
      </c>
      <c r="C492" t="s">
        <v>873</v>
      </c>
      <c r="D492" t="s">
        <v>877</v>
      </c>
      <c r="E492" s="8" t="s">
        <v>875</v>
      </c>
      <c r="F492" s="8">
        <v>100</v>
      </c>
      <c r="G492" t="s">
        <v>878</v>
      </c>
    </row>
    <row r="493" spans="1:7" ht="14.65" customHeight="1">
      <c r="A493" t="s">
        <v>830</v>
      </c>
      <c r="B493" t="s">
        <v>147</v>
      </c>
      <c r="C493" t="s">
        <v>873</v>
      </c>
      <c r="D493" t="s">
        <v>879</v>
      </c>
      <c r="E493" s="8" t="s">
        <v>875</v>
      </c>
      <c r="F493" s="8">
        <v>100</v>
      </c>
      <c r="G493" t="s">
        <v>880</v>
      </c>
    </row>
    <row r="494" spans="1:7" ht="14.65" customHeight="1">
      <c r="A494" t="s">
        <v>830</v>
      </c>
      <c r="B494" t="s">
        <v>147</v>
      </c>
      <c r="C494" t="s">
        <v>873</v>
      </c>
      <c r="D494" t="s">
        <v>881</v>
      </c>
      <c r="E494" s="8" t="s">
        <v>875</v>
      </c>
      <c r="F494" s="8">
        <v>100</v>
      </c>
      <c r="G494" t="s">
        <v>882</v>
      </c>
    </row>
    <row r="495" spans="1:7" ht="14.65" customHeight="1">
      <c r="A495" t="s">
        <v>830</v>
      </c>
      <c r="B495" t="s">
        <v>147</v>
      </c>
      <c r="C495" t="s">
        <v>873</v>
      </c>
      <c r="D495" t="s">
        <v>883</v>
      </c>
      <c r="E495" s="8" t="s">
        <v>875</v>
      </c>
      <c r="F495" s="8">
        <v>100</v>
      </c>
      <c r="G495" t="s">
        <v>884</v>
      </c>
    </row>
    <row r="496" spans="1:7" ht="14.65" customHeight="1">
      <c r="A496" t="s">
        <v>830</v>
      </c>
      <c r="B496" t="s">
        <v>147</v>
      </c>
      <c r="C496" t="s">
        <v>873</v>
      </c>
      <c r="D496" t="s">
        <v>885</v>
      </c>
      <c r="E496" s="8" t="s">
        <v>875</v>
      </c>
      <c r="F496" s="8">
        <v>100</v>
      </c>
      <c r="G496" t="s">
        <v>886</v>
      </c>
    </row>
    <row r="497" spans="1:7" ht="14.65" customHeight="1">
      <c r="A497" t="s">
        <v>830</v>
      </c>
      <c r="B497" t="s">
        <v>147</v>
      </c>
      <c r="C497" t="s">
        <v>873</v>
      </c>
      <c r="D497" t="s">
        <v>887</v>
      </c>
      <c r="E497" s="8" t="s">
        <v>875</v>
      </c>
      <c r="F497" s="8">
        <v>100</v>
      </c>
      <c r="G497" t="s">
        <v>888</v>
      </c>
    </row>
    <row r="498" spans="1:7" ht="14.65" customHeight="1">
      <c r="A498" t="s">
        <v>830</v>
      </c>
      <c r="B498" t="s">
        <v>147</v>
      </c>
      <c r="C498" t="s">
        <v>873</v>
      </c>
      <c r="D498" t="s">
        <v>889</v>
      </c>
      <c r="E498" s="8" t="s">
        <v>875</v>
      </c>
      <c r="F498" s="8">
        <v>100</v>
      </c>
      <c r="G498" t="s">
        <v>890</v>
      </c>
    </row>
    <row r="499" spans="1:7" ht="14.65" customHeight="1">
      <c r="A499" t="s">
        <v>830</v>
      </c>
      <c r="B499" t="s">
        <v>147</v>
      </c>
      <c r="C499" t="s">
        <v>873</v>
      </c>
      <c r="D499" t="s">
        <v>891</v>
      </c>
      <c r="E499" s="8" t="s">
        <v>875</v>
      </c>
      <c r="F499" s="8">
        <v>100</v>
      </c>
      <c r="G499" t="s">
        <v>892</v>
      </c>
    </row>
    <row r="500" spans="1:7" ht="14.65" customHeight="1">
      <c r="A500" t="s">
        <v>830</v>
      </c>
      <c r="B500" t="s">
        <v>147</v>
      </c>
      <c r="C500" t="s">
        <v>873</v>
      </c>
      <c r="D500" t="s">
        <v>893</v>
      </c>
      <c r="E500" s="8" t="s">
        <v>875</v>
      </c>
      <c r="F500" s="8">
        <v>100</v>
      </c>
      <c r="G500" t="s">
        <v>894</v>
      </c>
    </row>
    <row r="501" spans="1:7" ht="14.65" customHeight="1">
      <c r="A501" t="s">
        <v>830</v>
      </c>
      <c r="B501" t="s">
        <v>147</v>
      </c>
      <c r="C501" t="s">
        <v>873</v>
      </c>
      <c r="D501" t="s">
        <v>895</v>
      </c>
      <c r="E501" s="8" t="s">
        <v>875</v>
      </c>
      <c r="F501" s="8">
        <v>100</v>
      </c>
      <c r="G501" t="s">
        <v>896</v>
      </c>
    </row>
    <row r="502" spans="1:7" ht="14.65" customHeight="1">
      <c r="A502" t="s">
        <v>830</v>
      </c>
      <c r="B502" t="s">
        <v>147</v>
      </c>
      <c r="C502" t="s">
        <v>873</v>
      </c>
      <c r="D502" t="s">
        <v>897</v>
      </c>
      <c r="E502" s="8" t="s">
        <v>875</v>
      </c>
      <c r="F502" s="8">
        <v>100</v>
      </c>
      <c r="G502" t="s">
        <v>898</v>
      </c>
    </row>
    <row r="503" spans="1:7" ht="14.65" customHeight="1">
      <c r="A503" t="s">
        <v>830</v>
      </c>
      <c r="B503" t="s">
        <v>147</v>
      </c>
      <c r="C503" t="s">
        <v>899</v>
      </c>
      <c r="D503" t="s">
        <v>900</v>
      </c>
      <c r="E503" s="8" t="s">
        <v>549</v>
      </c>
      <c r="F503" s="8">
        <v>100</v>
      </c>
      <c r="G503" t="s">
        <v>550</v>
      </c>
    </row>
    <row r="504" spans="1:7" ht="14.65" customHeight="1">
      <c r="A504" t="s">
        <v>830</v>
      </c>
      <c r="B504" t="s">
        <v>147</v>
      </c>
      <c r="C504" t="s">
        <v>901</v>
      </c>
      <c r="D504" t="s">
        <v>902</v>
      </c>
      <c r="E504" s="8" t="s">
        <v>903</v>
      </c>
      <c r="F504" s="8">
        <v>100</v>
      </c>
      <c r="G504" t="s">
        <v>904</v>
      </c>
    </row>
    <row r="505" spans="1:7" ht="14.65" customHeight="1">
      <c r="A505" t="s">
        <v>830</v>
      </c>
      <c r="B505" t="s">
        <v>147</v>
      </c>
      <c r="C505" t="s">
        <v>905</v>
      </c>
      <c r="D505" t="s">
        <v>906</v>
      </c>
      <c r="E505" s="8" t="s">
        <v>907</v>
      </c>
      <c r="F505" s="8">
        <v>100</v>
      </c>
      <c r="G505" t="s">
        <v>908</v>
      </c>
    </row>
    <row r="506" spans="1:7" ht="14.65" customHeight="1">
      <c r="A506" t="s">
        <v>830</v>
      </c>
      <c r="B506" t="s">
        <v>147</v>
      </c>
      <c r="C506" t="s">
        <v>905</v>
      </c>
      <c r="D506" t="s">
        <v>909</v>
      </c>
      <c r="E506" s="8" t="s">
        <v>907</v>
      </c>
      <c r="F506" s="8">
        <v>100</v>
      </c>
      <c r="G506" t="s">
        <v>910</v>
      </c>
    </row>
    <row r="507" spans="1:7" ht="14.65" customHeight="1">
      <c r="A507" t="s">
        <v>830</v>
      </c>
      <c r="B507" t="s">
        <v>147</v>
      </c>
      <c r="C507" t="s">
        <v>905</v>
      </c>
      <c r="D507" t="s">
        <v>911</v>
      </c>
      <c r="E507" s="8" t="s">
        <v>907</v>
      </c>
      <c r="F507" s="8">
        <v>100</v>
      </c>
      <c r="G507" t="s">
        <v>912</v>
      </c>
    </row>
    <row r="508" spans="1:7" ht="14.65" customHeight="1">
      <c r="A508" t="s">
        <v>830</v>
      </c>
      <c r="B508" t="s">
        <v>147</v>
      </c>
      <c r="C508" t="s">
        <v>905</v>
      </c>
      <c r="D508" t="s">
        <v>913</v>
      </c>
      <c r="E508" s="8" t="s">
        <v>907</v>
      </c>
      <c r="F508" s="8">
        <v>100</v>
      </c>
      <c r="G508" t="s">
        <v>914</v>
      </c>
    </row>
    <row r="509" spans="1:7" ht="14.65" customHeight="1">
      <c r="A509" t="s">
        <v>830</v>
      </c>
      <c r="B509" t="s">
        <v>147</v>
      </c>
      <c r="C509" t="s">
        <v>905</v>
      </c>
      <c r="D509" t="s">
        <v>915</v>
      </c>
      <c r="E509" s="8" t="s">
        <v>907</v>
      </c>
      <c r="F509" s="8">
        <v>100</v>
      </c>
      <c r="G509" t="s">
        <v>916</v>
      </c>
    </row>
    <row r="510" spans="1:7" ht="14.65" customHeight="1">
      <c r="A510" t="s">
        <v>830</v>
      </c>
      <c r="B510" t="s">
        <v>147</v>
      </c>
      <c r="C510" t="s">
        <v>905</v>
      </c>
      <c r="D510" t="s">
        <v>917</v>
      </c>
      <c r="E510" s="8" t="s">
        <v>907</v>
      </c>
      <c r="F510" s="8">
        <v>100</v>
      </c>
      <c r="G510" t="s">
        <v>918</v>
      </c>
    </row>
    <row r="511" spans="1:7" ht="14.65" customHeight="1">
      <c r="A511" t="s">
        <v>830</v>
      </c>
      <c r="B511" t="s">
        <v>147</v>
      </c>
      <c r="C511" t="s">
        <v>905</v>
      </c>
      <c r="D511" t="s">
        <v>919</v>
      </c>
      <c r="E511" s="8" t="s">
        <v>907</v>
      </c>
      <c r="F511" s="8">
        <v>100</v>
      </c>
      <c r="G511" t="s">
        <v>920</v>
      </c>
    </row>
    <row r="512" spans="1:7" ht="14.65" customHeight="1">
      <c r="A512" t="s">
        <v>830</v>
      </c>
      <c r="B512" t="s">
        <v>147</v>
      </c>
      <c r="C512" t="s">
        <v>905</v>
      </c>
      <c r="D512" t="s">
        <v>921</v>
      </c>
      <c r="E512" s="8" t="s">
        <v>907</v>
      </c>
      <c r="F512" s="8">
        <v>100</v>
      </c>
      <c r="G512" t="s">
        <v>922</v>
      </c>
    </row>
    <row r="513" spans="1:7" ht="14.65" customHeight="1">
      <c r="A513" t="s">
        <v>830</v>
      </c>
      <c r="B513" t="s">
        <v>147</v>
      </c>
      <c r="C513" t="s">
        <v>905</v>
      </c>
      <c r="D513" t="s">
        <v>923</v>
      </c>
      <c r="E513" s="8" t="s">
        <v>924</v>
      </c>
      <c r="F513" s="8">
        <v>100</v>
      </c>
      <c r="G513" t="s">
        <v>925</v>
      </c>
    </row>
    <row r="514" spans="1:7" ht="14.65" customHeight="1">
      <c r="A514" t="s">
        <v>830</v>
      </c>
      <c r="B514" t="s">
        <v>147</v>
      </c>
      <c r="C514" t="s">
        <v>905</v>
      </c>
      <c r="D514" t="s">
        <v>926</v>
      </c>
      <c r="E514" s="8" t="s">
        <v>924</v>
      </c>
      <c r="F514" s="8">
        <v>100</v>
      </c>
      <c r="G514" t="s">
        <v>927</v>
      </c>
    </row>
    <row r="515" spans="1:7" ht="14.65" customHeight="1">
      <c r="A515" t="s">
        <v>830</v>
      </c>
      <c r="B515" t="s">
        <v>147</v>
      </c>
      <c r="C515" t="s">
        <v>905</v>
      </c>
      <c r="D515" t="s">
        <v>928</v>
      </c>
      <c r="E515" s="8" t="s">
        <v>924</v>
      </c>
      <c r="F515" s="8">
        <v>100</v>
      </c>
      <c r="G515" t="s">
        <v>929</v>
      </c>
    </row>
    <row r="516" spans="1:7" ht="14.65" customHeight="1">
      <c r="A516" t="s">
        <v>830</v>
      </c>
      <c r="B516" t="s">
        <v>147</v>
      </c>
      <c r="C516" t="s">
        <v>905</v>
      </c>
      <c r="D516" t="s">
        <v>930</v>
      </c>
      <c r="E516" s="8" t="s">
        <v>924</v>
      </c>
      <c r="F516" s="8">
        <v>100</v>
      </c>
      <c r="G516" t="s">
        <v>931</v>
      </c>
    </row>
    <row r="517" spans="1:7" ht="14.65" customHeight="1">
      <c r="A517" t="s">
        <v>830</v>
      </c>
      <c r="B517" t="s">
        <v>147</v>
      </c>
      <c r="C517" t="s">
        <v>905</v>
      </c>
      <c r="D517" t="s">
        <v>932</v>
      </c>
      <c r="E517" s="8" t="s">
        <v>924</v>
      </c>
      <c r="F517" s="8">
        <v>100</v>
      </c>
      <c r="G517" t="s">
        <v>933</v>
      </c>
    </row>
    <row r="518" spans="1:7" ht="14.65" customHeight="1">
      <c r="A518" t="s">
        <v>830</v>
      </c>
      <c r="B518" t="s">
        <v>147</v>
      </c>
      <c r="C518" t="s">
        <v>905</v>
      </c>
      <c r="D518" t="s">
        <v>934</v>
      </c>
      <c r="E518" s="8" t="s">
        <v>924</v>
      </c>
      <c r="F518" s="8">
        <v>100</v>
      </c>
      <c r="G518" t="s">
        <v>935</v>
      </c>
    </row>
    <row r="519" spans="1:7" ht="14.65" customHeight="1">
      <c r="A519" t="s">
        <v>830</v>
      </c>
      <c r="B519" t="s">
        <v>147</v>
      </c>
      <c r="C519" t="s">
        <v>905</v>
      </c>
      <c r="D519" t="s">
        <v>936</v>
      </c>
      <c r="E519" s="8" t="s">
        <v>924</v>
      </c>
      <c r="F519" s="8">
        <v>100</v>
      </c>
      <c r="G519" t="s">
        <v>937</v>
      </c>
    </row>
    <row r="520" spans="1:7" ht="14.65" customHeight="1">
      <c r="A520" t="s">
        <v>830</v>
      </c>
      <c r="B520" t="s">
        <v>147</v>
      </c>
      <c r="C520" t="s">
        <v>905</v>
      </c>
      <c r="D520" t="s">
        <v>938</v>
      </c>
      <c r="E520" s="8" t="s">
        <v>924</v>
      </c>
      <c r="F520" s="8">
        <v>100</v>
      </c>
      <c r="G520" t="s">
        <v>939</v>
      </c>
    </row>
    <row r="521" spans="1:7" ht="14.65" customHeight="1">
      <c r="A521" t="s">
        <v>830</v>
      </c>
      <c r="B521" t="s">
        <v>147</v>
      </c>
      <c r="C521" t="s">
        <v>905</v>
      </c>
      <c r="D521" t="s">
        <v>940</v>
      </c>
      <c r="E521" s="8" t="s">
        <v>924</v>
      </c>
      <c r="F521" s="8">
        <v>100</v>
      </c>
      <c r="G521" t="s">
        <v>941</v>
      </c>
    </row>
    <row r="522" spans="1:7" ht="14.65" customHeight="1">
      <c r="A522" t="s">
        <v>830</v>
      </c>
      <c r="B522" t="s">
        <v>147</v>
      </c>
      <c r="C522" t="s">
        <v>905</v>
      </c>
      <c r="D522" t="s">
        <v>942</v>
      </c>
      <c r="E522" s="8" t="s">
        <v>924</v>
      </c>
      <c r="F522" s="8">
        <v>100</v>
      </c>
      <c r="G522" s="9" t="s">
        <v>943</v>
      </c>
    </row>
    <row r="523" spans="1:7" ht="14.65" customHeight="1">
      <c r="A523" t="s">
        <v>830</v>
      </c>
      <c r="B523" t="s">
        <v>147</v>
      </c>
      <c r="C523" t="s">
        <v>944</v>
      </c>
      <c r="D523" t="s">
        <v>945</v>
      </c>
      <c r="E523" s="8" t="s">
        <v>946</v>
      </c>
      <c r="F523" s="8">
        <v>100</v>
      </c>
      <c r="G523" s="9" t="s">
        <v>947</v>
      </c>
    </row>
    <row r="524" spans="1:7" ht="14.65" customHeight="1">
      <c r="A524" t="s">
        <v>830</v>
      </c>
      <c r="B524" t="s">
        <v>147</v>
      </c>
      <c r="C524" t="s">
        <v>944</v>
      </c>
      <c r="D524" t="s">
        <v>945</v>
      </c>
      <c r="E524" s="8" t="s">
        <v>946</v>
      </c>
      <c r="F524" s="8">
        <v>100</v>
      </c>
      <c r="G524" s="9" t="s">
        <v>948</v>
      </c>
    </row>
    <row r="525" spans="1:7" ht="14.65" customHeight="1">
      <c r="A525" t="s">
        <v>830</v>
      </c>
      <c r="B525" t="s">
        <v>147</v>
      </c>
      <c r="C525" t="s">
        <v>944</v>
      </c>
      <c r="D525" t="s">
        <v>945</v>
      </c>
      <c r="E525" s="8" t="s">
        <v>946</v>
      </c>
      <c r="F525" s="8">
        <v>100</v>
      </c>
      <c r="G525" t="s">
        <v>949</v>
      </c>
    </row>
    <row r="526" spans="1:7" ht="14.65" customHeight="1">
      <c r="A526" t="s">
        <v>830</v>
      </c>
      <c r="B526" t="s">
        <v>147</v>
      </c>
      <c r="C526" t="s">
        <v>944</v>
      </c>
      <c r="D526" t="s">
        <v>945</v>
      </c>
      <c r="E526" s="8" t="s">
        <v>946</v>
      </c>
      <c r="F526" s="8">
        <v>100</v>
      </c>
      <c r="G526" t="s">
        <v>950</v>
      </c>
    </row>
    <row r="527" spans="1:7" ht="14.65" customHeight="1">
      <c r="A527" t="s">
        <v>830</v>
      </c>
      <c r="B527" t="s">
        <v>147</v>
      </c>
      <c r="C527" t="s">
        <v>944</v>
      </c>
      <c r="D527" t="s">
        <v>945</v>
      </c>
      <c r="E527" s="8" t="s">
        <v>946</v>
      </c>
      <c r="F527" s="8">
        <v>100</v>
      </c>
      <c r="G527" t="s">
        <v>951</v>
      </c>
    </row>
    <row r="528" spans="1:7" ht="14.65" customHeight="1">
      <c r="A528" t="s">
        <v>830</v>
      </c>
      <c r="B528" t="s">
        <v>147</v>
      </c>
      <c r="C528" t="s">
        <v>944</v>
      </c>
      <c r="D528" t="s">
        <v>945</v>
      </c>
      <c r="E528" s="8" t="s">
        <v>946</v>
      </c>
      <c r="F528" s="8">
        <v>100</v>
      </c>
      <c r="G528" t="s">
        <v>952</v>
      </c>
    </row>
    <row r="529" spans="1:7" ht="14.65" customHeight="1">
      <c r="A529" t="s">
        <v>830</v>
      </c>
      <c r="B529" t="s">
        <v>147</v>
      </c>
      <c r="C529" t="s">
        <v>944</v>
      </c>
      <c r="D529" t="s">
        <v>945</v>
      </c>
      <c r="E529" s="8" t="s">
        <v>946</v>
      </c>
      <c r="F529" s="8">
        <v>100</v>
      </c>
      <c r="G529" t="s">
        <v>953</v>
      </c>
    </row>
    <row r="530" spans="1:7" ht="14.65" customHeight="1">
      <c r="A530" t="s">
        <v>830</v>
      </c>
      <c r="B530" t="s">
        <v>147</v>
      </c>
      <c r="C530" t="s">
        <v>944</v>
      </c>
      <c r="D530" t="s">
        <v>945</v>
      </c>
      <c r="E530" s="8" t="s">
        <v>946</v>
      </c>
      <c r="F530" s="8">
        <v>100</v>
      </c>
      <c r="G530" t="s">
        <v>954</v>
      </c>
    </row>
    <row r="531" spans="1:7" ht="14.65" customHeight="1">
      <c r="A531" t="s">
        <v>830</v>
      </c>
      <c r="B531" t="s">
        <v>147</v>
      </c>
      <c r="C531" t="s">
        <v>944</v>
      </c>
      <c r="D531" t="s">
        <v>945</v>
      </c>
      <c r="E531" s="8" t="s">
        <v>946</v>
      </c>
      <c r="F531" s="8">
        <v>100</v>
      </c>
      <c r="G531" t="s">
        <v>955</v>
      </c>
    </row>
    <row r="532" spans="1:7" ht="14.65" customHeight="1">
      <c r="A532" t="s">
        <v>830</v>
      </c>
      <c r="B532" t="s">
        <v>147</v>
      </c>
      <c r="C532" t="s">
        <v>944</v>
      </c>
      <c r="D532" t="s">
        <v>945</v>
      </c>
      <c r="E532" s="8" t="s">
        <v>946</v>
      </c>
      <c r="F532" s="8">
        <v>100</v>
      </c>
      <c r="G532" t="s">
        <v>956</v>
      </c>
    </row>
    <row r="533" spans="1:7" ht="14.65" customHeight="1">
      <c r="A533" t="s">
        <v>830</v>
      </c>
      <c r="B533" t="s">
        <v>147</v>
      </c>
      <c r="C533" t="s">
        <v>944</v>
      </c>
      <c r="D533" t="s">
        <v>945</v>
      </c>
      <c r="E533" s="8" t="s">
        <v>946</v>
      </c>
      <c r="F533" s="8">
        <v>100</v>
      </c>
      <c r="G533" t="s">
        <v>957</v>
      </c>
    </row>
    <row r="534" spans="1:7" ht="14.65" customHeight="1">
      <c r="A534" t="s">
        <v>830</v>
      </c>
      <c r="B534" t="s">
        <v>147</v>
      </c>
      <c r="C534" t="s">
        <v>944</v>
      </c>
      <c r="D534" t="s">
        <v>945</v>
      </c>
      <c r="E534" s="8" t="s">
        <v>946</v>
      </c>
      <c r="F534" s="8">
        <v>100</v>
      </c>
      <c r="G534" t="s">
        <v>958</v>
      </c>
    </row>
    <row r="535" spans="1:7" ht="14.65" customHeight="1">
      <c r="A535" t="s">
        <v>830</v>
      </c>
      <c r="B535" t="s">
        <v>147</v>
      </c>
      <c r="C535" t="s">
        <v>944</v>
      </c>
      <c r="D535" t="s">
        <v>945</v>
      </c>
      <c r="E535" s="8" t="s">
        <v>946</v>
      </c>
      <c r="F535" s="8">
        <v>100</v>
      </c>
      <c r="G535" t="s">
        <v>959</v>
      </c>
    </row>
    <row r="536" spans="1:7" ht="14.65" customHeight="1">
      <c r="A536" t="s">
        <v>830</v>
      </c>
      <c r="B536" t="s">
        <v>147</v>
      </c>
      <c r="C536" t="s">
        <v>944</v>
      </c>
      <c r="D536" t="s">
        <v>945</v>
      </c>
      <c r="E536" s="8" t="s">
        <v>946</v>
      </c>
      <c r="F536" s="8">
        <v>100</v>
      </c>
      <c r="G536" t="s">
        <v>960</v>
      </c>
    </row>
    <row r="537" spans="1:7" ht="14.65" customHeight="1">
      <c r="A537" t="s">
        <v>830</v>
      </c>
      <c r="B537" t="s">
        <v>147</v>
      </c>
      <c r="C537" t="s">
        <v>944</v>
      </c>
      <c r="D537" t="s">
        <v>945</v>
      </c>
      <c r="E537" s="8" t="s">
        <v>946</v>
      </c>
      <c r="F537" s="8">
        <v>100</v>
      </c>
      <c r="G537" t="s">
        <v>961</v>
      </c>
    </row>
    <row r="538" spans="1:7" ht="14.65" customHeight="1">
      <c r="A538" t="s">
        <v>830</v>
      </c>
      <c r="B538" t="s">
        <v>147</v>
      </c>
      <c r="C538" t="s">
        <v>944</v>
      </c>
      <c r="D538" t="s">
        <v>945</v>
      </c>
      <c r="E538" s="8" t="s">
        <v>946</v>
      </c>
      <c r="F538" s="8">
        <v>100</v>
      </c>
      <c r="G538" t="s">
        <v>962</v>
      </c>
    </row>
    <row r="539" spans="1:7" ht="14.65" customHeight="1">
      <c r="A539" t="s">
        <v>830</v>
      </c>
      <c r="B539" t="s">
        <v>147</v>
      </c>
      <c r="C539" t="s">
        <v>944</v>
      </c>
      <c r="D539" t="s">
        <v>945</v>
      </c>
      <c r="E539" s="8" t="s">
        <v>963</v>
      </c>
      <c r="F539" s="8">
        <v>100</v>
      </c>
      <c r="G539" t="s">
        <v>964</v>
      </c>
    </row>
    <row r="540" spans="1:7" ht="14.65" customHeight="1">
      <c r="A540" t="s">
        <v>830</v>
      </c>
      <c r="B540" t="s">
        <v>147</v>
      </c>
      <c r="C540" t="s">
        <v>944</v>
      </c>
      <c r="D540" t="s">
        <v>945</v>
      </c>
      <c r="E540" s="8" t="s">
        <v>963</v>
      </c>
      <c r="F540" s="8">
        <v>100</v>
      </c>
      <c r="G540" t="s">
        <v>965</v>
      </c>
    </row>
    <row r="541" spans="1:7" ht="14.65" customHeight="1">
      <c r="A541" t="s">
        <v>830</v>
      </c>
      <c r="B541" t="s">
        <v>147</v>
      </c>
      <c r="C541" t="s">
        <v>944</v>
      </c>
      <c r="D541" t="s">
        <v>945</v>
      </c>
      <c r="E541" s="8" t="s">
        <v>963</v>
      </c>
      <c r="F541" s="8">
        <v>100</v>
      </c>
      <c r="G541" t="s">
        <v>966</v>
      </c>
    </row>
    <row r="542" spans="1:7" ht="14.65" customHeight="1">
      <c r="A542" t="s">
        <v>830</v>
      </c>
      <c r="B542" t="s">
        <v>147</v>
      </c>
      <c r="C542" t="s">
        <v>944</v>
      </c>
      <c r="D542" t="s">
        <v>945</v>
      </c>
      <c r="E542" s="8" t="s">
        <v>963</v>
      </c>
      <c r="F542" s="8">
        <v>100</v>
      </c>
      <c r="G542" t="s">
        <v>967</v>
      </c>
    </row>
    <row r="543" spans="1:7" ht="14.65" customHeight="1">
      <c r="A543" t="s">
        <v>830</v>
      </c>
      <c r="B543" t="s">
        <v>147</v>
      </c>
      <c r="C543" t="s">
        <v>944</v>
      </c>
      <c r="D543" t="s">
        <v>945</v>
      </c>
      <c r="E543" s="8" t="s">
        <v>963</v>
      </c>
      <c r="F543" s="8">
        <v>100</v>
      </c>
      <c r="G543" t="s">
        <v>968</v>
      </c>
    </row>
    <row r="544" spans="1:7" ht="14.65" customHeight="1">
      <c r="A544" t="s">
        <v>830</v>
      </c>
      <c r="B544" t="s">
        <v>147</v>
      </c>
      <c r="C544" t="s">
        <v>944</v>
      </c>
      <c r="D544" t="s">
        <v>945</v>
      </c>
      <c r="E544" s="8" t="s">
        <v>963</v>
      </c>
      <c r="F544" s="8">
        <v>100</v>
      </c>
      <c r="G544" t="s">
        <v>969</v>
      </c>
    </row>
    <row r="545" spans="1:7" ht="14.65" customHeight="1">
      <c r="A545" t="s">
        <v>830</v>
      </c>
      <c r="B545" t="s">
        <v>147</v>
      </c>
      <c r="C545" t="s">
        <v>944</v>
      </c>
      <c r="D545" t="s">
        <v>945</v>
      </c>
      <c r="E545" s="8" t="s">
        <v>963</v>
      </c>
      <c r="F545" s="8">
        <v>100</v>
      </c>
      <c r="G545" t="s">
        <v>970</v>
      </c>
    </row>
    <row r="546" spans="1:7" ht="14.65" customHeight="1">
      <c r="A546" t="s">
        <v>830</v>
      </c>
      <c r="B546" t="s">
        <v>147</v>
      </c>
      <c r="C546" t="s">
        <v>944</v>
      </c>
      <c r="D546" t="s">
        <v>945</v>
      </c>
      <c r="E546" s="8" t="s">
        <v>963</v>
      </c>
      <c r="F546" s="8">
        <v>100</v>
      </c>
      <c r="G546" t="s">
        <v>971</v>
      </c>
    </row>
    <row r="547" spans="1:7" ht="14.65" customHeight="1">
      <c r="A547" t="s">
        <v>830</v>
      </c>
      <c r="B547" t="s">
        <v>147</v>
      </c>
      <c r="C547" t="s">
        <v>944</v>
      </c>
      <c r="D547" t="s">
        <v>945</v>
      </c>
      <c r="E547" s="8" t="s">
        <v>963</v>
      </c>
      <c r="F547" s="8">
        <v>100</v>
      </c>
      <c r="G547" t="s">
        <v>972</v>
      </c>
    </row>
    <row r="548" spans="1:7" ht="14.65" customHeight="1">
      <c r="A548" t="s">
        <v>830</v>
      </c>
      <c r="B548" t="s">
        <v>147</v>
      </c>
      <c r="C548" t="s">
        <v>944</v>
      </c>
      <c r="D548" t="s">
        <v>945</v>
      </c>
      <c r="E548" s="8" t="s">
        <v>963</v>
      </c>
      <c r="F548" s="8">
        <v>100</v>
      </c>
      <c r="G548" t="s">
        <v>973</v>
      </c>
    </row>
    <row r="549" spans="1:7" ht="14.65" customHeight="1">
      <c r="A549" t="s">
        <v>830</v>
      </c>
      <c r="B549" t="s">
        <v>147</v>
      </c>
      <c r="C549" t="s">
        <v>944</v>
      </c>
      <c r="D549" t="s">
        <v>945</v>
      </c>
      <c r="E549" s="8" t="s">
        <v>963</v>
      </c>
      <c r="F549" s="8">
        <v>100</v>
      </c>
      <c r="G549" t="s">
        <v>974</v>
      </c>
    </row>
    <row r="550" spans="1:7" ht="14.65" customHeight="1">
      <c r="A550" t="s">
        <v>830</v>
      </c>
      <c r="B550" t="s">
        <v>147</v>
      </c>
      <c r="C550" t="s">
        <v>944</v>
      </c>
      <c r="D550" t="s">
        <v>945</v>
      </c>
      <c r="E550" s="8" t="s">
        <v>963</v>
      </c>
      <c r="F550" s="8">
        <v>100</v>
      </c>
      <c r="G550" t="s">
        <v>975</v>
      </c>
    </row>
    <row r="551" spans="1:7" ht="14.65" customHeight="1">
      <c r="A551" t="s">
        <v>830</v>
      </c>
      <c r="B551" t="s">
        <v>147</v>
      </c>
      <c r="C551" t="s">
        <v>944</v>
      </c>
      <c r="D551" t="s">
        <v>945</v>
      </c>
      <c r="E551" s="8" t="s">
        <v>963</v>
      </c>
      <c r="F551" s="8">
        <v>100</v>
      </c>
      <c r="G551" t="s">
        <v>976</v>
      </c>
    </row>
    <row r="552" spans="1:7" ht="14.65" customHeight="1">
      <c r="A552" t="s">
        <v>830</v>
      </c>
      <c r="B552" t="s">
        <v>147</v>
      </c>
      <c r="C552" t="s">
        <v>944</v>
      </c>
      <c r="D552" t="s">
        <v>945</v>
      </c>
      <c r="E552" s="8" t="s">
        <v>963</v>
      </c>
      <c r="F552" s="8">
        <v>100</v>
      </c>
      <c r="G552" t="s">
        <v>977</v>
      </c>
    </row>
    <row r="553" spans="1:7" ht="14.65" customHeight="1">
      <c r="A553" t="s">
        <v>830</v>
      </c>
      <c r="B553" t="s">
        <v>147</v>
      </c>
      <c r="C553" t="s">
        <v>944</v>
      </c>
      <c r="D553" t="s">
        <v>945</v>
      </c>
      <c r="E553" s="8" t="s">
        <v>963</v>
      </c>
      <c r="F553" s="8">
        <v>100</v>
      </c>
      <c r="G553" t="s">
        <v>978</v>
      </c>
    </row>
    <row r="554" spans="1:7" ht="14.65" customHeight="1">
      <c r="A554" t="s">
        <v>830</v>
      </c>
      <c r="B554" t="s">
        <v>147</v>
      </c>
      <c r="C554" t="s">
        <v>944</v>
      </c>
      <c r="D554" t="s">
        <v>945</v>
      </c>
      <c r="E554" s="8" t="s">
        <v>963</v>
      </c>
      <c r="F554" s="8">
        <v>100</v>
      </c>
      <c r="G554" t="s">
        <v>979</v>
      </c>
    </row>
    <row r="555" spans="1:7" ht="14.65" customHeight="1">
      <c r="A555" t="s">
        <v>830</v>
      </c>
      <c r="B555" t="s">
        <v>147</v>
      </c>
      <c r="C555" t="s">
        <v>944</v>
      </c>
      <c r="D555" t="s">
        <v>945</v>
      </c>
      <c r="E555" s="8" t="s">
        <v>963</v>
      </c>
      <c r="F555" s="8">
        <v>100</v>
      </c>
      <c r="G555" t="s">
        <v>980</v>
      </c>
    </row>
    <row r="556" spans="1:7" ht="14.65" customHeight="1">
      <c r="A556" t="s">
        <v>830</v>
      </c>
      <c r="B556" t="s">
        <v>147</v>
      </c>
      <c r="C556" t="s">
        <v>944</v>
      </c>
      <c r="D556" t="s">
        <v>945</v>
      </c>
      <c r="E556" s="8" t="s">
        <v>963</v>
      </c>
      <c r="F556" s="8">
        <v>100</v>
      </c>
      <c r="G556" t="s">
        <v>981</v>
      </c>
    </row>
    <row r="557" spans="1:7" ht="14.65" customHeight="1">
      <c r="A557" t="s">
        <v>830</v>
      </c>
      <c r="B557" t="s">
        <v>147</v>
      </c>
      <c r="C557" t="s">
        <v>944</v>
      </c>
      <c r="D557" t="s">
        <v>945</v>
      </c>
      <c r="E557" s="8" t="s">
        <v>963</v>
      </c>
      <c r="F557" s="8">
        <v>100</v>
      </c>
      <c r="G557" t="s">
        <v>982</v>
      </c>
    </row>
    <row r="558" spans="1:7" ht="14.65" customHeight="1">
      <c r="A558" t="s">
        <v>830</v>
      </c>
      <c r="B558" t="s">
        <v>147</v>
      </c>
      <c r="C558" t="s">
        <v>944</v>
      </c>
      <c r="D558" t="s">
        <v>945</v>
      </c>
      <c r="E558" s="8" t="s">
        <v>963</v>
      </c>
      <c r="F558" s="8">
        <v>100</v>
      </c>
      <c r="G558" t="s">
        <v>983</v>
      </c>
    </row>
    <row r="559" spans="1:7" ht="14.65" customHeight="1">
      <c r="A559" t="s">
        <v>984</v>
      </c>
      <c r="B559" t="s">
        <v>151</v>
      </c>
      <c r="C559" t="s">
        <v>288</v>
      </c>
      <c r="D559" s="7" t="str">
        <f>'[1]7. WAH Rope Rescue List'!B7</f>
        <v>Load cell</v>
      </c>
      <c r="E559" t="str">
        <f>'[1]7. WAH Rope Rescue List'!C7</f>
        <v>Rock exotica</v>
      </c>
      <c r="F559" s="8">
        <v>2</v>
      </c>
      <c r="G559" t="str">
        <f>'[1]7. WAH Rope Rescue List'!H7</f>
        <v>https://www.abaris.co.uk/Rock-Exotica-Enforcer-Loadcell</v>
      </c>
    </row>
    <row r="560" spans="1:7" ht="14.65" customHeight="1">
      <c r="A560" t="s">
        <v>984</v>
      </c>
      <c r="B560" t="s">
        <v>417</v>
      </c>
      <c r="C560" t="s">
        <v>288</v>
      </c>
      <c r="D560" t="str">
        <f>'[1]7. WAH Rope Rescue List'!B5</f>
        <v>Training manikin, adult, 50kg</v>
      </c>
      <c r="E560" s="8" t="str">
        <f>'[1]7. WAH Rope Rescue List'!C5</f>
        <v>Ruth Lee FRS Duty Range Adult 50kg</v>
      </c>
      <c r="F560" s="8">
        <f>'[1]7. WAH Rope Rescue List'!D5</f>
        <v>4</v>
      </c>
      <c r="G560" t="str">
        <f>'[1]7. WAH Rope Rescue List'!H5</f>
        <v>https://www.ruthlee.co.uk/manikins-dummies/fire-rescue-duty-training-manikins</v>
      </c>
    </row>
    <row r="561" spans="1:7" ht="14.65" customHeight="1">
      <c r="A561" t="s">
        <v>984</v>
      </c>
      <c r="B561" t="s">
        <v>417</v>
      </c>
      <c r="C561" t="s">
        <v>288</v>
      </c>
      <c r="D561" t="str">
        <f>'[1]7. WAH Rope Rescue List'!B6</f>
        <v>Training manikin, youth, 20kg</v>
      </c>
      <c r="E561" s="8" t="str">
        <f>'[1]7. WAH Rope Rescue List'!C6</f>
        <v>Ruth Lee FRS Duty Range Youth 20kg</v>
      </c>
      <c r="F561" s="8">
        <f>'[1]7. WAH Rope Rescue List'!D6</f>
        <v>4</v>
      </c>
      <c r="G561" t="str">
        <f>'[1]7. WAH Rope Rescue List'!H6</f>
        <v>https://www.ruthlee.co.uk/manikins-dummies/fire-rescue-duty-training-manikins</v>
      </c>
    </row>
    <row r="562" spans="1:7" ht="14.65" customHeight="1">
      <c r="A562" t="s">
        <v>984</v>
      </c>
      <c r="B562" t="s">
        <v>151</v>
      </c>
      <c r="C562" t="s">
        <v>985</v>
      </c>
      <c r="D562" s="7" t="str">
        <f>'[1]7. WAH Rope Rescue List'!B32</f>
        <v>Head blocks</v>
      </c>
      <c r="E562" t="str">
        <f>'[1]7. WAH Rope Rescue List'!C32</f>
        <v>Head Immobiliser for the Ferno 65 EXL Scoop Stretcher</v>
      </c>
      <c r="F562" s="8">
        <v>6</v>
      </c>
      <c r="G562" t="str">
        <f>'[1]7. WAH Rope Rescue List'!H32</f>
        <v>https://www.spservices.co.uk/item/HeadImmobiliserfortheFerno65EXLScoopStretcher_62_0_4598_1.html</v>
      </c>
    </row>
    <row r="563" spans="1:7" ht="14.65" customHeight="1">
      <c r="A563" t="s">
        <v>984</v>
      </c>
      <c r="B563" t="s">
        <v>151</v>
      </c>
      <c r="C563" t="s">
        <v>985</v>
      </c>
      <c r="D563" s="7" t="str">
        <f>'[1]7. WAH Rope Rescue List'!B17</f>
        <v>Modular rope rescue team storage bag</v>
      </c>
      <c r="E563" t="str">
        <f>'[1]7. WAH Rope Rescue List'!C17</f>
        <v>Lyon Modular First Response Rescue Team Pack</v>
      </c>
      <c r="F563" s="8">
        <f>'[1]7. WAH Rope Rescue List'!D17</f>
        <v>6</v>
      </c>
      <c r="G563" t="str">
        <f>'[1]7. WAH Rope Rescue List'!H17</f>
        <v>https://www.abaris.co.uk/Lyon-Modular-First-Response-Pack?pv=790</v>
      </c>
    </row>
    <row r="564" spans="1:7" ht="14.65" customHeight="1">
      <c r="A564" t="s">
        <v>984</v>
      </c>
      <c r="B564" t="s">
        <v>151</v>
      </c>
      <c r="C564" t="s">
        <v>985</v>
      </c>
      <c r="D564" t="str">
        <f>'[1]7. WAH Rope Rescue List'!B15</f>
        <v>Rope protection, fabric</v>
      </c>
      <c r="E564" t="str">
        <f>'[1]7. WAH Rope Rescue List'!C15</f>
        <v>Ribbed rope protector epplus</v>
      </c>
      <c r="F564" s="8">
        <f>'[1]7. WAH Rope Rescue List'!D15</f>
        <v>6</v>
      </c>
      <c r="G564" t="str">
        <f>'[1]7. WAH Rope Rescue List'!H15</f>
        <v>https://www.abtechsafety.com/ropes-ribbed-edge-protection-epplus</v>
      </c>
    </row>
    <row r="565" spans="1:7" ht="14.65" customHeight="1">
      <c r="A565" t="s">
        <v>984</v>
      </c>
      <c r="B565" t="s">
        <v>151</v>
      </c>
      <c r="C565" t="s">
        <v>985</v>
      </c>
      <c r="D565" t="str">
        <f>'[1]7. WAH Rope Rescue List'!B14</f>
        <v>Rope protection, metal</v>
      </c>
      <c r="E565" t="str">
        <f>'[1]7. WAH Rope Rescue List'!C14</f>
        <v>Lyon Edge Guard Leg 30 Rope Edge Protector</v>
      </c>
      <c r="F565" s="8">
        <f>'[1]7. WAH Rope Rescue List'!D14</f>
        <v>6</v>
      </c>
      <c r="G565" t="str">
        <f>'[1]7. WAH Rope Rescue List'!H14</f>
        <v>https://www.abaris.co.uk/Lyon-edge-guard-Leg-30</v>
      </c>
    </row>
    <row r="566" spans="1:7" ht="14.65" customHeight="1">
      <c r="A566" t="s">
        <v>984</v>
      </c>
      <c r="B566" t="s">
        <v>151</v>
      </c>
      <c r="C566" t="s">
        <v>985</v>
      </c>
      <c r="D566" t="str">
        <f>'[1]7. WAH Rope Rescue List'!B30</f>
        <v>Scoop stretcher</v>
      </c>
      <c r="E566" t="str">
        <f>'[1]7. WAH Rope Rescue List'!C30</f>
        <v>Ferno EXL</v>
      </c>
      <c r="F566" s="8">
        <f>'[1]7. WAH Rope Rescue List'!D30</f>
        <v>6</v>
      </c>
      <c r="G566" t="str">
        <f>'[1]7. WAH Rope Rescue List'!H30</f>
        <v>https://www.spservices.co.uk/item/Ferno_FernoScoop65EXLStretcher_64_3_4997_1.html</v>
      </c>
    </row>
    <row r="567" spans="1:7" ht="14.65" customHeight="1">
      <c r="A567" t="s">
        <v>984</v>
      </c>
      <c r="B567" t="s">
        <v>151</v>
      </c>
      <c r="C567" t="s">
        <v>985</v>
      </c>
      <c r="D567" t="str">
        <f>'[1]7. WAH Rope Rescue List'!B31</f>
        <v>Scoop stretcher spider straps</v>
      </c>
      <c r="E567" t="str">
        <f>'[1]7. WAH Rope Rescue List'!C31</f>
        <v>SP Servives</v>
      </c>
      <c r="F567" s="8">
        <f>'[1]7. WAH Rope Rescue List'!D31</f>
        <v>6</v>
      </c>
      <c r="G567" t="str">
        <f>'[1]7. WAH Rope Rescue List'!H31</f>
        <v>https://www.spservices.co.uk/item/Donway_SetofDonwaySpiderStraps-6HarnessMultiColoured-Velcro_5_4_276_1.html</v>
      </c>
    </row>
    <row r="568" spans="1:7" ht="14.65" customHeight="1">
      <c r="A568" t="s">
        <v>984</v>
      </c>
      <c r="B568" t="s">
        <v>151</v>
      </c>
      <c r="C568" t="s">
        <v>985</v>
      </c>
      <c r="D568" t="str">
        <f>'[1]7. WAH Rope Rescue List'!B33</f>
        <v>Steering wheel cover</v>
      </c>
      <c r="E568" t="str">
        <f>'[1]7. WAH Rope Rescue List'!C33</f>
        <v>Ruth Lee steering wheel cover</v>
      </c>
      <c r="F568" s="8">
        <f>'[1]7. WAH Rope Rescue List'!D33</f>
        <v>6</v>
      </c>
      <c r="G568" t="str">
        <f>'[1]7. WAH Rope Rescue List'!H33</f>
        <v>https://www.ruthlee.co.uk/products/steering-wheel-cover-elasticated</v>
      </c>
    </row>
    <row r="569" spans="1:7" ht="14.65" customHeight="1">
      <c r="A569" t="s">
        <v>984</v>
      </c>
      <c r="B569" t="s">
        <v>417</v>
      </c>
      <c r="C569" t="s">
        <v>985</v>
      </c>
      <c r="D569" t="str">
        <f>'[1]7. WAH Rope Rescue List'!B29</f>
        <v>Stretcher</v>
      </c>
      <c r="E569" s="8" t="str">
        <f>'[1]7. WAH Rope Rescue List'!C29</f>
        <v>Abtech Slix 100 Rescue Stretcher Kit</v>
      </c>
      <c r="F569" s="8">
        <f>'[1]7. WAH Rope Rescue List'!D29</f>
        <v>6</v>
      </c>
      <c r="G569" t="str">
        <f>'[1]7. WAH Rope Rescue List'!H29</f>
        <v>https://www.abaris.co.uk/Abtech-SLIX-100-Rescue-Stretcher-Kit?pv=3</v>
      </c>
    </row>
    <row r="570" spans="1:7" ht="14.65" customHeight="1">
      <c r="A570" t="s">
        <v>984</v>
      </c>
      <c r="B570" t="s">
        <v>417</v>
      </c>
      <c r="C570" t="s">
        <v>985</v>
      </c>
      <c r="D570" t="str">
        <f>'[1]7. WAH Rope Rescue List'!B23</f>
        <v>Stretcher, Basket</v>
      </c>
      <c r="E570" s="8" t="str">
        <f>'[1]7. WAH Rope Rescue List'!C23</f>
        <v>Traverse Rescue Titan Split Tapered Stretcher Titanium</v>
      </c>
      <c r="F570" s="8">
        <f>'[1]7. WAH Rope Rescue List'!D23</f>
        <v>6</v>
      </c>
      <c r="G570" t="str">
        <f>'[1]7. WAH Rope Rescue List'!H23</f>
        <v>https://www.lyonequipment.com/stretchers/pgr/traverse-rescue-titan-split-tapered-stretcher-titanium__1898?currency=GBP&amp;chosenAttribute=11-0119SL&amp;gclid=Cj0KCQjw4PKTBhD8ARIsAHChzRJ88Bi2WvzNY7UIqeZN7pTCqVsPhQOsRcgyNnsWNbjyqszHa0k0iD0aAsquEALw_wcB</v>
      </c>
    </row>
    <row r="571" spans="1:7" ht="14.65" customHeight="1">
      <c r="A571" t="s">
        <v>984</v>
      </c>
      <c r="B571" t="s">
        <v>417</v>
      </c>
      <c r="C571" t="s">
        <v>985</v>
      </c>
      <c r="D571" t="str">
        <f>'[1]7. WAH Rope Rescue List'!B25</f>
        <v>Stretcher, Basket, head gaurd</v>
      </c>
      <c r="E571" s="8" t="str">
        <f>'[1]7. WAH Rope Rescue List'!C25</f>
        <v>Lyon Basket Stretcher head guard</v>
      </c>
      <c r="F571" s="8">
        <f>'[1]7. WAH Rope Rescue List'!D25</f>
        <v>6</v>
      </c>
      <c r="G571" t="str">
        <f>'[1]7. WAH Rope Rescue List'!H25</f>
        <v>https://www.lyonequipment.com/stretchers/pgr/lyon-basket-stretcher-head-guard__2811</v>
      </c>
    </row>
    <row r="572" spans="1:7" ht="14.65" customHeight="1">
      <c r="A572" t="s">
        <v>984</v>
      </c>
      <c r="B572" t="s">
        <v>417</v>
      </c>
      <c r="C572" t="s">
        <v>985</v>
      </c>
      <c r="D572" t="str">
        <f>'[1]7. WAH Rope Rescue List'!B24</f>
        <v>Stretcher, Basket, skid sheet</v>
      </c>
      <c r="E572" s="8" t="str">
        <f>'[1]7. WAH Rope Rescue List'!C24</f>
        <v>Lyon Basket Stretcher Skid Sheet</v>
      </c>
      <c r="F572" s="8">
        <f>'[1]7. WAH Rope Rescue List'!D24</f>
        <v>6</v>
      </c>
      <c r="G572" t="str">
        <f>'[1]7. WAH Rope Rescue List'!H24</f>
        <v>https://www.lyonequipment.com/stretchers/pgr/lyon-basket-stretcher-skid-sheet__1702</v>
      </c>
    </row>
    <row r="573" spans="1:7" ht="14.65" customHeight="1">
      <c r="A573" t="s">
        <v>984</v>
      </c>
      <c r="B573" t="s">
        <v>417</v>
      </c>
      <c r="C573" t="s">
        <v>288</v>
      </c>
      <c r="D573" t="str">
        <f>'[1]7. WAH Rope Rescue List'!B4</f>
        <v>Training manikin, adult, 70kg</v>
      </c>
      <c r="E573" s="8" t="str">
        <f>'[1]7. WAH Rope Rescue List'!C4</f>
        <v>Ruth Lee FRS Duty Range Adult 70kg</v>
      </c>
      <c r="F573" s="8">
        <f>'[1]7. WAH Rope Rescue List'!D4</f>
        <v>6</v>
      </c>
      <c r="G573" t="str">
        <f>'[1]7. WAH Rope Rescue List'!H4</f>
        <v>https://www.ruthlee.co.uk/manikins-dummies/fire-rescue-duty-training-manikins</v>
      </c>
    </row>
    <row r="574" spans="1:7" ht="14.65" customHeight="1">
      <c r="A574" t="s">
        <v>984</v>
      </c>
      <c r="B574" t="s">
        <v>247</v>
      </c>
      <c r="C574" t="s">
        <v>985</v>
      </c>
      <c r="D574" s="6" t="str">
        <f>'[1]7. WAH Rope Rescue List'!B13</f>
        <v>Rope, 10.5/11mm x 15m, EN1891 Type A, Black</v>
      </c>
      <c r="E574" s="6" t="str">
        <f>'[1]7. WAH Rope Rescue List'!C13</f>
        <v>Rope Beal 10.5mm x 50m (Dyn) Top Gun II Unicore Dry</v>
      </c>
      <c r="F574" s="8">
        <f>'[1]7. WAH Rope Rescue List'!D13</f>
        <v>8</v>
      </c>
      <c r="G574" t="str">
        <f>'[1]7. WAH Rope Rescue List'!H13</f>
        <v>https://www.abaris.co.uk/Rope-Cord</v>
      </c>
    </row>
    <row r="575" spans="1:7" ht="14.65" customHeight="1">
      <c r="A575" t="s">
        <v>984</v>
      </c>
      <c r="B575" t="s">
        <v>247</v>
      </c>
      <c r="C575" t="s">
        <v>985</v>
      </c>
      <c r="D575" s="6" t="str">
        <f>'[1]7. WAH Rope Rescue List'!B12</f>
        <v>Rope, 10.5/11mm x 50m, EN1891 Type A, Blue</v>
      </c>
      <c r="E575" s="6" t="str">
        <f>'[1]7. WAH Rope Rescue List'!C12</f>
        <v>Rope Beal 10.5mm x 50m (Dyn) Top Gun II Unicore Dry</v>
      </c>
      <c r="F575" s="8">
        <f>'[1]7. WAH Rope Rescue List'!D12</f>
        <v>8</v>
      </c>
      <c r="G575" t="str">
        <f>'[1]7. WAH Rope Rescue List'!H12</f>
        <v>https://www.abaris.co.uk/Rope-Cord</v>
      </c>
    </row>
    <row r="576" spans="1:7" ht="14.65" customHeight="1">
      <c r="A576" t="s">
        <v>984</v>
      </c>
      <c r="B576" t="s">
        <v>247</v>
      </c>
      <c r="C576" t="s">
        <v>985</v>
      </c>
      <c r="D576" s="6" t="str">
        <f>'[1]7. WAH Rope Rescue List'!B11</f>
        <v>Rope, 10.5/11mm x 50m, EN1891 Type A, Green</v>
      </c>
      <c r="E576" s="6" t="str">
        <f>'[1]7. WAH Rope Rescue List'!C11</f>
        <v>Rope Beal 10.5mm x 50m (Dyn) Top Gun II Unicore Dry</v>
      </c>
      <c r="F576" s="8">
        <f>'[1]7. WAH Rope Rescue List'!D11</f>
        <v>8</v>
      </c>
      <c r="G576" t="str">
        <f>'[1]7. WAH Rope Rescue List'!H11</f>
        <v>https://www.abaris.co.uk/Rope-Cord</v>
      </c>
    </row>
    <row r="577" spans="1:7" ht="14.65" customHeight="1">
      <c r="A577" t="s">
        <v>984</v>
      </c>
      <c r="B577" t="s">
        <v>247</v>
      </c>
      <c r="C577" t="s">
        <v>985</v>
      </c>
      <c r="D577" s="6" t="str">
        <f>'[1]7. WAH Rope Rescue List'!B20</f>
        <v xml:space="preserve">Rope Grab </v>
      </c>
      <c r="E577" s="6" t="str">
        <f>'[1]7. WAH Rope Rescue List'!C20</f>
        <v>Petzl Rescuecender</v>
      </c>
      <c r="F577" s="8">
        <f>'[1]7. WAH Rope Rescue List'!D20</f>
        <v>10</v>
      </c>
      <c r="G577" t="str">
        <f>'[1]7. WAH Rope Rescue List'!H20</f>
        <v>https://www.abaris.co.uk/Petzl-Rescucender</v>
      </c>
    </row>
    <row r="578" spans="1:7" ht="14.65" customHeight="1">
      <c r="A578" t="s">
        <v>984</v>
      </c>
      <c r="B578" t="s">
        <v>151</v>
      </c>
      <c r="C578" t="s">
        <v>985</v>
      </c>
      <c r="D578" s="7" t="str">
        <f>'[1]7. WAH Rope Rescue List'!B21</f>
        <v>Lowering device with autolock</v>
      </c>
      <c r="E578" t="str">
        <f>'[1]7. WAH Rope Rescue List'!C21</f>
        <v>CMC Clutch</v>
      </c>
      <c r="F578" s="8">
        <f>50/5</f>
        <v>10</v>
      </c>
      <c r="G578" t="str">
        <f>'[1]7. WAH Rope Rescue List'!H21</f>
        <v>https://www.abaris.co.uk/Harken-CMC-Clutch-Multi-purpose-Rope-Travel-Device</v>
      </c>
    </row>
    <row r="579" spans="1:7" ht="14.65" customHeight="1">
      <c r="A579" t="s">
        <v>984</v>
      </c>
      <c r="B579" t="s">
        <v>151</v>
      </c>
      <c r="C579" t="s">
        <v>985</v>
      </c>
      <c r="D579" t="str">
        <f>'[1]7. WAH Rope Rescue List'!B19</f>
        <v>Rigging Plate, medium</v>
      </c>
      <c r="E579" t="str">
        <f>'[1]7. WAH Rope Rescue List'!C19</f>
        <v xml:space="preserve">Petzl Paw </v>
      </c>
      <c r="F579" s="8">
        <f>'[1]7. WAH Rope Rescue List'!D19</f>
        <v>10</v>
      </c>
      <c r="G579" t="str">
        <f>'[1]7. WAH Rope Rescue List'!H19</f>
        <v>https://www.abaris.co.uk/Petzl-Paw-Rigging-Plate-Medium</v>
      </c>
    </row>
    <row r="580" spans="1:7" ht="14.65" customHeight="1">
      <c r="A580" t="s">
        <v>984</v>
      </c>
      <c r="B580" t="s">
        <v>151</v>
      </c>
      <c r="C580" t="s">
        <v>569</v>
      </c>
      <c r="D580" t="str">
        <f>'[1]7. WAH Rope Rescue List'!B9</f>
        <v>Rope cleaning brush</v>
      </c>
      <c r="E580" t="str">
        <f>'[1]7. WAH Rope Rescue List'!C9</f>
        <v>Beal rope brush</v>
      </c>
      <c r="F580" s="8">
        <f>'[1]7. WAH Rope Rescue List'!D9</f>
        <v>10</v>
      </c>
      <c r="G580" t="str">
        <f>'[1]7. WAH Rope Rescue List'!H9</f>
        <v>https://www.beal-planet.com/en/sport-accessories/1603-rope-brush.html</v>
      </c>
    </row>
    <row r="581" spans="1:7" ht="14.65" customHeight="1">
      <c r="A581" t="s">
        <v>984</v>
      </c>
      <c r="B581" t="s">
        <v>147</v>
      </c>
      <c r="C581" t="s">
        <v>148</v>
      </c>
      <c r="D581" s="7" t="str">
        <f>'[1]7. WAH Rope Rescue List'!B48</f>
        <v>Gloves, abseil, extra large</v>
      </c>
      <c r="E581" t="str">
        <f>'[1]7. WAH Rope Rescue List'!C48</f>
        <v>Petzl Black Cordex Belay Abseil Gloves</v>
      </c>
      <c r="F581" s="8">
        <v>10</v>
      </c>
      <c r="G581" t="str">
        <f>'[1]7. WAH Rope Rescue List'!H48</f>
        <v>https://www.abaris.co.uk/petzl-cordex-belay-gloves-black?pv=678</v>
      </c>
    </row>
    <row r="582" spans="1:7" ht="14.65" customHeight="1">
      <c r="A582" t="s">
        <v>984</v>
      </c>
      <c r="B582" t="s">
        <v>147</v>
      </c>
      <c r="C582" t="s">
        <v>148</v>
      </c>
      <c r="D582" s="7" t="str">
        <f>'[1]7. WAH Rope Rescue List'!B47</f>
        <v>Gloves, abseil, large</v>
      </c>
      <c r="E582" t="str">
        <f>'[1]7. WAH Rope Rescue List'!C47</f>
        <v>Petzl Black Cordex Belay Abseil Gloves</v>
      </c>
      <c r="F582" s="8">
        <v>10</v>
      </c>
      <c r="G582" t="str">
        <f>'[1]7. WAH Rope Rescue List'!H47</f>
        <v>https://www.abaris.co.uk/petzl-cordex-belay-gloves-black?pv=677</v>
      </c>
    </row>
    <row r="583" spans="1:7" ht="14.65" customHeight="1">
      <c r="A583" t="s">
        <v>984</v>
      </c>
      <c r="B583" t="s">
        <v>147</v>
      </c>
      <c r="C583" t="s">
        <v>148</v>
      </c>
      <c r="D583" s="7" t="str">
        <f>'[1]7. WAH Rope Rescue List'!B46</f>
        <v>Gloves, abseil, medium</v>
      </c>
      <c r="E583" t="str">
        <f>'[1]7. WAH Rope Rescue List'!C46</f>
        <v>Petzl Black Cordex Belay Abseil Gloves</v>
      </c>
      <c r="F583" s="8">
        <v>10</v>
      </c>
      <c r="G583" t="str">
        <f>'[1]7. WAH Rope Rescue List'!H46</f>
        <v>https://www.abaris.co.uk/petzl-cordex-belay-gloves-black?pv=676</v>
      </c>
    </row>
    <row r="584" spans="1:7" ht="14.65" customHeight="1">
      <c r="A584" t="s">
        <v>984</v>
      </c>
      <c r="B584" t="s">
        <v>147</v>
      </c>
      <c r="C584" t="s">
        <v>148</v>
      </c>
      <c r="D584" s="7" t="str">
        <f>'[1]7. WAH Rope Rescue List'!B45</f>
        <v>Gloves, abseil, small</v>
      </c>
      <c r="E584" t="str">
        <f>'[1]7. WAH Rope Rescue List'!C45</f>
        <v>Petzl Black Cordex Belay Abseil Gloves</v>
      </c>
      <c r="F584" s="8">
        <v>10</v>
      </c>
      <c r="G584" t="str">
        <f>'[1]7. WAH Rope Rescue List'!H45</f>
        <v>https://www.abaris.co.uk/petzl-cordex-belay-gloves-black?pv=675</v>
      </c>
    </row>
    <row r="585" spans="1:7" ht="14.65" customHeight="1">
      <c r="A585" t="s">
        <v>984</v>
      </c>
      <c r="B585" t="s">
        <v>151</v>
      </c>
      <c r="C585" t="s">
        <v>985</v>
      </c>
      <c r="D585" s="7" t="str">
        <f>'[1]7. WAH Rope Rescue List'!B26</f>
        <v>Fall Arrest Harness (Size 1)</v>
      </c>
      <c r="E585" t="str">
        <f>'[1]7. WAH Rope Rescue List'!C26</f>
        <v xml:space="preserve">Petzl Newton </v>
      </c>
      <c r="F585" s="8">
        <f>60/5</f>
        <v>12</v>
      </c>
      <c r="G585" t="str">
        <f>'[1]7. WAH Rope Rescue List'!H26</f>
        <v>https://www.abaris.co.uk/Petzl-Newton-European-Harness?pv=2567</v>
      </c>
    </row>
    <row r="586" spans="1:7" ht="14.65" customHeight="1">
      <c r="A586" t="s">
        <v>984</v>
      </c>
      <c r="B586" t="s">
        <v>151</v>
      </c>
      <c r="C586" t="s">
        <v>985</v>
      </c>
      <c r="D586" s="7" t="str">
        <f>'[1]7. WAH Rope Rescue List'!B27</f>
        <v>Fall Arrest Harness (Size 2)</v>
      </c>
      <c r="E586" t="str">
        <f>'[1]7. WAH Rope Rescue List'!C27</f>
        <v xml:space="preserve">Petzl Newton </v>
      </c>
      <c r="F586" s="8">
        <v>12</v>
      </c>
      <c r="G586" t="str">
        <f>'[1]7. WAH Rope Rescue List'!H27</f>
        <v>https://www.abaris.co.uk/Petzl-Newton-European-Harness?pv=2567</v>
      </c>
    </row>
    <row r="587" spans="1:7" ht="14.65" customHeight="1">
      <c r="A587" t="s">
        <v>984</v>
      </c>
      <c r="B587" t="s">
        <v>147</v>
      </c>
      <c r="C587" t="s">
        <v>985</v>
      </c>
      <c r="D587" t="str">
        <f>'[1]7. WAH Rope Rescue List'!B16</f>
        <v>Rope bag, 20/24L (Orange)</v>
      </c>
      <c r="E587" t="str">
        <f>'[1]7. WAH Rope Rescue List'!C16</f>
        <v>Abaris hi visibility rescue bag</v>
      </c>
      <c r="F587" s="8">
        <f>'[1]7. WAH Rope Rescue List'!D16</f>
        <v>20</v>
      </c>
      <c r="G587" t="str">
        <f>'[1]7. WAH Rope Rescue List'!H16</f>
        <v>https://www.abaris.co.uk/Abaris-Hi-Visibility-Rescue-Bag?pv=1436</v>
      </c>
    </row>
    <row r="588" spans="1:7" ht="14.65" customHeight="1">
      <c r="A588" t="s">
        <v>984</v>
      </c>
      <c r="B588" t="s">
        <v>151</v>
      </c>
      <c r="C588" t="s">
        <v>985</v>
      </c>
      <c r="D588" s="7" t="str">
        <f>'[1]7. WAH Rope Rescue List'!B28</f>
        <v>Metal D ring</v>
      </c>
      <c r="E588" t="str">
        <f>'[1]7. WAH Rope Rescue List'!C28</f>
        <v>Maillon Rapide 10mm Semi-circular (Quick link)</v>
      </c>
      <c r="F588" s="8">
        <f>'[1]7. WAH Rope Rescue List'!D28</f>
        <v>24</v>
      </c>
      <c r="G588" t="str">
        <f>'[1]7. WAH Rope Rescue List'!H28</f>
        <v>https://www.abaris.co.uk/Maillon-Rapide-10mm-Semi-Circular-Zinc-Plated-Galvanised-Steel</v>
      </c>
    </row>
    <row r="589" spans="1:7" ht="14.65" customHeight="1">
      <c r="A589" t="s">
        <v>984</v>
      </c>
      <c r="B589" t="s">
        <v>147</v>
      </c>
      <c r="C589" t="s">
        <v>148</v>
      </c>
      <c r="D589" s="7" t="str">
        <f>'[1]7. WAH Rope Rescue List'!B40</f>
        <v>Fall arrest lanyard</v>
      </c>
      <c r="E589" t="str">
        <f>'[1]7. WAH Rope Rescue List'!C40</f>
        <v>Petzl Absorbica Y MGO European version</v>
      </c>
      <c r="F589" s="8">
        <v>25</v>
      </c>
      <c r="G589" t="str">
        <f>'[1]7. WAH Rope Rescue List'!H40</f>
        <v>https://www.abaris.co.uk/Petzl-Absorbica-Y-MGO-European-version?pv=1758</v>
      </c>
    </row>
    <row r="590" spans="1:7" ht="14.65" customHeight="1">
      <c r="A590" t="s">
        <v>984</v>
      </c>
      <c r="B590" t="s">
        <v>147</v>
      </c>
      <c r="C590" t="s">
        <v>148</v>
      </c>
      <c r="D590" s="7" t="str">
        <f>'[1]7. WAH Rope Rescue List'!B44</f>
        <v>Helmet, red, with reflective stickers, EN 12492:2000/EN397:1995</v>
      </c>
      <c r="E590" t="str">
        <f>'[1]7. WAH Rope Rescue List'!C44</f>
        <v>MSA F2 X-Trem</v>
      </c>
      <c r="F590" s="8">
        <v>25</v>
      </c>
      <c r="G590" t="str">
        <f>'[1]7. WAH Rope Rescue List'!H44</f>
        <v>https://gb.msasafety.com/Head-Protection/Fire/Helmets/F2-X-TREM/p/000360006900001001?locale=EN</v>
      </c>
    </row>
    <row r="591" spans="1:7" ht="14.65" customHeight="1">
      <c r="A591" t="s">
        <v>984</v>
      </c>
      <c r="B591" t="s">
        <v>147</v>
      </c>
      <c r="C591" t="s">
        <v>148</v>
      </c>
      <c r="D591" t="str">
        <f>'[1]7. WAH Rope Rescue List'!B41</f>
        <v>Rope access harness (size 0)</v>
      </c>
      <c r="E591" t="str">
        <f>'[1]7. WAH Rope Rescue List'!C41</f>
        <v>Petzl Astro Bod Fast Harness - European Version</v>
      </c>
      <c r="F591" s="8">
        <f>'[1]7. WAH Rope Rescue List'!D41</f>
        <v>25</v>
      </c>
      <c r="G591" t="str">
        <f>'[1]7. WAH Rope Rescue List'!H41</f>
        <v>https://www.abaris.co.uk/Petzl-Astro-Bod-Fast-Harness?pv=1070</v>
      </c>
    </row>
    <row r="592" spans="1:7" ht="14.65" customHeight="1">
      <c r="A592" t="s">
        <v>984</v>
      </c>
      <c r="B592" t="s">
        <v>147</v>
      </c>
      <c r="C592" t="s">
        <v>148</v>
      </c>
      <c r="D592" t="str">
        <f>'[1]7. WAH Rope Rescue List'!B42</f>
        <v>Rope access harness (size 1)</v>
      </c>
      <c r="E592" t="str">
        <f>'[1]7. WAH Rope Rescue List'!C42</f>
        <v>Petzl Astro Bod Fast Harness - European Version</v>
      </c>
      <c r="F592" s="8">
        <f>'[1]7. WAH Rope Rescue List'!D42</f>
        <v>25</v>
      </c>
      <c r="G592" t="str">
        <f>'[1]7. WAH Rope Rescue List'!H42</f>
        <v>https://www.abaris.co.uk/Petzl-Astro-Bod-Fast-Harness?pv=1070</v>
      </c>
    </row>
    <row r="593" spans="1:7" ht="14.65" customHeight="1">
      <c r="A593" t="s">
        <v>984</v>
      </c>
      <c r="B593" t="s">
        <v>147</v>
      </c>
      <c r="C593" t="s">
        <v>148</v>
      </c>
      <c r="D593" t="str">
        <f>'[1]7. WAH Rope Rescue List'!B43</f>
        <v>Rope access harness (size 2)</v>
      </c>
      <c r="E593" t="str">
        <f>'[1]7. WAH Rope Rescue List'!C43</f>
        <v>Petzl Astro Bod Fast Harness - European Version</v>
      </c>
      <c r="F593" s="8">
        <f>'[1]7. WAH Rope Rescue List'!D43</f>
        <v>25</v>
      </c>
      <c r="G593" t="str">
        <f>'[1]7. WAH Rope Rescue List'!H43</f>
        <v>https://www.abaris.co.uk/Petzl-Astro-Bod-Fast-Harness?pv=1070</v>
      </c>
    </row>
    <row r="594" spans="1:7" ht="14.65" customHeight="1">
      <c r="A594" t="s">
        <v>984</v>
      </c>
      <c r="B594" t="s">
        <v>147</v>
      </c>
      <c r="C594" t="s">
        <v>148</v>
      </c>
      <c r="D594" t="str">
        <f>'[1]7. WAH Rope Rescue List'!B35</f>
        <v>Rope bag, 25/32L (Yellow)</v>
      </c>
      <c r="E594" t="str">
        <f>'[1]7. WAH Rope Rescue List'!C35</f>
        <v>Abaris hi visibility rescue bag</v>
      </c>
      <c r="F594" s="8">
        <f>'[1]7. WAH Rope Rescue List'!D35</f>
        <v>25</v>
      </c>
      <c r="G594" t="str">
        <f>'[1]7. WAH Rope Rescue List'!H35</f>
        <v>https://www.abaris.co.uk/Abaris-Hi-Visibility-Rescue-Bag?pv=1436</v>
      </c>
    </row>
    <row r="595" spans="1:7" ht="14.65" customHeight="1">
      <c r="A595" t="s">
        <v>984</v>
      </c>
      <c r="B595" t="s">
        <v>147</v>
      </c>
      <c r="C595" t="s">
        <v>148</v>
      </c>
      <c r="D595" t="str">
        <f>'[1]7. WAH Rope Rescue List'!B39</f>
        <v>Work positioning Lanyard, 2m</v>
      </c>
      <c r="E595" t="str">
        <f>'[1]7. WAH Rope Rescue List'!C39</f>
        <v>Petzl Grillon</v>
      </c>
      <c r="F595" s="8">
        <f>'[1]7. WAH Rope Rescue List'!D39</f>
        <v>25</v>
      </c>
      <c r="G595" t="str">
        <f>'[1]7. WAH Rope Rescue List'!H39</f>
        <v>https://www.abaris.co.uk/Petz-Grillon-Work-Positioning-Anchor?pv=1134</v>
      </c>
    </row>
    <row r="596" spans="1:7" ht="14.65" customHeight="1">
      <c r="A596" t="s">
        <v>984</v>
      </c>
      <c r="B596" t="s">
        <v>151</v>
      </c>
      <c r="C596" t="s">
        <v>985</v>
      </c>
      <c r="D596" t="str">
        <f>'[1]7. WAH Rope Rescue List'!B18</f>
        <v>Single pulley</v>
      </c>
      <c r="E596" t="str">
        <f>'[1]7. WAH Rope Rescue List'!C18</f>
        <v>Petzl Spin L1</v>
      </c>
      <c r="F596" s="8">
        <f>'[1]7. WAH Rope Rescue List'!D18</f>
        <v>32</v>
      </c>
      <c r="G596" t="str">
        <f>'[1]7. WAH Rope Rescue List'!H18</f>
        <v>https://www.abaris.co.uk/Petzl-Spin-L1-Swivel-Pulley?pv=2538</v>
      </c>
    </row>
    <row r="597" spans="1:7" ht="14.65" customHeight="1">
      <c r="A597" t="s">
        <v>984</v>
      </c>
      <c r="B597" t="s">
        <v>247</v>
      </c>
      <c r="C597" t="s">
        <v>148</v>
      </c>
      <c r="D597" s="6" t="str">
        <f>'[1]7. WAH Rope Rescue List'!B38</f>
        <v xml:space="preserve">Sling, Fabric, 100cm x 25mm </v>
      </c>
      <c r="E597" s="6" t="str">
        <f>'[1]7. WAH Rope Rescue List'!C38</f>
        <v>Lyon Nylon Sewn Sling 25mm</v>
      </c>
      <c r="F597" s="8">
        <f>'[1]7. WAH Rope Rescue List'!D38</f>
        <v>50</v>
      </c>
      <c r="G597" t="str">
        <f>'[1]7. WAH Rope Rescue List'!H38</f>
        <v>https://www.abaris.co.uk/Lyon-25mm-Nylon-Polyamide-Sewn-Sling?pv=232</v>
      </c>
    </row>
    <row r="598" spans="1:7" ht="14.65" customHeight="1">
      <c r="A598" t="s">
        <v>984</v>
      </c>
      <c r="B598" t="s">
        <v>147</v>
      </c>
      <c r="C598" t="s">
        <v>148</v>
      </c>
      <c r="D598" t="str">
        <f>'[1]7. WAH Rope Rescue List'!B37</f>
        <v xml:space="preserve">Wire strop, galvanised, 1m </v>
      </c>
      <c r="E598" t="str">
        <f>'[1]7. WAH Rope Rescue List'!C37</f>
        <v xml:space="preserve">Lyon Galvanised Steel Strop </v>
      </c>
      <c r="F598" s="8">
        <f>'[1]7. WAH Rope Rescue List'!D37</f>
        <v>50</v>
      </c>
      <c r="G598" t="str">
        <f>'[1]7. WAH Rope Rescue List'!H37</f>
        <v>https://www.abaris.co.uk/Lyon-7mm-Stainless-Steel-Anchor-Strop.htm?pv=767</v>
      </c>
    </row>
    <row r="599" spans="1:7" ht="14.65" customHeight="1">
      <c r="A599" t="s">
        <v>984</v>
      </c>
      <c r="B599" t="s">
        <v>151</v>
      </c>
      <c r="C599" t="s">
        <v>985</v>
      </c>
      <c r="D599" s="7" t="str">
        <f>'[1]7. WAH Rope Rescue List'!B22</f>
        <v>Karabiners, aluminium, 25kN, tri-lock, oval</v>
      </c>
      <c r="E599" t="str">
        <f>'[1]7. WAH Rope Rescue List'!C22</f>
        <v>Petzl 10mm OK Oval Triact Karabiner</v>
      </c>
      <c r="F599" s="8">
        <f>300/5</f>
        <v>60</v>
      </c>
      <c r="G599" t="str">
        <f>'[1]7. WAH Rope Rescue List'!H22</f>
        <v>https://www.abaris.co.uk/Petzl-10mm-OK-Oval-Triact-Lock-Karabiner</v>
      </c>
    </row>
    <row r="600" spans="1:7" ht="14.65" customHeight="1">
      <c r="A600" t="s">
        <v>984</v>
      </c>
      <c r="B600" t="s">
        <v>151</v>
      </c>
      <c r="C600" t="s">
        <v>148</v>
      </c>
      <c r="D600" s="7" t="str">
        <f>'[1]7. WAH Rope Rescue List'!B36</f>
        <v>Karabiners, aluminium, 25kN, tri-lock, oval</v>
      </c>
      <c r="E600" t="str">
        <f>'[1]7. WAH Rope Rescue List'!C36</f>
        <v>Petzl 10mm OK Oval Triact Karabiner</v>
      </c>
      <c r="F600" s="8">
        <f>1000/5</f>
        <v>200</v>
      </c>
      <c r="G600" t="str">
        <f>'[1]7. WAH Rope Rescue List'!H36</f>
        <v>https://www.abaris.co.uk/Petzl-10mm-OK-Oval-Triact-Lock-Karabiner</v>
      </c>
    </row>
    <row r="601" spans="1:7" ht="14.65" customHeight="1">
      <c r="A601" t="s">
        <v>986</v>
      </c>
      <c r="B601" t="s">
        <v>247</v>
      </c>
      <c r="C601" t="s">
        <v>569</v>
      </c>
      <c r="D601" s="7" t="s">
        <v>356</v>
      </c>
      <c r="E601"/>
      <c r="F601" s="8">
        <v>1</v>
      </c>
      <c r="G601" t="s">
        <v>357</v>
      </c>
    </row>
    <row r="602" spans="1:7" ht="14.65" customHeight="1">
      <c r="A602" t="s">
        <v>986</v>
      </c>
      <c r="B602" t="s">
        <v>247</v>
      </c>
      <c r="C602" t="s">
        <v>569</v>
      </c>
      <c r="D602" s="7" t="s">
        <v>358</v>
      </c>
      <c r="E602"/>
      <c r="F602" s="8">
        <v>1</v>
      </c>
      <c r="G602" t="s">
        <v>357</v>
      </c>
    </row>
    <row r="603" spans="1:7" ht="14.65" customHeight="1">
      <c r="A603" t="s">
        <v>986</v>
      </c>
      <c r="B603" t="s">
        <v>247</v>
      </c>
      <c r="C603" t="s">
        <v>569</v>
      </c>
      <c r="D603" s="7" t="s">
        <v>368</v>
      </c>
      <c r="E603"/>
      <c r="F603" s="8">
        <v>1</v>
      </c>
      <c r="G603" t="s">
        <v>357</v>
      </c>
    </row>
    <row r="604" spans="1:7" ht="14.65" customHeight="1">
      <c r="A604" t="s">
        <v>986</v>
      </c>
      <c r="B604" t="s">
        <v>247</v>
      </c>
      <c r="C604" t="s">
        <v>569</v>
      </c>
      <c r="D604" s="7" t="s">
        <v>369</v>
      </c>
      <c r="E604"/>
      <c r="F604" s="8">
        <v>1</v>
      </c>
      <c r="G604" t="s">
        <v>357</v>
      </c>
    </row>
    <row r="605" spans="1:7" ht="14.65" customHeight="1">
      <c r="A605" t="s">
        <v>986</v>
      </c>
      <c r="B605" t="s">
        <v>247</v>
      </c>
      <c r="C605" t="s">
        <v>569</v>
      </c>
      <c r="D605" t="s">
        <v>374</v>
      </c>
      <c r="E605" s="8"/>
      <c r="F605" s="8">
        <v>1</v>
      </c>
      <c r="G605" t="s">
        <v>357</v>
      </c>
    </row>
    <row r="606" spans="1:7" ht="14.65" customHeight="1">
      <c r="A606" t="s">
        <v>986</v>
      </c>
      <c r="B606" t="s">
        <v>247</v>
      </c>
      <c r="C606" t="s">
        <v>569</v>
      </c>
      <c r="D606" t="s">
        <v>379</v>
      </c>
      <c r="E606" s="8"/>
      <c r="F606" s="8">
        <v>1</v>
      </c>
      <c r="G606" t="s">
        <v>357</v>
      </c>
    </row>
    <row r="607" spans="1:7" ht="14.65" customHeight="1">
      <c r="A607" t="s">
        <v>986</v>
      </c>
      <c r="B607" t="s">
        <v>247</v>
      </c>
      <c r="C607" t="s">
        <v>569</v>
      </c>
      <c r="D607" t="s">
        <v>381</v>
      </c>
      <c r="E607" s="8"/>
      <c r="F607" s="8">
        <v>1</v>
      </c>
      <c r="G607" t="s">
        <v>357</v>
      </c>
    </row>
    <row r="608" spans="1:7" ht="14.65" customHeight="1">
      <c r="A608" t="s">
        <v>986</v>
      </c>
      <c r="B608" t="s">
        <v>247</v>
      </c>
      <c r="C608" t="s">
        <v>569</v>
      </c>
      <c r="D608" t="s">
        <v>386</v>
      </c>
      <c r="E608" s="8"/>
      <c r="F608" s="8">
        <v>1</v>
      </c>
      <c r="G608" t="s">
        <v>357</v>
      </c>
    </row>
    <row r="609" spans="1:7" ht="14.65" customHeight="1">
      <c r="A609" t="s">
        <v>986</v>
      </c>
      <c r="B609" t="s">
        <v>247</v>
      </c>
      <c r="C609" t="s">
        <v>569</v>
      </c>
      <c r="D609" t="s">
        <v>387</v>
      </c>
      <c r="E609" s="8"/>
      <c r="F609" s="8">
        <v>1</v>
      </c>
      <c r="G609" t="s">
        <v>357</v>
      </c>
    </row>
    <row r="610" spans="1:7" ht="14.65" customHeight="1">
      <c r="A610" t="s">
        <v>986</v>
      </c>
      <c r="B610" t="s">
        <v>247</v>
      </c>
      <c r="C610" t="s">
        <v>569</v>
      </c>
      <c r="D610" t="s">
        <v>388</v>
      </c>
      <c r="E610" s="8"/>
      <c r="F610" s="8">
        <v>1</v>
      </c>
      <c r="G610" t="s">
        <v>357</v>
      </c>
    </row>
    <row r="611" spans="1:7" ht="14.65" customHeight="1">
      <c r="A611" t="s">
        <v>986</v>
      </c>
      <c r="B611" t="s">
        <v>247</v>
      </c>
      <c r="C611" t="s">
        <v>569</v>
      </c>
      <c r="D611" s="7" t="s">
        <v>508</v>
      </c>
      <c r="E611" s="7" t="s">
        <v>509</v>
      </c>
      <c r="F611" s="8">
        <v>2</v>
      </c>
      <c r="G611" s="9" t="s">
        <v>510</v>
      </c>
    </row>
    <row r="612" spans="1:7" ht="14.65" customHeight="1">
      <c r="A612" t="s">
        <v>986</v>
      </c>
      <c r="B612" t="s">
        <v>151</v>
      </c>
      <c r="C612" t="s">
        <v>987</v>
      </c>
      <c r="D612" s="8" t="s">
        <v>988</v>
      </c>
      <c r="E612" s="8" t="s">
        <v>989</v>
      </c>
      <c r="F612" s="8">
        <v>2</v>
      </c>
      <c r="G612" s="9" t="s">
        <v>990</v>
      </c>
    </row>
    <row r="613" spans="1:7" ht="14.65" customHeight="1">
      <c r="A613" t="s">
        <v>986</v>
      </c>
      <c r="B613" t="s">
        <v>151</v>
      </c>
      <c r="C613" t="s">
        <v>987</v>
      </c>
      <c r="D613" s="8" t="s">
        <v>991</v>
      </c>
      <c r="E613" s="8" t="s">
        <v>989</v>
      </c>
      <c r="F613" s="8">
        <v>2</v>
      </c>
      <c r="G613" t="s">
        <v>990</v>
      </c>
    </row>
    <row r="614" spans="1:7" ht="14.65" customHeight="1">
      <c r="A614" t="s">
        <v>986</v>
      </c>
      <c r="B614" t="s">
        <v>151</v>
      </c>
      <c r="C614" t="s">
        <v>987</v>
      </c>
      <c r="D614" s="8" t="s">
        <v>992</v>
      </c>
      <c r="E614" s="8" t="s">
        <v>989</v>
      </c>
      <c r="F614" s="8">
        <v>2</v>
      </c>
      <c r="G614" t="s">
        <v>990</v>
      </c>
    </row>
    <row r="615" spans="1:7" ht="14.65" customHeight="1">
      <c r="A615" t="s">
        <v>986</v>
      </c>
      <c r="B615" t="s">
        <v>151</v>
      </c>
      <c r="C615" t="s">
        <v>987</v>
      </c>
      <c r="D615" s="8" t="s">
        <v>993</v>
      </c>
      <c r="E615" s="8" t="s">
        <v>989</v>
      </c>
      <c r="F615" s="8">
        <v>2</v>
      </c>
      <c r="G615" t="s">
        <v>990</v>
      </c>
    </row>
    <row r="616" spans="1:7" ht="14.65" customHeight="1">
      <c r="A616" t="s">
        <v>986</v>
      </c>
      <c r="B616" t="s">
        <v>151</v>
      </c>
      <c r="C616" t="s">
        <v>987</v>
      </c>
      <c r="D616" s="8" t="s">
        <v>994</v>
      </c>
      <c r="E616" s="8" t="s">
        <v>989</v>
      </c>
      <c r="F616" s="8">
        <v>2</v>
      </c>
      <c r="G616" t="s">
        <v>990</v>
      </c>
    </row>
    <row r="617" spans="1:7" ht="14.65" customHeight="1">
      <c r="A617" t="s">
        <v>986</v>
      </c>
      <c r="B617" t="s">
        <v>151</v>
      </c>
      <c r="C617" t="s">
        <v>987</v>
      </c>
      <c r="D617" s="8" t="s">
        <v>995</v>
      </c>
      <c r="E617" s="8" t="s">
        <v>989</v>
      </c>
      <c r="F617" s="8">
        <v>2</v>
      </c>
      <c r="G617" t="s">
        <v>990</v>
      </c>
    </row>
    <row r="618" spans="1:7" ht="14.65" customHeight="1">
      <c r="A618" t="s">
        <v>986</v>
      </c>
      <c r="B618" t="s">
        <v>151</v>
      </c>
      <c r="C618" t="s">
        <v>987</v>
      </c>
      <c r="D618" s="8" t="s">
        <v>996</v>
      </c>
      <c r="E618" s="8" t="s">
        <v>989</v>
      </c>
      <c r="F618" s="8">
        <v>2</v>
      </c>
      <c r="G618" s="9" t="s">
        <v>990</v>
      </c>
    </row>
    <row r="619" spans="1:7" ht="14.65" customHeight="1">
      <c r="A619" t="s">
        <v>986</v>
      </c>
      <c r="B619" t="s">
        <v>151</v>
      </c>
      <c r="C619" t="s">
        <v>987</v>
      </c>
      <c r="D619" s="8" t="s">
        <v>997</v>
      </c>
      <c r="E619" s="8" t="s">
        <v>989</v>
      </c>
      <c r="F619" s="8">
        <v>2</v>
      </c>
      <c r="G619" t="s">
        <v>990</v>
      </c>
    </row>
    <row r="620" spans="1:7" ht="14.65" customHeight="1">
      <c r="A620" t="s">
        <v>986</v>
      </c>
      <c r="B620" t="s">
        <v>151</v>
      </c>
      <c r="C620" t="s">
        <v>987</v>
      </c>
      <c r="D620" s="8" t="s">
        <v>998</v>
      </c>
      <c r="E620" s="8" t="s">
        <v>989</v>
      </c>
      <c r="F620" s="8">
        <v>2</v>
      </c>
      <c r="G620" t="s">
        <v>990</v>
      </c>
    </row>
    <row r="621" spans="1:7" ht="14.65" customHeight="1">
      <c r="A621" t="s">
        <v>986</v>
      </c>
      <c r="B621" t="s">
        <v>151</v>
      </c>
      <c r="C621" t="s">
        <v>288</v>
      </c>
      <c r="D621" s="8" t="s">
        <v>999</v>
      </c>
      <c r="E621" t="s">
        <v>1000</v>
      </c>
      <c r="F621" s="8">
        <v>2</v>
      </c>
      <c r="G621" s="9" t="s">
        <v>1001</v>
      </c>
    </row>
    <row r="622" spans="1:7" ht="14.65" customHeight="1">
      <c r="A622" t="s">
        <v>986</v>
      </c>
      <c r="B622" t="s">
        <v>151</v>
      </c>
      <c r="C622" t="s">
        <v>1002</v>
      </c>
      <c r="D622" s="7" t="s">
        <v>1003</v>
      </c>
      <c r="E622" s="8" t="s">
        <v>1004</v>
      </c>
      <c r="F622" s="8">
        <v>2</v>
      </c>
      <c r="G622" s="9" t="s">
        <v>1005</v>
      </c>
    </row>
    <row r="623" spans="1:7" ht="14.65" customHeight="1">
      <c r="A623" t="s">
        <v>986</v>
      </c>
      <c r="B623" t="s">
        <v>106</v>
      </c>
      <c r="C623" t="s">
        <v>1002</v>
      </c>
      <c r="D623" s="7" t="s">
        <v>1006</v>
      </c>
      <c r="E623" t="s">
        <v>1007</v>
      </c>
      <c r="F623" s="8">
        <v>2</v>
      </c>
      <c r="G623" t="s">
        <v>1008</v>
      </c>
    </row>
    <row r="624" spans="1:7" ht="14.65" customHeight="1">
      <c r="A624" t="s">
        <v>986</v>
      </c>
      <c r="B624" t="s">
        <v>106</v>
      </c>
      <c r="C624" t="s">
        <v>1002</v>
      </c>
      <c r="D624" s="7" t="s">
        <v>1009</v>
      </c>
      <c r="E624" t="s">
        <v>1010</v>
      </c>
      <c r="F624" s="8">
        <v>2</v>
      </c>
      <c r="G624" t="s">
        <v>1008</v>
      </c>
    </row>
    <row r="625" spans="1:7" ht="14.65" customHeight="1">
      <c r="A625" t="s">
        <v>986</v>
      </c>
      <c r="B625" t="s">
        <v>151</v>
      </c>
      <c r="C625" t="s">
        <v>569</v>
      </c>
      <c r="D625" s="7" t="s">
        <v>1011</v>
      </c>
      <c r="E625" t="s">
        <v>407</v>
      </c>
      <c r="F625" s="8">
        <v>2</v>
      </c>
      <c r="G625" s="9" t="s">
        <v>408</v>
      </c>
    </row>
    <row r="626" spans="1:7" ht="14.65" customHeight="1">
      <c r="A626" t="s">
        <v>986</v>
      </c>
      <c r="B626" t="s">
        <v>117</v>
      </c>
      <c r="C626" t="s">
        <v>288</v>
      </c>
      <c r="D626" s="7" t="s">
        <v>746</v>
      </c>
      <c r="E626" t="s">
        <v>1012</v>
      </c>
      <c r="F626" s="8">
        <v>2</v>
      </c>
      <c r="G626" t="s">
        <v>748</v>
      </c>
    </row>
    <row r="627" spans="1:7" ht="14.65" customHeight="1">
      <c r="A627" t="s">
        <v>986</v>
      </c>
      <c r="B627" t="s">
        <v>117</v>
      </c>
      <c r="C627" t="s">
        <v>288</v>
      </c>
      <c r="D627" s="7" t="s">
        <v>749</v>
      </c>
      <c r="E627" t="s">
        <v>750</v>
      </c>
      <c r="F627" s="8">
        <v>2</v>
      </c>
      <c r="G627" t="s">
        <v>751</v>
      </c>
    </row>
    <row r="628" spans="1:7" ht="14.65" customHeight="1">
      <c r="A628" t="s">
        <v>986</v>
      </c>
      <c r="B628" t="s">
        <v>117</v>
      </c>
      <c r="C628" t="s">
        <v>288</v>
      </c>
      <c r="D628" s="7" t="s">
        <v>752</v>
      </c>
      <c r="E628" t="s">
        <v>753</v>
      </c>
      <c r="F628" s="8">
        <v>2</v>
      </c>
      <c r="G628" t="s">
        <v>754</v>
      </c>
    </row>
    <row r="629" spans="1:7" ht="14.65" customHeight="1">
      <c r="A629" t="s">
        <v>986</v>
      </c>
      <c r="B629" t="s">
        <v>151</v>
      </c>
      <c r="C629" t="s">
        <v>987</v>
      </c>
      <c r="D629" t="s">
        <v>1013</v>
      </c>
      <c r="E629" s="8" t="s">
        <v>989</v>
      </c>
      <c r="F629" s="8">
        <v>2</v>
      </c>
      <c r="G629" s="9" t="s">
        <v>1014</v>
      </c>
    </row>
    <row r="630" spans="1:7" ht="14.65" customHeight="1">
      <c r="A630" t="s">
        <v>986</v>
      </c>
      <c r="B630" t="s">
        <v>151</v>
      </c>
      <c r="C630" t="s">
        <v>1002</v>
      </c>
      <c r="D630" t="s">
        <v>1015</v>
      </c>
      <c r="E630" s="8" t="s">
        <v>1016</v>
      </c>
      <c r="F630" s="8">
        <v>2</v>
      </c>
      <c r="G630" s="9" t="s">
        <v>1017</v>
      </c>
    </row>
    <row r="631" spans="1:7" ht="14.65" customHeight="1">
      <c r="A631" t="s">
        <v>986</v>
      </c>
      <c r="B631" t="s">
        <v>151</v>
      </c>
      <c r="C631" t="s">
        <v>1002</v>
      </c>
      <c r="D631" t="s">
        <v>1018</v>
      </c>
      <c r="E631" s="8" t="s">
        <v>1019</v>
      </c>
      <c r="F631" s="8">
        <v>2</v>
      </c>
      <c r="G631" s="9" t="s">
        <v>1020</v>
      </c>
    </row>
    <row r="632" spans="1:7" ht="14.65" customHeight="1">
      <c r="A632" t="s">
        <v>986</v>
      </c>
      <c r="B632" t="s">
        <v>151</v>
      </c>
      <c r="C632" t="s">
        <v>1002</v>
      </c>
      <c r="D632" t="s">
        <v>1021</v>
      </c>
      <c r="E632" s="8" t="s">
        <v>1022</v>
      </c>
      <c r="F632" s="8">
        <v>2</v>
      </c>
      <c r="G632" s="9" t="s">
        <v>1023</v>
      </c>
    </row>
    <row r="633" spans="1:7" ht="14.65" customHeight="1">
      <c r="A633" t="s">
        <v>986</v>
      </c>
      <c r="B633" t="s">
        <v>151</v>
      </c>
      <c r="C633" t="s">
        <v>1002</v>
      </c>
      <c r="D633" s="8" t="s">
        <v>1024</v>
      </c>
      <c r="E633" s="8" t="s">
        <v>1025</v>
      </c>
      <c r="F633" s="8">
        <v>4</v>
      </c>
      <c r="G633" s="9" t="s">
        <v>1026</v>
      </c>
    </row>
    <row r="634" spans="1:7" ht="14.65" customHeight="1">
      <c r="A634" t="s">
        <v>986</v>
      </c>
      <c r="B634" t="s">
        <v>151</v>
      </c>
      <c r="C634" t="s">
        <v>1002</v>
      </c>
      <c r="D634" s="3" t="s">
        <v>1027</v>
      </c>
      <c r="E634" s="8" t="s">
        <v>1028</v>
      </c>
      <c r="F634" s="8">
        <v>4</v>
      </c>
      <c r="G634" t="s">
        <v>1028</v>
      </c>
    </row>
    <row r="635" spans="1:7" ht="14.65" customHeight="1">
      <c r="A635" t="s">
        <v>986</v>
      </c>
      <c r="B635" t="s">
        <v>151</v>
      </c>
      <c r="C635" t="s">
        <v>1002</v>
      </c>
      <c r="D635" s="8" t="s">
        <v>1029</v>
      </c>
      <c r="E635" s="8" t="s">
        <v>1030</v>
      </c>
      <c r="F635" s="8">
        <v>4</v>
      </c>
      <c r="G635" s="9" t="s">
        <v>1031</v>
      </c>
    </row>
    <row r="636" spans="1:7" ht="14.65" customHeight="1">
      <c r="A636" t="s">
        <v>986</v>
      </c>
      <c r="B636" t="s">
        <v>151</v>
      </c>
      <c r="C636" t="s">
        <v>1002</v>
      </c>
      <c r="D636" s="7" t="s">
        <v>1032</v>
      </c>
      <c r="E636" s="8" t="s">
        <v>1033</v>
      </c>
      <c r="F636" s="8">
        <v>4</v>
      </c>
      <c r="G636" s="9" t="s">
        <v>1034</v>
      </c>
    </row>
    <row r="637" spans="1:7" ht="14.65" customHeight="1">
      <c r="A637" t="s">
        <v>986</v>
      </c>
      <c r="B637" t="s">
        <v>117</v>
      </c>
      <c r="C637" t="s">
        <v>1002</v>
      </c>
      <c r="D637" s="7" t="s">
        <v>1035</v>
      </c>
      <c r="E637" s="8" t="s">
        <v>1036</v>
      </c>
      <c r="F637" s="8">
        <v>4</v>
      </c>
      <c r="G637" t="s">
        <v>1037</v>
      </c>
    </row>
    <row r="638" spans="1:7" ht="14.65" customHeight="1">
      <c r="A638" t="s">
        <v>986</v>
      </c>
      <c r="B638" t="s">
        <v>147</v>
      </c>
      <c r="C638" t="s">
        <v>1002</v>
      </c>
      <c r="D638" s="7" t="s">
        <v>1038</v>
      </c>
      <c r="E638" s="8" t="s">
        <v>1039</v>
      </c>
      <c r="F638" s="8">
        <v>4</v>
      </c>
      <c r="G638" t="s">
        <v>1040</v>
      </c>
    </row>
    <row r="639" spans="1:7" ht="14.65" customHeight="1">
      <c r="A639" t="s">
        <v>986</v>
      </c>
      <c r="B639" t="s">
        <v>147</v>
      </c>
      <c r="C639" t="s">
        <v>1002</v>
      </c>
      <c r="D639" s="7" t="s">
        <v>1041</v>
      </c>
      <c r="E639" s="8" t="s">
        <v>1039</v>
      </c>
      <c r="F639" s="8">
        <v>4</v>
      </c>
      <c r="G639" t="s">
        <v>1040</v>
      </c>
    </row>
    <row r="640" spans="1:7" ht="14.65" customHeight="1">
      <c r="A640" t="s">
        <v>986</v>
      </c>
      <c r="B640" t="s">
        <v>147</v>
      </c>
      <c r="C640" t="s">
        <v>1002</v>
      </c>
      <c r="D640" s="7" t="s">
        <v>1042</v>
      </c>
      <c r="E640" s="8" t="s">
        <v>1039</v>
      </c>
      <c r="F640" s="8">
        <v>4</v>
      </c>
      <c r="G640" t="s">
        <v>1040</v>
      </c>
    </row>
    <row r="641" spans="1:7" ht="14.65" customHeight="1">
      <c r="A641" t="s">
        <v>986</v>
      </c>
      <c r="B641" t="s">
        <v>117</v>
      </c>
      <c r="C641" t="s">
        <v>1002</v>
      </c>
      <c r="D641" t="s">
        <v>1043</v>
      </c>
      <c r="E641" s="8" t="s">
        <v>1044</v>
      </c>
      <c r="F641" s="8">
        <v>4</v>
      </c>
      <c r="G641" t="s">
        <v>1045</v>
      </c>
    </row>
    <row r="642" spans="1:7" ht="14.65" customHeight="1">
      <c r="A642" t="s">
        <v>986</v>
      </c>
      <c r="B642" t="s">
        <v>144</v>
      </c>
      <c r="C642" t="s">
        <v>288</v>
      </c>
      <c r="D642" t="s">
        <v>629</v>
      </c>
      <c r="E642" t="s">
        <v>1046</v>
      </c>
      <c r="F642" s="8">
        <v>4</v>
      </c>
      <c r="G642" t="s">
        <v>357</v>
      </c>
    </row>
    <row r="643" spans="1:7" ht="14.65" customHeight="1">
      <c r="A643" t="s">
        <v>986</v>
      </c>
      <c r="B643" t="s">
        <v>144</v>
      </c>
      <c r="C643" t="s">
        <v>288</v>
      </c>
      <c r="D643" t="s">
        <v>630</v>
      </c>
      <c r="E643" t="s">
        <v>1046</v>
      </c>
      <c r="F643" s="8">
        <v>4</v>
      </c>
      <c r="G643" t="s">
        <v>357</v>
      </c>
    </row>
    <row r="644" spans="1:7" ht="14.65" customHeight="1">
      <c r="A644" t="s">
        <v>986</v>
      </c>
      <c r="B644" t="s">
        <v>151</v>
      </c>
      <c r="C644" t="s">
        <v>1002</v>
      </c>
      <c r="D644" s="7" t="s">
        <v>1047</v>
      </c>
      <c r="E644" s="8" t="s">
        <v>1048</v>
      </c>
      <c r="F644" s="8">
        <v>4</v>
      </c>
      <c r="G644" s="9" t="s">
        <v>1049</v>
      </c>
    </row>
    <row r="645" spans="1:7" ht="14.65" customHeight="1">
      <c r="A645" t="s">
        <v>986</v>
      </c>
      <c r="B645" t="s">
        <v>151</v>
      </c>
      <c r="C645" t="s">
        <v>1002</v>
      </c>
      <c r="D645" t="s">
        <v>1050</v>
      </c>
      <c r="E645" s="8" t="s">
        <v>1051</v>
      </c>
      <c r="F645" s="8">
        <v>4</v>
      </c>
      <c r="G645" s="9" t="s">
        <v>1052</v>
      </c>
    </row>
    <row r="646" spans="1:7" ht="14.65" customHeight="1">
      <c r="A646" t="s">
        <v>986</v>
      </c>
      <c r="B646" t="s">
        <v>151</v>
      </c>
      <c r="C646" t="s">
        <v>1002</v>
      </c>
      <c r="D646" t="s">
        <v>1053</v>
      </c>
      <c r="E646" s="8" t="s">
        <v>1054</v>
      </c>
      <c r="F646" s="8">
        <v>4</v>
      </c>
      <c r="G646" s="9" t="s">
        <v>1055</v>
      </c>
    </row>
    <row r="647" spans="1:7" ht="14.65" customHeight="1">
      <c r="A647" t="s">
        <v>986</v>
      </c>
      <c r="B647" t="s">
        <v>151</v>
      </c>
      <c r="C647" t="s">
        <v>987</v>
      </c>
      <c r="D647" s="7" t="s">
        <v>1056</v>
      </c>
      <c r="E647" s="8" t="s">
        <v>1057</v>
      </c>
      <c r="F647" s="8">
        <v>6</v>
      </c>
      <c r="G647" s="9" t="s">
        <v>1058</v>
      </c>
    </row>
    <row r="648" spans="1:7" ht="14.65" customHeight="1">
      <c r="A648" t="s">
        <v>986</v>
      </c>
      <c r="B648" t="s">
        <v>151</v>
      </c>
      <c r="C648" t="s">
        <v>987</v>
      </c>
      <c r="D648" t="s">
        <v>1059</v>
      </c>
      <c r="E648" s="8" t="s">
        <v>1060</v>
      </c>
      <c r="F648" s="8">
        <v>8</v>
      </c>
      <c r="G648" s="9" t="s">
        <v>1061</v>
      </c>
    </row>
    <row r="649" spans="1:7" ht="14.65" customHeight="1">
      <c r="A649" t="s">
        <v>986</v>
      </c>
      <c r="B649" t="s">
        <v>151</v>
      </c>
      <c r="C649" t="s">
        <v>987</v>
      </c>
      <c r="D649" t="s">
        <v>1062</v>
      </c>
      <c r="E649" s="8" t="s">
        <v>989</v>
      </c>
      <c r="F649" s="8">
        <v>8</v>
      </c>
      <c r="G649" s="9" t="s">
        <v>990</v>
      </c>
    </row>
    <row r="650" spans="1:7" ht="14.65" customHeight="1">
      <c r="A650" t="s">
        <v>986</v>
      </c>
      <c r="B650" t="s">
        <v>147</v>
      </c>
      <c r="C650" t="s">
        <v>365</v>
      </c>
      <c r="D650" s="8" t="s">
        <v>542</v>
      </c>
      <c r="E650" s="8" t="s">
        <v>543</v>
      </c>
      <c r="F650" s="8">
        <v>10</v>
      </c>
      <c r="G650" t="s">
        <v>544</v>
      </c>
    </row>
    <row r="651" spans="1:7" ht="14.65" customHeight="1">
      <c r="A651" t="s">
        <v>986</v>
      </c>
      <c r="B651" t="s">
        <v>147</v>
      </c>
      <c r="C651" t="s">
        <v>365</v>
      </c>
      <c r="D651" s="8" t="s">
        <v>545</v>
      </c>
      <c r="E651" s="8" t="s">
        <v>546</v>
      </c>
      <c r="F651" s="8">
        <v>10</v>
      </c>
      <c r="G651" t="s">
        <v>547</v>
      </c>
    </row>
    <row r="652" spans="1:7" ht="14.65" customHeight="1">
      <c r="A652" t="s">
        <v>986</v>
      </c>
      <c r="B652" t="s">
        <v>417</v>
      </c>
      <c r="C652" t="s">
        <v>365</v>
      </c>
      <c r="D652" s="7" t="s">
        <v>1063</v>
      </c>
      <c r="E652" t="s">
        <v>1064</v>
      </c>
      <c r="F652" s="8">
        <v>10</v>
      </c>
      <c r="G652" s="9" t="s">
        <v>1065</v>
      </c>
    </row>
    <row r="653" spans="1:7" ht="14.65" customHeight="1">
      <c r="A653" t="s">
        <v>986</v>
      </c>
      <c r="B653" t="s">
        <v>151</v>
      </c>
      <c r="C653" t="s">
        <v>531</v>
      </c>
      <c r="D653" s="7" t="s">
        <v>326</v>
      </c>
      <c r="E653" s="13" t="s">
        <v>327</v>
      </c>
      <c r="F653" s="8">
        <v>10</v>
      </c>
      <c r="G653" t="s">
        <v>532</v>
      </c>
    </row>
    <row r="654" spans="1:7" ht="14.65" customHeight="1">
      <c r="A654" t="s">
        <v>986</v>
      </c>
      <c r="B654" t="s">
        <v>151</v>
      </c>
      <c r="C654" t="s">
        <v>1002</v>
      </c>
      <c r="D654" s="6" t="s">
        <v>1066</v>
      </c>
      <c r="E654" s="8" t="s">
        <v>1067</v>
      </c>
      <c r="F654" s="8">
        <v>10</v>
      </c>
      <c r="G654" s="9" t="s">
        <v>1068</v>
      </c>
    </row>
    <row r="655" spans="1:7" ht="14.65" customHeight="1">
      <c r="A655" t="s">
        <v>986</v>
      </c>
      <c r="B655" t="s">
        <v>151</v>
      </c>
      <c r="C655" t="s">
        <v>365</v>
      </c>
      <c r="D655" t="s">
        <v>537</v>
      </c>
      <c r="E655" s="8" t="s">
        <v>538</v>
      </c>
      <c r="F655" s="8">
        <v>10</v>
      </c>
      <c r="G655" s="9" t="s">
        <v>539</v>
      </c>
    </row>
    <row r="656" spans="1:7" ht="14.65" customHeight="1">
      <c r="A656" t="s">
        <v>986</v>
      </c>
      <c r="B656" t="s">
        <v>151</v>
      </c>
      <c r="C656" t="s">
        <v>1002</v>
      </c>
      <c r="D656" s="7" t="s">
        <v>1069</v>
      </c>
      <c r="E656" s="8" t="s">
        <v>1070</v>
      </c>
      <c r="F656" s="8">
        <v>12</v>
      </c>
      <c r="G656" s="9" t="s">
        <v>1071</v>
      </c>
    </row>
    <row r="657" spans="1:7" ht="14.65" customHeight="1">
      <c r="A657" t="s">
        <v>986</v>
      </c>
      <c r="B657" t="s">
        <v>147</v>
      </c>
      <c r="C657" t="s">
        <v>148</v>
      </c>
      <c r="D657" s="8" t="s">
        <v>1072</v>
      </c>
      <c r="E657" s="8" t="s">
        <v>1073</v>
      </c>
      <c r="F657" s="8">
        <v>15</v>
      </c>
      <c r="G657" t="s">
        <v>1074</v>
      </c>
    </row>
    <row r="658" spans="1:7" ht="14.65" customHeight="1">
      <c r="A658" t="s">
        <v>986</v>
      </c>
      <c r="B658" t="s">
        <v>147</v>
      </c>
      <c r="C658" t="s">
        <v>148</v>
      </c>
      <c r="D658" s="8" t="s">
        <v>1075</v>
      </c>
      <c r="E658" s="8" t="s">
        <v>1073</v>
      </c>
      <c r="F658" s="8">
        <v>15</v>
      </c>
      <c r="G658" t="s">
        <v>1074</v>
      </c>
    </row>
    <row r="659" spans="1:7" ht="14.65" customHeight="1">
      <c r="A659" t="s">
        <v>986</v>
      </c>
      <c r="B659" t="s">
        <v>147</v>
      </c>
      <c r="C659" t="s">
        <v>148</v>
      </c>
      <c r="D659" s="8" t="s">
        <v>1076</v>
      </c>
      <c r="E659" s="8" t="s">
        <v>1073</v>
      </c>
      <c r="F659" s="8">
        <v>15</v>
      </c>
      <c r="G659" t="s">
        <v>1074</v>
      </c>
    </row>
    <row r="660" spans="1:7" ht="14.65" customHeight="1">
      <c r="A660" t="s">
        <v>986</v>
      </c>
      <c r="B660" t="s">
        <v>151</v>
      </c>
      <c r="C660" t="s">
        <v>288</v>
      </c>
      <c r="D660" s="7" t="s">
        <v>1077</v>
      </c>
      <c r="E660" t="s">
        <v>1000</v>
      </c>
      <c r="F660" s="8">
        <v>16</v>
      </c>
      <c r="G660" s="9" t="s">
        <v>1078</v>
      </c>
    </row>
    <row r="661" spans="1:7" ht="14.65" customHeight="1">
      <c r="A661" t="s">
        <v>986</v>
      </c>
      <c r="B661" t="s">
        <v>151</v>
      </c>
      <c r="C661" t="s">
        <v>1002</v>
      </c>
      <c r="D661" s="7" t="s">
        <v>1079</v>
      </c>
      <c r="E661" s="8" t="s">
        <v>1080</v>
      </c>
      <c r="F661" s="8">
        <v>20</v>
      </c>
      <c r="G661" s="9" t="s">
        <v>1081</v>
      </c>
    </row>
    <row r="662" spans="1:7" ht="14.65" customHeight="1">
      <c r="A662" t="s">
        <v>986</v>
      </c>
      <c r="B662" t="s">
        <v>151</v>
      </c>
      <c r="C662" t="s">
        <v>1002</v>
      </c>
      <c r="D662" s="7" t="s">
        <v>1082</v>
      </c>
      <c r="E662" s="8" t="s">
        <v>1083</v>
      </c>
      <c r="F662" s="8">
        <v>24</v>
      </c>
      <c r="G662" s="9" t="s">
        <v>1084</v>
      </c>
    </row>
    <row r="663" spans="1:7" ht="14.65" customHeight="1">
      <c r="A663" t="s">
        <v>986</v>
      </c>
      <c r="B663" t="s">
        <v>247</v>
      </c>
      <c r="C663" t="s">
        <v>365</v>
      </c>
      <c r="D663" s="7" t="s">
        <v>1085</v>
      </c>
      <c r="E663" s="7" t="s">
        <v>1086</v>
      </c>
      <c r="F663" s="8">
        <v>50</v>
      </c>
      <c r="G663" s="9" t="s">
        <v>1087</v>
      </c>
    </row>
    <row r="664" spans="1:7" ht="14.65" customHeight="1">
      <c r="A664" t="s">
        <v>986</v>
      </c>
      <c r="B664" t="s">
        <v>247</v>
      </c>
      <c r="C664" t="s">
        <v>365</v>
      </c>
      <c r="D664" s="7" t="s">
        <v>1088</v>
      </c>
      <c r="E664" s="7" t="s">
        <v>1086</v>
      </c>
      <c r="F664" s="8">
        <v>50</v>
      </c>
      <c r="G664" t="s">
        <v>1087</v>
      </c>
    </row>
    <row r="665" spans="1:7" ht="14.65" customHeight="1">
      <c r="A665" t="s">
        <v>986</v>
      </c>
      <c r="B665" t="s">
        <v>247</v>
      </c>
      <c r="C665" t="s">
        <v>365</v>
      </c>
      <c r="D665" s="7" t="s">
        <v>1089</v>
      </c>
      <c r="E665" s="7" t="s">
        <v>1086</v>
      </c>
      <c r="F665" s="8">
        <v>50</v>
      </c>
      <c r="G665" t="s">
        <v>1087</v>
      </c>
    </row>
    <row r="666" spans="1:7" ht="14.65" customHeight="1">
      <c r="A666" t="s">
        <v>986</v>
      </c>
      <c r="B666" t="s">
        <v>247</v>
      </c>
      <c r="C666" t="s">
        <v>365</v>
      </c>
      <c r="D666" s="7" t="s">
        <v>1090</v>
      </c>
      <c r="E666" s="7" t="s">
        <v>1086</v>
      </c>
      <c r="F666" s="8">
        <v>50</v>
      </c>
      <c r="G666" t="s">
        <v>1087</v>
      </c>
    </row>
    <row r="667" spans="1:7" ht="14.65" customHeight="1">
      <c r="A667" t="s">
        <v>986</v>
      </c>
      <c r="B667" t="s">
        <v>147</v>
      </c>
      <c r="C667" t="s">
        <v>148</v>
      </c>
      <c r="D667" s="8" t="s">
        <v>1091</v>
      </c>
      <c r="E667" s="8" t="s">
        <v>1092</v>
      </c>
      <c r="F667" s="8">
        <v>50</v>
      </c>
      <c r="G667" t="s">
        <v>1093</v>
      </c>
    </row>
    <row r="668" spans="1:7" ht="14.65" customHeight="1">
      <c r="A668" t="s">
        <v>986</v>
      </c>
      <c r="B668" t="s">
        <v>147</v>
      </c>
      <c r="C668" t="s">
        <v>148</v>
      </c>
      <c r="D668" s="8" t="s">
        <v>1094</v>
      </c>
      <c r="E668" s="8" t="s">
        <v>1095</v>
      </c>
      <c r="F668" s="8">
        <v>50</v>
      </c>
      <c r="G668" t="s">
        <v>1096</v>
      </c>
    </row>
    <row r="669" spans="1:7" ht="14.65" customHeight="1">
      <c r="A669" t="s">
        <v>986</v>
      </c>
      <c r="B669" t="s">
        <v>147</v>
      </c>
      <c r="C669" t="s">
        <v>148</v>
      </c>
      <c r="D669" s="7" t="s">
        <v>1097</v>
      </c>
      <c r="E669" s="8" t="s">
        <v>1098</v>
      </c>
      <c r="F669" s="8">
        <v>50</v>
      </c>
      <c r="G669" t="s">
        <v>1099</v>
      </c>
    </row>
    <row r="670" spans="1:7" ht="14.65" customHeight="1">
      <c r="A670" t="s">
        <v>986</v>
      </c>
      <c r="B670" t="s">
        <v>147</v>
      </c>
      <c r="C670" t="s">
        <v>148</v>
      </c>
      <c r="D670" s="7" t="s">
        <v>1100</v>
      </c>
      <c r="E670" s="8" t="s">
        <v>1101</v>
      </c>
      <c r="F670" s="8">
        <v>50</v>
      </c>
      <c r="G670" t="s">
        <v>1102</v>
      </c>
    </row>
    <row r="671" spans="1:7" ht="14.65" customHeight="1">
      <c r="A671" t="s">
        <v>986</v>
      </c>
      <c r="B671" t="s">
        <v>147</v>
      </c>
      <c r="C671" t="s">
        <v>148</v>
      </c>
      <c r="D671" s="7" t="s">
        <v>1103</v>
      </c>
      <c r="E671" s="8" t="s">
        <v>1104</v>
      </c>
      <c r="F671" s="8">
        <v>50</v>
      </c>
      <c r="G671" t="s">
        <v>1105</v>
      </c>
    </row>
    <row r="672" spans="1:7" ht="14.65" customHeight="1">
      <c r="A672" t="s">
        <v>986</v>
      </c>
      <c r="B672" t="s">
        <v>147</v>
      </c>
      <c r="C672" t="s">
        <v>148</v>
      </c>
      <c r="D672" s="7" t="s">
        <v>1103</v>
      </c>
      <c r="E672" s="8" t="s">
        <v>1104</v>
      </c>
      <c r="F672" s="8">
        <v>50</v>
      </c>
      <c r="G672" t="s">
        <v>1105</v>
      </c>
    </row>
    <row r="673" spans="1:7" ht="14.65" customHeight="1">
      <c r="A673" t="s">
        <v>986</v>
      </c>
      <c r="B673" t="s">
        <v>147</v>
      </c>
      <c r="C673" t="s">
        <v>148</v>
      </c>
      <c r="D673" s="7" t="s">
        <v>1106</v>
      </c>
      <c r="E673" s="8" t="s">
        <v>1107</v>
      </c>
      <c r="F673" s="8">
        <v>50</v>
      </c>
      <c r="G673" t="s">
        <v>1108</v>
      </c>
    </row>
    <row r="674" spans="1:7" ht="14.65" customHeight="1">
      <c r="A674" t="s">
        <v>986</v>
      </c>
      <c r="B674" t="s">
        <v>147</v>
      </c>
      <c r="C674" t="s">
        <v>148</v>
      </c>
      <c r="D674" s="7" t="s">
        <v>1109</v>
      </c>
      <c r="E674" s="8" t="s">
        <v>1110</v>
      </c>
      <c r="F674" s="8">
        <v>50</v>
      </c>
      <c r="G674" t="s">
        <v>1111</v>
      </c>
    </row>
    <row r="675" spans="1:7" ht="14.65" customHeight="1">
      <c r="A675" t="s">
        <v>986</v>
      </c>
      <c r="B675" t="s">
        <v>147</v>
      </c>
      <c r="C675" t="s">
        <v>148</v>
      </c>
      <c r="D675" s="7" t="s">
        <v>1112</v>
      </c>
      <c r="E675" s="8" t="s">
        <v>1113</v>
      </c>
      <c r="F675" s="8">
        <v>50</v>
      </c>
      <c r="G675" t="s">
        <v>1114</v>
      </c>
    </row>
    <row r="676" spans="1:7" ht="14.65" customHeight="1">
      <c r="A676" t="s">
        <v>986</v>
      </c>
      <c r="B676" t="s">
        <v>147</v>
      </c>
      <c r="C676" t="s">
        <v>148</v>
      </c>
      <c r="D676" t="s">
        <v>548</v>
      </c>
      <c r="E676" s="8" t="s">
        <v>549</v>
      </c>
      <c r="F676" s="8">
        <v>50</v>
      </c>
      <c r="G676" t="s">
        <v>550</v>
      </c>
    </row>
    <row r="677" spans="1:7" ht="14.65" customHeight="1">
      <c r="A677" t="s">
        <v>986</v>
      </c>
      <c r="B677" t="s">
        <v>147</v>
      </c>
      <c r="C677" t="s">
        <v>148</v>
      </c>
      <c r="D677" t="s">
        <v>1115</v>
      </c>
      <c r="E677" s="8" t="s">
        <v>1116</v>
      </c>
      <c r="F677" s="8">
        <v>50</v>
      </c>
      <c r="G677" t="s">
        <v>1117</v>
      </c>
    </row>
    <row r="678" spans="1:7" ht="14.65" customHeight="1">
      <c r="A678" t="s">
        <v>986</v>
      </c>
      <c r="B678" t="s">
        <v>147</v>
      </c>
      <c r="C678" t="s">
        <v>148</v>
      </c>
      <c r="D678" t="s">
        <v>1118</v>
      </c>
      <c r="E678" s="8" t="s">
        <v>1119</v>
      </c>
      <c r="F678" s="8">
        <v>50</v>
      </c>
      <c r="G678" t="s">
        <v>1120</v>
      </c>
    </row>
    <row r="679" spans="1:7" ht="14.65" customHeight="1">
      <c r="A679" t="s">
        <v>986</v>
      </c>
      <c r="B679" t="s">
        <v>147</v>
      </c>
      <c r="C679" t="s">
        <v>148</v>
      </c>
      <c r="D679" t="s">
        <v>1121</v>
      </c>
      <c r="E679" s="8" t="s">
        <v>1122</v>
      </c>
      <c r="F679" s="8">
        <v>50</v>
      </c>
      <c r="G679" t="s">
        <v>1123</v>
      </c>
    </row>
    <row r="680" spans="1:7" ht="14.65" customHeight="1">
      <c r="A680" t="s">
        <v>986</v>
      </c>
      <c r="B680" t="s">
        <v>151</v>
      </c>
      <c r="C680" t="s">
        <v>987</v>
      </c>
      <c r="D680" t="s">
        <v>1124</v>
      </c>
      <c r="E680" s="8" t="s">
        <v>1125</v>
      </c>
      <c r="F680" s="8">
        <v>50</v>
      </c>
      <c r="G680" s="9" t="s">
        <v>1126</v>
      </c>
    </row>
    <row r="681" spans="1:7" ht="14.65" customHeight="1">
      <c r="A681" t="s">
        <v>986</v>
      </c>
      <c r="B681" t="s">
        <v>151</v>
      </c>
      <c r="C681" t="s">
        <v>148</v>
      </c>
      <c r="D681" t="s">
        <v>1127</v>
      </c>
      <c r="E681" s="8" t="s">
        <v>1060</v>
      </c>
      <c r="F681" s="8">
        <v>50</v>
      </c>
      <c r="G681" s="9" t="s">
        <v>1128</v>
      </c>
    </row>
    <row r="682" spans="1:7" ht="14.65" customHeight="1">
      <c r="D682"/>
      <c r="E682" s="8"/>
    </row>
    <row r="683" spans="1:7" ht="14.65" customHeight="1">
      <c r="D683"/>
      <c r="E683" s="8"/>
    </row>
    <row r="684" spans="1:7" ht="14.65" customHeight="1">
      <c r="D684"/>
      <c r="E684" s="8"/>
    </row>
    <row r="685" spans="1:7" ht="14.65" customHeight="1">
      <c r="D685"/>
      <c r="E685" s="8"/>
    </row>
    <row r="686" spans="1:7" ht="14.65" customHeight="1">
      <c r="D686"/>
      <c r="E686" s="8"/>
    </row>
    <row r="690" spans="4:5" ht="14.65" customHeight="1">
      <c r="E690" s="6"/>
    </row>
    <row r="691" spans="4:5" ht="14.65" customHeight="1">
      <c r="D691" s="7"/>
      <c r="E691" s="6"/>
    </row>
    <row r="692" spans="4:5" ht="14.65" customHeight="1">
      <c r="D692" s="7"/>
      <c r="E692" s="6"/>
    </row>
    <row r="693" spans="4:5" ht="14.65" customHeight="1">
      <c r="E693"/>
    </row>
  </sheetData>
  <autoFilter ref="A1:G686" xr:uid="{24004998-0291-42DC-AC74-AFE5FADF16A9}">
    <sortState xmlns:xlrd2="http://schemas.microsoft.com/office/spreadsheetml/2017/richdata2" ref="A91:G251">
      <sortCondition ref="A1:A686"/>
    </sortState>
  </autoFilter>
  <hyperlinks>
    <hyperlink ref="G315" r:id="rId1" xr:uid="{849F647D-ED0F-4B96-A8E8-105DF411E24F}"/>
    <hyperlink ref="G426" r:id="rId2" xr:uid="{69183F91-C627-4795-A879-610DEF8C30B2}"/>
    <hyperlink ref="G138" r:id="rId3" location=":~:text=The%20Blizzard%20Transport%20comes%20in,with%20hypothermia%20(sold%20separately). " xr:uid="{4340825D-9923-4A53-A00F-6649E5AA327C}"/>
    <hyperlink ref="G136" r:id="rId4" xr:uid="{686C24AC-C975-451E-8153-1061A24918C8}"/>
    <hyperlink ref="G116" r:id="rId5" xr:uid="{596E9416-9EF5-41F6-BC2F-1C5E9CB99775}"/>
    <hyperlink ref="G123" r:id="rId6" xr:uid="{7897F5AC-DD0C-4DB7-9BB5-15E54E753A49}"/>
    <hyperlink ref="G128" r:id="rId7" xr:uid="{C70F4FEB-E2E3-4B7E-91C5-F6FC58E8EE00}"/>
    <hyperlink ref="G118" r:id="rId8" xr:uid="{AE0B7646-7D22-4810-AB28-CED6B2C8144B}"/>
    <hyperlink ref="G124" r:id="rId9" xr:uid="{65D9A58C-308B-40C2-B142-3FA73E8DD9E6}"/>
    <hyperlink ref="G134" r:id="rId10" location="gref " xr:uid="{78D87524-0C2E-4AB0-9F67-9F2DE09F2A58}"/>
    <hyperlink ref="G133" r:id="rId11" xr:uid="{C620ED9E-30A0-499C-8C18-2F68F5CF7C2D}"/>
    <hyperlink ref="G125" r:id="rId12" xr:uid="{3273BFFC-5578-46B8-B448-7ED5FF926614}"/>
    <hyperlink ref="G122" r:id="rId13" xr:uid="{F09DBDE0-B323-496F-8930-DC0C928033F8}"/>
    <hyperlink ref="G115" r:id="rId14" xr:uid="{42D2F9E4-71A5-4279-917F-D4B243900D17}"/>
    <hyperlink ref="G127" r:id="rId15" location="gref " xr:uid="{9646B6D6-F752-4CD2-BCF3-230F1C7919B8}"/>
    <hyperlink ref="G130" r:id="rId16" xr:uid="{BCED267A-8F85-47F7-B00F-2D4731ACD781}"/>
    <hyperlink ref="G455" r:id="rId17" xr:uid="{17887891-C280-464C-B25E-3D463842351F}"/>
    <hyperlink ref="G135" r:id="rId18" display="https://safeguardmedical.com/en-gb/safeguard-medical-sponsors-the-knife-angel-in-hereford/ " xr:uid="{6221B365-A8F4-40D0-A3A9-17AADFAAC6E9}"/>
    <hyperlink ref="G126" r:id="rId19" xr:uid="{CAFD7C5B-E3A4-4534-9767-33F1CD2C98EF}"/>
    <hyperlink ref="G269" r:id="rId20" xr:uid="{25AB52B5-1A5B-4022-AB05-FF4CC66B2508}"/>
    <hyperlink ref="G431" r:id="rId21" xr:uid="{C3373938-E3D3-43E9-890A-F8F8E412A111}"/>
    <hyperlink ref="G425" r:id="rId22" xr:uid="{F9202534-CB5C-4483-A92A-D9F0EA165C53}"/>
    <hyperlink ref="G347" r:id="rId23" xr:uid="{FBB63AF1-622B-4681-8CE4-7C68F5F5285F}"/>
    <hyperlink ref="G451" r:id="rId24" location="!?variant=1706510" xr:uid="{4704E3DE-B8E1-4D72-9172-02022DF7E510}"/>
    <hyperlink ref="G446" r:id="rId25" xr:uid="{102C4A1B-FA67-47B1-8DCA-C11BCD60E2A3}"/>
    <hyperlink ref="G452" r:id="rId26" xr:uid="{8874973C-5431-4CCA-BCD7-20DEE2BA0090}"/>
    <hyperlink ref="G453" r:id="rId27" xr:uid="{DC2D475E-0F6D-4376-B5AD-0E581AD19E02}"/>
    <hyperlink ref="G310" r:id="rId28" xr:uid="{579EEAB1-1D0A-464B-85F2-5B9F8EFFC6A8}"/>
    <hyperlink ref="G443" r:id="rId29" xr:uid="{DDC47987-86BC-4C08-85CB-83F108792835}"/>
    <hyperlink ref="G90" r:id="rId30" xr:uid="{A817DFD7-9C50-493B-A3C0-80660BDE52D8}"/>
    <hyperlink ref="G460" r:id="rId31" xr:uid="{9D6EB260-570D-4DF9-A550-1F9AE1F533CC}"/>
    <hyperlink ref="G19" r:id="rId32" display="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" xr:uid="{8C5C1A5B-66D7-499A-801F-22A51A4CD1EB}"/>
    <hyperlink ref="G362" r:id="rId33" xr:uid="{F9F7989C-B247-45F6-B939-B936C16DA67B}"/>
    <hyperlink ref="G322" r:id="rId34" xr:uid="{C585BF27-EEF2-4DDA-8DE8-03CCE288B9DA}"/>
    <hyperlink ref="G290" r:id="rId35" xr:uid="{7DA06F60-B95C-4B1B-A985-8FF54562777C}"/>
    <hyperlink ref="G439" r:id="rId36" xr:uid="{5F2559EC-4586-4542-AFDD-A2926FDC212F}"/>
    <hyperlink ref="G360" r:id="rId37" xr:uid="{B1CC66AD-6119-4FFD-809D-F08B7949E4B9}"/>
    <hyperlink ref="G2" r:id="rId38" display="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" xr:uid="{71F42A2B-F5B9-4B8E-8086-CBB40EE52977}"/>
    <hyperlink ref="G3" r:id="rId39" xr:uid="{12873DC2-2809-4D6F-BF7F-16702F63D857}"/>
    <hyperlink ref="G10" r:id="rId40" xr:uid="{608B8E95-B4C3-4B1F-BF9F-5ED4A3FD706D}"/>
    <hyperlink ref="G7" r:id="rId41" xr:uid="{3897472F-9941-4ADA-9BAA-D621FC1E2041}"/>
    <hyperlink ref="G6" r:id="rId42" xr:uid="{1D28019E-7EB8-4079-A10B-E19C3B39B823}"/>
    <hyperlink ref="G4" r:id="rId43" xr:uid="{968B7FAC-0F20-4585-BB19-368479FA7A4E}"/>
    <hyperlink ref="G466" r:id="rId44" xr:uid="{6252BD90-F698-4CF9-9CC6-551439B32B1F}"/>
    <hyperlink ref="G24" r:id="rId45" xr:uid="{AA5A2C0F-9744-42C8-8D71-CC3FDA1BCFF7}"/>
    <hyperlink ref="G456" r:id="rId46" xr:uid="{D234D283-0B13-4D4F-8E55-D806BA50E2A7}"/>
    <hyperlink ref="G346" r:id="rId47" display="https://www.firstlook.net/" xr:uid="{46C6642F-AE59-4610-8836-3B5FE6ECD78B}"/>
    <hyperlink ref="G424" r:id="rId48" display="https://www.firstlook.net/" xr:uid="{2D63B1C2-CD31-4100-B1C0-512BCA685DE7}"/>
    <hyperlink ref="G420" r:id="rId49" xr:uid="{B8DFEDD8-6D47-4F30-9BEA-19AC4F46541A}"/>
    <hyperlink ref="G258" r:id="rId50" xr:uid="{84495EC1-510A-4BA4-8197-3051A0A68E20}"/>
    <hyperlink ref="G457" r:id="rId51" xr:uid="{F579A84A-579E-4527-88B8-E626E898FCDA}"/>
    <hyperlink ref="G5" r:id="rId52" display="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" xr:uid="{3FAE039A-14B0-46F7-8D63-43458D671D38}"/>
    <hyperlink ref="G262" r:id="rId53" xr:uid="{FF9B4F5E-492A-486A-AB6F-5F83963143E3}"/>
    <hyperlink ref="G415" r:id="rId54" xr:uid="{5F57B0B3-E400-437E-959B-8B41C24EED43}"/>
    <hyperlink ref="G32" r:id="rId55" display="https://www.vimpex.co.uk/rescue" xr:uid="{CD6AC2A8-4EA1-44C3-AA74-04AD01603E99}"/>
    <hyperlink ref="G397" r:id="rId56" display="https://www.frontline-safety.co.uk/msa-savox-self-rescuer-class-30-8206" xr:uid="{08CD2938-ECB7-4428-8315-8311BA9C7E99}"/>
    <hyperlink ref="G365" r:id="rId57" display="https://icbrindle.com/" xr:uid="{4FDE5EE3-A718-4A77-98A7-C5A77CD3AD60}"/>
    <hyperlink ref="G29" r:id="rId58" display="mailto:sales.us@wackerneuson.com" xr:uid="{966A9AE1-8766-4F44-B7DE-F6487D83F9A7}"/>
    <hyperlink ref="G30" r:id="rId59" display="https://www.petzl.com/US/en/Professional/Contact" xr:uid="{95C8EB1E-1232-4CA6-B3BE-D178341B2AEE}"/>
    <hyperlink ref="G274" r:id="rId60" display="https://www.hilti.co.uk/c/CLS_FASTENER_7135/CLS_ACCESSORIES_TESTERS_7135/CLS_TESTERS_7135/r4052" xr:uid="{F4234193-9569-431B-96B4-765A637C4CA8}"/>
    <hyperlink ref="G390" r:id="rId61" display="https://us.msasafety.com/p/000080001600001026?locale=en" xr:uid="{731C09C7-FAC4-4097-B989-315116824CA2}"/>
    <hyperlink ref="G31" r:id="rId62" display="https://mark-10.com/products/force-gauges/?gclid=b769af9c896911b43349cd3799c693a0&amp;gclsrc=3p.ds&amp;utm_source=bing&amp;utm_medium=cpc&amp;utm_campaign=B%20-%20(International)%20Force%20Gauges&amp;utm_term=dynamometer&amp;utm_content=B%20-%20Nonbrand%20-%20Dynamometers" xr:uid="{8FE2CD0F-0C8F-4DC2-B12C-6ECC20A20878}"/>
    <hyperlink ref="G264" r:id="rId63" display="https://paratech.com/products/air-lifting-bags/maxiforce-air-lifting-bags/" xr:uid="{FB33B4E4-3704-4663-AD95-E4CF71298144}"/>
    <hyperlink ref="G364" r:id="rId64" display="https://cmigearusa.com/products/rp124" xr:uid="{07AA4E41-E137-4D81-B24A-376AD83CFFAC}"/>
    <hyperlink ref="G318" r:id="rId65" display="https://makitauk.com/product/dhr281zwj" xr:uid="{789B6066-F0CF-4005-B8F0-CCDFF6F8DC10}"/>
    <hyperlink ref="G9" r:id="rId66" xr:uid="{7B577D9A-0E67-47FC-8231-3E6B16955C48}"/>
    <hyperlink ref="G341" r:id="rId67" display="https://www.airsystemsusa.com/product/657/air-systems-ventilation-kit-8-cvf-fan-15-foot-duct-115-volt-ac-60hz-saddle-vent-and-accessories-cvfcup15" xr:uid="{49924784-EA53-4754-99EF-31A94713B305}"/>
    <hyperlink ref="G311" r:id="rId68" display="https://www.tractel.com/en/product/tralift-tm-manual-chain-hoist/5726" xr:uid="{6094EBE2-98FD-4157-8E8A-F96128B0ED0A}"/>
    <hyperlink ref="G445" r:id="rId69" display="https://www.tecni.uk/" xr:uid="{F2EF73E9-7164-4859-BC9D-3872E6C37C6D}"/>
    <hyperlink ref="G447" r:id="rId70" display="https://dmmwales.com/professional-products/steel-connectors/12mm-offset-d" xr:uid="{E06EA4F2-28E5-48F0-9093-49A122EC87F1}"/>
    <hyperlink ref="G385" r:id="rId71" xr:uid="{86FA08C0-3C0D-4863-BF6A-6908C887667C}"/>
    <hyperlink ref="G416" r:id="rId72" location="full-desc" display="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#full-desc" xr:uid="{872FA7CA-39D3-48AF-984D-6B2330ED515A}"/>
    <hyperlink ref="G419" r:id="rId73" display="https://www.cmcpro.com/c/rope-protection/" xr:uid="{091A3567-B2A4-42AF-940C-3E7D48FBF79F}"/>
    <hyperlink ref="G320" r:id="rId74" display="https://www.breathesafety.com/catalogue/product/entry-sentry.html" xr:uid="{83E737E8-E944-4EB9-9708-CBDECAF6CA90}"/>
    <hyperlink ref="G114" r:id="rId75" xr:uid="{5B8F8E64-3909-4ADC-A2DA-6C81F87D203B}"/>
    <hyperlink ref="G117" r:id="rId76" xr:uid="{B174C1D1-A424-41C1-BD1C-BCBD5F1ABB2B}"/>
    <hyperlink ref="G120" r:id="rId77" xr:uid="{289E933E-FD4F-40CF-ACC2-A4239FC8BD86}"/>
    <hyperlink ref="G139" r:id="rId78" xr:uid="{709D90E5-C5D2-4687-A065-F2B83A2EAE85}"/>
    <hyperlink ref="G305" r:id="rId79" xr:uid="{EA4403E2-1E68-409F-979F-3C793C230FFC}"/>
    <hyperlink ref="G458" r:id="rId80" xr:uid="{4CEF4F82-8019-4C29-BAAD-7423588555E2}"/>
    <hyperlink ref="G459" r:id="rId81" xr:uid="{046D9BD1-0A3F-4982-8DBA-C7BCB7C6269E}"/>
    <hyperlink ref="G623" r:id="rId82" xr:uid="{589CDF24-F6DF-401A-8E28-4BAB9BA92325}"/>
    <hyperlink ref="G356" r:id="rId83" xr:uid="{10441AFF-2089-46A3-8126-7467F5DB7B8E}"/>
    <hyperlink ref="G257" r:id="rId84" display="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" xr:uid="{A6333C6D-81C5-4534-9F6E-4EFBDAE44FD8}"/>
    <hyperlink ref="G403" r:id="rId85" xr:uid="{A13284BD-00E3-4C04-A78F-5FB7CA181652}"/>
    <hyperlink ref="G13" r:id="rId86" xr:uid="{31F469D5-090C-4EAA-B35D-293227400267}"/>
    <hyperlink ref="G463" r:id="rId87" xr:uid="{28F8B306-B459-4E43-9F6D-CF81E94D6453}"/>
    <hyperlink ref="G450" r:id="rId88" xr:uid="{6D258DC8-FD20-4CAA-B533-43761D9150BF}"/>
    <hyperlink ref="G345" r:id="rId89" xr:uid="{97980B4A-8F4D-47B6-A567-32FD60EA4CDB}"/>
    <hyperlink ref="G383" r:id="rId90" xr:uid="{0D856CC8-D8D7-4922-8797-101F9638AD3B}"/>
    <hyperlink ref="G384" r:id="rId91" xr:uid="{303DD5CE-790D-4F7C-8F8F-8C5C1D1326BD}"/>
    <hyperlink ref="G387" r:id="rId92" xr:uid="{5D2908CC-3D14-4B2B-9D8E-230A68B5C16F}"/>
    <hyperlink ref="G379" r:id="rId93" xr:uid="{B42BD604-F1C8-4668-BD80-A2BA4F511E43}"/>
    <hyperlink ref="G406" r:id="rId94" xr:uid="{90348FEA-C17A-4928-AFEA-56C3D2856152}"/>
    <hyperlink ref="G407" r:id="rId95" xr:uid="{E45F469E-C376-4CCE-AD67-8EA8A0E66357}"/>
    <hyperlink ref="G16" r:id="rId96" xr:uid="{69311886-85E4-4771-A859-C757D102580C}"/>
    <hyperlink ref="G15" r:id="rId97" xr:uid="{09B559A9-C72B-4E3D-B986-F9945AE0E673}"/>
    <hyperlink ref="G14" r:id="rId98" xr:uid="{77F40428-F40A-4D37-BCD8-C4161B5AC936}"/>
    <hyperlink ref="G18" r:id="rId99" xr:uid="{6CD4BDF0-7791-4E15-92FE-2F0C2549DF3C}"/>
    <hyperlink ref="G20" r:id="rId100" xr:uid="{616AC768-A183-421F-A3F8-7FF876673910}"/>
    <hyperlink ref="G23" r:id="rId101" xr:uid="{3343BA07-9C8C-49FA-8DC8-14333FC82712}"/>
    <hyperlink ref="G462" r:id="rId102" xr:uid="{3FA0BC36-ED93-4F64-A29F-F5E206EC073D}"/>
    <hyperlink ref="G464" r:id="rId103" xr:uid="{AD9C99C0-71EE-4ECD-8BFA-C3B9270A9DE2}"/>
    <hyperlink ref="G22" r:id="rId104" xr:uid="{84605FCF-0C70-4371-8815-BBE9A90B64D5}"/>
    <hyperlink ref="G21" r:id="rId105" xr:uid="{99203A76-4A7B-4F48-8B43-BEE261FEE05A}"/>
    <hyperlink ref="G17" r:id="rId106" xr:uid="{1D6EA06D-9842-415A-BD61-B6C7BB087177}"/>
    <hyperlink ref="G339" r:id="rId107" xr:uid="{7ABF2E4A-8244-4C81-8CCB-4F3C57421397}"/>
    <hyperlink ref="G27" r:id="rId108" display="https://www.vimpex.co.uk/rescue" xr:uid="{DD1651AA-9730-4F68-B2CA-BFFD57FA283B}"/>
    <hyperlink ref="G348" r:id="rId109" xr:uid="{72BD4773-D529-4923-8F22-CE8A75912361}"/>
    <hyperlink ref="G28" r:id="rId110" display="https://www.vimpex.co.uk/rescue" xr:uid="{6CD5F5FE-9DC3-427F-AF25-F13332DE173E}"/>
    <hyperlink ref="G270" r:id="rId111" xr:uid="{DBAD5AAA-DB07-4C05-A645-FC49D8E23000}"/>
    <hyperlink ref="G386" r:id="rId112" xr:uid="{9B650205-6E8E-49E8-AF7F-6476A299F8A0}"/>
    <hyperlink ref="G154" r:id="rId113" xr:uid="{57AD0259-0FBE-4794-94AC-0EBA4CAB1C5B}"/>
    <hyperlink ref="G47" r:id="rId114" xr:uid="{CE107D2C-973E-482D-87AD-4CC41FFABCE3}"/>
    <hyperlink ref="G484" r:id="rId115" xr:uid="{89DB7454-4CDC-4FFA-A4E3-838E2F294518}"/>
    <hyperlink ref="G618" r:id="rId116" xr:uid="{E9CA7EBA-E408-4517-9FE6-F7FCA19C570F}"/>
    <hyperlink ref="G197" r:id="rId117" xr:uid="{45E35B92-963C-4518-A236-3B56D3808713}"/>
    <hyperlink ref="G182" r:id="rId118" xr:uid="{EF052A93-F266-499C-AC2D-CC614A7DB0B7}"/>
    <hyperlink ref="G635" r:id="rId119" xr:uid="{D932038B-A0F5-4A94-BB03-A8094F4F5FBD}"/>
    <hyperlink ref="G38" r:id="rId120" xr:uid="{B4E5442C-2783-4D86-8169-2A3DB8BF8B4B}"/>
    <hyperlink ref="G183" r:id="rId121" xr:uid="{0DBC56C3-7903-409C-A503-34F7E1CACA95}"/>
    <hyperlink ref="G184" r:id="rId122" xr:uid="{9998EB0C-F88D-4AA4-9011-265B03279B24}"/>
    <hyperlink ref="G164" r:id="rId123" xr:uid="{CD7019A5-65F1-4038-BEB6-DE6794DE2C17}"/>
    <hyperlink ref="G611" r:id="rId124" xr:uid="{F5294270-3EC4-4A23-AC51-EF2AA19A7454}"/>
    <hyperlink ref="G198" r:id="rId125" xr:uid="{7EEA7196-72CE-40C7-8264-6A6F1A43BFD3}"/>
    <hyperlink ref="G211" r:id="rId126" xr:uid="{04CE3B26-1547-4D3C-85C3-B3EC87A12F45}"/>
    <hyperlink ref="G205" r:id="rId127" xr:uid="{1F47A5AA-63C0-4B96-81F7-6E939C2E9F00}"/>
    <hyperlink ref="G663" r:id="rId128" xr:uid="{9979041D-DABF-4E65-823C-84966E70050E}"/>
    <hyperlink ref="G169" r:id="rId129" xr:uid="{60B2E222-3118-4372-AFDD-037F972CE487}"/>
    <hyperlink ref="G233" r:id="rId130" xr:uid="{11B37286-8CD4-4791-A1FF-42B8C705DB95}"/>
    <hyperlink ref="G172" r:id="rId131" xr:uid="{5BE566AC-2ED6-4751-8C0F-5EF52C24F45D}"/>
    <hyperlink ref="G102" r:id="rId132" xr:uid="{CD550BC3-BA63-4CE6-B09D-B13D0FBF37D4}"/>
    <hyperlink ref="G109" r:id="rId133" xr:uid="{E135BF38-A896-4DD7-845C-8C9A280C61AA}"/>
    <hyperlink ref="G110" r:id="rId134" xr:uid="{CC770AD0-C205-498C-9549-2CA9D1C4B527}"/>
    <hyperlink ref="G111" r:id="rId135" xr:uid="{46C0F985-A41B-4319-8975-BAEAAF25E072}"/>
    <hyperlink ref="G218" r:id="rId136" xr:uid="{15354974-2FA7-4566-B65F-9D4B0FF6BC7E}"/>
    <hyperlink ref="G174" r:id="rId137" xr:uid="{AD3B298C-5DBD-4EBB-9857-406235B4A3B8}"/>
    <hyperlink ref="G196" r:id="rId138" xr:uid="{24E9E582-58E1-43A6-B374-CC82DC72888F}"/>
    <hyperlink ref="G201" r:id="rId139" xr:uid="{C83179A1-6A40-4DDB-AB8D-8FEECDEACF02}"/>
    <hyperlink ref="G179" r:id="rId140" xr:uid="{9145587B-A57E-47DE-A1F3-2BBF6406364C}"/>
    <hyperlink ref="G180" r:id="rId141" location="attr=5" xr:uid="{0DBEC747-0F37-4ACD-B565-587F837361B9}"/>
    <hyperlink ref="G221" r:id="rId142" xr:uid="{0BE1E051-D488-40B9-BC71-4286C8580CEB}"/>
    <hyperlink ref="G242" r:id="rId143" xr:uid="{593C8AFD-2AAD-4A19-B081-EC0A1944FF20}"/>
    <hyperlink ref="G181" r:id="rId144" xr:uid="{22F679DA-0445-45A4-BF36-D674280F8FC6}"/>
    <hyperlink ref="G226" r:id="rId145" xr:uid="{949FE94C-E9DE-4CB3-8B3D-A7A783BF94D9}"/>
    <hyperlink ref="G227" r:id="rId146" xr:uid="{DA971D0C-6FA5-448F-AE35-BD3F4F572414}"/>
    <hyperlink ref="G652" r:id="rId147" xr:uid="{FBA5F008-8B6E-4FAD-807F-B850C2953EBE}"/>
    <hyperlink ref="G633" r:id="rId148" xr:uid="{19EFCA0D-4DDD-4113-B906-9ED010D4BEA0}"/>
    <hyperlink ref="G91" r:id="rId149" xr:uid="{AC6AB4B3-ED2B-4590-B77F-7849FD05FF29}"/>
    <hyperlink ref="G100" r:id="rId150" xr:uid="{949B1425-D5E7-40EE-94E8-2960224100C6}"/>
    <hyperlink ref="G105" r:id="rId151" xr:uid="{0960500E-ED30-49D1-A5F3-FFBB9B9144D2}"/>
    <hyperlink ref="G612" r:id="rId152" xr:uid="{AB23A10E-9766-4111-B042-6066FB9AB74F}"/>
    <hyperlink ref="G112" r:id="rId153" xr:uid="{8B261B02-C21F-4DD0-824C-C46025879C3E}"/>
    <hyperlink ref="G621" r:id="rId154" xr:uid="{85B122D8-686C-4554-B01F-9CCECAF1D065}"/>
    <hyperlink ref="G108" r:id="rId155" xr:uid="{171D0521-8ED1-4491-91C6-689F8A1E57C1}"/>
    <hyperlink ref="G92" r:id="rId156" xr:uid="{68EBC65A-FADF-4A8A-93C2-C9A257FA7EA6}"/>
    <hyperlink ref="G93" r:id="rId157" xr:uid="{74DE1292-F12A-488B-930E-841FD5514205}"/>
    <hyperlink ref="G101" r:id="rId158" xr:uid="{6B0B07DE-7291-42CC-B3AA-8E4EF7CA731C}"/>
    <hyperlink ref="G656" r:id="rId159" xr:uid="{08B959E3-3256-444E-A382-216B67005052}"/>
    <hyperlink ref="G622" r:id="rId160" xr:uid="{13DF7873-DAC5-4D29-899D-A719FF6A39C5}"/>
    <hyperlink ref="G106" r:id="rId161" xr:uid="{6D66EA1D-C972-4C36-A652-3A9F04E02E18}"/>
    <hyperlink ref="G636" r:id="rId162" xr:uid="{A6261F61-68AE-4463-AD6D-72592BAAFAF8}"/>
    <hyperlink ref="G647" r:id="rId163" xr:uid="{F711611F-A781-4971-B032-81FC284F77EF}"/>
    <hyperlink ref="G662" r:id="rId164" xr:uid="{9A67ABA2-B641-40BA-91FA-A63C7359C56A}"/>
    <hyperlink ref="G625" r:id="rId165" xr:uid="{4FCBBD98-4A1F-4E82-B6AB-70869C61D182}"/>
    <hyperlink ref="G171" r:id="rId166" xr:uid="{6960264B-E617-425D-85A0-9C3A46FC3EBB}"/>
    <hyperlink ref="G113" r:id="rId167" xr:uid="{9EBD2FF8-12EB-4B45-82E3-5BB67767E2FE}"/>
    <hyperlink ref="G661" r:id="rId168" xr:uid="{AB6C5FC9-9E9C-4EE3-9D67-0473356B3BD4}"/>
    <hyperlink ref="G660" r:id="rId169" xr:uid="{6D290EE3-E944-46F6-8AEE-04CB693E0A0C}"/>
    <hyperlink ref="G94" r:id="rId170" xr:uid="{996D4C41-3519-4E1E-AED2-EE7E882133B4}"/>
    <hyperlink ref="G644" r:id="rId171" xr:uid="{547412D1-785E-4CA9-8935-B91398DC5743}"/>
    <hyperlink ref="G654" r:id="rId172" xr:uid="{158FC84A-63FB-4B99-84E0-65E16B2830D2}"/>
    <hyperlink ref="G48" r:id="rId173" xr:uid="{2CDE0560-2D5A-422F-B08A-CFDD87A1688C}"/>
    <hyperlink ref="G629" r:id="rId174" xr:uid="{1AFA39C3-3428-4AA3-8EA5-7D39ACB50A5F}"/>
    <hyperlink ref="G645" r:id="rId175" xr:uid="{3E3CB557-8295-493A-9714-E2885781129B}"/>
    <hyperlink ref="G680" r:id="rId176" xr:uid="{288C7E27-D84A-4CAA-94AF-6FCA8B4368F2}"/>
    <hyperlink ref="G646" r:id="rId177" xr:uid="{24D9E7DD-0EF9-4D19-9428-71A5058BE8A7}"/>
    <hyperlink ref="G655" r:id="rId178" xr:uid="{4C1B3DF1-0424-49E6-BD84-38FB467F629B}"/>
    <hyperlink ref="G681" r:id="rId179" xr:uid="{A0DC6168-AFE4-4D67-8D64-349687CF0F7F}"/>
    <hyperlink ref="G648" r:id="rId180" xr:uid="{5C0FBFD5-B382-4690-9A4C-6AEC9F50A288}"/>
    <hyperlink ref="G96" r:id="rId181" xr:uid="{FEAC2949-284C-4185-88A5-72374F058C98}"/>
    <hyperlink ref="G649" r:id="rId182" xr:uid="{21A81A97-C825-40D3-9B68-7DA0659E4533}"/>
    <hyperlink ref="G630" r:id="rId183" xr:uid="{6489D349-752F-4031-AF95-514E7190D9E9}"/>
    <hyperlink ref="G631" r:id="rId184" xr:uid="{69515D38-3366-4AD0-B136-C4AC58306562}"/>
    <hyperlink ref="G632" r:id="rId185" xr:uid="{C820761E-5E87-4D5D-A274-0F26B2B43748}"/>
    <hyperlink ref="G522" r:id="rId186" xr:uid="{D99A7DE2-2FE4-484D-86DC-770F048CB48A}"/>
    <hyperlink ref="G523" r:id="rId187" xr:uid="{AD653BD9-85C7-4521-997F-5DCCC1F2D493}"/>
    <hyperlink ref="G524" r:id="rId188" xr:uid="{68C39195-D4D7-4AE9-A7F9-D20F3E6F9B9D}"/>
  </hyperlinks>
  <pageMargins left="0.7" right="0.7" top="0.75" bottom="0.75" header="0.3" footer="0.3"/>
  <pageSetup scale="24" fitToHeight="0" orientation="landscape" horizontalDpi="4294967293" verticalDpi="1200" r:id="rId18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Procurement Logistics" ma:contentTypeID="0x0101008DA58B5CA681664FAB24816C56F410850500B9BCFEB807BDF74FA1E2F15496E8EC50" ma:contentTypeVersion="6" ma:contentTypeDescription="Project Procurement Logistics" ma:contentTypeScope="" ma:versionID="101db6a075d4a643a7bbb43ab6a8eead">
  <xsd:schema xmlns:xsd="http://www.w3.org/2001/XMLSchema" xmlns:xs="http://www.w3.org/2001/XMLSchema" xmlns:p="http://schemas.microsoft.com/office/2006/metadata/properties" xmlns:ns2="8d7096d6-fc66-4344-9e3f-2445529a09f6" targetNamespace="http://schemas.microsoft.com/office/2006/metadata/properties" ma:root="true" ma:fieldsID="68f07f787bdca9121e7a5ca5b87ee36a" ns2:_="">
    <xsd:import namespace="8d7096d6-fc66-4344-9e3f-2445529a09f6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13037d-3595-4027-890b-6ff8d11f2495}" ma:internalName="TaxCatchAll" ma:showField="CatchAllData" ma:web="f3f8671f-fd4e-4a7b-9e96-cd428ee9c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13037d-3595-4027-890b-6ff8d11f2495}" ma:internalName="TaxCatchAllLabel" ma:readOnly="true" ma:showField="CatchAllDataLabel" ma:web="f3f8671f-fd4e-4a7b-9e96-cd428ee9c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22e118f-d533-465d-b5ca-7beed2256e09" ContentTypeId="0x0101008DA58B5CA681664FAB24816C56F4108505" PreviousValue="false" LastSyncTimeStamp="2016-09-27T17:30:13.317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096d6-fc66-4344-9e3f-2445529a09f6" xsi:nil="true"/>
    <hbf0c10381aa4bd59932b5b7da857fed xmlns="8d7096d6-fc66-4344-9e3f-2445529a09f6">
      <Terms xmlns="http://schemas.microsoft.com/office/infopath/2007/PartnerControls"/>
    </hbf0c10381aa4bd59932b5b7da857fed>
  </documentManagement>
</p:properties>
</file>

<file path=customXml/itemProps1.xml><?xml version="1.0" encoding="utf-8"?>
<ds:datastoreItem xmlns:ds="http://schemas.openxmlformats.org/officeDocument/2006/customXml" ds:itemID="{F80B1615-079C-4359-8CCD-BB1E8C000F5E}"/>
</file>

<file path=customXml/itemProps2.xml><?xml version="1.0" encoding="utf-8"?>
<ds:datastoreItem xmlns:ds="http://schemas.openxmlformats.org/officeDocument/2006/customXml" ds:itemID="{A73C18E9-9A54-498D-B956-6968B61925D3}"/>
</file>

<file path=customXml/itemProps3.xml><?xml version="1.0" encoding="utf-8"?>
<ds:datastoreItem xmlns:ds="http://schemas.openxmlformats.org/officeDocument/2006/customXml" ds:itemID="{A18ED6AC-F258-4DFB-ABC8-B9493AB3A3B9}"/>
</file>

<file path=customXml/itemProps4.xml><?xml version="1.0" encoding="utf-8"?>
<ds:datastoreItem xmlns:ds="http://schemas.openxmlformats.org/officeDocument/2006/customXml" ds:itemID="{11B49236-920E-48EB-8424-87B09AA3E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Rodolphe Peltier</dc:creator>
  <cp:keywords/>
  <dc:description/>
  <cp:lastModifiedBy>Saba Gill</cp:lastModifiedBy>
  <cp:revision/>
  <dcterms:created xsi:type="dcterms:W3CDTF">2022-05-21T09:09:06Z</dcterms:created>
  <dcterms:modified xsi:type="dcterms:W3CDTF">2022-08-26T15:39:12Z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Department">
    <vt:lpwstr/>
  </property>
  <property fmtid="{D5CDD505-2E9C-101B-9397-08002B2CF9AE}" pid="3" name="BusinessUnit">
    <vt:lpwstr/>
  </property>
  <property fmtid="{D5CDD505-2E9C-101B-9397-08002B2CF9AE}" pid="4" name="ContentTypeId">
    <vt:lpwstr>0x0101008DA58B5CA681664FAB24816C56F410850500B9BCFEB807BDF74FA1E2F15496E8EC50</vt:lpwstr>
  </property>
  <property fmtid="{D5CDD505-2E9C-101B-9397-08002B2CF9AE}" pid="5" name="MediaServiceImageTags">
    <vt:lpwstr/>
  </property>
  <property fmtid="{D5CDD505-2E9C-101B-9397-08002B2CF9AE}" pid="6" name="Project Document Type">
    <vt:lpwstr/>
  </property>
  <property fmtid="{D5CDD505-2E9C-101B-9397-08002B2CF9AE}" pid="7" name="lcf76f155ced4ddcb4097134ff3c332f">
    <vt:lpwstr/>
  </property>
</Properties>
</file>