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auren_white_uksbs_co_uk/Documents/Desktop/DDaT21551/"/>
    </mc:Choice>
  </mc:AlternateContent>
  <xr:revisionPtr revIDLastSave="0" documentId="8_{5EBA2896-B863-4ACA-A1BB-9250C78881B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2" i="1" l="1"/>
  <c r="F77" i="1"/>
  <c r="F78" i="1"/>
  <c r="F79" i="1"/>
  <c r="F69" i="1"/>
  <c r="F63" i="1"/>
  <c r="F64" i="1"/>
  <c r="F65" i="1"/>
  <c r="F66" i="1"/>
  <c r="F50" i="1"/>
  <c r="F51" i="1"/>
  <c r="F56" i="1" s="1"/>
  <c r="F52" i="1"/>
  <c r="F53" i="1"/>
  <c r="F38" i="1"/>
  <c r="F32" i="1"/>
  <c r="F33" i="1"/>
  <c r="F34" i="1"/>
  <c r="F35" i="1"/>
  <c r="F25" i="1"/>
  <c r="F17" i="1"/>
  <c r="F18" i="1"/>
  <c r="F19" i="1"/>
  <c r="F76" i="1"/>
  <c r="F75" i="1"/>
  <c r="F62" i="1"/>
  <c r="F49" i="1"/>
  <c r="F31" i="1"/>
  <c r="F16" i="1"/>
  <c r="F20" i="1"/>
  <c r="F21" i="1"/>
  <c r="F89" i="1"/>
  <c r="F22" i="1" l="1"/>
  <c r="F40" i="1" l="1"/>
  <c r="F84" i="1" l="1"/>
</calcChain>
</file>

<file path=xl/sharedStrings.xml><?xml version="1.0" encoding="utf-8"?>
<sst xmlns="http://schemas.openxmlformats.org/spreadsheetml/2006/main" count="140" uniqueCount="47">
  <si>
    <t>Description</t>
  </si>
  <si>
    <t>Quantity</t>
  </si>
  <si>
    <t>Price</t>
  </si>
  <si>
    <t xml:space="preserve">Total </t>
  </si>
  <si>
    <t>Notes  &amp; Comments</t>
  </si>
  <si>
    <t>List</t>
  </si>
  <si>
    <t>Discounted</t>
  </si>
  <si>
    <t>SOURCING REFERENCE:</t>
  </si>
  <si>
    <t>SOURCING DOCUMENT TITLE:</t>
  </si>
  <si>
    <t>BIDDER NAME</t>
  </si>
  <si>
    <t xml:space="preserve">AW5.2 Price Schedule </t>
  </si>
  <si>
    <t>Item Number</t>
  </si>
  <si>
    <t xml:space="preserve">Implementation </t>
  </si>
  <si>
    <t xml:space="preserve">Training </t>
  </si>
  <si>
    <t xml:space="preserve">Support </t>
  </si>
  <si>
    <t>Year One</t>
  </si>
  <si>
    <t>Year Two</t>
  </si>
  <si>
    <t>Year Three</t>
  </si>
  <si>
    <t>Sub-Total - Year One</t>
  </si>
  <si>
    <t>Sub-Total - Year Two</t>
  </si>
  <si>
    <t>Sub-Total - Year Three</t>
  </si>
  <si>
    <t>Year Four</t>
  </si>
  <si>
    <t>Year Five</t>
  </si>
  <si>
    <t>Sub-Total - Year Four</t>
  </si>
  <si>
    <t>Sub-Total - Year Five</t>
  </si>
  <si>
    <t>On-going support for the first year</t>
  </si>
  <si>
    <t>On-going support for the second year</t>
  </si>
  <si>
    <t>Implementation and Configuration Services for the first year</t>
  </si>
  <si>
    <t>OPTIONAL - Additional training</t>
  </si>
  <si>
    <t>Item</t>
  </si>
  <si>
    <t>FIVE YEAR TOTAL</t>
  </si>
  <si>
    <t>TWO YEAR TOTAL</t>
  </si>
  <si>
    <t>Section 2</t>
  </si>
  <si>
    <t>Section 1</t>
  </si>
  <si>
    <t xml:space="preserve">UKRI - IAM Solution </t>
  </si>
  <si>
    <t xml:space="preserve">Professional Services </t>
  </si>
  <si>
    <t>Software - Licenses</t>
  </si>
  <si>
    <t xml:space="preserve">Training package </t>
  </si>
  <si>
    <t>All prices are fixed.</t>
  </si>
  <si>
    <t>All prices are exclusive of VAT.</t>
  </si>
  <si>
    <t>Including Training package</t>
  </si>
  <si>
    <t xml:space="preserve">Identity Governance and Administration (IGA) - Internal </t>
  </si>
  <si>
    <t>Identity Governance and Administration (IGA) - External</t>
  </si>
  <si>
    <t xml:space="preserve">Access Management (AM) - Internal </t>
  </si>
  <si>
    <t xml:space="preserve">Access Management (AM) - External </t>
  </si>
  <si>
    <t>DDaT21551</t>
  </si>
  <si>
    <r>
      <t xml:space="preserve">Bidders are required to complete all red highlighted cells.
Bidders are asked to provide a fixed price for 5 years, The total proposed cost for the 5 year duration shall not exceed £1.5M Excluding VAT 
The maximum contract value including all optional extensions shall not exceed £1,500,000.00 excluding VAT over the 2 + 1 + 1 + 1 Contract period.
</t>
    </r>
    <r>
      <rPr>
        <b/>
        <sz val="11"/>
        <rFont val="Arial"/>
        <family val="2"/>
      </rPr>
      <t xml:space="preserve">
The maximum budget for the initial 2-year period is £750,000.00 excluding VAT, which includes £250,000.00 for licencing costs cvoering the 2 year period and £250,000.00 for the Professional Services days. However, the breakdown of licensing and professional services days can exceed the breakdown but not the overall £750,000.00
The maximum budget for each optional year for licencing costs is £250,000.00 excluding VAT.</t>
    </r>
    <r>
      <rPr>
        <b/>
        <sz val="11"/>
        <color theme="1"/>
        <rFont val="Arial"/>
        <family val="2"/>
      </rPr>
      <t xml:space="preserve">
Any bids received that exceed the stated values above will not be evaluated.
Where bidders are not offering a discounted price please ensure that you copy your list price into the discounted cell.
Section 2 will be used for the evaluation of this procurement. 
For the avoidance of doubt the total compiled within cell </t>
    </r>
    <r>
      <rPr>
        <b/>
        <sz val="11"/>
        <color rgb="FFFF0000"/>
        <rFont val="Arial"/>
        <family val="2"/>
      </rPr>
      <t>F84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</si>
</sst>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 wrapText="1"/>
    </xf>
    <xf numFmtId="0" fontId="6" fillId="5" borderId="0" xfId="0" applyFont="1" applyFill="1"/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44" fontId="6" fillId="5" borderId="0" xfId="1" applyFont="1" applyFill="1" applyAlignment="1">
      <alignment horizontal="center" vertical="center"/>
    </xf>
    <xf numFmtId="0" fontId="5" fillId="5" borderId="0" xfId="0" applyFont="1" applyFill="1"/>
    <xf numFmtId="44" fontId="6" fillId="5" borderId="0" xfId="1" applyFont="1" applyFill="1" applyAlignment="1">
      <alignment horizontal="center" vertical="center" wrapText="1"/>
    </xf>
    <xf numFmtId="0" fontId="9" fillId="5" borderId="0" xfId="0" applyFont="1" applyFill="1"/>
    <xf numFmtId="0" fontId="6" fillId="9" borderId="0" xfId="0" applyFont="1" applyFill="1"/>
    <xf numFmtId="0" fontId="6" fillId="9" borderId="0" xfId="0" applyFont="1" applyFill="1" applyAlignment="1">
      <alignment vertical="center" wrapText="1"/>
    </xf>
    <xf numFmtId="0" fontId="6" fillId="9" borderId="0" xfId="0" applyFont="1" applyFill="1" applyAlignment="1">
      <alignment horizontal="center" vertical="center"/>
    </xf>
    <xf numFmtId="44" fontId="6" fillId="9" borderId="0" xfId="1" applyFont="1" applyFill="1" applyAlignment="1">
      <alignment horizontal="center" vertical="center"/>
    </xf>
    <xf numFmtId="44" fontId="6" fillId="9" borderId="0" xfId="1" applyFont="1" applyFill="1" applyAlignment="1">
      <alignment horizontal="center" vertical="center" wrapText="1"/>
    </xf>
    <xf numFmtId="44" fontId="9" fillId="7" borderId="2" xfId="1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10" borderId="2" xfId="0" applyFont="1" applyFill="1" applyBorder="1" applyAlignment="1">
      <alignment vertical="center" wrapText="1"/>
    </xf>
    <xf numFmtId="44" fontId="9" fillId="0" borderId="0" xfId="1" applyFont="1" applyFill="1" applyBorder="1" applyAlignment="1" applyProtection="1">
      <alignment horizontal="center" vertical="center" wrapText="1"/>
      <protection locked="0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 wrapText="1"/>
    </xf>
    <xf numFmtId="0" fontId="9" fillId="5" borderId="7" xfId="0" applyFont="1" applyFill="1" applyBorder="1"/>
    <xf numFmtId="0" fontId="12" fillId="0" borderId="0" xfId="0" applyFont="1"/>
    <xf numFmtId="0" fontId="9" fillId="5" borderId="0" xfId="0" applyFont="1" applyFill="1" applyAlignment="1">
      <alignment vertical="center" wrapText="1"/>
    </xf>
    <xf numFmtId="0" fontId="3" fillId="5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/>
    <xf numFmtId="0" fontId="9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6" borderId="4" xfId="0" quotePrefix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5133975</xdr:colOff>
      <xdr:row>0</xdr:row>
      <xdr:rowOff>19050</xdr:rowOff>
    </xdr:from>
    <xdr:to>
      <xdr:col>7</xdr:col>
      <xdr:colOff>6427099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4558" y="19050"/>
          <a:ext cx="1282541" cy="54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showGridLines="0" tabSelected="1" zoomScale="70" zoomScaleNormal="70" workbookViewId="0">
      <selection activeCell="D64" sqref="D64"/>
    </sheetView>
  </sheetViews>
  <sheetFormatPr defaultColWidth="9.140625" defaultRowHeight="14.25" x14ac:dyDescent="0.2"/>
  <cols>
    <col min="1" max="1" width="28.85546875" style="2" customWidth="1"/>
    <col min="2" max="2" width="54.42578125" style="2" customWidth="1"/>
    <col min="3" max="3" width="12.42578125" style="11" customWidth="1"/>
    <col min="4" max="5" width="17.7109375" style="12" customWidth="1"/>
    <col min="6" max="6" width="24.85546875" style="12" customWidth="1"/>
    <col min="7" max="7" width="1.5703125" style="30" customWidth="1"/>
    <col min="8" max="8" width="183.85546875" style="8" customWidth="1"/>
    <col min="9" max="16384" width="9.140625" style="2"/>
  </cols>
  <sheetData>
    <row r="1" spans="1:8" ht="44.25" customHeight="1" x14ac:dyDescent="0.2">
      <c r="A1" s="1" t="s">
        <v>10</v>
      </c>
      <c r="C1" s="2"/>
      <c r="D1" s="3"/>
      <c r="E1" s="2"/>
      <c r="F1" s="2"/>
    </row>
    <row r="2" spans="1:8" ht="4.5" customHeight="1" x14ac:dyDescent="0.2">
      <c r="A2" s="4"/>
      <c r="B2" s="4"/>
      <c r="C2" s="4"/>
      <c r="D2" s="4"/>
      <c r="E2" s="4"/>
      <c r="F2" s="4"/>
      <c r="G2" s="46"/>
      <c r="H2" s="9"/>
    </row>
    <row r="3" spans="1:8" ht="3" customHeight="1" x14ac:dyDescent="0.2">
      <c r="A3" s="5"/>
      <c r="B3" s="5"/>
      <c r="C3" s="5"/>
      <c r="D3" s="5"/>
      <c r="E3" s="5"/>
      <c r="F3" s="5"/>
      <c r="G3" s="47"/>
      <c r="H3" s="10"/>
    </row>
    <row r="4" spans="1:8" ht="15" thickBot="1" x14ac:dyDescent="0.25">
      <c r="C4" s="2"/>
      <c r="D4" s="2"/>
      <c r="E4" s="2"/>
      <c r="F4" s="2"/>
    </row>
    <row r="5" spans="1:8" ht="61.15" customHeight="1" thickBot="1" x14ac:dyDescent="0.25">
      <c r="A5" s="7" t="s">
        <v>7</v>
      </c>
      <c r="B5" s="52" t="s">
        <v>45</v>
      </c>
      <c r="C5" s="53"/>
      <c r="D5" s="6"/>
      <c r="E5" s="56" t="s">
        <v>46</v>
      </c>
      <c r="F5" s="57"/>
      <c r="G5" s="57"/>
      <c r="H5" s="58"/>
    </row>
    <row r="6" spans="1:8" ht="61.15" customHeight="1" thickBot="1" x14ac:dyDescent="0.25">
      <c r="A6" s="7" t="s">
        <v>8</v>
      </c>
      <c r="B6" s="52" t="s">
        <v>34</v>
      </c>
      <c r="C6" s="53"/>
      <c r="D6" s="6"/>
      <c r="E6" s="59"/>
      <c r="F6" s="60"/>
      <c r="G6" s="60"/>
      <c r="H6" s="61"/>
    </row>
    <row r="7" spans="1:8" ht="131.25" customHeight="1" thickBot="1" x14ac:dyDescent="0.25">
      <c r="A7" s="20" t="s">
        <v>9</v>
      </c>
      <c r="B7" s="54"/>
      <c r="C7" s="55"/>
      <c r="D7" s="6"/>
      <c r="E7" s="62"/>
      <c r="F7" s="63"/>
      <c r="G7" s="63"/>
      <c r="H7" s="64"/>
    </row>
    <row r="10" spans="1:8" x14ac:dyDescent="0.2">
      <c r="A10" s="51" t="s">
        <v>33</v>
      </c>
      <c r="B10" s="51"/>
    </row>
    <row r="11" spans="1:8" x14ac:dyDescent="0.2">
      <c r="A11" s="51"/>
      <c r="B11" s="51"/>
    </row>
    <row r="13" spans="1:8" s="21" customFormat="1" ht="15" x14ac:dyDescent="0.25">
      <c r="A13" s="17" t="s">
        <v>15</v>
      </c>
      <c r="B13" s="17"/>
      <c r="C13" s="22"/>
      <c r="D13" s="18" t="s">
        <v>5</v>
      </c>
      <c r="E13" s="18" t="s">
        <v>6</v>
      </c>
      <c r="F13" s="18" t="s">
        <v>3</v>
      </c>
      <c r="G13" s="48"/>
      <c r="H13" s="23"/>
    </row>
    <row r="14" spans="1:8" s="21" customFormat="1" ht="15" x14ac:dyDescent="0.25">
      <c r="A14" s="17" t="s">
        <v>29</v>
      </c>
      <c r="B14" s="17" t="s">
        <v>0</v>
      </c>
      <c r="C14" s="22" t="s">
        <v>1</v>
      </c>
      <c r="D14" s="18" t="s">
        <v>2</v>
      </c>
      <c r="E14" s="18" t="s">
        <v>2</v>
      </c>
      <c r="F14" s="18" t="s">
        <v>2</v>
      </c>
      <c r="G14" s="48"/>
      <c r="H14" s="23" t="s">
        <v>4</v>
      </c>
    </row>
    <row r="15" spans="1:8" ht="13.9" customHeight="1" x14ac:dyDescent="0.2"/>
    <row r="16" spans="1:8" s="16" customFormat="1" ht="13.9" customHeight="1" x14ac:dyDescent="0.25">
      <c r="A16" s="38" t="s">
        <v>36</v>
      </c>
      <c r="B16" s="13" t="s">
        <v>41</v>
      </c>
      <c r="C16" s="14">
        <v>10000</v>
      </c>
      <c r="D16" s="36"/>
      <c r="E16" s="36"/>
      <c r="F16" s="15">
        <f t="shared" ref="F16:F21" si="0">SUM(E16*C16)</f>
        <v>0</v>
      </c>
      <c r="G16" s="45"/>
      <c r="H16" s="37"/>
    </row>
    <row r="17" spans="1:8" s="16" customFormat="1" ht="19.5" customHeight="1" x14ac:dyDescent="0.25">
      <c r="A17" s="38" t="s">
        <v>36</v>
      </c>
      <c r="B17" s="50" t="s">
        <v>42</v>
      </c>
      <c r="C17" s="14">
        <v>30000</v>
      </c>
      <c r="D17" s="36"/>
      <c r="E17" s="36"/>
      <c r="F17" s="15">
        <f t="shared" si="0"/>
        <v>0</v>
      </c>
      <c r="G17" s="45"/>
      <c r="H17" s="37"/>
    </row>
    <row r="18" spans="1:8" s="16" customFormat="1" ht="19.5" customHeight="1" x14ac:dyDescent="0.25">
      <c r="A18" s="38" t="s">
        <v>36</v>
      </c>
      <c r="B18" s="50" t="s">
        <v>43</v>
      </c>
      <c r="C18" s="14">
        <v>10000</v>
      </c>
      <c r="D18" s="36"/>
      <c r="E18" s="36"/>
      <c r="F18" s="15">
        <f t="shared" si="0"/>
        <v>0</v>
      </c>
      <c r="G18" s="45"/>
      <c r="H18" s="37"/>
    </row>
    <row r="19" spans="1:8" s="16" customFormat="1" ht="19.5" customHeight="1" x14ac:dyDescent="0.25">
      <c r="A19" s="38" t="s">
        <v>36</v>
      </c>
      <c r="B19" s="50" t="s">
        <v>44</v>
      </c>
      <c r="C19" s="14">
        <v>30000</v>
      </c>
      <c r="D19" s="36"/>
      <c r="E19" s="36"/>
      <c r="F19" s="15">
        <f t="shared" si="0"/>
        <v>0</v>
      </c>
      <c r="G19" s="45"/>
      <c r="H19" s="37"/>
    </row>
    <row r="20" spans="1:8" s="16" customFormat="1" ht="28.5" x14ac:dyDescent="0.25">
      <c r="A20" s="38" t="s">
        <v>12</v>
      </c>
      <c r="B20" s="13" t="s">
        <v>27</v>
      </c>
      <c r="C20" s="14">
        <v>1</v>
      </c>
      <c r="D20" s="36"/>
      <c r="E20" s="36"/>
      <c r="F20" s="15">
        <f t="shared" si="0"/>
        <v>0</v>
      </c>
      <c r="G20" s="45"/>
      <c r="H20" s="37"/>
    </row>
    <row r="21" spans="1:8" s="16" customFormat="1" x14ac:dyDescent="0.25">
      <c r="A21" s="38" t="s">
        <v>35</v>
      </c>
      <c r="B21" s="13" t="s">
        <v>40</v>
      </c>
      <c r="C21" s="14">
        <v>2</v>
      </c>
      <c r="D21" s="36"/>
      <c r="E21" s="36"/>
      <c r="F21" s="15">
        <f t="shared" si="0"/>
        <v>0</v>
      </c>
      <c r="G21" s="45"/>
      <c r="H21" s="37"/>
    </row>
    <row r="22" spans="1:8" s="16" customFormat="1" x14ac:dyDescent="0.25">
      <c r="A22" s="38" t="s">
        <v>14</v>
      </c>
      <c r="B22" s="13" t="s">
        <v>25</v>
      </c>
      <c r="C22" s="14">
        <v>1</v>
      </c>
      <c r="D22" s="36"/>
      <c r="E22" s="36"/>
      <c r="F22" s="15">
        <f>SUM(E22*C22)</f>
        <v>0</v>
      </c>
      <c r="G22" s="45"/>
      <c r="H22" s="37"/>
    </row>
    <row r="23" spans="1:8" ht="14.1" customHeight="1" x14ac:dyDescent="0.2">
      <c r="B23" s="16"/>
    </row>
    <row r="24" spans="1:8" ht="14.1" customHeight="1" x14ac:dyDescent="0.2">
      <c r="B24" s="16"/>
    </row>
    <row r="25" spans="1:8" s="19" customFormat="1" ht="15" x14ac:dyDescent="0.25">
      <c r="A25" s="31" t="s">
        <v>18</v>
      </c>
      <c r="B25" s="32"/>
      <c r="C25" s="33"/>
      <c r="D25" s="34"/>
      <c r="E25" s="34"/>
      <c r="F25" s="34">
        <f>SUM(F16:F24)</f>
        <v>0</v>
      </c>
      <c r="G25" s="28"/>
      <c r="H25" s="35"/>
    </row>
    <row r="26" spans="1:8" s="19" customFormat="1" ht="15" x14ac:dyDescent="0.25">
      <c r="A26" s="2"/>
      <c r="B26" s="2"/>
      <c r="C26" s="2"/>
      <c r="D26" s="2"/>
      <c r="E26" s="2"/>
      <c r="F26" s="2"/>
      <c r="G26" s="30"/>
      <c r="H26" s="2"/>
    </row>
    <row r="27" spans="1:8" s="19" customFormat="1" ht="15" x14ac:dyDescent="0.25">
      <c r="A27" s="8"/>
      <c r="B27" s="8"/>
      <c r="C27" s="8"/>
      <c r="D27" s="8"/>
      <c r="E27" s="8"/>
      <c r="F27" s="8"/>
      <c r="G27" s="49"/>
      <c r="H27" s="8"/>
    </row>
    <row r="28" spans="1:8" s="19" customFormat="1" ht="15" x14ac:dyDescent="0.25">
      <c r="A28" s="17" t="s">
        <v>16</v>
      </c>
      <c r="B28" s="17"/>
      <c r="C28" s="22"/>
      <c r="D28" s="18" t="s">
        <v>5</v>
      </c>
      <c r="E28" s="18" t="s">
        <v>6</v>
      </c>
      <c r="F28" s="18" t="s">
        <v>3</v>
      </c>
      <c r="G28" s="48"/>
      <c r="H28" s="23"/>
    </row>
    <row r="29" spans="1:8" s="19" customFormat="1" ht="15" x14ac:dyDescent="0.25">
      <c r="A29" s="17" t="s">
        <v>29</v>
      </c>
      <c r="B29" s="17" t="s">
        <v>0</v>
      </c>
      <c r="C29" s="22" t="s">
        <v>1</v>
      </c>
      <c r="D29" s="18" t="s">
        <v>2</v>
      </c>
      <c r="E29" s="18" t="s">
        <v>2</v>
      </c>
      <c r="F29" s="18" t="s">
        <v>2</v>
      </c>
      <c r="G29" s="48"/>
      <c r="H29" s="23" t="s">
        <v>4</v>
      </c>
    </row>
    <row r="30" spans="1:8" s="19" customFormat="1" ht="15" x14ac:dyDescent="0.25">
      <c r="A30" s="2"/>
      <c r="B30" s="2"/>
      <c r="C30" s="11"/>
      <c r="D30" s="12"/>
      <c r="E30" s="12"/>
      <c r="F30" s="12"/>
      <c r="G30" s="30"/>
      <c r="H30" s="8"/>
    </row>
    <row r="31" spans="1:8" s="16" customFormat="1" ht="13.9" customHeight="1" x14ac:dyDescent="0.25">
      <c r="A31" s="38" t="s">
        <v>36</v>
      </c>
      <c r="B31" s="13" t="s">
        <v>41</v>
      </c>
      <c r="C31" s="14">
        <v>10000</v>
      </c>
      <c r="D31" s="36"/>
      <c r="E31" s="36"/>
      <c r="F31" s="15">
        <f t="shared" ref="F31:F35" si="1">SUM(E31*C31)</f>
        <v>0</v>
      </c>
      <c r="G31" s="45"/>
      <c r="H31" s="37"/>
    </row>
    <row r="32" spans="1:8" s="16" customFormat="1" ht="19.5" customHeight="1" x14ac:dyDescent="0.25">
      <c r="A32" s="38" t="s">
        <v>36</v>
      </c>
      <c r="B32" s="50" t="s">
        <v>42</v>
      </c>
      <c r="C32" s="14">
        <v>30000</v>
      </c>
      <c r="D32" s="36"/>
      <c r="E32" s="36"/>
      <c r="F32" s="15">
        <f t="shared" si="1"/>
        <v>0</v>
      </c>
      <c r="G32" s="45"/>
      <c r="H32" s="37"/>
    </row>
    <row r="33" spans="1:8" s="16" customFormat="1" ht="19.5" customHeight="1" x14ac:dyDescent="0.25">
      <c r="A33" s="38" t="s">
        <v>36</v>
      </c>
      <c r="B33" s="50" t="s">
        <v>43</v>
      </c>
      <c r="C33" s="14">
        <v>10000</v>
      </c>
      <c r="D33" s="36"/>
      <c r="E33" s="36"/>
      <c r="F33" s="15">
        <f t="shared" si="1"/>
        <v>0</v>
      </c>
      <c r="G33" s="45"/>
      <c r="H33" s="37"/>
    </row>
    <row r="34" spans="1:8" s="16" customFormat="1" ht="19.5" customHeight="1" x14ac:dyDescent="0.25">
      <c r="A34" s="38" t="s">
        <v>36</v>
      </c>
      <c r="B34" s="50" t="s">
        <v>44</v>
      </c>
      <c r="C34" s="14">
        <v>30000</v>
      </c>
      <c r="D34" s="36"/>
      <c r="E34" s="36"/>
      <c r="F34" s="15">
        <f t="shared" si="1"/>
        <v>0</v>
      </c>
      <c r="G34" s="45"/>
      <c r="H34" s="37"/>
    </row>
    <row r="35" spans="1:8" s="16" customFormat="1" x14ac:dyDescent="0.25">
      <c r="A35" s="38" t="s">
        <v>14</v>
      </c>
      <c r="B35" s="13" t="s">
        <v>26</v>
      </c>
      <c r="C35" s="14">
        <v>1</v>
      </c>
      <c r="D35" s="36"/>
      <c r="E35" s="36"/>
      <c r="F35" s="15">
        <f t="shared" si="1"/>
        <v>0</v>
      </c>
      <c r="G35" s="45"/>
      <c r="H35" s="37"/>
    </row>
    <row r="36" spans="1:8" ht="14.1" customHeight="1" x14ac:dyDescent="0.2">
      <c r="B36" s="16"/>
    </row>
    <row r="37" spans="1:8" ht="14.1" customHeight="1" x14ac:dyDescent="0.2">
      <c r="B37" s="16"/>
    </row>
    <row r="38" spans="1:8" ht="15" x14ac:dyDescent="0.25">
      <c r="A38" s="31" t="s">
        <v>19</v>
      </c>
      <c r="B38" s="32"/>
      <c r="C38" s="33"/>
      <c r="D38" s="34"/>
      <c r="E38" s="34"/>
      <c r="F38" s="34">
        <f>SUM(F31:F37)</f>
        <v>0</v>
      </c>
      <c r="G38" s="28"/>
      <c r="H38" s="35"/>
    </row>
    <row r="39" spans="1:8" s="30" customFormat="1" ht="15" x14ac:dyDescent="0.25">
      <c r="A39" s="24"/>
      <c r="B39" s="25"/>
      <c r="C39" s="26"/>
      <c r="D39" s="27"/>
      <c r="E39" s="27"/>
      <c r="F39" s="27"/>
      <c r="G39" s="28"/>
      <c r="H39" s="29"/>
    </row>
    <row r="40" spans="1:8" s="30" customFormat="1" ht="14.25" customHeight="1" x14ac:dyDescent="0.25">
      <c r="A40" s="17" t="s">
        <v>31</v>
      </c>
      <c r="B40" s="42"/>
      <c r="C40" s="22"/>
      <c r="D40" s="18"/>
      <c r="E40" s="18"/>
      <c r="F40" s="18">
        <f>F25+F38</f>
        <v>0</v>
      </c>
      <c r="H40" s="23"/>
    </row>
    <row r="41" spans="1:8" s="30" customFormat="1" ht="14.25" customHeight="1" x14ac:dyDescent="0.2"/>
    <row r="42" spans="1:8" s="30" customFormat="1" ht="14.25" customHeight="1" x14ac:dyDescent="0.2">
      <c r="A42" s="43"/>
      <c r="B42" s="43"/>
      <c r="C42" s="43"/>
      <c r="D42" s="43"/>
      <c r="E42" s="43"/>
      <c r="F42" s="43"/>
      <c r="G42" s="43"/>
      <c r="H42" s="43"/>
    </row>
    <row r="43" spans="1:8" x14ac:dyDescent="0.2">
      <c r="A43" s="51" t="s">
        <v>32</v>
      </c>
      <c r="B43" s="51"/>
    </row>
    <row r="44" spans="1:8" x14ac:dyDescent="0.2">
      <c r="A44" s="51"/>
      <c r="B44" s="51"/>
    </row>
    <row r="45" spans="1:8" x14ac:dyDescent="0.2">
      <c r="A45" s="8"/>
      <c r="B45" s="8"/>
      <c r="C45" s="8"/>
      <c r="D45" s="8"/>
      <c r="E45" s="8"/>
      <c r="F45" s="8"/>
      <c r="G45" s="49"/>
    </row>
    <row r="46" spans="1:8" ht="15" x14ac:dyDescent="0.25">
      <c r="A46" s="17" t="s">
        <v>17</v>
      </c>
      <c r="B46" s="17"/>
      <c r="C46" s="22"/>
      <c r="D46" s="18" t="s">
        <v>5</v>
      </c>
      <c r="E46" s="18" t="s">
        <v>6</v>
      </c>
      <c r="F46" s="18" t="s">
        <v>3</v>
      </c>
      <c r="G46" s="48"/>
      <c r="H46" s="23"/>
    </row>
    <row r="47" spans="1:8" ht="15" x14ac:dyDescent="0.25">
      <c r="A47" s="17" t="s">
        <v>29</v>
      </c>
      <c r="B47" s="17" t="s">
        <v>0</v>
      </c>
      <c r="C47" s="22" t="s">
        <v>1</v>
      </c>
      <c r="D47" s="18" t="s">
        <v>2</v>
      </c>
      <c r="E47" s="18" t="s">
        <v>2</v>
      </c>
      <c r="F47" s="18" t="s">
        <v>2</v>
      </c>
      <c r="G47" s="48"/>
      <c r="H47" s="23" t="s">
        <v>4</v>
      </c>
    </row>
    <row r="49" spans="1:8" s="16" customFormat="1" ht="13.9" customHeight="1" x14ac:dyDescent="0.25">
      <c r="A49" s="38" t="s">
        <v>36</v>
      </c>
      <c r="B49" s="13" t="s">
        <v>41</v>
      </c>
      <c r="C49" s="14">
        <v>10000</v>
      </c>
      <c r="D49" s="36"/>
      <c r="E49" s="36"/>
      <c r="F49" s="15">
        <f t="shared" ref="F49:F53" si="2">SUM(E49*C49)</f>
        <v>0</v>
      </c>
      <c r="G49" s="45"/>
      <c r="H49" s="37"/>
    </row>
    <row r="50" spans="1:8" s="16" customFormat="1" ht="19.5" customHeight="1" x14ac:dyDescent="0.25">
      <c r="A50" s="38" t="s">
        <v>36</v>
      </c>
      <c r="B50" s="50" t="s">
        <v>42</v>
      </c>
      <c r="C50" s="14">
        <v>30000</v>
      </c>
      <c r="D50" s="36"/>
      <c r="E50" s="36"/>
      <c r="F50" s="15">
        <f t="shared" si="2"/>
        <v>0</v>
      </c>
      <c r="G50" s="45"/>
      <c r="H50" s="37"/>
    </row>
    <row r="51" spans="1:8" s="16" customFormat="1" ht="19.5" customHeight="1" x14ac:dyDescent="0.25">
      <c r="A51" s="38" t="s">
        <v>36</v>
      </c>
      <c r="B51" s="50" t="s">
        <v>43</v>
      </c>
      <c r="C51" s="14">
        <v>10000</v>
      </c>
      <c r="D51" s="36"/>
      <c r="E51" s="36"/>
      <c r="F51" s="15">
        <f t="shared" si="2"/>
        <v>0</v>
      </c>
      <c r="G51" s="45"/>
      <c r="H51" s="37"/>
    </row>
    <row r="52" spans="1:8" s="16" customFormat="1" ht="19.5" customHeight="1" x14ac:dyDescent="0.25">
      <c r="A52" s="38" t="s">
        <v>36</v>
      </c>
      <c r="B52" s="50" t="s">
        <v>44</v>
      </c>
      <c r="C52" s="14">
        <v>30000</v>
      </c>
      <c r="D52" s="36"/>
      <c r="E52" s="36"/>
      <c r="F52" s="15">
        <f t="shared" si="2"/>
        <v>0</v>
      </c>
      <c r="G52" s="45"/>
      <c r="H52" s="37"/>
    </row>
    <row r="53" spans="1:8" s="16" customFormat="1" x14ac:dyDescent="0.25">
      <c r="A53" s="38" t="s">
        <v>14</v>
      </c>
      <c r="B53" s="13" t="s">
        <v>26</v>
      </c>
      <c r="C53" s="14">
        <v>1</v>
      </c>
      <c r="D53" s="36"/>
      <c r="E53" s="36"/>
      <c r="F53" s="15">
        <f t="shared" si="2"/>
        <v>0</v>
      </c>
      <c r="G53" s="45"/>
      <c r="H53" s="37"/>
    </row>
    <row r="54" spans="1:8" ht="14.1" customHeight="1" x14ac:dyDescent="0.2">
      <c r="B54" s="16"/>
    </row>
    <row r="55" spans="1:8" ht="14.1" customHeight="1" x14ac:dyDescent="0.2">
      <c r="B55" s="16"/>
    </row>
    <row r="56" spans="1:8" ht="14.25" customHeight="1" x14ac:dyDescent="0.25">
      <c r="A56" s="31" t="s">
        <v>20</v>
      </c>
      <c r="B56" s="32"/>
      <c r="C56" s="33"/>
      <c r="D56" s="34"/>
      <c r="E56" s="34"/>
      <c r="F56" s="34">
        <f>SUM(F49:F55)</f>
        <v>0</v>
      </c>
      <c r="G56" s="28"/>
      <c r="H56" s="35"/>
    </row>
    <row r="57" spans="1:8" ht="14.25" customHeight="1" x14ac:dyDescent="0.2">
      <c r="C57" s="2"/>
      <c r="D57" s="2"/>
      <c r="E57" s="2"/>
      <c r="F57" s="2"/>
      <c r="H57" s="2"/>
    </row>
    <row r="58" spans="1:8" s="30" customFormat="1" ht="15" x14ac:dyDescent="0.25">
      <c r="A58" s="24"/>
      <c r="B58" s="25"/>
      <c r="C58" s="26"/>
      <c r="D58" s="27"/>
      <c r="E58" s="27"/>
      <c r="F58" s="27"/>
      <c r="G58" s="28"/>
      <c r="H58" s="29"/>
    </row>
    <row r="59" spans="1:8" ht="15" x14ac:dyDescent="0.25">
      <c r="A59" s="17" t="s">
        <v>21</v>
      </c>
      <c r="B59" s="17"/>
      <c r="C59" s="22"/>
      <c r="D59" s="18" t="s">
        <v>5</v>
      </c>
      <c r="E59" s="18" t="s">
        <v>6</v>
      </c>
      <c r="F59" s="18" t="s">
        <v>3</v>
      </c>
      <c r="G59" s="48"/>
      <c r="H59" s="23"/>
    </row>
    <row r="60" spans="1:8" ht="15" x14ac:dyDescent="0.25">
      <c r="A60" s="17" t="s">
        <v>29</v>
      </c>
      <c r="B60" s="17" t="s">
        <v>0</v>
      </c>
      <c r="C60" s="22" t="s">
        <v>1</v>
      </c>
      <c r="D60" s="18" t="s">
        <v>2</v>
      </c>
      <c r="E60" s="18" t="s">
        <v>2</v>
      </c>
      <c r="F60" s="18" t="s">
        <v>2</v>
      </c>
      <c r="G60" s="48"/>
      <c r="H60" s="23" t="s">
        <v>4</v>
      </c>
    </row>
    <row r="62" spans="1:8" s="16" customFormat="1" ht="13.9" customHeight="1" x14ac:dyDescent="0.25">
      <c r="A62" s="38" t="s">
        <v>36</v>
      </c>
      <c r="B62" s="13" t="s">
        <v>41</v>
      </c>
      <c r="C62" s="14">
        <v>10000</v>
      </c>
      <c r="D62" s="36"/>
      <c r="E62" s="36"/>
      <c r="F62" s="15">
        <f t="shared" ref="F62:F66" si="3">SUM(E62*C62)</f>
        <v>0</v>
      </c>
      <c r="G62" s="45"/>
      <c r="H62" s="37"/>
    </row>
    <row r="63" spans="1:8" s="16" customFormat="1" ht="19.5" customHeight="1" x14ac:dyDescent="0.25">
      <c r="A63" s="38" t="s">
        <v>36</v>
      </c>
      <c r="B63" s="50" t="s">
        <v>42</v>
      </c>
      <c r="C63" s="14">
        <v>30000</v>
      </c>
      <c r="D63" s="36"/>
      <c r="E63" s="36"/>
      <c r="F63" s="15">
        <f t="shared" si="3"/>
        <v>0</v>
      </c>
      <c r="G63" s="45"/>
      <c r="H63" s="37"/>
    </row>
    <row r="64" spans="1:8" s="16" customFormat="1" ht="19.5" customHeight="1" x14ac:dyDescent="0.25">
      <c r="A64" s="38" t="s">
        <v>36</v>
      </c>
      <c r="B64" s="50" t="s">
        <v>43</v>
      </c>
      <c r="C64" s="14">
        <v>10000</v>
      </c>
      <c r="D64" s="36"/>
      <c r="E64" s="36"/>
      <c r="F64" s="15">
        <f t="shared" si="3"/>
        <v>0</v>
      </c>
      <c r="G64" s="45"/>
      <c r="H64" s="37"/>
    </row>
    <row r="65" spans="1:8" s="16" customFormat="1" ht="19.5" customHeight="1" x14ac:dyDescent="0.25">
      <c r="A65" s="38" t="s">
        <v>36</v>
      </c>
      <c r="B65" s="50" t="s">
        <v>44</v>
      </c>
      <c r="C65" s="14">
        <v>30000</v>
      </c>
      <c r="D65" s="36"/>
      <c r="E65" s="36"/>
      <c r="F65" s="15">
        <f t="shared" si="3"/>
        <v>0</v>
      </c>
      <c r="G65" s="45"/>
      <c r="H65" s="37"/>
    </row>
    <row r="66" spans="1:8" s="16" customFormat="1" x14ac:dyDescent="0.25">
      <c r="A66" s="38" t="s">
        <v>14</v>
      </c>
      <c r="B66" s="13" t="s">
        <v>26</v>
      </c>
      <c r="C66" s="14">
        <v>1</v>
      </c>
      <c r="D66" s="36"/>
      <c r="E66" s="36"/>
      <c r="F66" s="15">
        <f t="shared" si="3"/>
        <v>0</v>
      </c>
      <c r="G66" s="45"/>
      <c r="H66" s="37"/>
    </row>
    <row r="67" spans="1:8" ht="14.1" customHeight="1" x14ac:dyDescent="0.2">
      <c r="B67" s="16"/>
    </row>
    <row r="68" spans="1:8" ht="14.1" customHeight="1" x14ac:dyDescent="0.2">
      <c r="B68" s="16"/>
    </row>
    <row r="69" spans="1:8" ht="14.25" customHeight="1" x14ac:dyDescent="0.25">
      <c r="A69" s="31" t="s">
        <v>23</v>
      </c>
      <c r="B69" s="32"/>
      <c r="C69" s="33"/>
      <c r="D69" s="34"/>
      <c r="E69" s="34"/>
      <c r="F69" s="34">
        <f>SUM(F62:F68)</f>
        <v>0</v>
      </c>
      <c r="G69" s="28"/>
      <c r="H69" s="35"/>
    </row>
    <row r="70" spans="1:8" s="30" customFormat="1" ht="14.25" customHeight="1" x14ac:dyDescent="0.25">
      <c r="A70" s="24"/>
      <c r="B70" s="25"/>
      <c r="C70" s="26"/>
      <c r="D70" s="27"/>
      <c r="E70" s="27"/>
      <c r="F70" s="27"/>
      <c r="H70" s="29"/>
    </row>
    <row r="71" spans="1:8" s="30" customFormat="1" ht="14.25" customHeight="1" x14ac:dyDescent="0.25">
      <c r="A71" s="24"/>
      <c r="B71" s="25"/>
      <c r="C71" s="26"/>
      <c r="D71" s="27"/>
      <c r="E71" s="27"/>
      <c r="F71" s="27"/>
      <c r="H71" s="29"/>
    </row>
    <row r="72" spans="1:8" ht="15" x14ac:dyDescent="0.25">
      <c r="A72" s="17" t="s">
        <v>22</v>
      </c>
      <c r="B72" s="17"/>
      <c r="C72" s="22"/>
      <c r="D72" s="18" t="s">
        <v>5</v>
      </c>
      <c r="E72" s="18" t="s">
        <v>6</v>
      </c>
      <c r="F72" s="18" t="s">
        <v>3</v>
      </c>
      <c r="G72" s="48"/>
      <c r="H72" s="23"/>
    </row>
    <row r="73" spans="1:8" ht="15" x14ac:dyDescent="0.25">
      <c r="A73" s="17" t="s">
        <v>29</v>
      </c>
      <c r="B73" s="17" t="s">
        <v>0</v>
      </c>
      <c r="C73" s="22" t="s">
        <v>1</v>
      </c>
      <c r="D73" s="18" t="s">
        <v>2</v>
      </c>
      <c r="E73" s="18" t="s">
        <v>2</v>
      </c>
      <c r="F73" s="18" t="s">
        <v>2</v>
      </c>
      <c r="G73" s="48"/>
      <c r="H73" s="23" t="s">
        <v>4</v>
      </c>
    </row>
    <row r="75" spans="1:8" s="16" customFormat="1" ht="13.9" customHeight="1" x14ac:dyDescent="0.25">
      <c r="A75" s="38" t="s">
        <v>36</v>
      </c>
      <c r="B75" s="13" t="s">
        <v>41</v>
      </c>
      <c r="C75" s="14">
        <v>10000</v>
      </c>
      <c r="D75" s="36"/>
      <c r="E75" s="36"/>
      <c r="F75" s="15">
        <f t="shared" ref="F75:F79" si="4">SUM(E75*C75)</f>
        <v>0</v>
      </c>
      <c r="G75" s="45"/>
      <c r="H75" s="37"/>
    </row>
    <row r="76" spans="1:8" s="16" customFormat="1" ht="19.5" customHeight="1" x14ac:dyDescent="0.25">
      <c r="A76" s="38" t="s">
        <v>36</v>
      </c>
      <c r="B76" s="50" t="s">
        <v>42</v>
      </c>
      <c r="C76" s="14">
        <v>30000</v>
      </c>
      <c r="D76" s="36"/>
      <c r="E76" s="36"/>
      <c r="F76" s="15">
        <f t="shared" si="4"/>
        <v>0</v>
      </c>
      <c r="G76" s="45"/>
      <c r="H76" s="37"/>
    </row>
    <row r="77" spans="1:8" s="16" customFormat="1" ht="19.5" customHeight="1" x14ac:dyDescent="0.25">
      <c r="A77" s="38" t="s">
        <v>36</v>
      </c>
      <c r="B77" s="50" t="s">
        <v>43</v>
      </c>
      <c r="C77" s="14">
        <v>10000</v>
      </c>
      <c r="D77" s="36"/>
      <c r="E77" s="36"/>
      <c r="F77" s="15">
        <f t="shared" si="4"/>
        <v>0</v>
      </c>
      <c r="G77" s="45"/>
      <c r="H77" s="37"/>
    </row>
    <row r="78" spans="1:8" s="16" customFormat="1" ht="19.5" customHeight="1" x14ac:dyDescent="0.25">
      <c r="A78" s="38" t="s">
        <v>36</v>
      </c>
      <c r="B78" s="50" t="s">
        <v>44</v>
      </c>
      <c r="C78" s="14">
        <v>30000</v>
      </c>
      <c r="D78" s="36"/>
      <c r="E78" s="36"/>
      <c r="F78" s="15">
        <f t="shared" si="4"/>
        <v>0</v>
      </c>
      <c r="G78" s="45"/>
      <c r="H78" s="37"/>
    </row>
    <row r="79" spans="1:8" s="16" customFormat="1" x14ac:dyDescent="0.25">
      <c r="A79" s="38" t="s">
        <v>14</v>
      </c>
      <c r="B79" s="13" t="s">
        <v>26</v>
      </c>
      <c r="C79" s="14">
        <v>1</v>
      </c>
      <c r="D79" s="36"/>
      <c r="E79" s="36"/>
      <c r="F79" s="15">
        <f t="shared" si="4"/>
        <v>0</v>
      </c>
      <c r="G79" s="45"/>
      <c r="H79" s="37"/>
    </row>
    <row r="80" spans="1:8" ht="14.1" customHeight="1" x14ac:dyDescent="0.2">
      <c r="B80" s="16"/>
    </row>
    <row r="81" spans="1:8" ht="14.1" customHeight="1" x14ac:dyDescent="0.2">
      <c r="B81" s="16"/>
    </row>
    <row r="82" spans="1:8" ht="14.25" customHeight="1" x14ac:dyDescent="0.25">
      <c r="A82" s="31" t="s">
        <v>24</v>
      </c>
      <c r="B82" s="32"/>
      <c r="C82" s="33"/>
      <c r="D82" s="34"/>
      <c r="E82" s="34"/>
      <c r="F82" s="34">
        <f>SUM(F75:F81)</f>
        <v>0</v>
      </c>
      <c r="G82" s="28"/>
      <c r="H82" s="35"/>
    </row>
    <row r="84" spans="1:8" s="30" customFormat="1" ht="14.25" customHeight="1" x14ac:dyDescent="0.25">
      <c r="A84" s="17" t="s">
        <v>30</v>
      </c>
      <c r="B84" s="42"/>
      <c r="C84" s="22"/>
      <c r="D84" s="18"/>
      <c r="E84" s="18"/>
      <c r="F84" s="18">
        <f>F25+F38+F56+F69+F82</f>
        <v>0</v>
      </c>
      <c r="H84" s="23"/>
    </row>
    <row r="85" spans="1:8" s="30" customFormat="1" ht="14.25" customHeight="1" x14ac:dyDescent="0.2"/>
    <row r="86" spans="1:8" s="30" customFormat="1" ht="14.25" customHeight="1" x14ac:dyDescent="0.25">
      <c r="A86" s="17" t="s">
        <v>28</v>
      </c>
      <c r="B86" s="17"/>
      <c r="C86" s="22"/>
      <c r="D86" s="18" t="s">
        <v>5</v>
      </c>
      <c r="E86" s="18" t="s">
        <v>6</v>
      </c>
      <c r="F86" s="18" t="s">
        <v>3</v>
      </c>
      <c r="G86" s="48"/>
      <c r="H86" s="23"/>
    </row>
    <row r="87" spans="1:8" s="30" customFormat="1" ht="14.25" customHeight="1" x14ac:dyDescent="0.25">
      <c r="A87" s="17" t="s">
        <v>11</v>
      </c>
      <c r="B87" s="17" t="s">
        <v>0</v>
      </c>
      <c r="C87" s="22" t="s">
        <v>1</v>
      </c>
      <c r="D87" s="18" t="s">
        <v>2</v>
      </c>
      <c r="E87" s="18" t="s">
        <v>2</v>
      </c>
      <c r="F87" s="18" t="s">
        <v>2</v>
      </c>
      <c r="G87" s="48"/>
      <c r="H87" s="23" t="s">
        <v>4</v>
      </c>
    </row>
    <row r="88" spans="1:8" s="30" customFormat="1" ht="14.25" customHeight="1" x14ac:dyDescent="0.2"/>
    <row r="89" spans="1:8" s="30" customFormat="1" ht="20.100000000000001" customHeight="1" x14ac:dyDescent="0.2">
      <c r="A89" s="38" t="s">
        <v>13</v>
      </c>
      <c r="B89" s="13" t="s">
        <v>37</v>
      </c>
      <c r="C89" s="14">
        <v>1</v>
      </c>
      <c r="D89" s="36"/>
      <c r="E89" s="36"/>
      <c r="F89" s="15">
        <f>SUM(E89*C89)</f>
        <v>0</v>
      </c>
      <c r="G89" s="45"/>
      <c r="H89" s="37"/>
    </row>
    <row r="90" spans="1:8" s="16" customFormat="1" x14ac:dyDescent="0.25">
      <c r="C90" s="8"/>
      <c r="D90" s="39"/>
      <c r="E90" s="39"/>
      <c r="F90" s="40"/>
      <c r="G90" s="45"/>
      <c r="H90" s="41"/>
    </row>
    <row r="92" spans="1:8" ht="15.75" x14ac:dyDescent="0.25">
      <c r="A92" s="44" t="s">
        <v>38</v>
      </c>
    </row>
    <row r="93" spans="1:8" ht="15.75" x14ac:dyDescent="0.25">
      <c r="A93" s="44" t="s">
        <v>39</v>
      </c>
    </row>
    <row r="94" spans="1:8" ht="15" x14ac:dyDescent="0.25">
      <c r="A94" s="21"/>
    </row>
    <row r="95" spans="1:8" ht="15" x14ac:dyDescent="0.25">
      <c r="A95" s="21"/>
    </row>
    <row r="96" spans="1:8" ht="15" x14ac:dyDescent="0.25">
      <c r="A96" s="21"/>
    </row>
    <row r="97" spans="1:1" ht="15" x14ac:dyDescent="0.25">
      <c r="A97" s="21"/>
    </row>
  </sheetData>
  <sheetProtection algorithmName="SHA-512" hashValue="my6C/zwcoIxC51dBjvIBdOaMI94HQSgpsMseNS1jHUCYdpoW/zGhOFf3NbCsdsuZhsa9pwXub5AQ2/llIy4c3A==" saltValue="HdjJkr6uEP1hb2Lj2yxXxg==" spinCount="100000" sheet="1" objects="1" scenarios="1" selectLockedCells="1"/>
  <mergeCells count="6">
    <mergeCell ref="A43:B44"/>
    <mergeCell ref="B5:C5"/>
    <mergeCell ref="B7:C7"/>
    <mergeCell ref="B6:C6"/>
    <mergeCell ref="E5:H7"/>
    <mergeCell ref="A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716A7956FD74F927AAC518F442FF6" ma:contentTypeVersion="1" ma:contentTypeDescription="Create a new document." ma:contentTypeScope="" ma:versionID="ec52d237fd235c953698c31833473f03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A4CEA-4A85-4C23-AE1D-3DB7535EB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Lauren White (UK SBS)</cp:lastModifiedBy>
  <cp:lastPrinted>2014-01-13T09:22:48Z</cp:lastPrinted>
  <dcterms:created xsi:type="dcterms:W3CDTF">2010-11-26T08:45:33Z</dcterms:created>
  <dcterms:modified xsi:type="dcterms:W3CDTF">2021-12-20T13:45:23Z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0x010100CB4716A7956FD74F927AAC518F442FF6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_dlc_DocIdItemGuid">
    <vt:lpwstr>2928197d-5b8a-46ad-8681-2ac50626de63</vt:lpwstr>
  </property>
</Properties>
</file>