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H:\Brackley Town Council, Egerton Hall, Brackley 026-23\02_WIP\Schedules &amp; Specs\"/>
    </mc:Choice>
  </mc:AlternateContent>
  <xr:revisionPtr revIDLastSave="0" documentId="13_ncr:1_{ABFD4892-3FA9-4170-876D-F67CC65E79AD}" xr6:coauthVersionLast="47" xr6:coauthVersionMax="47" xr10:uidLastSave="{00000000-0000-0000-0000-000000000000}"/>
  <bookViews>
    <workbookView xWindow="-120" yWindow="-120" windowWidth="29040" windowHeight="15720" activeTab="2" xr2:uid="{00000000-000D-0000-FFFF-FFFF00000000}"/>
  </bookViews>
  <sheets>
    <sheet name="Cover Sheet" sheetId="22" r:id="rId1"/>
    <sheet name="Sheet 1" sheetId="4" r:id="rId2"/>
    <sheet name="Sheet 2" sheetId="24" r:id="rId3"/>
    <sheet name="Sheet 3" sheetId="2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5" l="1"/>
  <c r="C14" i="22" s="1"/>
  <c r="F15" i="25"/>
  <c r="F14" i="25"/>
  <c r="F13" i="25"/>
  <c r="F12" i="25"/>
  <c r="F11" i="25"/>
  <c r="F10" i="25"/>
  <c r="F9" i="25"/>
  <c r="F8" i="25"/>
  <c r="F21" i="24"/>
  <c r="F22" i="24"/>
  <c r="F23" i="24"/>
  <c r="F24" i="24"/>
  <c r="F25" i="24"/>
  <c r="F26" i="24"/>
  <c r="F27" i="24"/>
  <c r="F14" i="24"/>
  <c r="F15" i="24"/>
  <c r="F11" i="4"/>
  <c r="F17" i="4"/>
  <c r="F20" i="4"/>
  <c r="F33" i="4"/>
  <c r="F31" i="4"/>
  <c r="F32" i="4"/>
  <c r="F10" i="24"/>
  <c r="F11" i="24"/>
  <c r="F12" i="24"/>
  <c r="F13" i="24"/>
  <c r="F26" i="4"/>
  <c r="F27" i="4"/>
  <c r="F28" i="4"/>
  <c r="F29" i="4"/>
  <c r="F30" i="4"/>
  <c r="F20" i="24"/>
  <c r="F19" i="24"/>
  <c r="F16" i="24"/>
  <c r="F9" i="24"/>
  <c r="F8" i="24"/>
  <c r="F25" i="4"/>
  <c r="F24" i="4"/>
  <c r="F23" i="4"/>
  <c r="F22" i="4"/>
  <c r="F19" i="4"/>
  <c r="C9" i="22" s="1"/>
  <c r="F16" i="4"/>
  <c r="F15" i="4"/>
  <c r="F14" i="4"/>
  <c r="F13" i="4"/>
  <c r="F9" i="4"/>
  <c r="F10" i="4"/>
  <c r="F8" i="4"/>
  <c r="F16" i="25" l="1"/>
  <c r="C13" i="22" s="1"/>
  <c r="C10" i="22"/>
  <c r="F28" i="24"/>
  <c r="C12" i="22" s="1"/>
  <c r="F17" i="24"/>
  <c r="C11" i="22" s="1"/>
  <c r="C7" i="22"/>
  <c r="C8" i="22"/>
  <c r="C15" i="22" l="1"/>
</calcChain>
</file>

<file path=xl/sharedStrings.xml><?xml version="1.0" encoding="utf-8"?>
<sst xmlns="http://schemas.openxmlformats.org/spreadsheetml/2006/main" count="129" uniqueCount="76">
  <si>
    <t>Client:</t>
  </si>
  <si>
    <t>Sheet:</t>
  </si>
  <si>
    <t xml:space="preserve">Project: </t>
  </si>
  <si>
    <t xml:space="preserve">Project no.: </t>
  </si>
  <si>
    <t>Item</t>
  </si>
  <si>
    <t xml:space="preserve">Unit </t>
  </si>
  <si>
    <t>Rate</t>
  </si>
  <si>
    <t>Quantity</t>
  </si>
  <si>
    <t>Total</t>
  </si>
  <si>
    <t>Notes</t>
  </si>
  <si>
    <t>Collection</t>
  </si>
  <si>
    <t>Cover Sheet</t>
  </si>
  <si>
    <t>Prelims</t>
  </si>
  <si>
    <t>Substructure</t>
  </si>
  <si>
    <t>Superstructure</t>
  </si>
  <si>
    <t>Brackley Town Council</t>
  </si>
  <si>
    <t>Egerton Hall Internal Alterations</t>
  </si>
  <si>
    <t>026-23</t>
  </si>
  <si>
    <t>Removal of ground floor vinyl floor finish and lay in grid ceiling to area of new stairs and platform lift. Set aside for re-use materials that can be incorporated into the works.</t>
  </si>
  <si>
    <t>See 02623-HBA-V1-ZZ-SH-A-PRELIM_Contract Preliminaries and price any temporary accommodation or temporary works as needed to execute the works.</t>
  </si>
  <si>
    <t>Description</t>
  </si>
  <si>
    <t xml:space="preserve">Removal of first floor chipboard deck and floor joists to area of new stairs and platform lift. Assumption is there is a knock out panel of approx. 1.8x1.8m for the lift and floor trimmers to define the stair opening. </t>
  </si>
  <si>
    <t xml:space="preserve">Removal of the netting supporting the roof insulation, set aside all roof insulation for re-use in the roof space. </t>
  </si>
  <si>
    <t>Isolate and make safe any existing services affect by the works.</t>
  </si>
  <si>
    <t>Demolition</t>
  </si>
  <si>
    <t xml:space="preserve">Install new Stannah platform lift to suit the existing floor to floor heights and existing knock out panel sizes. Installation to be in accordance with manufacturers details. </t>
  </si>
  <si>
    <t>Installation of new timber staircase with handrails to each side. Including any structural support as required by staircase manufacturer.</t>
  </si>
  <si>
    <t>Finishes</t>
  </si>
  <si>
    <t>Fittings</t>
  </si>
  <si>
    <t>Equipment &amp; Services</t>
  </si>
  <si>
    <t>Instructions</t>
  </si>
  <si>
    <t xml:space="preserve">Add prices to items as detailed in the schedule of works, this can be in a lump sum or quantified with a rate. 
Add in any further lines if necessary if contractor requires further space to describe / price the works. 
Under each heading collect the total sum for that section of works and collate the total in this sheet. 
Note any significant qualifications on which the price is based. </t>
  </si>
  <si>
    <t>Relay retained existing roof insulation and install additional new layer(s) to overall depth of 300mm.</t>
  </si>
  <si>
    <t>Install new internal partitions as detailed on drawings, all to be installed in accordance with British Gypsum specifications and instructions. Generally double board each side of metal studs and 50mm insulation. Contractor can price for timber studs, however same fire and acoustic performance to be achieved.</t>
  </si>
  <si>
    <t>Install new roof space access ladders and insulated loft hatch.</t>
  </si>
  <si>
    <t>Installation of lay-in grid ceiling with smooth white tiles to match existing.</t>
  </si>
  <si>
    <t>Install means supply, fit, install, fix all in accordance with manufacturers instructions and specifications. Where noted contractor is to install client direct items (those supplied by client for incorporation into the works).</t>
  </si>
  <si>
    <t>Install boxing in to existing services with allowance for plastered in flush access panels to all switches, access covers as required.</t>
  </si>
  <si>
    <t>Allow for a contingency sum of £20,000.00 of the tendered sum to be expended in part or whole as directed by the architect / CA</t>
  </si>
  <si>
    <t>Contingency</t>
  </si>
  <si>
    <t xml:space="preserve">Vinyl flooring to stairs with Gradus aluminium nosings in accordance with Building Regulations, with coloured infill to contrast visually with vinyl. </t>
  </si>
  <si>
    <t xml:space="preserve">Contractor to investigate the Health and Safety File and by means of visual inspections and other means necessary to establish the presence and correct load bearing in the ground floor slab is provided for the platform lift. Make good any disturbances. </t>
  </si>
  <si>
    <t xml:space="preserve">Install new chipboard walkways to roof space, with any additional treated softwood timber supports to ensure insulation is not crushed. </t>
  </si>
  <si>
    <t xml:space="preserve">Install new plasterboard celling to underside of existing trusses, in accordance with board manufacturers details. </t>
  </si>
  <si>
    <t xml:space="preserve">Install Jeld-Wen FD30 Real Wood Veneer framed 44mm internal fire doors to match existing in painted wood frames in accordance with manufacturers details. Ensure intumescent strips are installed to frames. All ironmongery to match existing as noted on drawings for each door type. Hinges to be Safehinge Primera integral finger guard alumax installed in accordance with manufacturers details. </t>
  </si>
  <si>
    <t>Line existing external block walls to entire first floor and around stairs at ground floor with dot and dab fixed plasterboard / or two coat Thistle plaster system.</t>
  </si>
  <si>
    <t xml:space="preserve">Make good / repair and replace as necessary existing window boards and surrounds. Fill any gaps, sand and caulk and redecorate with 2 coats of Dulux gloss paint. </t>
  </si>
  <si>
    <t>Make good to disturbed floor deck around existing / adjusted opening for stairs and lift. Install a apron to exposed floor edge and adjusting celling at ground floor to suit opening.</t>
  </si>
  <si>
    <t>Prepare and decorate plastered walls and ceiling surfaces with emulsion paint, allowance for 1 mist coat and two final coats and paint manufacturers details. Paint colours to be agreed with client.</t>
  </si>
  <si>
    <t xml:space="preserve">Wall tiles to toilets and kitchen splash back, generally to match existing tiles with samples to be provided and agreed with client. Allow for all grout, trims and sundry items to complete the works. </t>
  </si>
  <si>
    <t xml:space="preserve">Regupol or equal and approved acoustic underlay to Music Room to assist in limited noise transfer. </t>
  </si>
  <si>
    <t xml:space="preserve">Polysafe standard PUR safety vinyl to wet areas as indicated with coved skirting, sample of flooring to be provide for client approval. </t>
  </si>
  <si>
    <t xml:space="preserve">Install sanitaryware and brassware as identified on drawings to Male and Female toilets including all hot and cold water supplies and wastes. Final specification to be agreed with client, generally to match existing fittings, Armitage Shanks or equal approved manufacturer. </t>
  </si>
  <si>
    <t xml:space="preserve">Install sanitaryware and brassware as identified on drawings to Disabled toilet including all hot and cold water supplies and wastes. Final specification to be agreed with client, generally to match existing fittings, Armitage Shanks or equal approved manufacturer Doc M pack including grab rails. </t>
  </si>
  <si>
    <t>Baby change units e-changer plus to match existing to be installed to all new toilets. Contractor to allow for suitable pattressing to stud walls to provide suitable grounds for fixing.</t>
  </si>
  <si>
    <t>Install mirrors, accessories as noted on drawings. Client to provide sanitary bins and fittings from their own direct supplier, contractor to allow for fitting if required.</t>
  </si>
  <si>
    <t xml:space="preserve">Supply and fit appliances - Bosch or equal A rated dishwasher and fridge, Zip water Econoboil 5 litre tap. </t>
  </si>
  <si>
    <t>3 of 3</t>
  </si>
  <si>
    <t>2 of 3</t>
  </si>
  <si>
    <t>1 of 3</t>
  </si>
  <si>
    <t xml:space="preserve">Modify and extend existing smoke detection, sounders, beacons and call points in accordance fire safety regulations to suit new arrangement. Include for void detection to roof space and any void over 750mm. </t>
  </si>
  <si>
    <t xml:space="preserve">Modify and extend existing Mechanical Ventilation supply and extract ductwork and all associated controls to serve new layout. </t>
  </si>
  <si>
    <t>Cat 6 data cables installed to new layout and additional Cat 6 24 port network switch to existing cabinet.</t>
  </si>
  <si>
    <t xml:space="preserve">Modify and extend existing power to match existing fittings and specification. The drawings show the principle of the number of fittings, contractor to complete the design to satisfy those requirements. </t>
  </si>
  <si>
    <t xml:space="preserve">Install air conditioning to serve the Music Room and Board Room. Location of external plant to be confirmed by specialist sub-contractor and be advised to Architect. </t>
  </si>
  <si>
    <t xml:space="preserve">Modify and extend existing heating installations to provide space heating to new layout. </t>
  </si>
  <si>
    <t xml:space="preserve">4k ceiling mounted projector on proprietary fixing to ceiling. Ceiling mounted manual protection screen to be installed in Board Room. HDMI input to be located on wall adjacent to screen. </t>
  </si>
  <si>
    <t>Wood effect vinyl flooring to match existing to new areas as indicated. Slip resistance and pendulum test information to be provided ahead of ordering to ensure suitable protection is provided to general public.</t>
  </si>
  <si>
    <t xml:space="preserve">Installation of primed MDF skirtings and architraves all decorated with 2 coats of Dulux gloss paint to match existing. </t>
  </si>
  <si>
    <t>Installation of IPS system to toilets, generally to match existing. Allow for solid core laminate supplied by TBS Amwell or equal approved</t>
  </si>
  <si>
    <t xml:space="preserve">Supply and fit domestic kitchen units and worktop as drawings. Specification to be Howdens matt J handle doors or equal approved. </t>
  </si>
  <si>
    <t>Install all necessary fire escape signage and fire door keep shut signs as required with appropriate pattress to fire existinguishes as needed.</t>
  </si>
  <si>
    <t>Install stainless single bowl steel sink with drainer, waste and overflow, and kitchen mixer tap.</t>
  </si>
  <si>
    <t xml:space="preserve">Modify and extend existing lighting installations with new ceiling mounted luminaires and/or recessed lights to grid ceilings. Allowance for emergency lighting with 3 hour back-up. The drawings show the principle of the number of fittings, contractor to complete the design to satisfy those requirements. </t>
  </si>
  <si>
    <t xml:space="preserve">Temporary fire resistant wall to separate works on ground floor to enable existing facilities to operate unimpeded. Protection of retained finishes. </t>
  </si>
  <si>
    <t xml:space="preserve">Contractor to carry out a photographic condition survey of all areas where works are to take place, including access routes and areas for temporary works / accommodation prior to commencement of works to record the current condition and forward to Client and Architect. Any damage occurring to those areas is to be made good at project completion.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</si>
</sst>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8"/>
      <name val="Arial"/>
      <family val="2"/>
    </font>
    <font>
      <sz val="9"/>
      <name val="Arial"/>
      <family val="2"/>
    </font>
    <font>
      <sz val="8"/>
      <name val="Arial"/>
      <family val="2"/>
    </font>
    <font>
      <b/>
      <sz val="9"/>
      <color rgb="FFDD6254"/>
      <name val="Tahoma"/>
      <family val="2"/>
    </font>
    <font>
      <b/>
      <sz val="9"/>
      <color rgb="FF7EA989"/>
      <name val="Tahoma"/>
      <family val="2"/>
    </font>
    <font>
      <b/>
      <sz val="9"/>
      <color rgb="FF0B4256"/>
      <name val="Tahoma"/>
      <family val="2"/>
    </font>
    <font>
      <b/>
      <sz val="9"/>
      <color rgb="FFEC9F2D"/>
      <name val="Tahoma"/>
      <family val="2"/>
    </font>
    <font>
      <b/>
      <sz val="9"/>
      <name val="Arial"/>
      <family val="2"/>
    </font>
    <font>
      <i/>
      <sz val="9"/>
      <name val="Arial"/>
      <family val="2"/>
    </font>
  </fonts>
  <fills count="2">
    <fill>
      <patternFill patternType="none"/>
    </fill>
    <fill>
      <patternFill patternType="gray125"/>
    </fill>
  </fills>
  <borders count="5">
    <border>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6">
    <xf numFmtId="0" fontId="0" fillId="0" borderId="0" applyFill="0" applyBorder="0">
      <alignment horizontal="justify" vertical="center"/>
    </xf>
    <xf numFmtId="0" fontId="3" fillId="0" borderId="0">
      <alignment horizontal="justify" vertical="center"/>
    </xf>
    <xf numFmtId="0" fontId="4" fillId="0" borderId="0">
      <alignment horizontal="justify" vertical="center"/>
    </xf>
    <xf numFmtId="0" fontId="5" fillId="0" borderId="0">
      <alignment horizontal="justify" vertical="justify"/>
    </xf>
    <xf numFmtId="0" fontId="6" fillId="0" borderId="0">
      <alignment horizontal="justify" vertical="center"/>
    </xf>
    <xf numFmtId="44" fontId="2" fillId="0" borderId="0" applyFont="0" applyFill="0" applyBorder="0" applyAlignment="0" applyProtection="0"/>
  </cellStyleXfs>
  <cellXfs count="24">
    <xf numFmtId="0" fontId="0" fillId="0" borderId="0" xfId="0">
      <alignment horizontal="justify" vertical="center"/>
    </xf>
    <xf numFmtId="0" fontId="1" fillId="0" borderId="0" xfId="0" applyFont="1" applyAlignment="1">
      <alignment horizontal="right" vertical="center"/>
    </xf>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44" fontId="1" fillId="0" borderId="2" xfId="5" applyFont="1" applyBorder="1" applyAlignment="1">
      <alignment vertical="center"/>
    </xf>
    <xf numFmtId="0" fontId="7" fillId="0" borderId="0" xfId="0" applyFont="1" applyAlignment="1">
      <alignment horizontal="right" vertical="center"/>
    </xf>
    <xf numFmtId="44" fontId="7" fillId="0" borderId="3" xfId="0" applyNumberFormat="1" applyFont="1" applyBorder="1" applyAlignment="1">
      <alignment vertical="center"/>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44" fontId="1" fillId="0" borderId="2" xfId="5" applyFont="1" applyBorder="1" applyAlignment="1">
      <alignment horizontal="left" vertical="top"/>
    </xf>
    <xf numFmtId="0" fontId="1" fillId="0" borderId="0" xfId="0" applyFont="1" applyAlignment="1">
      <alignment horizontal="left" vertical="top"/>
    </xf>
    <xf numFmtId="0" fontId="4" fillId="0" borderId="0" xfId="2">
      <alignment horizontal="justify" vertical="center"/>
    </xf>
    <xf numFmtId="0" fontId="5" fillId="0" borderId="0" xfId="3">
      <alignment horizontal="justify" vertical="justify"/>
    </xf>
    <xf numFmtId="0" fontId="5" fillId="0" borderId="4" xfId="3" applyBorder="1">
      <alignment horizontal="justify" vertical="justify"/>
    </xf>
    <xf numFmtId="0" fontId="5" fillId="0" borderId="0" xfId="3" applyAlignment="1">
      <alignment horizontal="left" vertical="top"/>
    </xf>
    <xf numFmtId="0" fontId="3" fillId="0" borderId="0" xfId="1" applyAlignment="1">
      <alignment horizontal="left" vertical="top"/>
    </xf>
    <xf numFmtId="0" fontId="5" fillId="0" borderId="4" xfId="3" applyBorder="1" applyAlignment="1">
      <alignment horizontal="left" vertical="top"/>
    </xf>
    <xf numFmtId="0" fontId="1" fillId="0" borderId="0" xfId="0" applyFont="1" applyAlignment="1">
      <alignment vertical="center" wrapText="1"/>
    </xf>
    <xf numFmtId="2" fontId="1" fillId="0" borderId="1" xfId="0" applyNumberFormat="1" applyFont="1" applyBorder="1" applyAlignment="1">
      <alignment horizontal="left" vertical="top"/>
    </xf>
    <xf numFmtId="0" fontId="1" fillId="0" borderId="0"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cellXfs>
  <cellStyles count="6">
    <cellStyle name="Currency" xfId="5" builtinId="4"/>
    <cellStyle name="Heading Blue" xfId="3" xr:uid="{0234FCDF-5337-4B1A-9BF4-C9337F7A1674}"/>
    <cellStyle name="Heading Green" xfId="2" xr:uid="{9AEF6084-6189-43AD-B610-DD299D6CEF61}"/>
    <cellStyle name="Heading Orange" xfId="4" xr:uid="{271A7F69-3714-44AF-B4D1-656288652F66}"/>
    <cellStyle name="Heading Red" xfId="1" xr:uid="{F1FC5528-F20C-4F5A-AB8F-E2EF95039B00}"/>
    <cellStyle name="Normal" xfId="0" builtinId="0" customBuiltin="1"/>
  </cellStyles>
  <dxfs count="0"/>
  <tableStyles count="0" defaultTableStyle="TableStyleMedium9" defaultPivotStyle="PivotStyleLight16"/>
  <colors>
    <mruColors>
      <color rgb="FFEC9F2D"/>
      <color rgb="FF0B4256"/>
      <color rgb="FF7EA989"/>
      <color rgb="FFDD62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4BA4-0142-4888-9ED3-1086F51D7540}">
  <dimension ref="A1:D20"/>
  <sheetViews>
    <sheetView view="pageLayout" topLeftCell="A8" zoomScaleNormal="100" workbookViewId="0">
      <selection activeCell="D21" sqref="D21"/>
    </sheetView>
  </sheetViews>
  <sheetFormatPr defaultColWidth="9.1640625" defaultRowHeight="12" x14ac:dyDescent="0.2"/>
  <cols>
    <col min="1" max="1" width="14" style="2" customWidth="1"/>
    <col min="2" max="2" width="32.83203125" style="2" customWidth="1"/>
    <col min="3" max="3" width="18.83203125" style="2" customWidth="1"/>
    <col min="4" max="4" width="52.5" style="2" customWidth="1"/>
    <col min="5" max="16384" width="9.1640625" style="2"/>
  </cols>
  <sheetData>
    <row r="1" spans="1:4" x14ac:dyDescent="0.2">
      <c r="A1" s="14" t="s">
        <v>0</v>
      </c>
      <c r="B1" t="s">
        <v>15</v>
      </c>
    </row>
    <row r="2" spans="1:4" x14ac:dyDescent="0.2">
      <c r="A2" s="14" t="s">
        <v>2</v>
      </c>
      <c r="B2" t="s">
        <v>16</v>
      </c>
    </row>
    <row r="3" spans="1:4" x14ac:dyDescent="0.2">
      <c r="A3" s="14" t="s">
        <v>3</v>
      </c>
      <c r="B3" t="s">
        <v>17</v>
      </c>
    </row>
    <row r="4" spans="1:4" ht="15" customHeight="1" x14ac:dyDescent="0.2">
      <c r="A4" s="14" t="s">
        <v>1</v>
      </c>
      <c r="B4" t="s">
        <v>11</v>
      </c>
    </row>
    <row r="5" spans="1:4" ht="15" customHeight="1" x14ac:dyDescent="0.2">
      <c r="A5" s="14"/>
      <c r="B5" s="1"/>
    </row>
    <row r="6" spans="1:4" ht="15" customHeight="1" x14ac:dyDescent="0.2">
      <c r="A6" s="14" t="s">
        <v>4</v>
      </c>
      <c r="B6" s="14" t="s">
        <v>20</v>
      </c>
      <c r="C6" s="14" t="s">
        <v>8</v>
      </c>
      <c r="D6" s="14" t="s">
        <v>9</v>
      </c>
    </row>
    <row r="7" spans="1:4" x14ac:dyDescent="0.2">
      <c r="A7" s="3">
        <v>0</v>
      </c>
      <c r="B7" s="4" t="s">
        <v>12</v>
      </c>
      <c r="C7" s="5">
        <f>'Sheet 1'!F11</f>
        <v>0</v>
      </c>
    </row>
    <row r="8" spans="1:4" x14ac:dyDescent="0.2">
      <c r="A8" s="3">
        <v>1</v>
      </c>
      <c r="B8" s="4" t="s">
        <v>24</v>
      </c>
      <c r="C8" s="5">
        <f>'Sheet 1'!F17</f>
        <v>0</v>
      </c>
    </row>
    <row r="9" spans="1:4" x14ac:dyDescent="0.2">
      <c r="A9" s="3">
        <v>2</v>
      </c>
      <c r="B9" s="4" t="s">
        <v>13</v>
      </c>
      <c r="C9" s="5">
        <f>'Sheet 1'!F20</f>
        <v>0</v>
      </c>
    </row>
    <row r="10" spans="1:4" x14ac:dyDescent="0.2">
      <c r="A10" s="3">
        <v>3</v>
      </c>
      <c r="B10" s="4" t="s">
        <v>14</v>
      </c>
      <c r="C10" s="5">
        <f>'Sheet 1'!F33</f>
        <v>0</v>
      </c>
    </row>
    <row r="11" spans="1:4" x14ac:dyDescent="0.2">
      <c r="A11" s="3">
        <v>4</v>
      </c>
      <c r="B11" s="4" t="s">
        <v>27</v>
      </c>
      <c r="C11" s="5">
        <f>'Sheet 2'!F17</f>
        <v>0</v>
      </c>
    </row>
    <row r="12" spans="1:4" x14ac:dyDescent="0.2">
      <c r="A12" s="3">
        <v>5</v>
      </c>
      <c r="B12" s="4" t="s">
        <v>28</v>
      </c>
      <c r="C12" s="5">
        <f>'Sheet 2'!F28</f>
        <v>0</v>
      </c>
    </row>
    <row r="13" spans="1:4" x14ac:dyDescent="0.2">
      <c r="A13" s="3">
        <v>6</v>
      </c>
      <c r="B13" s="4" t="s">
        <v>29</v>
      </c>
      <c r="C13" s="5">
        <f>'Sheet 3'!F16</f>
        <v>0</v>
      </c>
    </row>
    <row r="14" spans="1:4" ht="12.75" thickBot="1" x14ac:dyDescent="0.25">
      <c r="A14" s="3">
        <v>7</v>
      </c>
      <c r="B14" s="4" t="s">
        <v>39</v>
      </c>
      <c r="C14" s="5">
        <f>'Sheet 3'!F20</f>
        <v>20000</v>
      </c>
    </row>
    <row r="15" spans="1:4" ht="12.75" thickBot="1" x14ac:dyDescent="0.25">
      <c r="B15" s="6" t="s">
        <v>10</v>
      </c>
      <c r="C15" s="7">
        <f>SUM(C7:C14)</f>
        <v>20000</v>
      </c>
    </row>
    <row r="17" spans="2:4" x14ac:dyDescent="0.2">
      <c r="B17" s="14" t="s">
        <v>30</v>
      </c>
    </row>
    <row r="18" spans="2:4" ht="84" customHeight="1" x14ac:dyDescent="0.2">
      <c r="B18" s="22" t="s">
        <v>31</v>
      </c>
      <c r="C18" s="22"/>
      <c r="D18" s="22"/>
    </row>
    <row r="19" spans="2:4" x14ac:dyDescent="0.2">
      <c r="B19" s="14" t="s">
        <v>9</v>
      </c>
    </row>
    <row r="20" spans="2:4" s="12" customFormat="1" ht="60" customHeight="1" x14ac:dyDescent="0.2">
      <c r="B20" s="22" t="s">
        <v>36</v>
      </c>
      <c r="C20" s="22"/>
      <c r="D20" s="22"/>
    </row>
  </sheetData>
  <mergeCells count="2">
    <mergeCell ref="B18:D18"/>
    <mergeCell ref="B20:D20"/>
  </mergeCells>
  <pageMargins left="0.47244094488188981" right="0.47244094488188981" top="0.51181102362204722" bottom="0.51181102362204722" header="0.23622047244094491" footer="0.43307086614173229"/>
  <pageSetup paperSize="9" fitToWidth="0" fitToHeight="0" orientation="portrait" r:id="rId1"/>
  <headerFooter scaleWithDoc="0">
    <oddHeader>&amp;R
&amp;G</oddHeader>
    <oddFooter>&amp;L&amp;10Schedule of Works&amp;R&amp;10info@hb-architects.co.uk | 01788 576137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C79D-7527-42FE-A7B7-685CCCB232D3}">
  <dimension ref="A1:F33"/>
  <sheetViews>
    <sheetView view="pageLayout" zoomScaleNormal="100" workbookViewId="0">
      <selection activeCell="A5" sqref="A5:XFD5"/>
    </sheetView>
  </sheetViews>
  <sheetFormatPr defaultColWidth="9.1640625" defaultRowHeight="12" x14ac:dyDescent="0.2"/>
  <cols>
    <col min="1" max="1" width="12.6640625" style="12" customWidth="1"/>
    <col min="2" max="2" width="68.5" style="2" customWidth="1"/>
    <col min="3" max="3" width="10" style="2" customWidth="1"/>
    <col min="4" max="5" width="7" style="2" customWidth="1"/>
    <col min="6" max="6" width="12.5" style="2" customWidth="1"/>
    <col min="7" max="16384" width="9.1640625" style="2"/>
  </cols>
  <sheetData>
    <row r="1" spans="1:6" x14ac:dyDescent="0.2">
      <c r="A1" s="16" t="s">
        <v>0</v>
      </c>
      <c r="B1" t="s">
        <v>15</v>
      </c>
    </row>
    <row r="2" spans="1:6" x14ac:dyDescent="0.2">
      <c r="A2" s="16" t="s">
        <v>2</v>
      </c>
      <c r="B2" t="s">
        <v>16</v>
      </c>
    </row>
    <row r="3" spans="1:6" x14ac:dyDescent="0.2">
      <c r="A3" s="16" t="s">
        <v>3</v>
      </c>
      <c r="B3" t="s">
        <v>17</v>
      </c>
    </row>
    <row r="4" spans="1:6" ht="15" customHeight="1" x14ac:dyDescent="0.2">
      <c r="A4" s="16" t="s">
        <v>1</v>
      </c>
      <c r="B4" t="s">
        <v>59</v>
      </c>
    </row>
    <row r="5" spans="1:6" ht="14.1" customHeight="1" x14ac:dyDescent="0.2">
      <c r="A5" s="17"/>
      <c r="B5" s="1"/>
    </row>
    <row r="6" spans="1:6" ht="15" customHeight="1" x14ac:dyDescent="0.2">
      <c r="A6" s="18" t="s">
        <v>4</v>
      </c>
      <c r="B6" s="15" t="s">
        <v>20</v>
      </c>
      <c r="C6" s="15" t="s">
        <v>7</v>
      </c>
      <c r="D6" s="15" t="s">
        <v>5</v>
      </c>
      <c r="E6" s="15" t="s">
        <v>6</v>
      </c>
      <c r="F6" s="15" t="s">
        <v>8</v>
      </c>
    </row>
    <row r="7" spans="1:6" x14ac:dyDescent="0.2">
      <c r="A7" s="16" t="s">
        <v>12</v>
      </c>
      <c r="B7" s="13"/>
      <c r="C7" s="13"/>
      <c r="D7" s="13"/>
      <c r="E7" s="13"/>
      <c r="F7" s="13"/>
    </row>
    <row r="8" spans="1:6" s="12" customFormat="1" ht="36" x14ac:dyDescent="0.2">
      <c r="A8" s="8">
        <v>0.1</v>
      </c>
      <c r="B8" s="9" t="s">
        <v>19</v>
      </c>
      <c r="C8" s="10"/>
      <c r="D8" s="10"/>
      <c r="E8" s="11"/>
      <c r="F8" s="11">
        <f>C8*E8</f>
        <v>0</v>
      </c>
    </row>
    <row r="9" spans="1:6" s="12" customFormat="1" ht="27" customHeight="1" x14ac:dyDescent="0.2">
      <c r="A9" s="8">
        <v>0.2</v>
      </c>
      <c r="B9" s="9" t="s">
        <v>74</v>
      </c>
      <c r="C9" s="10"/>
      <c r="D9" s="10"/>
      <c r="E9" s="11"/>
      <c r="F9" s="11">
        <f>C9*E9</f>
        <v>0</v>
      </c>
    </row>
    <row r="10" spans="1:6" s="12" customFormat="1" ht="72.75" thickBot="1" x14ac:dyDescent="0.25">
      <c r="A10" s="8">
        <v>0.3</v>
      </c>
      <c r="B10" s="9" t="s">
        <v>75</v>
      </c>
      <c r="C10" s="10"/>
      <c r="D10" s="10"/>
      <c r="E10" s="11"/>
      <c r="F10" s="11">
        <f>C10*E10</f>
        <v>0</v>
      </c>
    </row>
    <row r="11" spans="1:6" ht="12.75" thickBot="1" x14ac:dyDescent="0.25">
      <c r="B11" s="6" t="s">
        <v>10</v>
      </c>
      <c r="F11" s="7">
        <f>SUM(F8:F10)</f>
        <v>0</v>
      </c>
    </row>
    <row r="12" spans="1:6" x14ac:dyDescent="0.2">
      <c r="A12" s="16" t="s">
        <v>24</v>
      </c>
    </row>
    <row r="13" spans="1:6" ht="36" x14ac:dyDescent="0.2">
      <c r="A13" s="8">
        <v>1.1000000000000001</v>
      </c>
      <c r="B13" s="9" t="s">
        <v>18</v>
      </c>
      <c r="C13" s="10"/>
      <c r="D13" s="10"/>
      <c r="E13" s="11"/>
      <c r="F13" s="11">
        <f>C13*E13</f>
        <v>0</v>
      </c>
    </row>
    <row r="14" spans="1:6" ht="36.75" customHeight="1" x14ac:dyDescent="0.2">
      <c r="A14" s="8">
        <v>1.2</v>
      </c>
      <c r="B14" s="9" t="s">
        <v>21</v>
      </c>
      <c r="C14" s="10"/>
      <c r="D14" s="10"/>
      <c r="E14" s="11"/>
      <c r="F14" s="11">
        <f>C14*E14</f>
        <v>0</v>
      </c>
    </row>
    <row r="15" spans="1:6" ht="24" x14ac:dyDescent="0.2">
      <c r="A15" s="8">
        <v>1.3</v>
      </c>
      <c r="B15" s="9" t="s">
        <v>22</v>
      </c>
      <c r="C15" s="10"/>
      <c r="D15" s="10"/>
      <c r="E15" s="11"/>
      <c r="F15" s="11">
        <f>C15*E15</f>
        <v>0</v>
      </c>
    </row>
    <row r="16" spans="1:6" ht="12.75" thickBot="1" x14ac:dyDescent="0.25">
      <c r="A16" s="8">
        <v>1.4</v>
      </c>
      <c r="B16" s="9" t="s">
        <v>23</v>
      </c>
      <c r="C16" s="10"/>
      <c r="D16" s="10"/>
      <c r="E16" s="11"/>
      <c r="F16" s="11">
        <f>C16*E16</f>
        <v>0</v>
      </c>
    </row>
    <row r="17" spans="1:6" ht="12.75" thickBot="1" x14ac:dyDescent="0.25">
      <c r="B17" s="6" t="s">
        <v>10</v>
      </c>
      <c r="F17" s="7">
        <f>SUM(F13:F16)</f>
        <v>0</v>
      </c>
    </row>
    <row r="18" spans="1:6" x14ac:dyDescent="0.2">
      <c r="A18" s="16" t="s">
        <v>13</v>
      </c>
    </row>
    <row r="19" spans="1:6" ht="48.75" thickBot="1" x14ac:dyDescent="0.25">
      <c r="A19" s="8">
        <v>2.1</v>
      </c>
      <c r="B19" s="9" t="s">
        <v>41</v>
      </c>
      <c r="C19" s="10"/>
      <c r="D19" s="10"/>
      <c r="E19" s="11"/>
      <c r="F19" s="11">
        <f>C19*E19</f>
        <v>0</v>
      </c>
    </row>
    <row r="20" spans="1:6" ht="12.75" thickBot="1" x14ac:dyDescent="0.25">
      <c r="B20" s="6" t="s">
        <v>10</v>
      </c>
      <c r="F20" s="7">
        <f>SUM(F19)</f>
        <v>0</v>
      </c>
    </row>
    <row r="21" spans="1:6" x14ac:dyDescent="0.2">
      <c r="A21" s="16" t="s">
        <v>13</v>
      </c>
    </row>
    <row r="22" spans="1:6" ht="60" x14ac:dyDescent="0.2">
      <c r="A22" s="8">
        <v>3.1</v>
      </c>
      <c r="B22" s="9" t="s">
        <v>33</v>
      </c>
      <c r="C22" s="10"/>
      <c r="D22" s="10"/>
      <c r="E22" s="11"/>
      <c r="F22" s="11">
        <f t="shared" ref="F22:F23" si="0">C22*E22</f>
        <v>0</v>
      </c>
    </row>
    <row r="23" spans="1:6" ht="24" x14ac:dyDescent="0.2">
      <c r="A23" s="8">
        <v>3.2</v>
      </c>
      <c r="B23" s="9" t="s">
        <v>26</v>
      </c>
      <c r="C23" s="10"/>
      <c r="D23" s="10"/>
      <c r="E23" s="11"/>
      <c r="F23" s="11">
        <f t="shared" si="0"/>
        <v>0</v>
      </c>
    </row>
    <row r="24" spans="1:6" ht="36" x14ac:dyDescent="0.2">
      <c r="A24" s="8">
        <v>3.3</v>
      </c>
      <c r="B24" s="9" t="s">
        <v>25</v>
      </c>
      <c r="C24" s="10"/>
      <c r="D24" s="10"/>
      <c r="E24" s="11"/>
      <c r="F24" s="11">
        <f>C24*E24</f>
        <v>0</v>
      </c>
    </row>
    <row r="25" spans="1:6" ht="36" x14ac:dyDescent="0.2">
      <c r="A25" s="8">
        <v>3.4</v>
      </c>
      <c r="B25" s="9" t="s">
        <v>47</v>
      </c>
      <c r="C25" s="10"/>
      <c r="D25" s="10"/>
      <c r="E25" s="11"/>
      <c r="F25" s="11">
        <f>C25*E25</f>
        <v>0</v>
      </c>
    </row>
    <row r="26" spans="1:6" ht="24" x14ac:dyDescent="0.2">
      <c r="A26" s="8">
        <v>3.5</v>
      </c>
      <c r="B26" s="9" t="s">
        <v>42</v>
      </c>
      <c r="C26" s="10"/>
      <c r="D26" s="10"/>
      <c r="E26" s="11"/>
      <c r="F26" s="11">
        <f t="shared" ref="F26:F32" si="1">C26*E26</f>
        <v>0</v>
      </c>
    </row>
    <row r="27" spans="1:6" ht="24" x14ac:dyDescent="0.2">
      <c r="A27" s="8">
        <v>3.6</v>
      </c>
      <c r="B27" s="9" t="s">
        <v>43</v>
      </c>
      <c r="C27" s="10"/>
      <c r="D27" s="10"/>
      <c r="E27" s="11"/>
      <c r="F27" s="11">
        <f t="shared" si="1"/>
        <v>0</v>
      </c>
    </row>
    <row r="28" spans="1:6" ht="24" x14ac:dyDescent="0.2">
      <c r="A28" s="8">
        <v>3.7</v>
      </c>
      <c r="B28" s="9" t="s">
        <v>32</v>
      </c>
      <c r="C28" s="10"/>
      <c r="D28" s="10"/>
      <c r="E28" s="11"/>
      <c r="F28" s="11">
        <f t="shared" si="1"/>
        <v>0</v>
      </c>
    </row>
    <row r="29" spans="1:6" ht="72" x14ac:dyDescent="0.2">
      <c r="A29" s="8">
        <v>3.8</v>
      </c>
      <c r="B29" s="9" t="s">
        <v>44</v>
      </c>
      <c r="C29" s="10"/>
      <c r="D29" s="10"/>
      <c r="E29" s="11"/>
      <c r="F29" s="11">
        <f t="shared" si="1"/>
        <v>0</v>
      </c>
    </row>
    <row r="30" spans="1:6" ht="36" x14ac:dyDescent="0.2">
      <c r="A30" s="8">
        <v>3.9</v>
      </c>
      <c r="B30" s="9" t="s">
        <v>45</v>
      </c>
      <c r="C30" s="10"/>
      <c r="D30" s="10"/>
      <c r="E30" s="11"/>
      <c r="F30" s="11">
        <f t="shared" si="1"/>
        <v>0</v>
      </c>
    </row>
    <row r="31" spans="1:6" ht="24" x14ac:dyDescent="0.2">
      <c r="A31" s="20">
        <v>3.1</v>
      </c>
      <c r="B31" s="9" t="s">
        <v>37</v>
      </c>
      <c r="C31" s="10"/>
      <c r="D31" s="10"/>
      <c r="E31" s="11"/>
      <c r="F31" s="11">
        <f t="shared" si="1"/>
        <v>0</v>
      </c>
    </row>
    <row r="32" spans="1:6" ht="12.75" thickBot="1" x14ac:dyDescent="0.25">
      <c r="A32" s="20">
        <v>3.11</v>
      </c>
      <c r="B32" s="10" t="s">
        <v>34</v>
      </c>
      <c r="C32" s="10"/>
      <c r="D32" s="10"/>
      <c r="E32" s="11"/>
      <c r="F32" s="11">
        <f t="shared" si="1"/>
        <v>0</v>
      </c>
    </row>
    <row r="33" spans="2:6" ht="12.75" thickBot="1" x14ac:dyDescent="0.25">
      <c r="B33" s="6" t="s">
        <v>10</v>
      </c>
      <c r="F33" s="7">
        <f>SUM(F22:F32)</f>
        <v>0</v>
      </c>
    </row>
  </sheetData>
  <phoneticPr fontId="0" type="noConversion"/>
  <pageMargins left="0.47244094488188981" right="0.47244094488188981" top="0.51181102362204722" bottom="0.51181102362204722" header="0.23622047244094491" footer="0.43307086614173229"/>
  <pageSetup paperSize="9" fitToWidth="0" fitToHeight="0" orientation="portrait" r:id="rId1"/>
  <headerFooter scaleWithDoc="0">
    <oddHeader>&amp;R
&amp;G</oddHeader>
    <oddFooter>&amp;L&amp;10Schedule of Works&amp;R&amp;10info@hb-architects.co.uk | 01788 576137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EC98-8CFE-4213-B6F9-A641501AA949}">
  <dimension ref="A1:F28"/>
  <sheetViews>
    <sheetView tabSelected="1" view="pageLayout" topLeftCell="A12" zoomScaleNormal="100" workbookViewId="0">
      <selection activeCell="A3" sqref="A3:XFD3"/>
    </sheetView>
  </sheetViews>
  <sheetFormatPr defaultColWidth="9.1640625" defaultRowHeight="12" x14ac:dyDescent="0.2"/>
  <cols>
    <col min="1" max="1" width="12.6640625" style="12" customWidth="1"/>
    <col min="2" max="2" width="68.5" style="2" customWidth="1"/>
    <col min="3" max="3" width="10" style="2" customWidth="1"/>
    <col min="4" max="5" width="7" style="2" customWidth="1"/>
    <col min="6" max="6" width="12.6640625" style="2" customWidth="1"/>
    <col min="7" max="16384" width="9.1640625" style="2"/>
  </cols>
  <sheetData>
    <row r="1" spans="1:6" x14ac:dyDescent="0.2">
      <c r="A1" s="16" t="s">
        <v>0</v>
      </c>
      <c r="B1" t="s">
        <v>15</v>
      </c>
    </row>
    <row r="2" spans="1:6" x14ac:dyDescent="0.2">
      <c r="A2" s="16" t="s">
        <v>2</v>
      </c>
      <c r="B2" t="s">
        <v>16</v>
      </c>
    </row>
    <row r="3" spans="1:6" x14ac:dyDescent="0.2">
      <c r="A3" s="16" t="s">
        <v>3</v>
      </c>
      <c r="B3" t="s">
        <v>17</v>
      </c>
    </row>
    <row r="4" spans="1:6" ht="15" customHeight="1" x14ac:dyDescent="0.2">
      <c r="A4" s="16" t="s">
        <v>1</v>
      </c>
      <c r="B4" t="s">
        <v>58</v>
      </c>
    </row>
    <row r="5" spans="1:6" ht="15" customHeight="1" x14ac:dyDescent="0.2">
      <c r="A5" s="17"/>
      <c r="B5" s="1"/>
    </row>
    <row r="6" spans="1:6" ht="15" customHeight="1" x14ac:dyDescent="0.2">
      <c r="A6" s="18" t="s">
        <v>4</v>
      </c>
      <c r="B6" s="15" t="s">
        <v>20</v>
      </c>
      <c r="C6" s="15" t="s">
        <v>7</v>
      </c>
      <c r="D6" s="15" t="s">
        <v>5</v>
      </c>
      <c r="E6" s="15" t="s">
        <v>6</v>
      </c>
      <c r="F6" s="15" t="s">
        <v>8</v>
      </c>
    </row>
    <row r="7" spans="1:6" x14ac:dyDescent="0.2">
      <c r="A7" s="16" t="s">
        <v>27</v>
      </c>
      <c r="B7" s="13"/>
      <c r="C7" s="13"/>
      <c r="D7" s="13"/>
      <c r="E7" s="13"/>
      <c r="F7" s="13"/>
    </row>
    <row r="8" spans="1:6" s="12" customFormat="1" ht="36" x14ac:dyDescent="0.2">
      <c r="A8" s="8">
        <v>4.0999999999999996</v>
      </c>
      <c r="B8" s="9" t="s">
        <v>48</v>
      </c>
      <c r="C8" s="10"/>
      <c r="D8" s="10"/>
      <c r="E8" s="11"/>
      <c r="F8" s="11">
        <f>C8*E8</f>
        <v>0</v>
      </c>
    </row>
    <row r="9" spans="1:6" s="12" customFormat="1" ht="36" x14ac:dyDescent="0.2">
      <c r="A9" s="8">
        <v>4.2</v>
      </c>
      <c r="B9" s="9" t="s">
        <v>49</v>
      </c>
      <c r="C9" s="10"/>
      <c r="D9" s="10"/>
      <c r="E9" s="11"/>
      <c r="F9" s="11">
        <f>C9*E9</f>
        <v>0</v>
      </c>
    </row>
    <row r="10" spans="1:6" s="12" customFormat="1" ht="36" x14ac:dyDescent="0.2">
      <c r="A10" s="8">
        <v>4.3</v>
      </c>
      <c r="B10" s="9" t="s">
        <v>67</v>
      </c>
      <c r="C10" s="10"/>
      <c r="D10" s="10"/>
      <c r="E10" s="11"/>
      <c r="F10" s="11">
        <f t="shared" ref="F10:F15" si="0">C10*E10</f>
        <v>0</v>
      </c>
    </row>
    <row r="11" spans="1:6" s="12" customFormat="1" ht="24" x14ac:dyDescent="0.2">
      <c r="A11" s="8">
        <v>4.4000000000000004</v>
      </c>
      <c r="B11" s="9" t="s">
        <v>50</v>
      </c>
      <c r="C11" s="10"/>
      <c r="D11" s="10"/>
      <c r="E11" s="11"/>
      <c r="F11" s="11">
        <f t="shared" si="0"/>
        <v>0</v>
      </c>
    </row>
    <row r="12" spans="1:6" s="12" customFormat="1" ht="24" x14ac:dyDescent="0.2">
      <c r="A12" s="8">
        <v>4.5</v>
      </c>
      <c r="B12" s="9" t="s">
        <v>51</v>
      </c>
      <c r="C12" s="10"/>
      <c r="D12" s="10"/>
      <c r="E12" s="11"/>
      <c r="F12" s="11">
        <f t="shared" si="0"/>
        <v>0</v>
      </c>
    </row>
    <row r="13" spans="1:6" s="12" customFormat="1" ht="24" x14ac:dyDescent="0.2">
      <c r="A13" s="8">
        <v>4.5999999999999996</v>
      </c>
      <c r="B13" s="9" t="s">
        <v>68</v>
      </c>
      <c r="C13" s="10"/>
      <c r="D13" s="10"/>
      <c r="E13" s="11"/>
      <c r="F13" s="11">
        <f t="shared" si="0"/>
        <v>0</v>
      </c>
    </row>
    <row r="14" spans="1:6" s="12" customFormat="1" ht="36" x14ac:dyDescent="0.2">
      <c r="A14" s="8">
        <v>4.7</v>
      </c>
      <c r="B14" s="9" t="s">
        <v>46</v>
      </c>
      <c r="C14" s="10"/>
      <c r="D14" s="10"/>
      <c r="E14" s="11"/>
      <c r="F14" s="11">
        <f t="shared" si="0"/>
        <v>0</v>
      </c>
    </row>
    <row r="15" spans="1:6" s="12" customFormat="1" ht="24" x14ac:dyDescent="0.2">
      <c r="A15" s="8">
        <v>4.8</v>
      </c>
      <c r="B15" s="9" t="s">
        <v>35</v>
      </c>
      <c r="C15" s="10"/>
      <c r="D15" s="10"/>
      <c r="E15" s="11"/>
      <c r="F15" s="11">
        <f t="shared" si="0"/>
        <v>0</v>
      </c>
    </row>
    <row r="16" spans="1:6" s="12" customFormat="1" ht="36.75" thickBot="1" x14ac:dyDescent="0.25">
      <c r="A16" s="8">
        <v>4.9000000000000004</v>
      </c>
      <c r="B16" s="9" t="s">
        <v>40</v>
      </c>
      <c r="C16" s="10"/>
      <c r="D16" s="10"/>
      <c r="E16" s="11"/>
      <c r="F16" s="11">
        <f>C16*E16</f>
        <v>0</v>
      </c>
    </row>
    <row r="17" spans="1:6" ht="12.75" thickBot="1" x14ac:dyDescent="0.25">
      <c r="B17" s="6" t="s">
        <v>10</v>
      </c>
      <c r="F17" s="7">
        <f>SUM(F8:F16)</f>
        <v>0</v>
      </c>
    </row>
    <row r="18" spans="1:6" x14ac:dyDescent="0.2">
      <c r="A18" s="16" t="s">
        <v>28</v>
      </c>
    </row>
    <row r="19" spans="1:6" ht="24" x14ac:dyDescent="0.2">
      <c r="A19" s="8">
        <v>5.0999999999999996</v>
      </c>
      <c r="B19" s="9" t="s">
        <v>69</v>
      </c>
      <c r="C19" s="10"/>
      <c r="D19" s="10"/>
      <c r="E19" s="11"/>
      <c r="F19" s="11">
        <f>C19*E19</f>
        <v>0</v>
      </c>
    </row>
    <row r="20" spans="1:6" ht="48" x14ac:dyDescent="0.2">
      <c r="A20" s="8">
        <v>5.2</v>
      </c>
      <c r="B20" s="9" t="s">
        <v>52</v>
      </c>
      <c r="C20" s="10"/>
      <c r="D20" s="10"/>
      <c r="E20" s="11"/>
      <c r="F20" s="11">
        <f>C20*E20</f>
        <v>0</v>
      </c>
    </row>
    <row r="21" spans="1:6" ht="60" x14ac:dyDescent="0.2">
      <c r="A21" s="8">
        <v>5.3</v>
      </c>
      <c r="B21" s="9" t="s">
        <v>53</v>
      </c>
      <c r="C21" s="10"/>
      <c r="D21" s="10"/>
      <c r="E21" s="11"/>
      <c r="F21" s="11">
        <f t="shared" ref="F21:F27" si="1">C21*E21</f>
        <v>0</v>
      </c>
    </row>
    <row r="22" spans="1:6" ht="36" x14ac:dyDescent="0.2">
      <c r="A22" s="8">
        <v>5.4</v>
      </c>
      <c r="B22" s="19" t="s">
        <v>54</v>
      </c>
      <c r="C22" s="10"/>
      <c r="D22" s="10"/>
      <c r="E22" s="11"/>
      <c r="F22" s="11">
        <f t="shared" si="1"/>
        <v>0</v>
      </c>
    </row>
    <row r="23" spans="1:6" ht="36" x14ac:dyDescent="0.2">
      <c r="A23" s="8">
        <v>5.5</v>
      </c>
      <c r="B23" s="9" t="s">
        <v>55</v>
      </c>
      <c r="C23" s="10"/>
      <c r="D23" s="10"/>
      <c r="E23" s="11"/>
      <c r="F23" s="11">
        <f t="shared" si="1"/>
        <v>0</v>
      </c>
    </row>
    <row r="24" spans="1:6" ht="24" x14ac:dyDescent="0.2">
      <c r="A24" s="8">
        <v>5.6</v>
      </c>
      <c r="B24" s="9" t="s">
        <v>70</v>
      </c>
      <c r="C24" s="10"/>
      <c r="D24" s="10"/>
      <c r="E24" s="11"/>
      <c r="F24" s="11">
        <f t="shared" si="1"/>
        <v>0</v>
      </c>
    </row>
    <row r="25" spans="1:6" ht="24" x14ac:dyDescent="0.2">
      <c r="A25" s="8">
        <v>5.7</v>
      </c>
      <c r="B25" s="19" t="s">
        <v>72</v>
      </c>
      <c r="C25" s="10"/>
      <c r="D25" s="10"/>
      <c r="E25" s="11"/>
      <c r="F25" s="11">
        <f t="shared" si="1"/>
        <v>0</v>
      </c>
    </row>
    <row r="26" spans="1:6" ht="24" x14ac:dyDescent="0.2">
      <c r="A26" s="8">
        <v>5.8</v>
      </c>
      <c r="B26" s="21" t="s">
        <v>56</v>
      </c>
      <c r="C26" s="10"/>
      <c r="D26" s="10"/>
      <c r="E26" s="11"/>
      <c r="F26" s="11">
        <f t="shared" si="1"/>
        <v>0</v>
      </c>
    </row>
    <row r="27" spans="1:6" ht="24.75" thickBot="1" x14ac:dyDescent="0.25">
      <c r="A27" s="8">
        <v>5.9</v>
      </c>
      <c r="B27" s="21" t="s">
        <v>71</v>
      </c>
      <c r="C27" s="10"/>
      <c r="D27" s="10"/>
      <c r="E27" s="11"/>
      <c r="F27" s="11">
        <f t="shared" si="1"/>
        <v>0</v>
      </c>
    </row>
    <row r="28" spans="1:6" ht="12.75" thickBot="1" x14ac:dyDescent="0.25">
      <c r="B28" s="6" t="s">
        <v>10</v>
      </c>
      <c r="F28" s="7">
        <f>SUM(F19:F27)</f>
        <v>0</v>
      </c>
    </row>
  </sheetData>
  <pageMargins left="0.47244094488188981" right="0.47244094488188981" top="0.51181102362204722" bottom="0.51181102362204722" header="0.23622047244094491" footer="0.43307086614173229"/>
  <pageSetup paperSize="9" fitToWidth="0" fitToHeight="0" orientation="portrait" r:id="rId1"/>
  <headerFooter scaleWithDoc="0">
    <oddHeader>&amp;R
&amp;G</oddHeader>
    <oddFooter>&amp;L&amp;10Schedule of Works&amp;R&amp;10info@hb-architects.co.uk | 01788 576137</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895C-F240-4079-A46D-35A4FBC78AF1}">
  <dimension ref="A1:F20"/>
  <sheetViews>
    <sheetView view="pageLayout" topLeftCell="A2" zoomScaleNormal="100" workbookViewId="0">
      <selection activeCell="B10" sqref="B10"/>
    </sheetView>
  </sheetViews>
  <sheetFormatPr defaultColWidth="9.1640625" defaultRowHeight="12" x14ac:dyDescent="0.2"/>
  <cols>
    <col min="1" max="1" width="12.6640625" style="12" customWidth="1"/>
    <col min="2" max="2" width="68.5" style="2" customWidth="1"/>
    <col min="3" max="3" width="10" style="2" customWidth="1"/>
    <col min="4" max="5" width="7" style="2" customWidth="1"/>
    <col min="6" max="6" width="12.6640625" style="2" customWidth="1"/>
    <col min="7" max="16384" width="9.1640625" style="2"/>
  </cols>
  <sheetData>
    <row r="1" spans="1:6" x14ac:dyDescent="0.2">
      <c r="A1" s="16" t="s">
        <v>0</v>
      </c>
      <c r="B1" t="s">
        <v>15</v>
      </c>
    </row>
    <row r="2" spans="1:6" x14ac:dyDescent="0.2">
      <c r="A2" s="16" t="s">
        <v>2</v>
      </c>
      <c r="B2" t="s">
        <v>16</v>
      </c>
    </row>
    <row r="3" spans="1:6" x14ac:dyDescent="0.2">
      <c r="A3" s="16" t="s">
        <v>3</v>
      </c>
      <c r="B3" t="s">
        <v>17</v>
      </c>
    </row>
    <row r="4" spans="1:6" ht="15" customHeight="1" x14ac:dyDescent="0.2">
      <c r="A4" s="16" t="s">
        <v>1</v>
      </c>
      <c r="B4" t="s">
        <v>57</v>
      </c>
    </row>
    <row r="5" spans="1:6" ht="15" customHeight="1" x14ac:dyDescent="0.2">
      <c r="A5" s="17"/>
      <c r="B5" s="1"/>
    </row>
    <row r="6" spans="1:6" ht="15" customHeight="1" x14ac:dyDescent="0.2">
      <c r="A6" s="18" t="s">
        <v>4</v>
      </c>
      <c r="B6" s="15" t="s">
        <v>20</v>
      </c>
      <c r="C6" s="15" t="s">
        <v>7</v>
      </c>
      <c r="D6" s="15" t="s">
        <v>5</v>
      </c>
      <c r="E6" s="15" t="s">
        <v>6</v>
      </c>
      <c r="F6" s="15" t="s">
        <v>8</v>
      </c>
    </row>
    <row r="7" spans="1:6" x14ac:dyDescent="0.2">
      <c r="A7" s="16" t="s">
        <v>29</v>
      </c>
    </row>
    <row r="8" spans="1:6" ht="39.75" customHeight="1" x14ac:dyDescent="0.2">
      <c r="A8" s="8">
        <v>6.1</v>
      </c>
      <c r="B8" s="23" t="s">
        <v>63</v>
      </c>
      <c r="C8" s="10"/>
      <c r="D8" s="10"/>
      <c r="E8" s="11"/>
      <c r="F8" s="11">
        <f t="shared" ref="F8:F9" si="0">C8*E8</f>
        <v>0</v>
      </c>
    </row>
    <row r="9" spans="1:6" ht="51" customHeight="1" x14ac:dyDescent="0.2">
      <c r="A9" s="8">
        <v>6.2</v>
      </c>
      <c r="B9" s="23" t="s">
        <v>73</v>
      </c>
      <c r="C9" s="10"/>
      <c r="D9" s="10"/>
      <c r="E9" s="11"/>
      <c r="F9" s="11">
        <f t="shared" si="0"/>
        <v>0</v>
      </c>
    </row>
    <row r="10" spans="1:6" ht="39" customHeight="1" x14ac:dyDescent="0.2">
      <c r="A10" s="8">
        <v>6.4</v>
      </c>
      <c r="B10" s="9" t="s">
        <v>60</v>
      </c>
      <c r="C10" s="10"/>
      <c r="D10" s="10"/>
      <c r="E10" s="11"/>
      <c r="F10" s="11">
        <f>C10*E10</f>
        <v>0</v>
      </c>
    </row>
    <row r="11" spans="1:6" ht="24" x14ac:dyDescent="0.2">
      <c r="A11" s="8">
        <v>6.5</v>
      </c>
      <c r="B11" s="9" t="s">
        <v>61</v>
      </c>
      <c r="C11" s="10"/>
      <c r="D11" s="10"/>
      <c r="E11" s="11"/>
      <c r="F11" s="11">
        <f>C11*E11</f>
        <v>0</v>
      </c>
    </row>
    <row r="12" spans="1:6" ht="36" x14ac:dyDescent="0.2">
      <c r="A12" s="8">
        <v>6.6</v>
      </c>
      <c r="B12" s="9" t="s">
        <v>64</v>
      </c>
      <c r="C12" s="10"/>
      <c r="D12" s="10"/>
      <c r="E12" s="11"/>
      <c r="F12" s="11">
        <f t="shared" ref="F12:F15" si="1">C12*E12</f>
        <v>0</v>
      </c>
    </row>
    <row r="13" spans="1:6" ht="24" x14ac:dyDescent="0.2">
      <c r="A13" s="8">
        <v>6.7</v>
      </c>
      <c r="B13" s="9" t="s">
        <v>65</v>
      </c>
      <c r="C13" s="10"/>
      <c r="D13" s="10"/>
      <c r="E13" s="11"/>
      <c r="F13" s="11">
        <f t="shared" si="1"/>
        <v>0</v>
      </c>
    </row>
    <row r="14" spans="1:6" ht="36" x14ac:dyDescent="0.2">
      <c r="A14" s="8">
        <v>6.8</v>
      </c>
      <c r="B14" s="9" t="s">
        <v>66</v>
      </c>
      <c r="C14" s="10"/>
      <c r="D14" s="10"/>
      <c r="E14" s="11"/>
      <c r="F14" s="11">
        <f t="shared" si="1"/>
        <v>0</v>
      </c>
    </row>
    <row r="15" spans="1:6" ht="24.75" thickBot="1" x14ac:dyDescent="0.25">
      <c r="A15" s="8">
        <v>6.9</v>
      </c>
      <c r="B15" s="9" t="s">
        <v>62</v>
      </c>
      <c r="C15" s="10"/>
      <c r="D15" s="10"/>
      <c r="E15" s="11"/>
      <c r="F15" s="11">
        <f t="shared" si="1"/>
        <v>0</v>
      </c>
    </row>
    <row r="16" spans="1:6" ht="12.75" thickBot="1" x14ac:dyDescent="0.25">
      <c r="B16" s="6" t="s">
        <v>10</v>
      </c>
      <c r="F16" s="7">
        <f>SUM(F8:F15)</f>
        <v>0</v>
      </c>
    </row>
    <row r="18" spans="1:6" x14ac:dyDescent="0.2">
      <c r="A18" s="16" t="s">
        <v>39</v>
      </c>
    </row>
    <row r="19" spans="1:6" ht="24.75" thickBot="1" x14ac:dyDescent="0.25">
      <c r="A19" s="8">
        <v>6.1</v>
      </c>
      <c r="B19" s="19" t="s">
        <v>38</v>
      </c>
      <c r="C19" s="10"/>
      <c r="D19" s="10"/>
      <c r="E19" s="11"/>
      <c r="F19" s="11">
        <v>20000</v>
      </c>
    </row>
    <row r="20" spans="1:6" ht="12.75" thickBot="1" x14ac:dyDescent="0.25">
      <c r="B20" s="6" t="s">
        <v>10</v>
      </c>
      <c r="F20" s="7">
        <f>SUM(F19)</f>
        <v>20000</v>
      </c>
    </row>
  </sheetData>
  <pageMargins left="0.47244094488188981" right="0.47244094488188981" top="0.51181102362204722" bottom="0.51181102362204722" header="0.23622047244094491" footer="0.43307086614173229"/>
  <pageSetup paperSize="9" fitToWidth="0" fitToHeight="0" orientation="portrait" r:id="rId1"/>
  <headerFooter scaleWithDoc="0">
    <oddHeader>&amp;R
&amp;G</oddHeader>
    <oddFooter>&amp;L&amp;10Schedule of Works&amp;R&amp;10info@hb-architects.co.uk | 01788 576137</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Sheet 1</vt:lpstr>
      <vt:lpstr>Sheet 2</vt:lpstr>
      <vt:lpstr>Sheet 3</vt:lpstr>
    </vt:vector>
  </TitlesOfParts>
  <Company>IT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Beech</dc:creator>
  <cp:lastModifiedBy>David Coles</cp:lastModifiedBy>
  <cp:lastPrinted>2023-09-28T13:50:37Z</cp:lastPrinted>
  <dcterms:created xsi:type="dcterms:W3CDTF">2009-07-30T09:34:26Z</dcterms:created>
  <dcterms:modified xsi:type="dcterms:W3CDTF">2023-09-28T15:09:08Z</dcterms:modified>
</cp:coreProperties>
</file>