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smu4\OneDrive - ph.rc\Desktop\CS20156\"/>
    </mc:Choice>
  </mc:AlternateContent>
  <xr:revisionPtr revIDLastSave="148" documentId="11_F6722A6BF9D3AFA64BB872332FA6CE3D1305C316" xr6:coauthVersionLast="44" xr6:coauthVersionMax="44" xr10:uidLastSave="{584C2F94-E15C-4AF5-BC32-B91DD34CF29F}"/>
  <workbookProtection workbookPassword="9479" lockStructure="1"/>
  <bookViews>
    <workbookView xWindow="20370" yWindow="-2205" windowWidth="29040" windowHeight="15840" xr2:uid="{00000000-000D-0000-FFFF-FFFF00000000}"/>
  </bookViews>
  <sheets>
    <sheet name="Price Schedule" sheetId="1" r:id="rId1"/>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'Price Schedule'!$B$1:$L$64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24" i="1" l="1"/>
  <c r="Q31" i="1" l="1"/>
  <c r="Q29" i="1"/>
  <c r="Q30" i="1"/>
  <c r="Q28" i="1"/>
  <c r="N27" i="1"/>
  <c r="N25" i="1"/>
  <c r="N26" i="1"/>
  <c r="K20" i="1"/>
  <c r="K23" i="1"/>
  <c r="K22" i="1"/>
  <c r="K21" i="1"/>
  <c r="H17" i="1"/>
  <c r="H18" i="1"/>
  <c r="H19" i="1"/>
  <c r="H16" i="1"/>
  <c r="H32" i="1" l="1"/>
  <c r="Q32" i="1"/>
  <c r="K32" i="1"/>
  <c r="N32" i="1"/>
  <c r="G52" i="1"/>
  <c r="G51" i="1"/>
  <c r="L34" i="1" l="1"/>
</calcChain>
</file>

<file path=xl/sharedStrings.xml><?xml version="1.0" encoding="utf-8"?>
<sst xmlns="http://schemas.openxmlformats.org/spreadsheetml/2006/main" count="91" uniqueCount="65">
  <si>
    <t xml:space="preserve">6. </t>
  </si>
  <si>
    <t>SOURCING REFERENCE:</t>
  </si>
  <si>
    <t>SOURCING DOCUMENT TITLE:</t>
  </si>
  <si>
    <t>BIDDER NAME</t>
  </si>
  <si>
    <t>[Bidder to add name]</t>
  </si>
  <si>
    <t>Please complete the shaded yellow sections only</t>
  </si>
  <si>
    <t xml:space="preserve"> </t>
  </si>
  <si>
    <t xml:space="preserve">Fixed Price Per Person </t>
  </si>
  <si>
    <t>Total Cost for 2024</t>
  </si>
  <si>
    <t>UKRI Early Careers Residential-Based Learning Programme</t>
  </si>
  <si>
    <t>AW5.2 Price Schedule for UKRI Early Careers Residential-Based Learning Programme</t>
  </si>
  <si>
    <t>4 days</t>
  </si>
  <si>
    <t>Course Length</t>
  </si>
  <si>
    <t xml:space="preserve">Course Frequency Per Annum </t>
  </si>
  <si>
    <t>Description</t>
  </si>
  <si>
    <t>Section 2 - For Information Only</t>
  </si>
  <si>
    <t>Total Fixed Cost per person (ex VAT) including T&amp;S</t>
  </si>
  <si>
    <t>Delegates per annum</t>
  </si>
  <si>
    <t>Additional training day at an STFC site for industrial placement students and/or vacation students</t>
  </si>
  <si>
    <t>Additional follow-up day at an STFC site for second-year graduates to revist the residential programme as well as additional training to support transition</t>
  </si>
  <si>
    <t>1 day</t>
  </si>
  <si>
    <t xml:space="preserve">1 day </t>
  </si>
  <si>
    <t>Total Fixed Cost per annum (ex VAT)</t>
  </si>
  <si>
    <t>TOTAL FIXED PRICE (ex VAT)</t>
  </si>
  <si>
    <t>Section 1 - Residential Costs</t>
  </si>
  <si>
    <t>Discounted cost per person (ex VAT)</t>
  </si>
  <si>
    <t>Bidder Guidance</t>
  </si>
  <si>
    <t>CS20156</t>
  </si>
  <si>
    <t>UKRI-STFC Staff to accompany Graduates (accommodation and residential) - Year 4</t>
  </si>
  <si>
    <t>Graduates Residential-Based Learning Programme - Year 4</t>
  </si>
  <si>
    <t>UKRI-STFC Staff to accompany Apprentices (accommodation and residential) - Year 4</t>
  </si>
  <si>
    <t>Apprentices Residential-Based Learning Programme - Year 4</t>
  </si>
  <si>
    <t>UKRI-STFC Staff to accompany Graduates (accommodation and residential) - Year 3</t>
  </si>
  <si>
    <t>Graduates Residential-Based Learning Programme - Year 3</t>
  </si>
  <si>
    <t>UKRI-STFC Staff to accompany Apprentices (accommodation and residential) - Year 3</t>
  </si>
  <si>
    <t>Apprentices Residential-Based Learning Programme - Year 3</t>
  </si>
  <si>
    <t>UKRI-STFC Staff to accompany Graduates (accommodation and residential) - Year 2</t>
  </si>
  <si>
    <t>Graduates Residential-Based Learning Programme - Year 2</t>
  </si>
  <si>
    <t>UKRI-STFC Staff to accompany Apprentices (accommodation and residential) - Year 2</t>
  </si>
  <si>
    <t>Apprentices Residential-Based Learning Programme - Year 2</t>
  </si>
  <si>
    <t>UKRI-STFC Staff to accompany Graduates (accommodation and residential) - Year 1</t>
  </si>
  <si>
    <t>Graduates Residential-Based Learning Programme - Year 1</t>
  </si>
  <si>
    <t>UKRI-STFC Staff to accompany Apprentices (accommodation and residential) - Year 1</t>
  </si>
  <si>
    <t>Apprentices Residential-Based Learning Programme - Year 1</t>
  </si>
  <si>
    <t>Total Cost for Year 1 (ex VAT)</t>
  </si>
  <si>
    <t>Total Cost for Year 2 (ex VAT)</t>
  </si>
  <si>
    <t>Total Cost for Year 3 (ex VAT)</t>
  </si>
  <si>
    <t>Total Cost for Year 4 (ex VAT)</t>
  </si>
  <si>
    <t>Total cost for annual residential courses to be used for evaluation (ex VAT)</t>
  </si>
  <si>
    <t>Year 1</t>
  </si>
  <si>
    <t>Year 2</t>
  </si>
  <si>
    <t>Year 3</t>
  </si>
  <si>
    <t>Year 4</t>
  </si>
  <si>
    <t>Approximate Delegates       Per Annum</t>
  </si>
  <si>
    <r>
      <t xml:space="preserve">Please note, these additional days are </t>
    </r>
    <r>
      <rPr>
        <b/>
        <u/>
        <sz val="14"/>
        <color theme="1"/>
        <rFont val="Arial"/>
        <family val="2"/>
      </rPr>
      <t>optional only</t>
    </r>
    <r>
      <rPr>
        <b/>
        <sz val="14"/>
        <color theme="1"/>
        <rFont val="Arial"/>
        <family val="2"/>
      </rPr>
      <t xml:space="preserve"> and if UKRI-STFC decide to proceed with these days then course frequency, length and number of delegates are estimated figures only and are subject to change at any point throughout the contract</t>
    </r>
  </si>
  <si>
    <t>Please provide your discounted cost per attendee over the indicative numbers of 60 graduates and 45 apprentices per course</t>
  </si>
  <si>
    <t>61 - 70 graduates per course</t>
  </si>
  <si>
    <t>71 - 80 graduates per course</t>
  </si>
  <si>
    <t>81 - 90 graduates per course</t>
  </si>
  <si>
    <t>46 - 60 apprentices per course</t>
  </si>
  <si>
    <t>61 - 70 apprentcies per course</t>
  </si>
  <si>
    <t>71 - 80 apprentices per course</t>
  </si>
  <si>
    <t xml:space="preserve">Bidders are to complete all yellow highlighted cells. The total cost above is based on a scenario only. The figure used for evaluation purposes is cell L34. All prices must be provided as firm and fixed costs per person. This cost per person should account for all associated costs to deliver this contract, including but not limited to travel and subsistence costs, planning/post-programme meetings, overheads and cost of any materials produced. All costs should be submitted in alignment with the specification and your written bid.  
The rate provided per person will be used moving forward when a course is invoiced to the contracting authority. For example, where a course has 25 delegates attending the charge rate will be 25 x the proposed cost for that year. </t>
  </si>
  <si>
    <t>List Price Per person (ex VAT)</t>
  </si>
  <si>
    <t xml:space="preserve">Discounted Price Per Person (ex VAT)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</si>
</sst>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22"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8"/>
      <color theme="3"/>
      <name val="Cambria"/>
      <family val="2"/>
      <scheme val="major"/>
    </font>
    <font>
      <b/>
      <sz val="18"/>
      <color theme="3"/>
      <name val="Arial"/>
      <family val="2"/>
    </font>
    <font>
      <sz val="10"/>
      <name val="Arial"/>
      <family val="2"/>
    </font>
    <font>
      <b/>
      <sz val="12"/>
      <name val="Arial"/>
      <family val="2"/>
    </font>
    <font>
      <b/>
      <sz val="11"/>
      <name val="Arial"/>
      <family val="2"/>
    </font>
    <font>
      <b/>
      <sz val="13"/>
      <color theme="1"/>
      <name val="Arial"/>
      <family val="2"/>
    </font>
    <font>
      <b/>
      <sz val="12"/>
      <color theme="0"/>
      <name val="Arial"/>
      <family val="2"/>
    </font>
    <font>
      <sz val="12"/>
      <color theme="0"/>
      <name val="Arial"/>
      <family val="2"/>
    </font>
    <font>
      <b/>
      <sz val="11"/>
      <color theme="0"/>
      <name val="Arial"/>
      <family val="2"/>
    </font>
    <font>
      <b/>
      <sz val="11"/>
      <color theme="1"/>
      <name val="Verdana"/>
      <family val="2"/>
    </font>
    <font>
      <sz val="11"/>
      <color theme="1"/>
      <name val="Verdana"/>
      <family val="2"/>
    </font>
    <font>
      <b/>
      <i/>
      <sz val="11"/>
      <color rgb="FFFF0000"/>
      <name val="Arial"/>
      <family val="2"/>
    </font>
    <font>
      <b/>
      <sz val="18"/>
      <color theme="1"/>
      <name val="Arial"/>
      <family val="2"/>
    </font>
    <font>
      <b/>
      <sz val="14"/>
      <color theme="1"/>
      <name val="Arial"/>
      <family val="2"/>
    </font>
    <font>
      <sz val="14"/>
      <color theme="1"/>
      <name val="Arial"/>
      <family val="2"/>
    </font>
    <font>
      <b/>
      <sz val="11"/>
      <color rgb="FFFF0000"/>
      <name val="Arial"/>
      <family val="2"/>
    </font>
    <font>
      <b/>
      <u/>
      <sz val="14"/>
      <color theme="1"/>
      <name val="Arial"/>
      <family val="2"/>
    </font>
    <font>
      <sz val="11"/>
      <name val="Arial"/>
      <family val="2"/>
    </font>
  </fonts>
  <fills count="15">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FFFF00"/>
        <bgColor indexed="64"/>
      </patternFill>
    </fill>
    <fill>
      <patternFill patternType="solid">
        <fgColor rgb="FF00339A"/>
        <bgColor indexed="64"/>
      </patternFill>
    </fill>
    <fill>
      <patternFill patternType="solid">
        <fgColor rgb="FF00359E"/>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0000"/>
        <bgColor indexed="64"/>
      </patternFill>
    </fill>
    <fill>
      <patternFill patternType="solid">
        <fgColor theme="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ck">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ck">
        <color indexed="64"/>
      </left>
      <right style="medium">
        <color indexed="64"/>
      </right>
      <top style="thick">
        <color indexed="64"/>
      </top>
      <bottom style="medium">
        <color indexed="64"/>
      </bottom>
      <diagonal/>
    </border>
    <border>
      <left style="thick">
        <color indexed="64"/>
      </left>
      <right/>
      <top/>
      <bottom style="thick">
        <color indexed="64"/>
      </bottom>
      <diagonal/>
    </border>
    <border>
      <left style="thick">
        <color indexed="64"/>
      </left>
      <right style="thin">
        <color indexed="64"/>
      </right>
      <top/>
      <bottom style="medium">
        <color indexed="64"/>
      </bottom>
      <diagonal/>
    </border>
    <border>
      <left style="thin">
        <color indexed="64"/>
      </left>
      <right style="thick">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145">
    <xf numFmtId="0" fontId="0" fillId="0" borderId="0" xfId="0"/>
    <xf numFmtId="1" fontId="2" fillId="2" borderId="30" xfId="0" applyNumberFormat="1" applyFont="1" applyFill="1" applyBorder="1" applyAlignment="1" applyProtection="1">
      <alignment vertical="center" wrapText="1"/>
    </xf>
    <xf numFmtId="1" fontId="2" fillId="2" borderId="34" xfId="0" applyNumberFormat="1" applyFont="1" applyFill="1" applyBorder="1" applyAlignment="1" applyProtection="1">
      <alignment horizontal="center" vertical="center" wrapText="1"/>
    </xf>
    <xf numFmtId="1" fontId="2" fillId="2" borderId="36" xfId="0" applyNumberFormat="1" applyFont="1" applyFill="1" applyBorder="1" applyAlignment="1" applyProtection="1">
      <alignment vertical="center" wrapText="1"/>
    </xf>
    <xf numFmtId="0" fontId="12" fillId="9" borderId="13" xfId="0" applyFont="1" applyFill="1" applyBorder="1" applyAlignment="1" applyProtection="1">
      <alignment vertical="center" wrapText="1"/>
    </xf>
    <xf numFmtId="0" fontId="12" fillId="9" borderId="6" xfId="0" applyFont="1" applyFill="1" applyBorder="1" applyAlignment="1" applyProtection="1">
      <alignment horizontal="center" vertical="center" wrapText="1"/>
    </xf>
    <xf numFmtId="1" fontId="2" fillId="2" borderId="16" xfId="0" applyNumberFormat="1" applyFont="1" applyFill="1" applyBorder="1" applyAlignment="1" applyProtection="1">
      <alignment vertical="center" wrapText="1"/>
    </xf>
    <xf numFmtId="0" fontId="12" fillId="9" borderId="37" xfId="0" applyFont="1" applyFill="1" applyBorder="1" applyAlignment="1" applyProtection="1">
      <alignment vertical="center" wrapText="1"/>
    </xf>
    <xf numFmtId="0" fontId="12" fillId="9" borderId="37" xfId="0" applyFont="1" applyFill="1" applyBorder="1" applyAlignment="1" applyProtection="1">
      <alignment horizontal="center" vertical="center" wrapText="1"/>
    </xf>
    <xf numFmtId="0" fontId="5" fillId="0" borderId="0" xfId="2" applyFont="1" applyAlignment="1" applyProtection="1">
      <alignment vertical="center"/>
    </xf>
    <xf numFmtId="0" fontId="6" fillId="0" borderId="0" xfId="0" applyFont="1" applyProtection="1"/>
    <xf numFmtId="0" fontId="2" fillId="0" borderId="0" xfId="0" applyFont="1" applyProtection="1"/>
    <xf numFmtId="0" fontId="7" fillId="4" borderId="0" xfId="0" applyFont="1" applyFill="1" applyBorder="1" applyAlignment="1" applyProtection="1">
      <alignment vertical="center"/>
    </xf>
    <xf numFmtId="3" fontId="8" fillId="5" borderId="0" xfId="0" applyNumberFormat="1" applyFont="1" applyFill="1" applyBorder="1" applyAlignment="1" applyProtection="1">
      <alignment horizontal="center" vertical="center"/>
    </xf>
    <xf numFmtId="0" fontId="12" fillId="10" borderId="9" xfId="0" applyFont="1" applyFill="1" applyBorder="1" applyAlignment="1" applyProtection="1">
      <alignment vertical="center" wrapText="1"/>
    </xf>
    <xf numFmtId="0" fontId="12" fillId="10" borderId="5" xfId="0" applyFont="1" applyFill="1" applyBorder="1" applyAlignment="1" applyProtection="1">
      <alignment vertical="center" wrapText="1"/>
    </xf>
    <xf numFmtId="0" fontId="12" fillId="10" borderId="10" xfId="0" applyFont="1" applyFill="1" applyBorder="1" applyAlignment="1" applyProtection="1">
      <alignment vertical="center" wrapText="1"/>
    </xf>
    <xf numFmtId="44" fontId="2" fillId="0" borderId="0" xfId="1" applyFont="1" applyAlignment="1" applyProtection="1">
      <alignment horizontal="center" vertical="center"/>
    </xf>
    <xf numFmtId="49" fontId="3" fillId="2" borderId="11" xfId="0" applyNumberFormat="1" applyFont="1" applyFill="1" applyBorder="1" applyAlignment="1" applyProtection="1">
      <alignment horizontal="left"/>
    </xf>
    <xf numFmtId="49" fontId="3" fillId="2" borderId="4" xfId="0" applyNumberFormat="1" applyFont="1" applyFill="1" applyBorder="1" applyAlignment="1" applyProtection="1">
      <alignment horizontal="left"/>
    </xf>
    <xf numFmtId="49" fontId="3" fillId="2" borderId="17" xfId="0" applyNumberFormat="1" applyFont="1" applyFill="1" applyBorder="1" applyAlignment="1" applyProtection="1">
      <alignment horizontal="left"/>
    </xf>
    <xf numFmtId="44" fontId="2" fillId="3" borderId="12" xfId="1" applyFont="1" applyFill="1" applyBorder="1" applyAlignment="1" applyProtection="1">
      <alignment horizontal="center"/>
    </xf>
    <xf numFmtId="44" fontId="2" fillId="3" borderId="0" xfId="1" applyFont="1" applyFill="1" applyBorder="1" applyAlignment="1" applyProtection="1">
      <alignment horizontal="center"/>
    </xf>
    <xf numFmtId="0" fontId="16" fillId="0" borderId="0" xfId="0" applyFont="1" applyProtection="1"/>
    <xf numFmtId="0" fontId="12" fillId="7" borderId="0" xfId="0" applyFont="1" applyFill="1" applyAlignment="1" applyProtection="1">
      <alignment horizontal="center" vertical="center" wrapText="1"/>
    </xf>
    <xf numFmtId="0" fontId="2" fillId="0" borderId="0" xfId="0" applyFont="1" applyFill="1" applyBorder="1" applyProtection="1"/>
    <xf numFmtId="0" fontId="13" fillId="0" borderId="31" xfId="0" applyFont="1" applyBorder="1" applyAlignment="1" applyProtection="1">
      <alignment vertical="center" wrapText="1"/>
    </xf>
    <xf numFmtId="0" fontId="14" fillId="0" borderId="6" xfId="0" applyFont="1" applyFill="1" applyBorder="1" applyAlignment="1" applyProtection="1">
      <alignment horizontal="center" vertical="center"/>
    </xf>
    <xf numFmtId="44" fontId="14" fillId="12" borderId="13" xfId="1" applyFont="1" applyFill="1" applyBorder="1" applyAlignment="1" applyProtection="1">
      <alignment vertical="center"/>
    </xf>
    <xf numFmtId="0" fontId="2" fillId="12" borderId="14" xfId="0" applyFont="1" applyFill="1" applyBorder="1" applyProtection="1"/>
    <xf numFmtId="0" fontId="13" fillId="0" borderId="29" xfId="0" applyFont="1" applyBorder="1" applyAlignment="1" applyProtection="1">
      <alignment vertical="center" wrapText="1"/>
    </xf>
    <xf numFmtId="0" fontId="14" fillId="0" borderId="35" xfId="0"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4" fillId="12" borderId="19" xfId="0" applyFont="1" applyFill="1" applyBorder="1" applyAlignment="1" applyProtection="1">
      <alignment horizontal="center" vertical="center" wrapText="1"/>
    </xf>
    <xf numFmtId="0" fontId="14" fillId="12" borderId="20" xfId="0" applyFont="1" applyFill="1" applyBorder="1" applyAlignment="1" applyProtection="1">
      <alignment horizontal="center" vertical="center" wrapText="1"/>
    </xf>
    <xf numFmtId="0" fontId="2" fillId="12" borderId="20" xfId="0" applyFont="1" applyFill="1" applyBorder="1" applyProtection="1"/>
    <xf numFmtId="0" fontId="11" fillId="0" borderId="2" xfId="0" applyFont="1" applyFill="1" applyBorder="1" applyProtection="1"/>
    <xf numFmtId="44" fontId="11" fillId="0" borderId="0" xfId="1" applyFont="1" applyFill="1" applyBorder="1" applyAlignment="1" applyProtection="1">
      <alignment vertical="center"/>
    </xf>
    <xf numFmtId="0" fontId="11" fillId="0" borderId="0" xfId="0" applyFont="1" applyFill="1" applyProtection="1"/>
    <xf numFmtId="0" fontId="17" fillId="0" borderId="0" xfId="0" applyFont="1" applyAlignment="1" applyProtection="1">
      <alignment vertical="center"/>
    </xf>
    <xf numFmtId="0" fontId="2" fillId="0" borderId="0" xfId="0" applyFont="1" applyAlignment="1" applyProtection="1">
      <alignment vertical="center"/>
    </xf>
    <xf numFmtId="0" fontId="17" fillId="0" borderId="0" xfId="0" applyFont="1" applyProtection="1"/>
    <xf numFmtId="0" fontId="3" fillId="0" borderId="0" xfId="0" applyFont="1" applyBorder="1" applyProtection="1"/>
    <xf numFmtId="0" fontId="19" fillId="0" borderId="0" xfId="0" applyFont="1" applyProtection="1"/>
    <xf numFmtId="1" fontId="21" fillId="2" borderId="31" xfId="0" applyNumberFormat="1" applyFont="1" applyFill="1" applyBorder="1" applyAlignment="1" applyProtection="1">
      <alignment vertical="center" wrapText="1"/>
    </xf>
    <xf numFmtId="44" fontId="12" fillId="10" borderId="21" xfId="1" applyFont="1" applyFill="1" applyBorder="1" applyAlignment="1" applyProtection="1">
      <alignment horizontal="center" vertical="center" wrapText="1"/>
    </xf>
    <xf numFmtId="44" fontId="12" fillId="9" borderId="33" xfId="1" applyFont="1" applyFill="1" applyBorder="1" applyAlignment="1" applyProtection="1">
      <alignment horizontal="center" vertical="center" wrapText="1"/>
    </xf>
    <xf numFmtId="44" fontId="12" fillId="9" borderId="22" xfId="1" applyFont="1" applyFill="1" applyBorder="1" applyAlignment="1" applyProtection="1">
      <alignment horizontal="center" vertical="center" wrapText="1"/>
    </xf>
    <xf numFmtId="0" fontId="12" fillId="10" borderId="24" xfId="0" applyFont="1" applyFill="1" applyBorder="1" applyAlignment="1" applyProtection="1">
      <alignment horizontal="center" vertical="center" wrapText="1"/>
    </xf>
    <xf numFmtId="44" fontId="12" fillId="9" borderId="23" xfId="1" applyFont="1" applyFill="1" applyBorder="1" applyAlignment="1" applyProtection="1">
      <alignment horizontal="center" vertical="center" wrapText="1"/>
    </xf>
    <xf numFmtId="44" fontId="12" fillId="9" borderId="24" xfId="1" applyFont="1" applyFill="1" applyBorder="1" applyAlignment="1" applyProtection="1">
      <alignment horizontal="center" vertical="center" wrapText="1"/>
    </xf>
    <xf numFmtId="0" fontId="13" fillId="0" borderId="30" xfId="0" applyFont="1" applyBorder="1" applyAlignment="1" applyProtection="1">
      <alignment vertical="center" wrapText="1"/>
    </xf>
    <xf numFmtId="0" fontId="14" fillId="0" borderId="34" xfId="0" applyFont="1" applyFill="1" applyBorder="1" applyAlignment="1" applyProtection="1">
      <alignment horizontal="center" vertical="center"/>
    </xf>
    <xf numFmtId="164" fontId="2" fillId="2" borderId="20" xfId="0" applyNumberFormat="1" applyFont="1" applyFill="1" applyBorder="1" applyAlignment="1" applyProtection="1">
      <alignment horizontal="center" vertical="center"/>
    </xf>
    <xf numFmtId="164" fontId="2" fillId="2" borderId="32" xfId="0" applyNumberFormat="1" applyFont="1" applyFill="1" applyBorder="1" applyAlignment="1" applyProtection="1">
      <alignment horizontal="center" vertical="center"/>
    </xf>
    <xf numFmtId="0" fontId="14" fillId="0" borderId="38" xfId="0" applyFont="1" applyFill="1" applyBorder="1" applyAlignment="1" applyProtection="1">
      <alignment horizontal="center" vertical="center" wrapText="1"/>
    </xf>
    <xf numFmtId="0" fontId="14" fillId="0" borderId="39" xfId="0" applyFont="1" applyFill="1" applyBorder="1" applyAlignment="1" applyProtection="1">
      <alignment horizontal="center" vertical="center" wrapText="1"/>
    </xf>
    <xf numFmtId="0" fontId="14" fillId="0" borderId="40" xfId="0" applyFont="1" applyFill="1" applyBorder="1" applyAlignment="1" applyProtection="1">
      <alignment horizontal="center" vertical="center" wrapText="1"/>
    </xf>
    <xf numFmtId="0" fontId="14" fillId="0" borderId="41" xfId="0" applyFont="1" applyFill="1" applyBorder="1" applyAlignment="1" applyProtection="1">
      <alignment horizontal="center" vertical="center" wrapText="1"/>
    </xf>
    <xf numFmtId="0" fontId="14" fillId="12" borderId="1" xfId="0" applyFont="1" applyFill="1" applyBorder="1" applyAlignment="1" applyProtection="1">
      <alignment horizontal="center" vertical="center" wrapText="1"/>
    </xf>
    <xf numFmtId="0" fontId="2" fillId="0" borderId="42" xfId="0" applyFont="1" applyFill="1" applyBorder="1" applyProtection="1"/>
    <xf numFmtId="0" fontId="12" fillId="10" borderId="21" xfId="0" applyFont="1" applyFill="1" applyBorder="1" applyAlignment="1" applyProtection="1">
      <alignment horizontal="center" vertical="center" wrapText="1"/>
    </xf>
    <xf numFmtId="0" fontId="10" fillId="9" borderId="43" xfId="0" applyFont="1" applyFill="1" applyBorder="1" applyAlignment="1" applyProtection="1">
      <alignment horizontal="left" vertical="center" wrapText="1"/>
    </xf>
    <xf numFmtId="44" fontId="11" fillId="9" borderId="34" xfId="1" applyFont="1" applyFill="1" applyBorder="1" applyAlignment="1" applyProtection="1">
      <alignment horizontal="center" vertical="center"/>
    </xf>
    <xf numFmtId="164" fontId="14" fillId="11" borderId="20" xfId="1" applyNumberFormat="1" applyFont="1" applyFill="1" applyBorder="1" applyAlignment="1" applyProtection="1">
      <alignment horizontal="center" vertical="center"/>
    </xf>
    <xf numFmtId="164" fontId="14" fillId="8" borderId="13" xfId="1" applyNumberFormat="1" applyFont="1" applyFill="1" applyBorder="1" applyAlignment="1" applyProtection="1">
      <alignment horizontal="center" vertical="center"/>
      <protection locked="0" hidden="1"/>
    </xf>
    <xf numFmtId="164" fontId="14" fillId="8" borderId="19" xfId="1" applyNumberFormat="1" applyFont="1" applyFill="1" applyBorder="1" applyAlignment="1" applyProtection="1">
      <alignment horizontal="center" vertical="center"/>
      <protection locked="0" hidden="1"/>
    </xf>
    <xf numFmtId="0" fontId="2" fillId="0" borderId="44" xfId="0" applyFont="1" applyFill="1" applyBorder="1" applyProtection="1"/>
    <xf numFmtId="164" fontId="14" fillId="11" borderId="40" xfId="1" applyNumberFormat="1" applyFont="1" applyFill="1" applyBorder="1" applyAlignment="1" applyProtection="1">
      <alignment horizontal="center" vertical="center"/>
    </xf>
    <xf numFmtId="0" fontId="14" fillId="12" borderId="40" xfId="0" applyFont="1" applyFill="1" applyBorder="1" applyAlignment="1" applyProtection="1">
      <alignment horizontal="center" vertical="center" wrapText="1"/>
    </xf>
    <xf numFmtId="44" fontId="14" fillId="12" borderId="1" xfId="1" applyFont="1" applyFill="1" applyBorder="1" applyAlignment="1" applyProtection="1">
      <alignment vertical="center"/>
    </xf>
    <xf numFmtId="44" fontId="14" fillId="12" borderId="6" xfId="1" applyFont="1" applyFill="1" applyBorder="1" applyAlignment="1" applyProtection="1">
      <alignment vertical="center"/>
    </xf>
    <xf numFmtId="44" fontId="14" fillId="12" borderId="19" xfId="1" applyFont="1" applyFill="1" applyBorder="1" applyAlignment="1" applyProtection="1">
      <alignment vertical="center"/>
    </xf>
    <xf numFmtId="44" fontId="11" fillId="9" borderId="43" xfId="1" applyFont="1" applyFill="1" applyBorder="1" applyAlignment="1" applyProtection="1">
      <alignment horizontal="center" vertical="center"/>
    </xf>
    <xf numFmtId="44" fontId="14" fillId="12" borderId="38" xfId="1" applyFont="1" applyFill="1" applyBorder="1" applyAlignment="1" applyProtection="1">
      <alignment vertical="center"/>
    </xf>
    <xf numFmtId="44" fontId="14" fillId="12" borderId="40" xfId="1" applyFont="1" applyFill="1" applyBorder="1" applyAlignment="1" applyProtection="1">
      <alignment vertical="center"/>
    </xf>
    <xf numFmtId="0" fontId="14" fillId="12" borderId="6" xfId="0" applyFont="1" applyFill="1" applyBorder="1" applyAlignment="1" applyProtection="1">
      <alignment horizontal="center" vertical="center" wrapText="1"/>
    </xf>
    <xf numFmtId="7" fontId="14" fillId="8" borderId="19" xfId="1" applyNumberFormat="1" applyFont="1" applyFill="1" applyBorder="1" applyAlignment="1" applyProtection="1">
      <alignment horizontal="center" vertical="center"/>
      <protection locked="0" hidden="1"/>
    </xf>
    <xf numFmtId="0" fontId="2" fillId="12" borderId="1" xfId="0" applyFont="1" applyFill="1" applyBorder="1" applyProtection="1"/>
    <xf numFmtId="0" fontId="14" fillId="12" borderId="13" xfId="0" applyFont="1" applyFill="1" applyBorder="1" applyAlignment="1" applyProtection="1">
      <alignment horizontal="center" vertical="center" wrapText="1"/>
    </xf>
    <xf numFmtId="0" fontId="2" fillId="12" borderId="6" xfId="0" applyFont="1" applyFill="1" applyBorder="1" applyProtection="1"/>
    <xf numFmtId="164" fontId="11" fillId="9" borderId="32" xfId="1" applyNumberFormat="1" applyFont="1" applyFill="1" applyBorder="1" applyAlignment="1" applyProtection="1">
      <alignment horizontal="center" vertical="center"/>
    </xf>
    <xf numFmtId="164" fontId="11" fillId="9" borderId="41" xfId="1" applyNumberFormat="1" applyFont="1" applyFill="1" applyBorder="1" applyAlignment="1" applyProtection="1">
      <alignment horizontal="center" vertical="center"/>
    </xf>
    <xf numFmtId="164" fontId="2" fillId="8" borderId="6" xfId="1" applyNumberFormat="1" applyFont="1" applyFill="1" applyBorder="1" applyAlignment="1" applyProtection="1">
      <alignment horizontal="center" vertical="center"/>
      <protection locked="0" hidden="1"/>
    </xf>
    <xf numFmtId="164" fontId="2" fillId="8" borderId="1" xfId="1" applyNumberFormat="1" applyFont="1" applyFill="1" applyBorder="1" applyAlignment="1" applyProtection="1">
      <alignment horizontal="center" vertical="center"/>
      <protection locked="0" hidden="1"/>
    </xf>
    <xf numFmtId="164" fontId="2" fillId="8" borderId="34" xfId="1" applyNumberFormat="1" applyFont="1" applyFill="1" applyBorder="1" applyAlignment="1" applyProtection="1">
      <alignment horizontal="center" vertical="center"/>
      <protection locked="0" hidden="1"/>
    </xf>
    <xf numFmtId="164" fontId="2" fillId="8" borderId="35" xfId="1" applyNumberFormat="1" applyFont="1" applyFill="1" applyBorder="1" applyAlignment="1" applyProtection="1">
      <alignment horizontal="center" vertical="center"/>
      <protection locked="0" hidden="1"/>
    </xf>
    <xf numFmtId="0" fontId="19" fillId="7" borderId="0" xfId="0" applyFont="1" applyFill="1" applyBorder="1" applyAlignment="1" applyProtection="1">
      <alignment horizontal="center" vertical="center" wrapText="1"/>
    </xf>
    <xf numFmtId="0" fontId="18" fillId="0" borderId="7"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15" xfId="0" applyFont="1" applyBorder="1" applyAlignment="1" applyProtection="1">
      <alignment horizontal="center" vertical="center" wrapText="1"/>
    </xf>
    <xf numFmtId="0" fontId="18" fillId="0" borderId="16" xfId="0" applyFont="1" applyBorder="1" applyAlignment="1" applyProtection="1">
      <alignment horizontal="center" vertical="center" wrapText="1"/>
    </xf>
    <xf numFmtId="0" fontId="18" fillId="0" borderId="17" xfId="0" applyFont="1" applyBorder="1" applyAlignment="1" applyProtection="1">
      <alignment horizontal="center" vertical="center" wrapText="1"/>
    </xf>
    <xf numFmtId="0" fontId="18" fillId="0" borderId="18" xfId="0" applyFont="1" applyBorder="1" applyAlignment="1" applyProtection="1">
      <alignment horizontal="center" vertical="center" wrapText="1"/>
    </xf>
    <xf numFmtId="0" fontId="15" fillId="6" borderId="2" xfId="0" applyFont="1" applyFill="1" applyBorder="1" applyAlignment="1" applyProtection="1">
      <alignment horizontal="center" vertical="center" wrapText="1"/>
      <protection locked="0" hidden="1"/>
    </xf>
    <xf numFmtId="0" fontId="15" fillId="6" borderId="3" xfId="0" applyFont="1" applyFill="1" applyBorder="1" applyAlignment="1" applyProtection="1">
      <alignment horizontal="center" vertical="center" wrapText="1"/>
      <protection locked="0" hidden="1"/>
    </xf>
    <xf numFmtId="0" fontId="15" fillId="6" borderId="25" xfId="0" applyFont="1" applyFill="1" applyBorder="1" applyAlignment="1" applyProtection="1">
      <alignment horizontal="center" vertical="center" wrapText="1"/>
      <protection locked="0" hidden="1"/>
    </xf>
    <xf numFmtId="0" fontId="8" fillId="14" borderId="2" xfId="0" applyFont="1" applyFill="1" applyBorder="1" applyAlignment="1" applyProtection="1">
      <alignment horizontal="center" vertical="center" wrapText="1"/>
    </xf>
    <xf numFmtId="0" fontId="8" fillId="14" borderId="3" xfId="0" applyFont="1" applyFill="1" applyBorder="1" applyAlignment="1" applyProtection="1">
      <alignment horizontal="center" vertical="center" wrapText="1"/>
    </xf>
    <xf numFmtId="0" fontId="8" fillId="14" borderId="25" xfId="0" applyFont="1" applyFill="1" applyBorder="1" applyAlignment="1" applyProtection="1">
      <alignment horizontal="center" vertical="center" wrapText="1"/>
    </xf>
    <xf numFmtId="0" fontId="9" fillId="14" borderId="2" xfId="0" applyFont="1" applyFill="1" applyBorder="1" applyAlignment="1" applyProtection="1">
      <alignment horizontal="center" vertical="center"/>
    </xf>
    <xf numFmtId="0" fontId="9" fillId="14" borderId="3" xfId="0" applyFont="1" applyFill="1" applyBorder="1" applyAlignment="1" applyProtection="1">
      <alignment horizontal="center" vertical="center"/>
    </xf>
    <xf numFmtId="0" fontId="9" fillId="14" borderId="25" xfId="0" applyFont="1" applyFill="1" applyBorder="1" applyAlignment="1" applyProtection="1">
      <alignment horizontal="center" vertical="center"/>
    </xf>
    <xf numFmtId="0" fontId="10" fillId="9" borderId="26" xfId="0" applyFont="1" applyFill="1" applyBorder="1" applyAlignment="1" applyProtection="1">
      <alignment horizontal="left" vertical="center" wrapText="1"/>
    </xf>
    <xf numFmtId="0" fontId="10" fillId="9" borderId="27" xfId="0" applyFont="1" applyFill="1" applyBorder="1" applyAlignment="1" applyProtection="1">
      <alignment horizontal="left" vertical="center" wrapText="1"/>
    </xf>
    <xf numFmtId="0" fontId="10" fillId="9" borderId="28" xfId="0" applyFont="1" applyFill="1" applyBorder="1" applyAlignment="1" applyProtection="1">
      <alignment horizontal="left" vertical="center" wrapText="1"/>
    </xf>
    <xf numFmtId="0" fontId="10" fillId="9" borderId="2" xfId="0" applyFont="1" applyFill="1" applyBorder="1" applyAlignment="1" applyProtection="1">
      <alignment horizontal="center" vertical="center" wrapText="1"/>
    </xf>
    <xf numFmtId="0" fontId="10" fillId="9" borderId="3" xfId="0" applyFont="1" applyFill="1" applyBorder="1" applyAlignment="1" applyProtection="1">
      <alignment horizontal="center" vertical="center" wrapText="1"/>
    </xf>
    <xf numFmtId="164" fontId="11" fillId="13" borderId="2" xfId="1" applyNumberFormat="1" applyFont="1" applyFill="1" applyBorder="1" applyAlignment="1" applyProtection="1">
      <alignment horizontal="center" vertical="center"/>
    </xf>
    <xf numFmtId="44" fontId="11" fillId="13" borderId="25" xfId="1" applyFont="1" applyFill="1" applyBorder="1" applyAlignment="1" applyProtection="1">
      <alignment horizontal="center" vertical="center"/>
    </xf>
    <xf numFmtId="0" fontId="12" fillId="9" borderId="2" xfId="0" applyFont="1" applyFill="1" applyBorder="1" applyAlignment="1" applyProtection="1">
      <alignment horizontal="center" vertical="center" wrapText="1"/>
    </xf>
    <xf numFmtId="0" fontId="12" fillId="9" borderId="3" xfId="0" applyFont="1" applyFill="1" applyBorder="1" applyAlignment="1" applyProtection="1">
      <alignment horizontal="center" vertical="center" wrapText="1"/>
    </xf>
    <xf numFmtId="44" fontId="14" fillId="12" borderId="45" xfId="1" applyFont="1" applyFill="1" applyBorder="1" applyAlignment="1" applyProtection="1">
      <alignment vertical="center"/>
    </xf>
    <xf numFmtId="44" fontId="14" fillId="12" borderId="46" xfId="1" applyFont="1" applyFill="1" applyBorder="1" applyAlignment="1" applyProtection="1">
      <alignment vertical="center"/>
    </xf>
    <xf numFmtId="0" fontId="14" fillId="12" borderId="46" xfId="0" applyFont="1" applyFill="1" applyBorder="1" applyAlignment="1" applyProtection="1">
      <alignment horizontal="center" vertical="center" wrapText="1"/>
    </xf>
    <xf numFmtId="164" fontId="14" fillId="8" borderId="1" xfId="1" applyNumberFormat="1" applyFont="1" applyFill="1" applyBorder="1" applyAlignment="1" applyProtection="1">
      <alignment horizontal="center" vertical="center"/>
      <protection locked="0" hidden="1"/>
    </xf>
    <xf numFmtId="0" fontId="14" fillId="12" borderId="47" xfId="0" applyFont="1" applyFill="1" applyBorder="1" applyAlignment="1" applyProtection="1">
      <alignment horizontal="center" vertical="center" wrapText="1"/>
    </xf>
    <xf numFmtId="0" fontId="14" fillId="12" borderId="48" xfId="0" applyFont="1" applyFill="1" applyBorder="1" applyAlignment="1" applyProtection="1">
      <alignment horizontal="center" vertical="center" wrapText="1"/>
    </xf>
    <xf numFmtId="0" fontId="14" fillId="12" borderId="49" xfId="0" applyFont="1" applyFill="1" applyBorder="1" applyAlignment="1" applyProtection="1">
      <alignment horizontal="center" vertical="center" wrapText="1"/>
    </xf>
    <xf numFmtId="0" fontId="14" fillId="12" borderId="50" xfId="0" applyFont="1" applyFill="1" applyBorder="1" applyAlignment="1" applyProtection="1">
      <alignment horizontal="center" vertical="center" wrapText="1"/>
    </xf>
    <xf numFmtId="0" fontId="2" fillId="12" borderId="48" xfId="0" applyFont="1" applyFill="1" applyBorder="1" applyProtection="1"/>
    <xf numFmtId="0" fontId="2" fillId="12" borderId="51" xfId="0" applyFont="1" applyFill="1" applyBorder="1" applyProtection="1"/>
    <xf numFmtId="164" fontId="14" fillId="8" borderId="46" xfId="1" applyNumberFormat="1" applyFont="1" applyFill="1" applyBorder="1" applyAlignment="1" applyProtection="1">
      <alignment horizontal="center" vertical="center"/>
      <protection locked="0" hidden="1"/>
    </xf>
    <xf numFmtId="44" fontId="11" fillId="9" borderId="52" xfId="1" applyFont="1" applyFill="1" applyBorder="1" applyAlignment="1" applyProtection="1">
      <alignment horizontal="center" vertical="center"/>
    </xf>
    <xf numFmtId="164" fontId="14" fillId="8" borderId="6" xfId="1" applyNumberFormat="1" applyFont="1" applyFill="1" applyBorder="1" applyAlignment="1" applyProtection="1">
      <alignment horizontal="center" vertical="center"/>
      <protection locked="0" hidden="1"/>
    </xf>
    <xf numFmtId="164" fontId="14" fillId="11" borderId="14" xfId="1" applyNumberFormat="1" applyFont="1" applyFill="1" applyBorder="1" applyAlignment="1" applyProtection="1">
      <alignment horizontal="center" vertical="center"/>
    </xf>
    <xf numFmtId="0" fontId="14" fillId="12" borderId="14" xfId="0" applyFont="1" applyFill="1" applyBorder="1" applyAlignment="1" applyProtection="1">
      <alignment horizontal="center" vertical="center" wrapText="1"/>
    </xf>
    <xf numFmtId="0" fontId="14" fillId="12" borderId="51" xfId="0" applyFont="1" applyFill="1" applyBorder="1" applyAlignment="1" applyProtection="1">
      <alignment horizontal="center" vertical="center" wrapText="1"/>
    </xf>
    <xf numFmtId="7" fontId="14" fillId="11" borderId="20" xfId="1" applyNumberFormat="1" applyFont="1" applyFill="1" applyBorder="1" applyAlignment="1" applyProtection="1">
      <alignment horizontal="center" vertical="center"/>
    </xf>
    <xf numFmtId="44" fontId="11" fillId="9" borderId="4" xfId="1" applyFont="1" applyFill="1" applyBorder="1" applyAlignment="1" applyProtection="1">
      <alignment horizontal="center" vertical="center"/>
    </xf>
    <xf numFmtId="44" fontId="11" fillId="9" borderId="27" xfId="1" applyFont="1" applyFill="1" applyBorder="1" applyAlignment="1" applyProtection="1">
      <alignment horizontal="center" vertical="center"/>
    </xf>
    <xf numFmtId="164" fontId="11" fillId="9" borderId="53" xfId="1" applyNumberFormat="1" applyFont="1" applyFill="1" applyBorder="1" applyAlignment="1" applyProtection="1">
      <alignment horizontal="center" vertical="center"/>
    </xf>
    <xf numFmtId="164" fontId="14" fillId="8" borderId="43" xfId="1" applyNumberFormat="1" applyFont="1" applyFill="1" applyBorder="1" applyAlignment="1" applyProtection="1">
      <alignment horizontal="center" vertical="center"/>
      <protection locked="0" hidden="1"/>
    </xf>
    <xf numFmtId="164" fontId="14" fillId="8" borderId="34" xfId="1" applyNumberFormat="1" applyFont="1" applyFill="1" applyBorder="1" applyAlignment="1" applyProtection="1">
      <alignment horizontal="center" vertical="center"/>
      <protection locked="0" hidden="1"/>
    </xf>
    <xf numFmtId="164" fontId="14" fillId="11" borderId="32" xfId="1" applyNumberFormat="1" applyFont="1" applyFill="1" applyBorder="1" applyAlignment="1" applyProtection="1">
      <alignment horizontal="center" vertical="center"/>
    </xf>
    <xf numFmtId="0" fontId="12" fillId="9" borderId="54" xfId="0" applyFont="1" applyFill="1" applyBorder="1" applyAlignment="1" applyProtection="1">
      <alignment horizontal="center" vertical="center" wrapText="1"/>
    </xf>
    <xf numFmtId="1" fontId="2" fillId="2" borderId="1" xfId="0" applyNumberFormat="1" applyFont="1" applyFill="1" applyBorder="1" applyAlignment="1" applyProtection="1">
      <alignment horizontal="center" vertical="center" wrapText="1"/>
    </xf>
    <xf numFmtId="0" fontId="12" fillId="9" borderId="55" xfId="0" applyFont="1" applyFill="1" applyBorder="1" applyAlignment="1" applyProtection="1">
      <alignment horizontal="center" vertical="center" wrapText="1"/>
    </xf>
    <xf numFmtId="164" fontId="2" fillId="8" borderId="14" xfId="1" applyNumberFormat="1" applyFont="1" applyFill="1" applyBorder="1" applyAlignment="1" applyProtection="1">
      <alignment horizontal="center" vertical="center"/>
      <protection locked="0" hidden="1"/>
    </xf>
    <xf numFmtId="164" fontId="2" fillId="8" borderId="20" xfId="1" applyNumberFormat="1" applyFont="1" applyFill="1" applyBorder="1" applyAlignment="1" applyProtection="1">
      <alignment horizontal="center" vertical="center"/>
      <protection locked="0" hidden="1"/>
    </xf>
    <xf numFmtId="164" fontId="2" fillId="8" borderId="32" xfId="1" applyNumberFormat="1" applyFont="1" applyFill="1" applyBorder="1" applyAlignment="1" applyProtection="1">
      <alignment horizontal="center" vertical="center"/>
      <protection locked="0" hidden="1"/>
    </xf>
    <xf numFmtId="164" fontId="2" fillId="8" borderId="56" xfId="1" applyNumberFormat="1" applyFont="1" applyFill="1" applyBorder="1" applyAlignment="1" applyProtection="1">
      <alignment horizontal="center" vertical="center"/>
      <protection locked="0" hidden="1"/>
    </xf>
    <xf numFmtId="0" fontId="12" fillId="9" borderId="25" xfId="0" applyFont="1" applyFill="1" applyBorder="1" applyAlignment="1" applyProtection="1">
      <alignment horizontal="center" vertical="center" wrapText="1"/>
    </xf>
    <xf numFmtId="0" fontId="12" fillId="9" borderId="15" xfId="0" applyFont="1" applyFill="1" applyBorder="1" applyAlignment="1" applyProtection="1">
      <alignment horizontal="center" vertical="center" wrapText="1"/>
    </xf>
    <xf numFmtId="0" fontId="17" fillId="0" borderId="0" xfId="0" applyFont="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5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20273</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3028950" y="19050"/>
          <a:ext cx="7143" cy="133350"/>
        </a:xfrm>
        <a:prstGeom prst="rect">
          <a:avLst/>
        </a:prstGeom>
        <a:noFill/>
        <a:ln w="9525">
          <a:noFill/>
          <a:miter lim="800000"/>
          <a:headEnd/>
          <a:tailEnd/>
        </a:ln>
      </xdr:spPr>
    </xdr:pic>
    <xdr:clientData/>
  </xdr:twoCellAnchor>
  <xdr:twoCellAnchor editAs="oneCell">
    <xdr:from>
      <xdr:col>11</xdr:col>
      <xdr:colOff>1095375</xdr:colOff>
      <xdr:row>0</xdr:row>
      <xdr:rowOff>0</xdr:rowOff>
    </xdr:from>
    <xdr:to>
      <xdr:col>13</xdr:col>
      <xdr:colOff>210231</xdr:colOff>
      <xdr:row>1</xdr:row>
      <xdr:rowOff>20003</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4675304" y="0"/>
          <a:ext cx="1414464" cy="58987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T58"/>
  <sheetViews>
    <sheetView showGridLines="0" tabSelected="1" zoomScale="70" zoomScaleNormal="70" workbookViewId="0">
      <selection activeCell="C7" sqref="C7:M7"/>
    </sheetView>
  </sheetViews>
  <sheetFormatPr defaultColWidth="9.140625" defaultRowHeight="14.25" x14ac:dyDescent="0.2"/>
  <cols>
    <col min="1" max="1" width="1.28515625" style="11" customWidth="1"/>
    <col min="2" max="2" width="54.7109375" style="11" customWidth="1"/>
    <col min="3" max="4" width="14.42578125" style="11" customWidth="1"/>
    <col min="5" max="5" width="15.7109375" style="11" customWidth="1"/>
    <col min="6" max="6" width="17.140625" style="11" customWidth="1"/>
    <col min="7" max="7" width="17.7109375" style="11" customWidth="1"/>
    <col min="8" max="8" width="18" style="11" customWidth="1"/>
    <col min="9" max="9" width="18.140625" style="11" customWidth="1"/>
    <col min="10" max="10" width="18" style="11" customWidth="1"/>
    <col min="11" max="11" width="16.7109375" style="11" customWidth="1"/>
    <col min="12" max="12" width="17.7109375" style="11" customWidth="1"/>
    <col min="13" max="13" width="16.7109375" style="11" customWidth="1"/>
    <col min="14" max="14" width="15.7109375" style="11" customWidth="1"/>
    <col min="15" max="15" width="18.85546875" style="11" customWidth="1"/>
    <col min="16" max="16" width="17.7109375" style="11" customWidth="1"/>
    <col min="17" max="17" width="15.5703125" style="11" customWidth="1"/>
    <col min="18" max="18" width="15.28515625" style="11" customWidth="1"/>
    <col min="19" max="19" width="14.7109375" style="11" customWidth="1"/>
    <col min="20" max="20" width="16.7109375" style="11" customWidth="1"/>
    <col min="21" max="16384" width="9.140625" style="11"/>
  </cols>
  <sheetData>
    <row r="1" spans="2:19" ht="46.5" customHeight="1" x14ac:dyDescent="0.2">
      <c r="B1" s="9" t="s">
        <v>10</v>
      </c>
      <c r="C1" s="9"/>
      <c r="D1" s="9"/>
      <c r="E1" s="9"/>
      <c r="F1" s="9"/>
      <c r="G1" s="9"/>
      <c r="H1" s="9"/>
      <c r="I1" s="9"/>
      <c r="J1" s="9"/>
      <c r="K1" s="9"/>
      <c r="L1" s="10"/>
      <c r="M1" s="10"/>
      <c r="N1" s="10"/>
    </row>
    <row r="2" spans="2:19" ht="4.5" customHeight="1" x14ac:dyDescent="0.2">
      <c r="B2" s="12"/>
      <c r="C2" s="12"/>
      <c r="D2" s="12"/>
      <c r="E2" s="12"/>
      <c r="F2" s="12"/>
      <c r="G2" s="12"/>
      <c r="H2" s="12"/>
      <c r="I2" s="12"/>
      <c r="J2" s="12"/>
      <c r="K2" s="12"/>
      <c r="L2" s="12"/>
      <c r="M2" s="12"/>
    </row>
    <row r="3" spans="2:19" ht="3.75" customHeight="1" x14ac:dyDescent="0.2">
      <c r="B3" s="13"/>
      <c r="C3" s="13"/>
      <c r="D3" s="13"/>
      <c r="E3" s="13"/>
      <c r="F3" s="13"/>
      <c r="G3" s="13"/>
      <c r="H3" s="13"/>
      <c r="I3" s="13"/>
      <c r="J3" s="13"/>
      <c r="K3" s="13"/>
      <c r="L3" s="13"/>
      <c r="M3" s="13"/>
    </row>
    <row r="4" spans="2:19" ht="15" thickBot="1" x14ac:dyDescent="0.25"/>
    <row r="5" spans="2:19" ht="27" customHeight="1" thickTop="1" thickBot="1" x14ac:dyDescent="0.25">
      <c r="B5" s="14" t="s">
        <v>1</v>
      </c>
      <c r="C5" s="97" t="s">
        <v>27</v>
      </c>
      <c r="D5" s="98"/>
      <c r="E5" s="98"/>
      <c r="F5" s="98"/>
      <c r="G5" s="98"/>
      <c r="H5" s="98"/>
      <c r="I5" s="98"/>
      <c r="J5" s="98"/>
      <c r="K5" s="98"/>
      <c r="L5" s="98"/>
      <c r="M5" s="99"/>
    </row>
    <row r="6" spans="2:19" ht="28.5" customHeight="1" thickBot="1" x14ac:dyDescent="0.25">
      <c r="B6" s="15" t="s">
        <v>2</v>
      </c>
      <c r="C6" s="97" t="s">
        <v>9</v>
      </c>
      <c r="D6" s="98"/>
      <c r="E6" s="98"/>
      <c r="F6" s="98"/>
      <c r="G6" s="98"/>
      <c r="H6" s="98"/>
      <c r="I6" s="98"/>
      <c r="J6" s="98"/>
      <c r="K6" s="98"/>
      <c r="L6" s="98"/>
      <c r="M6" s="99"/>
    </row>
    <row r="7" spans="2:19" ht="29.25" customHeight="1" thickBot="1" x14ac:dyDescent="0.25">
      <c r="B7" s="16" t="s">
        <v>3</v>
      </c>
      <c r="C7" s="94" t="s">
        <v>4</v>
      </c>
      <c r="D7" s="95"/>
      <c r="E7" s="95"/>
      <c r="F7" s="95"/>
      <c r="G7" s="95"/>
      <c r="H7" s="95"/>
      <c r="I7" s="95"/>
      <c r="J7" s="95"/>
      <c r="K7" s="95"/>
      <c r="L7" s="95"/>
      <c r="M7" s="96"/>
    </row>
    <row r="8" spans="2:19" ht="7.5" customHeight="1" thickTop="1" thickBot="1" x14ac:dyDescent="0.25">
      <c r="L8" s="17"/>
      <c r="M8" s="17"/>
    </row>
    <row r="9" spans="2:19" ht="17.25" thickBot="1" x14ac:dyDescent="0.25">
      <c r="C9" s="100" t="s">
        <v>5</v>
      </c>
      <c r="D9" s="101"/>
      <c r="E9" s="101"/>
      <c r="F9" s="101"/>
      <c r="G9" s="101"/>
      <c r="H9" s="101"/>
      <c r="I9" s="101"/>
      <c r="J9" s="101"/>
      <c r="K9" s="101"/>
      <c r="L9" s="101"/>
      <c r="M9" s="102"/>
    </row>
    <row r="10" spans="2:19" ht="18" hidden="1" customHeight="1" thickBot="1" x14ac:dyDescent="0.3">
      <c r="B10" s="18" t="s">
        <v>0</v>
      </c>
      <c r="C10" s="19"/>
      <c r="D10" s="19"/>
      <c r="E10" s="19"/>
      <c r="F10" s="19"/>
      <c r="G10" s="19"/>
      <c r="H10" s="19"/>
      <c r="I10" s="19"/>
      <c r="J10" s="19"/>
      <c r="K10" s="20"/>
      <c r="L10" s="21">
        <v>0</v>
      </c>
      <c r="M10" s="22"/>
      <c r="N10" s="22"/>
    </row>
    <row r="11" spans="2:19" ht="18" customHeight="1" x14ac:dyDescent="0.2"/>
    <row r="12" spans="2:19" ht="30.75" customHeight="1" x14ac:dyDescent="0.35">
      <c r="B12" s="23" t="s">
        <v>24</v>
      </c>
    </row>
    <row r="13" spans="2:19" ht="30.75" customHeight="1" thickBot="1" x14ac:dyDescent="0.4">
      <c r="B13" s="23"/>
    </row>
    <row r="14" spans="2:19" s="24" customFormat="1" ht="77.25" customHeight="1" thickBot="1" x14ac:dyDescent="0.3">
      <c r="B14" s="45" t="s">
        <v>14</v>
      </c>
      <c r="C14" s="46" t="s">
        <v>13</v>
      </c>
      <c r="D14" s="47" t="s">
        <v>12</v>
      </c>
      <c r="E14" s="48" t="s">
        <v>53</v>
      </c>
      <c r="F14" s="61" t="s">
        <v>63</v>
      </c>
      <c r="G14" s="47" t="s">
        <v>64</v>
      </c>
      <c r="H14" s="50" t="s">
        <v>44</v>
      </c>
      <c r="I14" s="61" t="s">
        <v>63</v>
      </c>
      <c r="J14" s="47" t="s">
        <v>64</v>
      </c>
      <c r="K14" s="50" t="s">
        <v>45</v>
      </c>
      <c r="L14" s="61" t="s">
        <v>63</v>
      </c>
      <c r="M14" s="47" t="s">
        <v>64</v>
      </c>
      <c r="N14" s="50" t="s">
        <v>46</v>
      </c>
      <c r="O14" s="61" t="s">
        <v>63</v>
      </c>
      <c r="P14" s="47" t="s">
        <v>64</v>
      </c>
      <c r="Q14" s="49" t="s">
        <v>47</v>
      </c>
      <c r="R14" s="24" t="s">
        <v>7</v>
      </c>
      <c r="S14" s="24" t="s">
        <v>8</v>
      </c>
    </row>
    <row r="15" spans="2:19" s="25" customFormat="1" ht="2.25" customHeight="1" thickBot="1" x14ac:dyDescent="0.25">
      <c r="F15" s="60"/>
      <c r="G15" s="60"/>
      <c r="H15" s="67"/>
      <c r="I15" s="60"/>
      <c r="J15" s="60"/>
      <c r="K15" s="67"/>
      <c r="L15" s="60"/>
      <c r="M15" s="60"/>
      <c r="N15" s="67"/>
      <c r="O15" s="60"/>
      <c r="P15" s="60"/>
      <c r="Q15" s="60"/>
      <c r="R15" s="24"/>
      <c r="S15" s="24"/>
    </row>
    <row r="16" spans="2:19" ht="52.5" customHeight="1" x14ac:dyDescent="0.2">
      <c r="B16" s="26" t="s">
        <v>43</v>
      </c>
      <c r="C16" s="27">
        <v>2</v>
      </c>
      <c r="D16" s="27" t="s">
        <v>11</v>
      </c>
      <c r="E16" s="55">
        <v>45</v>
      </c>
      <c r="F16" s="65">
        <v>0</v>
      </c>
      <c r="G16" s="124">
        <v>0</v>
      </c>
      <c r="H16" s="125">
        <f>SUM(G16*E16)*C16</f>
        <v>0</v>
      </c>
      <c r="I16" s="112"/>
      <c r="J16" s="71"/>
      <c r="K16" s="74"/>
      <c r="L16" s="28"/>
      <c r="M16" s="76"/>
      <c r="N16" s="126"/>
      <c r="O16" s="79"/>
      <c r="P16" s="80"/>
      <c r="Q16" s="29"/>
      <c r="R16" s="87"/>
      <c r="S16" s="24"/>
    </row>
    <row r="17" spans="1:20" ht="52.5" customHeight="1" x14ac:dyDescent="0.2">
      <c r="B17" s="30" t="s">
        <v>42</v>
      </c>
      <c r="C17" s="31">
        <v>2</v>
      </c>
      <c r="D17" s="31" t="s">
        <v>11</v>
      </c>
      <c r="E17" s="56">
        <v>4</v>
      </c>
      <c r="F17" s="66">
        <v>0</v>
      </c>
      <c r="G17" s="115">
        <v>0</v>
      </c>
      <c r="H17" s="64">
        <f>SUM(G17*E17)*C17</f>
        <v>0</v>
      </c>
      <c r="I17" s="113"/>
      <c r="J17" s="70"/>
      <c r="K17" s="75"/>
      <c r="L17" s="72"/>
      <c r="M17" s="59"/>
      <c r="N17" s="34"/>
      <c r="O17" s="33"/>
      <c r="P17" s="78"/>
      <c r="Q17" s="35"/>
      <c r="R17" s="87"/>
      <c r="S17" s="24"/>
    </row>
    <row r="18" spans="1:20" ht="52.5" customHeight="1" x14ac:dyDescent="0.2">
      <c r="B18" s="30" t="s">
        <v>41</v>
      </c>
      <c r="C18" s="32">
        <v>2</v>
      </c>
      <c r="D18" s="32" t="s">
        <v>11</v>
      </c>
      <c r="E18" s="57">
        <v>60</v>
      </c>
      <c r="F18" s="66">
        <v>0</v>
      </c>
      <c r="G18" s="115">
        <v>0</v>
      </c>
      <c r="H18" s="64">
        <f>SUM(G18*E18)*C18</f>
        <v>0</v>
      </c>
      <c r="I18" s="114"/>
      <c r="J18" s="59"/>
      <c r="K18" s="69"/>
      <c r="L18" s="33"/>
      <c r="M18" s="59"/>
      <c r="N18" s="34"/>
      <c r="O18" s="33"/>
      <c r="P18" s="78"/>
      <c r="Q18" s="35"/>
      <c r="R18" s="87"/>
      <c r="S18" s="24"/>
      <c r="T18" s="11" t="s">
        <v>6</v>
      </c>
    </row>
    <row r="19" spans="1:20" ht="52.5" customHeight="1" x14ac:dyDescent="0.2">
      <c r="B19" s="30" t="s">
        <v>40</v>
      </c>
      <c r="C19" s="32">
        <v>2</v>
      </c>
      <c r="D19" s="32" t="s">
        <v>11</v>
      </c>
      <c r="E19" s="57">
        <v>4</v>
      </c>
      <c r="F19" s="66">
        <v>0</v>
      </c>
      <c r="G19" s="115">
        <v>0</v>
      </c>
      <c r="H19" s="64">
        <f>SUM(G19*E19)*C19</f>
        <v>0</v>
      </c>
      <c r="I19" s="116"/>
      <c r="J19" s="117"/>
      <c r="K19" s="118"/>
      <c r="L19" s="119"/>
      <c r="M19" s="117"/>
      <c r="N19" s="127"/>
      <c r="O19" s="119"/>
      <c r="P19" s="120"/>
      <c r="Q19" s="121"/>
      <c r="R19" s="24"/>
      <c r="S19" s="24"/>
    </row>
    <row r="20" spans="1:20" ht="52.5" customHeight="1" x14ac:dyDescent="0.2">
      <c r="B20" s="30" t="s">
        <v>39</v>
      </c>
      <c r="C20" s="32">
        <v>1</v>
      </c>
      <c r="D20" s="32" t="s">
        <v>11</v>
      </c>
      <c r="E20" s="57">
        <v>45</v>
      </c>
      <c r="F20" s="33"/>
      <c r="G20" s="59"/>
      <c r="H20" s="34"/>
      <c r="I20" s="122">
        <v>0</v>
      </c>
      <c r="J20" s="115">
        <v>0</v>
      </c>
      <c r="K20" s="68">
        <f>SUM(J20*E20)*C20</f>
        <v>0</v>
      </c>
      <c r="L20" s="33"/>
      <c r="M20" s="59"/>
      <c r="N20" s="34"/>
      <c r="O20" s="33"/>
      <c r="P20" s="78"/>
      <c r="Q20" s="35"/>
      <c r="R20" s="24"/>
      <c r="S20" s="24"/>
    </row>
    <row r="21" spans="1:20" ht="52.5" customHeight="1" x14ac:dyDescent="0.2">
      <c r="B21" s="30" t="s">
        <v>38</v>
      </c>
      <c r="C21" s="32">
        <v>1</v>
      </c>
      <c r="D21" s="32" t="s">
        <v>11</v>
      </c>
      <c r="E21" s="57">
        <v>4</v>
      </c>
      <c r="F21" s="33"/>
      <c r="G21" s="59"/>
      <c r="H21" s="34"/>
      <c r="I21" s="122">
        <v>0</v>
      </c>
      <c r="J21" s="115">
        <v>0</v>
      </c>
      <c r="K21" s="68">
        <f>SUM(J21*E21)*C21</f>
        <v>0</v>
      </c>
      <c r="L21" s="33"/>
      <c r="M21" s="59"/>
      <c r="N21" s="34"/>
      <c r="O21" s="33"/>
      <c r="P21" s="78"/>
      <c r="Q21" s="35"/>
      <c r="R21" s="24"/>
      <c r="S21" s="24"/>
    </row>
    <row r="22" spans="1:20" ht="42.75" customHeight="1" x14ac:dyDescent="0.2">
      <c r="B22" s="30" t="s">
        <v>37</v>
      </c>
      <c r="C22" s="32">
        <v>1</v>
      </c>
      <c r="D22" s="32" t="s">
        <v>11</v>
      </c>
      <c r="E22" s="57">
        <v>60</v>
      </c>
      <c r="F22" s="33"/>
      <c r="G22" s="59"/>
      <c r="H22" s="34"/>
      <c r="I22" s="122">
        <v>0</v>
      </c>
      <c r="J22" s="115">
        <v>0</v>
      </c>
      <c r="K22" s="68">
        <f>SUM(J22*E22)*C22</f>
        <v>0</v>
      </c>
      <c r="L22" s="33"/>
      <c r="M22" s="59"/>
      <c r="N22" s="34"/>
      <c r="O22" s="33"/>
      <c r="P22" s="78"/>
      <c r="Q22" s="35"/>
      <c r="R22" s="24"/>
      <c r="S22" s="24"/>
    </row>
    <row r="23" spans="1:20" ht="42.75" customHeight="1" x14ac:dyDescent="0.2">
      <c r="B23" s="30" t="s">
        <v>36</v>
      </c>
      <c r="C23" s="32">
        <v>1</v>
      </c>
      <c r="D23" s="32" t="s">
        <v>11</v>
      </c>
      <c r="E23" s="57">
        <v>4</v>
      </c>
      <c r="F23" s="33"/>
      <c r="G23" s="59"/>
      <c r="H23" s="34"/>
      <c r="I23" s="122">
        <v>0</v>
      </c>
      <c r="J23" s="115">
        <v>0</v>
      </c>
      <c r="K23" s="68">
        <f>SUM(J23*E23)*C23</f>
        <v>0</v>
      </c>
      <c r="L23" s="33"/>
      <c r="M23" s="59"/>
      <c r="N23" s="34"/>
      <c r="O23" s="33"/>
      <c r="P23" s="78"/>
      <c r="Q23" s="35"/>
      <c r="R23" s="24"/>
      <c r="S23" s="24"/>
    </row>
    <row r="24" spans="1:20" ht="42.75" customHeight="1" x14ac:dyDescent="0.2">
      <c r="B24" s="30" t="s">
        <v>35</v>
      </c>
      <c r="C24" s="32">
        <v>1</v>
      </c>
      <c r="D24" s="32" t="s">
        <v>11</v>
      </c>
      <c r="E24" s="57">
        <v>45</v>
      </c>
      <c r="F24" s="33"/>
      <c r="G24" s="59"/>
      <c r="H24" s="34"/>
      <c r="I24" s="114"/>
      <c r="J24" s="59"/>
      <c r="K24" s="69"/>
      <c r="L24" s="77">
        <v>0</v>
      </c>
      <c r="M24" s="115">
        <v>0</v>
      </c>
      <c r="N24" s="128">
        <f>SUM(M24*E24)*C24</f>
        <v>0</v>
      </c>
      <c r="O24" s="33"/>
      <c r="P24" s="59"/>
      <c r="Q24" s="34"/>
      <c r="R24" s="24"/>
      <c r="S24" s="24"/>
    </row>
    <row r="25" spans="1:20" ht="42.75" customHeight="1" x14ac:dyDescent="0.2">
      <c r="B25" s="30" t="s">
        <v>34</v>
      </c>
      <c r="C25" s="32">
        <v>1</v>
      </c>
      <c r="D25" s="32" t="s">
        <v>11</v>
      </c>
      <c r="E25" s="57">
        <v>4</v>
      </c>
      <c r="F25" s="33"/>
      <c r="G25" s="59"/>
      <c r="H25" s="34"/>
      <c r="I25" s="114"/>
      <c r="J25" s="59"/>
      <c r="K25" s="69"/>
      <c r="L25" s="77">
        <v>0</v>
      </c>
      <c r="M25" s="115">
        <v>0</v>
      </c>
      <c r="N25" s="128">
        <f>SUM(M25*E25)*C25</f>
        <v>0</v>
      </c>
      <c r="O25" s="33"/>
      <c r="P25" s="59"/>
      <c r="Q25" s="34"/>
      <c r="R25" s="24"/>
      <c r="S25" s="24"/>
    </row>
    <row r="26" spans="1:20" ht="42.75" customHeight="1" x14ac:dyDescent="0.2">
      <c r="B26" s="30" t="s">
        <v>33</v>
      </c>
      <c r="C26" s="32">
        <v>1</v>
      </c>
      <c r="D26" s="32" t="s">
        <v>11</v>
      </c>
      <c r="E26" s="57">
        <v>60</v>
      </c>
      <c r="F26" s="33"/>
      <c r="G26" s="59"/>
      <c r="H26" s="34"/>
      <c r="I26" s="114"/>
      <c r="J26" s="59"/>
      <c r="K26" s="69"/>
      <c r="L26" s="77">
        <v>0</v>
      </c>
      <c r="M26" s="115">
        <v>0</v>
      </c>
      <c r="N26" s="128">
        <f>SUM(M26*E26)*C26</f>
        <v>0</v>
      </c>
      <c r="O26" s="33"/>
      <c r="P26" s="59"/>
      <c r="Q26" s="34"/>
      <c r="R26" s="24"/>
      <c r="S26" s="24"/>
    </row>
    <row r="27" spans="1:20" ht="42.75" customHeight="1" x14ac:dyDescent="0.2">
      <c r="B27" s="30" t="s">
        <v>32</v>
      </c>
      <c r="C27" s="32">
        <v>1</v>
      </c>
      <c r="D27" s="32" t="s">
        <v>11</v>
      </c>
      <c r="E27" s="57">
        <v>4</v>
      </c>
      <c r="F27" s="33"/>
      <c r="G27" s="59"/>
      <c r="H27" s="34"/>
      <c r="I27" s="114"/>
      <c r="J27" s="59"/>
      <c r="K27" s="69"/>
      <c r="L27" s="77">
        <v>0</v>
      </c>
      <c r="M27" s="115">
        <v>0</v>
      </c>
      <c r="N27" s="128">
        <f>SUM(M27*E27)*C27</f>
        <v>0</v>
      </c>
      <c r="O27" s="33"/>
      <c r="P27" s="59"/>
      <c r="Q27" s="34"/>
      <c r="R27" s="24"/>
      <c r="S27" s="24"/>
    </row>
    <row r="28" spans="1:20" ht="42.75" customHeight="1" x14ac:dyDescent="0.2">
      <c r="B28" s="30" t="s">
        <v>31</v>
      </c>
      <c r="C28" s="32">
        <v>1</v>
      </c>
      <c r="D28" s="32" t="s">
        <v>11</v>
      </c>
      <c r="E28" s="57">
        <v>45</v>
      </c>
      <c r="F28" s="33"/>
      <c r="G28" s="59"/>
      <c r="H28" s="34"/>
      <c r="I28" s="114"/>
      <c r="J28" s="59"/>
      <c r="K28" s="69"/>
      <c r="L28" s="33"/>
      <c r="M28" s="59"/>
      <c r="N28" s="34"/>
      <c r="O28" s="66">
        <v>0</v>
      </c>
      <c r="P28" s="115">
        <v>0</v>
      </c>
      <c r="Q28" s="64">
        <f>SUM(P28*E28)*C28</f>
        <v>0</v>
      </c>
      <c r="R28" s="24"/>
      <c r="S28" s="24"/>
    </row>
    <row r="29" spans="1:20" ht="42.75" customHeight="1" x14ac:dyDescent="0.2">
      <c r="B29" s="30" t="s">
        <v>30</v>
      </c>
      <c r="C29" s="32">
        <v>1</v>
      </c>
      <c r="D29" s="32" t="s">
        <v>11</v>
      </c>
      <c r="E29" s="57">
        <v>4</v>
      </c>
      <c r="F29" s="33"/>
      <c r="G29" s="59"/>
      <c r="H29" s="34"/>
      <c r="I29" s="114"/>
      <c r="J29" s="59"/>
      <c r="K29" s="69"/>
      <c r="L29" s="33"/>
      <c r="M29" s="59"/>
      <c r="N29" s="34"/>
      <c r="O29" s="66">
        <v>0</v>
      </c>
      <c r="P29" s="115">
        <v>0</v>
      </c>
      <c r="Q29" s="64">
        <f>SUM(P29*E29)*C29</f>
        <v>0</v>
      </c>
      <c r="R29" s="24"/>
      <c r="S29" s="24"/>
    </row>
    <row r="30" spans="1:20" ht="42.75" customHeight="1" x14ac:dyDescent="0.2">
      <c r="B30" s="30" t="s">
        <v>29</v>
      </c>
      <c r="C30" s="32">
        <v>1</v>
      </c>
      <c r="D30" s="32" t="s">
        <v>11</v>
      </c>
      <c r="E30" s="57">
        <v>60</v>
      </c>
      <c r="F30" s="33"/>
      <c r="G30" s="59"/>
      <c r="H30" s="34"/>
      <c r="I30" s="114"/>
      <c r="J30" s="59"/>
      <c r="K30" s="69"/>
      <c r="L30" s="33"/>
      <c r="M30" s="59"/>
      <c r="N30" s="34"/>
      <c r="O30" s="66">
        <v>0</v>
      </c>
      <c r="P30" s="115">
        <v>0</v>
      </c>
      <c r="Q30" s="64">
        <f>SUM(P30*E30)*C30</f>
        <v>0</v>
      </c>
      <c r="R30" s="24"/>
      <c r="S30" s="24"/>
    </row>
    <row r="31" spans="1:20" ht="42.75" customHeight="1" thickBot="1" x14ac:dyDescent="0.25">
      <c r="B31" s="51" t="s">
        <v>28</v>
      </c>
      <c r="C31" s="52">
        <v>1</v>
      </c>
      <c r="D31" s="52" t="s">
        <v>11</v>
      </c>
      <c r="E31" s="58">
        <v>4</v>
      </c>
      <c r="F31" s="33"/>
      <c r="G31" s="59"/>
      <c r="H31" s="34"/>
      <c r="I31" s="114"/>
      <c r="J31" s="59"/>
      <c r="K31" s="69"/>
      <c r="L31" s="33"/>
      <c r="M31" s="59"/>
      <c r="N31" s="34"/>
      <c r="O31" s="132">
        <v>0</v>
      </c>
      <c r="P31" s="133">
        <v>0</v>
      </c>
      <c r="Q31" s="134">
        <f>SUM(P31*E31)*C31</f>
        <v>0</v>
      </c>
      <c r="R31" s="24"/>
      <c r="S31" s="24"/>
    </row>
    <row r="32" spans="1:20" s="38" customFormat="1" ht="33.75" customHeight="1" thickBot="1" x14ac:dyDescent="0.25">
      <c r="A32" s="36"/>
      <c r="B32" s="103" t="s">
        <v>23</v>
      </c>
      <c r="C32" s="104"/>
      <c r="D32" s="104"/>
      <c r="E32" s="105"/>
      <c r="F32" s="62"/>
      <c r="G32" s="63"/>
      <c r="H32" s="81">
        <f>SUM(H16:H19)</f>
        <v>0</v>
      </c>
      <c r="I32" s="123"/>
      <c r="J32" s="63"/>
      <c r="K32" s="82">
        <f>SUM(K20:K23)</f>
        <v>0</v>
      </c>
      <c r="L32" s="73"/>
      <c r="M32" s="63"/>
      <c r="N32" s="81">
        <f>SUM(N24:N27)</f>
        <v>0</v>
      </c>
      <c r="O32" s="129"/>
      <c r="P32" s="130"/>
      <c r="Q32" s="131">
        <f>SUM(Q28:Q31)</f>
        <v>0</v>
      </c>
      <c r="R32" s="24"/>
      <c r="S32" s="24"/>
      <c r="T32" s="37"/>
    </row>
    <row r="33" spans="2:15" ht="12" customHeight="1" thickBot="1" x14ac:dyDescent="0.25">
      <c r="O33" s="11" t="s">
        <v>6</v>
      </c>
    </row>
    <row r="34" spans="2:15" ht="36" customHeight="1" thickBot="1" x14ac:dyDescent="0.25">
      <c r="B34" s="106" t="s">
        <v>48</v>
      </c>
      <c r="C34" s="107"/>
      <c r="D34" s="107"/>
      <c r="E34" s="107"/>
      <c r="F34" s="107"/>
      <c r="G34" s="107"/>
      <c r="H34" s="107"/>
      <c r="I34" s="107"/>
      <c r="J34" s="107"/>
      <c r="K34" s="107"/>
      <c r="L34" s="108">
        <f>SUM(H32+K32+N32+Q32)</f>
        <v>0</v>
      </c>
      <c r="M34" s="109"/>
    </row>
    <row r="35" spans="2:15" ht="12" customHeight="1" x14ac:dyDescent="0.2"/>
    <row r="36" spans="2:15" ht="30" customHeight="1" x14ac:dyDescent="0.2"/>
    <row r="37" spans="2:15" ht="30" customHeight="1" x14ac:dyDescent="0.35">
      <c r="B37" s="23" t="s">
        <v>15</v>
      </c>
    </row>
    <row r="38" spans="2:15" ht="12" customHeight="1" x14ac:dyDescent="0.35">
      <c r="B38" s="23"/>
    </row>
    <row r="39" spans="2:15" s="40" customFormat="1" ht="24.75" customHeight="1" thickBot="1" x14ac:dyDescent="0.3">
      <c r="B39" s="39" t="s">
        <v>55</v>
      </c>
    </row>
    <row r="40" spans="2:15" ht="37.5" customHeight="1" thickBot="1" x14ac:dyDescent="0.3">
      <c r="B40" s="41"/>
      <c r="C40" s="110" t="s">
        <v>25</v>
      </c>
      <c r="D40" s="111"/>
      <c r="E40" s="111"/>
      <c r="F40" s="142"/>
    </row>
    <row r="41" spans="2:15" ht="30" customHeight="1" thickBot="1" x14ac:dyDescent="0.25">
      <c r="B41" s="7" t="s">
        <v>14</v>
      </c>
      <c r="C41" s="8" t="s">
        <v>49</v>
      </c>
      <c r="D41" s="8" t="s">
        <v>50</v>
      </c>
      <c r="E41" s="8" t="s">
        <v>51</v>
      </c>
      <c r="F41" s="137" t="s">
        <v>52</v>
      </c>
    </row>
    <row r="42" spans="2:15" ht="30" customHeight="1" x14ac:dyDescent="0.2">
      <c r="B42" s="44" t="s">
        <v>56</v>
      </c>
      <c r="C42" s="83">
        <v>0</v>
      </c>
      <c r="D42" s="83">
        <v>0</v>
      </c>
      <c r="E42" s="83">
        <v>0</v>
      </c>
      <c r="F42" s="138">
        <v>0</v>
      </c>
    </row>
    <row r="43" spans="2:15" ht="30" customHeight="1" x14ac:dyDescent="0.2">
      <c r="B43" s="3" t="s">
        <v>57</v>
      </c>
      <c r="C43" s="84">
        <v>0</v>
      </c>
      <c r="D43" s="84">
        <v>0</v>
      </c>
      <c r="E43" s="84">
        <v>0</v>
      </c>
      <c r="F43" s="139">
        <v>0</v>
      </c>
    </row>
    <row r="44" spans="2:15" ht="30" customHeight="1" thickBot="1" x14ac:dyDescent="0.25">
      <c r="B44" s="6" t="s">
        <v>58</v>
      </c>
      <c r="C44" s="85">
        <v>0</v>
      </c>
      <c r="D44" s="85">
        <v>0</v>
      </c>
      <c r="E44" s="85">
        <v>0</v>
      </c>
      <c r="F44" s="140">
        <v>0</v>
      </c>
    </row>
    <row r="45" spans="2:15" ht="30" customHeight="1" x14ac:dyDescent="0.2">
      <c r="B45" s="3" t="s">
        <v>59</v>
      </c>
      <c r="C45" s="86">
        <v>0</v>
      </c>
      <c r="D45" s="86">
        <v>0</v>
      </c>
      <c r="E45" s="86">
        <v>0</v>
      </c>
      <c r="F45" s="141">
        <v>0</v>
      </c>
    </row>
    <row r="46" spans="2:15" ht="30" customHeight="1" x14ac:dyDescent="0.2">
      <c r="B46" s="3" t="s">
        <v>60</v>
      </c>
      <c r="C46" s="84">
        <v>0</v>
      </c>
      <c r="D46" s="84">
        <v>0</v>
      </c>
      <c r="E46" s="84">
        <v>0</v>
      </c>
      <c r="F46" s="139">
        <v>0</v>
      </c>
    </row>
    <row r="47" spans="2:15" ht="30" customHeight="1" thickBot="1" x14ac:dyDescent="0.25">
      <c r="B47" s="6" t="s">
        <v>61</v>
      </c>
      <c r="C47" s="85">
        <v>0</v>
      </c>
      <c r="D47" s="85">
        <v>0</v>
      </c>
      <c r="E47" s="85">
        <v>0</v>
      </c>
      <c r="F47" s="140">
        <v>0</v>
      </c>
    </row>
    <row r="48" spans="2:15" ht="30" customHeight="1" x14ac:dyDescent="0.35">
      <c r="B48" s="23"/>
    </row>
    <row r="49" spans="2:13" ht="60" customHeight="1" thickBot="1" x14ac:dyDescent="0.25">
      <c r="B49" s="144" t="s">
        <v>54</v>
      </c>
      <c r="C49" s="144"/>
      <c r="D49" s="144"/>
      <c r="E49" s="144"/>
      <c r="F49" s="144"/>
      <c r="G49" s="144"/>
    </row>
    <row r="50" spans="2:13" ht="73.900000000000006" customHeight="1" x14ac:dyDescent="0.2">
      <c r="B50" s="4" t="s">
        <v>14</v>
      </c>
      <c r="C50" s="8" t="s">
        <v>13</v>
      </c>
      <c r="D50" s="135" t="s">
        <v>12</v>
      </c>
      <c r="E50" s="135" t="s">
        <v>17</v>
      </c>
      <c r="F50" s="5" t="s">
        <v>16</v>
      </c>
      <c r="G50" s="143" t="s">
        <v>22</v>
      </c>
    </row>
    <row r="51" spans="2:13" ht="48" customHeight="1" x14ac:dyDescent="0.25">
      <c r="B51" s="3" t="s">
        <v>18</v>
      </c>
      <c r="C51" s="136">
        <v>1</v>
      </c>
      <c r="D51" s="136" t="s">
        <v>20</v>
      </c>
      <c r="E51" s="136">
        <v>60</v>
      </c>
      <c r="F51" s="84">
        <v>0</v>
      </c>
      <c r="G51" s="53">
        <f>F51*E51</f>
        <v>0</v>
      </c>
      <c r="H51" s="43"/>
    </row>
    <row r="52" spans="2:13" ht="50.25" customHeight="1" thickBot="1" x14ac:dyDescent="0.25">
      <c r="B52" s="1" t="s">
        <v>19</v>
      </c>
      <c r="C52" s="2">
        <v>1</v>
      </c>
      <c r="D52" s="2" t="s">
        <v>21</v>
      </c>
      <c r="E52" s="2">
        <v>60</v>
      </c>
      <c r="F52" s="85">
        <v>0</v>
      </c>
      <c r="G52" s="54">
        <f>F52*E52</f>
        <v>0</v>
      </c>
    </row>
    <row r="53" spans="2:13" ht="50.25" customHeight="1" x14ac:dyDescent="0.2"/>
    <row r="54" spans="2:13" ht="30" customHeight="1" thickBot="1" x14ac:dyDescent="0.4">
      <c r="F54" s="23" t="s">
        <v>26</v>
      </c>
    </row>
    <row r="55" spans="2:13" ht="75" customHeight="1" x14ac:dyDescent="0.2">
      <c r="B55" s="88" t="s">
        <v>62</v>
      </c>
      <c r="C55" s="89"/>
      <c r="D55" s="89"/>
      <c r="E55" s="89"/>
      <c r="F55" s="89"/>
      <c r="G55" s="89"/>
      <c r="H55" s="89"/>
      <c r="I55" s="89"/>
      <c r="J55" s="89"/>
      <c r="K55" s="89"/>
      <c r="L55" s="89"/>
      <c r="M55" s="90"/>
    </row>
    <row r="56" spans="2:13" ht="38.25" customHeight="1" thickBot="1" x14ac:dyDescent="0.25">
      <c r="B56" s="91"/>
      <c r="C56" s="92"/>
      <c r="D56" s="92"/>
      <c r="E56" s="92"/>
      <c r="F56" s="92"/>
      <c r="G56" s="92"/>
      <c r="H56" s="92"/>
      <c r="I56" s="92"/>
      <c r="J56" s="92"/>
      <c r="K56" s="92"/>
      <c r="L56" s="92"/>
      <c r="M56" s="93"/>
    </row>
    <row r="58" spans="2:13" ht="15" x14ac:dyDescent="0.25">
      <c r="B58" s="42"/>
      <c r="C58" s="42"/>
      <c r="D58" s="42"/>
      <c r="E58" s="42"/>
      <c r="F58" s="42"/>
      <c r="G58" s="42"/>
      <c r="H58" s="42"/>
      <c r="I58" s="42"/>
      <c r="J58" s="42"/>
      <c r="K58" s="42"/>
    </row>
  </sheetData>
  <sheetProtection password="9479" sheet="1" objects="1" scenarios="1"/>
  <mergeCells count="11">
    <mergeCell ref="R16:R18"/>
    <mergeCell ref="B55:M56"/>
    <mergeCell ref="C7:M7"/>
    <mergeCell ref="C6:M6"/>
    <mergeCell ref="C5:M5"/>
    <mergeCell ref="C9:M9"/>
    <mergeCell ref="B32:E32"/>
    <mergeCell ref="B34:K34"/>
    <mergeCell ref="L34:M34"/>
    <mergeCell ref="C40:F40"/>
    <mergeCell ref="B49:G49"/>
  </mergeCells>
  <pageMargins left="0.70866141732283472" right="0.70866141732283472" top="0.74803149606299213" bottom="0.74803149606299213" header="0.31496062992125984" footer="0.31496062992125984"/>
  <pageSetup paperSize="9" scale="6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026F215986F447A0DDB747F1DB3F28" ma:contentTypeVersion="13" ma:contentTypeDescription="Create a new document." ma:contentTypeScope="" ma:versionID="2cfbaf836c8d97550c2b5dd1872ae15b">
  <xsd:schema xmlns:xsd="http://www.w3.org/2001/XMLSchema" xmlns:xs="http://www.w3.org/2001/XMLSchema" xmlns:p="http://schemas.microsoft.com/office/2006/metadata/properties" xmlns:ns3="97b587f8-4e7e-4fd6-b424-378f59a74da1" xmlns:ns4="cd6b7d11-5f19-48c8-8c41-e61366e69cc0" targetNamespace="http://schemas.microsoft.com/office/2006/metadata/properties" ma:root="true" ma:fieldsID="3d75c2e9b1349d034e588dd711ba0d90" ns3:_="" ns4:_="">
    <xsd:import namespace="97b587f8-4e7e-4fd6-b424-378f59a74da1"/>
    <xsd:import namespace="cd6b7d11-5f19-48c8-8c41-e61366e69cc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b587f8-4e7e-4fd6-b424-378f59a74d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6b7d11-5f19-48c8-8c41-e61366e69cc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E85F04-C359-4667-B55E-9F125F892BA0}">
  <ds:schemaRefs>
    <ds:schemaRef ds:uri="http://schemas.microsoft.com/office/2006/metadata/properties"/>
    <ds:schemaRef ds:uri="http://purl.org/dc/terms/"/>
    <ds:schemaRef ds:uri="http://schemas.openxmlformats.org/package/2006/metadata/core-properties"/>
    <ds:schemaRef ds:uri="97b587f8-4e7e-4fd6-b424-378f59a74da1"/>
    <ds:schemaRef ds:uri="http://schemas.microsoft.com/office/2006/documentManagement/types"/>
    <ds:schemaRef ds:uri="http://schemas.microsoft.com/office/infopath/2007/PartnerControls"/>
    <ds:schemaRef ds:uri="cd6b7d11-5f19-48c8-8c41-e61366e69cc0"/>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BA9576B3-B352-4D7F-B121-CBC891980A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b587f8-4e7e-4fd6-b424-378f59a74da1"/>
    <ds:schemaRef ds:uri="cd6b7d11-5f19-48c8-8c41-e61366e69c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448F4D-A10A-4E7C-94AD-ABF09BA7A4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Price Schedule</vt:lpstr>
      <vt:lpstr>'Price Schedule'!Print_Area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 Fixed Price</dc:title>
  <dc:subject>Sourcing Contract</dc:subject>
  <dc:creator>isspool</dc:creator>
  <cp:lastModifiedBy>Sophie Mumford</cp:lastModifiedBy>
  <cp:lastPrinted>2015-07-16T10:54:41Z</cp:lastPrinted>
  <dcterms:created xsi:type="dcterms:W3CDTF">2013-10-01T16:36:52Z</dcterms:created>
  <dcterms:modified xsi:type="dcterms:W3CDTF">2020-09-24T13:05:23Z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0x010100C6026F215986F447A0DDB747F1DB3F28</vt:lpwstr>
  </property>
</Properties>
</file>