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https://ajoakes-my.sharepoint.com/personal/amanda_oakes_ajoakes_onmicrosoft_com/Documents/Shared with Everyone/Horniman Museum/Security room refurb/Tender documents/Schedules of Work/"/>
    </mc:Choice>
  </mc:AlternateContent>
  <xr:revisionPtr revIDLastSave="3705" documentId="8_{285193D2-177F-4559-B854-27AAF9C4290F}" xr6:coauthVersionLast="47" xr6:coauthVersionMax="47" xr10:uidLastSave="{F49BC2FD-4478-45C5-A782-DC51D47659AA}"/>
  <bookViews>
    <workbookView xWindow="-120" yWindow="-120" windowWidth="29040" windowHeight="15840" activeTab="1" xr2:uid="{00000000-000D-0000-FFFF-FFFF00000000}"/>
  </bookViews>
  <sheets>
    <sheet name="COVER PAGE" sheetId="39" r:id="rId1"/>
    <sheet name="CONTENTS" sheetId="40" r:id="rId2"/>
    <sheet name="PART 1" sheetId="41" r:id="rId3"/>
    <sheet name="PART 2" sheetId="56" r:id="rId4"/>
    <sheet name="PART 3" sheetId="65" r:id="rId5"/>
    <sheet name="PART 4" sheetId="61" r:id="rId6"/>
    <sheet name="PART 5" sheetId="53" r:id="rId7"/>
    <sheet name="SUMMARY" sheetId="20" r:id="rId8"/>
  </sheets>
  <definedNames>
    <definedName name="ACwvu.cost._.plan._.report._.view." localSheetId="2" hidden="1">'PART 1'!#REF!</definedName>
    <definedName name="ACwvu.cost._.plan._.report._.view." localSheetId="3" hidden="1">'PART 2'!#REF!</definedName>
    <definedName name="ACwvu.cost._.plan._.report._.view." localSheetId="4" hidden="1">'PART 3'!#REF!</definedName>
    <definedName name="ACwvu.cost._.plan._.report._.view." localSheetId="5" hidden="1">'PART 4'!#REF!</definedName>
    <definedName name="ACwvu.cost._.plan._.report._.view." localSheetId="6" hidden="1">'PART 5'!#REF!</definedName>
    <definedName name="ACwvu.cost._.plan._.report._.view." localSheetId="7" hidden="1">SUMMARY!#REF!</definedName>
    <definedName name="Cwvu.cost._.plan._.report._.view." localSheetId="2" hidden="1">'PART 1'!#REF!,'PART 1'!#REF!</definedName>
    <definedName name="Cwvu.cost._.plan._.report._.view." localSheetId="3" hidden="1">'PART 2'!#REF!,'PART 2'!#REF!</definedName>
    <definedName name="Cwvu.cost._.plan._.report._.view." localSheetId="4" hidden="1">'PART 3'!#REF!,'PART 3'!#REF!</definedName>
    <definedName name="Cwvu.cost._.plan._.report._.view." localSheetId="5" hidden="1">'PART 4'!#REF!,'PART 4'!#REF!</definedName>
    <definedName name="Cwvu.cost._.plan._.report._.view." localSheetId="6" hidden="1">'PART 5'!#REF!,'PART 5'!#REF!</definedName>
    <definedName name="Cwvu.cost._.plan._.report._.view." localSheetId="7" hidden="1">SUMMARY!#REF!,SUMMARY!#REF!</definedName>
    <definedName name="_xlnm.Print_Area" localSheetId="1">CONTENTS!$B$2:$I$44</definedName>
    <definedName name="_xlnm.Print_Area" localSheetId="0">'COVER PAGE'!$B$2:$H$46</definedName>
    <definedName name="_xlnm.Print_Area" localSheetId="2">'PART 1'!$B$3:$H$61</definedName>
    <definedName name="_xlnm.Print_Area" localSheetId="3">'PART 2'!$B$3:$L$287</definedName>
    <definedName name="_xlnm.Print_Area" localSheetId="4">'PART 3'!$B$3:$L$105</definedName>
    <definedName name="_xlnm.Print_Area" localSheetId="5">'PART 4'!$B$3:$L$138</definedName>
    <definedName name="_xlnm.Print_Area" localSheetId="6">'PART 5'!$B$2:$L$79</definedName>
    <definedName name="_xlnm.Print_Area" localSheetId="7">SUMMARY!$B$3:$I$46</definedName>
    <definedName name="_xlnm.Print_Titles" localSheetId="2">'PART 1'!#REF!</definedName>
    <definedName name="_xlnm.Print_Titles" localSheetId="3">'PART 2'!$10:$11</definedName>
    <definedName name="_xlnm.Print_Titles" localSheetId="4">'PART 3'!$10:$11</definedName>
    <definedName name="_xlnm.Print_Titles" localSheetId="5">'PART 4'!$10:$11</definedName>
    <definedName name="_xlnm.Print_Titles" localSheetId="6">'PART 5'!#REF!</definedName>
    <definedName name="_xlnm.Print_Titles" localSheetId="7">SUMMARY!#REF!</definedName>
    <definedName name="Rwvu.cost._.plan._.report._.view." localSheetId="2" hidden="1">'PART 1'!$E:$E</definedName>
    <definedName name="Rwvu.cost._.plan._.report._.view." localSheetId="3" hidden="1">'PART 2'!$D:$D</definedName>
    <definedName name="Rwvu.cost._.plan._.report._.view." localSheetId="4" hidden="1">'PART 3'!$D:$D</definedName>
    <definedName name="Rwvu.cost._.plan._.report._.view." localSheetId="5" hidden="1">'PART 4'!$D:$D</definedName>
    <definedName name="Rwvu.cost._.plan._.report._.view." localSheetId="6" hidden="1">'PART 5'!$D:$D</definedName>
    <definedName name="Rwvu.cost._.plan._.report._.view." localSheetId="7" hidden="1">SUMMARY!$E:$E</definedName>
    <definedName name="Swvu.cost._.plan._.report._.view." localSheetId="2" hidden="1">'PART 1'!#REF!</definedName>
    <definedName name="Swvu.cost._.plan._.report._.view." localSheetId="3" hidden="1">'PART 2'!#REF!</definedName>
    <definedName name="Swvu.cost._.plan._.report._.view." localSheetId="4" hidden="1">'PART 3'!#REF!</definedName>
    <definedName name="Swvu.cost._.plan._.report._.view." localSheetId="5" hidden="1">'PART 4'!#REF!</definedName>
    <definedName name="Swvu.cost._.plan._.report._.view." localSheetId="6" hidden="1">'PART 5'!#REF!</definedName>
    <definedName name="Swvu.cost._.plan._.report._.view." localSheetId="7" hidden="1">SUMMARY!#REF!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5" hidden="1">{"cost plan report view",#N/A,FALSE,"Feasibility Cost Plan No. 2"}</definedName>
    <definedName name="t" localSheetId="6" hidden="1">{"cost plan report view",#N/A,FALSE,"Feasibility Cost Plan No. 2"}</definedName>
    <definedName name="t" localSheetId="7"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5" hidden="1">{"cost plan report view",#N/A,FALSE,"Feasibility Cost Plan No. 2"}</definedName>
    <definedName name="wrn.Cost._.Plan." localSheetId="6" hidden="1">{"cost plan report view",#N/A,FALSE,"Feasibility Cost Plan No. 2"}</definedName>
    <definedName name="wrn.Cost._.Plan." localSheetId="7"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5" hidden="1">{#N/A,#N/A,FALSE,"Feasibility Cost Plan No. 2"}</definedName>
    <definedName name="wrn.Cost._.Plan._.Build._.Up." localSheetId="6" hidden="1">{#N/A,#N/A,FALSE,"Feasibility Cost Plan No. 2"}</definedName>
    <definedName name="wrn.Cost._.Plan._.Build._.Up." localSheetId="7"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6"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7"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'PART 1'!$E:$E</definedName>
    <definedName name="Z_E5FA9B21_A98F_11D3_824A_444553540000_.wvu.Cols" localSheetId="3" hidden="1">'PART 2'!$D:$D</definedName>
    <definedName name="Z_E5FA9B21_A98F_11D3_824A_444553540000_.wvu.Cols" localSheetId="4" hidden="1">'PART 3'!$D:$D</definedName>
    <definedName name="Z_E5FA9B21_A98F_11D3_824A_444553540000_.wvu.Cols" localSheetId="5" hidden="1">'PART 4'!$D:$D</definedName>
    <definedName name="Z_E5FA9B21_A98F_11D3_824A_444553540000_.wvu.Cols" localSheetId="6" hidden="1">'PART 5'!$D:$D</definedName>
    <definedName name="Z_E5FA9B21_A98F_11D3_824A_444553540000_.wvu.Cols" localSheetId="7" hidden="1">SUMMARY!$E:$E</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1" i="56" l="1"/>
  <c r="K262" i="56"/>
  <c r="K263" i="56"/>
  <c r="K264" i="56"/>
  <c r="K265" i="56"/>
  <c r="K266" i="56"/>
  <c r="K267" i="56"/>
  <c r="K268" i="56"/>
  <c r="K269" i="56"/>
  <c r="K270" i="56"/>
  <c r="K271" i="56"/>
  <c r="K272" i="56"/>
  <c r="K273" i="56"/>
  <c r="K274" i="56"/>
  <c r="K275" i="56"/>
  <c r="K276" i="56"/>
  <c r="K277" i="56"/>
  <c r="K278" i="56"/>
  <c r="K279" i="56"/>
  <c r="K280" i="56"/>
  <c r="K29" i="56"/>
  <c r="K30" i="56"/>
  <c r="K31" i="56"/>
  <c r="K32" i="56"/>
  <c r="K33" i="56"/>
  <c r="K34" i="56"/>
  <c r="K35" i="56"/>
  <c r="K36" i="56"/>
  <c r="K37" i="56"/>
  <c r="K38" i="56"/>
  <c r="K39" i="56"/>
  <c r="K40" i="56"/>
  <c r="K41" i="56"/>
  <c r="K42" i="56"/>
  <c r="K43" i="56"/>
  <c r="K44" i="56"/>
  <c r="K45" i="56"/>
  <c r="K46" i="56"/>
  <c r="K47" i="56"/>
  <c r="K48" i="56"/>
  <c r="K49" i="56"/>
  <c r="K50" i="56"/>
  <c r="K51" i="56"/>
  <c r="K52" i="56"/>
  <c r="K53" i="56"/>
  <c r="K54" i="56"/>
  <c r="K55" i="56"/>
  <c r="K56" i="56"/>
  <c r="K57" i="56"/>
  <c r="K58" i="56"/>
  <c r="K59" i="56"/>
  <c r="K60" i="56"/>
  <c r="K61" i="56"/>
  <c r="K62" i="56"/>
  <c r="K63" i="56"/>
  <c r="K64" i="56"/>
  <c r="K65" i="56"/>
  <c r="K66" i="56"/>
  <c r="K67" i="56"/>
  <c r="K68" i="56"/>
  <c r="K69" i="56"/>
  <c r="K70" i="56"/>
  <c r="K71" i="56"/>
  <c r="K72" i="56"/>
  <c r="K73" i="56"/>
  <c r="K74" i="56"/>
  <c r="K75" i="56"/>
  <c r="K76" i="56"/>
  <c r="K77" i="56"/>
  <c r="K78" i="56"/>
  <c r="K79" i="56"/>
  <c r="K80" i="56"/>
  <c r="K81" i="56"/>
  <c r="K82" i="56"/>
  <c r="K83" i="56"/>
  <c r="K84" i="56"/>
  <c r="K85" i="56"/>
  <c r="K86" i="56"/>
  <c r="K87" i="56"/>
  <c r="K88" i="56"/>
  <c r="K89" i="56"/>
  <c r="K90" i="56"/>
  <c r="K91" i="56"/>
  <c r="K92" i="56"/>
  <c r="K93" i="56"/>
  <c r="K94" i="56"/>
  <c r="K95" i="56"/>
  <c r="K96" i="56"/>
  <c r="K97" i="56"/>
  <c r="K98" i="56"/>
  <c r="K99" i="56"/>
  <c r="K100" i="56"/>
  <c r="K101" i="56"/>
  <c r="K102" i="56"/>
  <c r="K103" i="56"/>
  <c r="K104" i="56"/>
  <c r="K105" i="56"/>
  <c r="K106" i="56"/>
  <c r="K107" i="56"/>
  <c r="K108" i="56"/>
  <c r="K109" i="56"/>
  <c r="K110" i="56"/>
  <c r="K111" i="56"/>
  <c r="K112" i="56"/>
  <c r="K113" i="56"/>
  <c r="K114" i="56"/>
  <c r="K115" i="56"/>
  <c r="K116" i="56"/>
  <c r="K117" i="56"/>
  <c r="K118" i="56"/>
  <c r="K119" i="56"/>
  <c r="K120" i="56"/>
  <c r="K121" i="56"/>
  <c r="K122" i="56"/>
  <c r="K123" i="56"/>
  <c r="K124" i="56"/>
  <c r="K125" i="56"/>
  <c r="K126" i="56"/>
  <c r="K127" i="56"/>
  <c r="K128" i="56"/>
  <c r="K129" i="56"/>
  <c r="K130" i="56"/>
  <c r="K131" i="56"/>
  <c r="K132" i="56"/>
  <c r="K133" i="56"/>
  <c r="K134" i="56"/>
  <c r="K135" i="56"/>
  <c r="K136" i="56"/>
  <c r="K137" i="56"/>
  <c r="K138" i="56"/>
  <c r="K139" i="56"/>
  <c r="K140" i="56"/>
  <c r="K141" i="56"/>
  <c r="K142" i="56"/>
  <c r="K143" i="56"/>
  <c r="K144" i="56"/>
  <c r="K145" i="56"/>
  <c r="K146" i="56"/>
  <c r="K147" i="56"/>
  <c r="K148" i="56"/>
  <c r="K149" i="56"/>
  <c r="K150" i="56"/>
  <c r="K151" i="56"/>
  <c r="K152" i="56"/>
  <c r="K153" i="56"/>
  <c r="K154" i="56"/>
  <c r="K155" i="56"/>
  <c r="K156" i="56"/>
  <c r="K157" i="56"/>
  <c r="K158" i="56"/>
  <c r="K159" i="56"/>
  <c r="K160" i="56"/>
  <c r="K161" i="56"/>
  <c r="K162" i="56"/>
  <c r="K163" i="56"/>
  <c r="K164" i="56"/>
  <c r="K165" i="56"/>
  <c r="K166" i="56"/>
  <c r="K167" i="56"/>
  <c r="K168" i="56"/>
  <c r="K169" i="56"/>
  <c r="K170" i="56"/>
  <c r="K171" i="56"/>
  <c r="K172" i="56"/>
  <c r="K173" i="56"/>
  <c r="K174" i="56"/>
  <c r="K175" i="56"/>
  <c r="K176" i="56"/>
  <c r="K177" i="56"/>
  <c r="K178" i="56"/>
  <c r="K179" i="56"/>
  <c r="K180" i="56"/>
  <c r="K181" i="56"/>
  <c r="K182" i="56"/>
  <c r="K183" i="56"/>
  <c r="K184" i="56"/>
  <c r="K185" i="56"/>
  <c r="K186" i="56"/>
  <c r="K187" i="56"/>
  <c r="K188" i="56"/>
  <c r="K189" i="56"/>
  <c r="K190" i="56"/>
  <c r="K191" i="56"/>
  <c r="K192" i="56"/>
  <c r="K193" i="56"/>
  <c r="K194" i="56"/>
  <c r="K195" i="56"/>
  <c r="K196" i="56"/>
  <c r="K197" i="56"/>
  <c r="K198" i="56"/>
  <c r="K199" i="56"/>
  <c r="K200" i="56"/>
  <c r="K201" i="56"/>
  <c r="K202" i="56"/>
  <c r="K203" i="56"/>
  <c r="K204" i="56"/>
  <c r="K205" i="56"/>
  <c r="K206" i="56"/>
  <c r="K207" i="56"/>
  <c r="K208" i="56"/>
  <c r="K209" i="56"/>
  <c r="K210" i="56"/>
  <c r="K211" i="56"/>
  <c r="K212" i="56"/>
  <c r="K213" i="56"/>
  <c r="K214" i="56"/>
  <c r="K215" i="56"/>
  <c r="K216" i="56"/>
  <c r="K217" i="56"/>
  <c r="K218" i="56"/>
  <c r="K219" i="56"/>
  <c r="K220" i="56"/>
  <c r="K221" i="56"/>
  <c r="K222" i="56"/>
  <c r="K223" i="56"/>
  <c r="K224" i="56"/>
  <c r="K225" i="56"/>
  <c r="K226" i="56"/>
  <c r="K227" i="56"/>
  <c r="K228" i="56"/>
  <c r="K229" i="56"/>
  <c r="K230" i="56"/>
  <c r="K231" i="56"/>
  <c r="K232" i="56"/>
  <c r="K233" i="56"/>
  <c r="K234" i="56"/>
  <c r="K235" i="56"/>
  <c r="K236" i="56"/>
  <c r="K237" i="56"/>
  <c r="K238" i="56"/>
  <c r="K239" i="56"/>
  <c r="K240" i="56"/>
  <c r="K241" i="56"/>
  <c r="K242" i="56"/>
  <c r="K243" i="56"/>
  <c r="K244" i="56"/>
  <c r="K245" i="56"/>
  <c r="K246" i="56"/>
  <c r="K247" i="56"/>
  <c r="K248" i="56"/>
  <c r="K249" i="56"/>
  <c r="K250" i="56"/>
  <c r="K251" i="56"/>
  <c r="K252" i="56"/>
  <c r="K253" i="56"/>
  <c r="K254" i="56"/>
  <c r="K255" i="56"/>
  <c r="K256" i="56"/>
  <c r="K257" i="56"/>
  <c r="K258" i="56"/>
  <c r="K259" i="56"/>
  <c r="K260" i="56"/>
  <c r="K24" i="65" l="1"/>
  <c r="K25" i="65"/>
  <c r="K26" i="65"/>
  <c r="K27" i="65"/>
  <c r="K28" i="65"/>
  <c r="K29" i="65"/>
  <c r="K30" i="65"/>
  <c r="K31" i="65"/>
  <c r="K32" i="65"/>
  <c r="K33" i="65"/>
  <c r="K34" i="65"/>
  <c r="K35" i="65"/>
  <c r="K36" i="65"/>
  <c r="K37" i="65"/>
  <c r="K38" i="65"/>
  <c r="K39" i="65"/>
  <c r="K40" i="65"/>
  <c r="K41" i="65"/>
  <c r="K42" i="65"/>
  <c r="K43" i="65"/>
  <c r="K44" i="65"/>
  <c r="K45" i="65"/>
  <c r="K46" i="65"/>
  <c r="K47" i="65"/>
  <c r="K48" i="65"/>
  <c r="K49" i="65"/>
  <c r="K50" i="65"/>
  <c r="K51" i="65"/>
  <c r="K57" i="65"/>
  <c r="K58" i="65"/>
  <c r="K59" i="65"/>
  <c r="K60" i="65"/>
  <c r="K61" i="65"/>
  <c r="K62" i="65"/>
  <c r="K63" i="65"/>
  <c r="K64" i="65"/>
  <c r="K65" i="65"/>
  <c r="K66" i="65"/>
  <c r="K67" i="65"/>
  <c r="K68" i="65"/>
  <c r="K69" i="65"/>
  <c r="K70" i="65"/>
  <c r="K71" i="65"/>
  <c r="K72" i="65"/>
  <c r="K73" i="65"/>
  <c r="K74" i="65"/>
  <c r="K75" i="65"/>
  <c r="K76" i="65"/>
  <c r="K77" i="65"/>
  <c r="K78" i="65"/>
  <c r="K79" i="65"/>
  <c r="K80" i="65"/>
  <c r="K81" i="65"/>
  <c r="K82" i="65"/>
  <c r="K83" i="65"/>
  <c r="K84" i="65"/>
  <c r="K85" i="65"/>
  <c r="K86" i="65"/>
  <c r="K87" i="65"/>
  <c r="K88" i="65"/>
  <c r="K89" i="65"/>
  <c r="K90" i="65"/>
  <c r="K91" i="65"/>
  <c r="K92" i="65"/>
  <c r="K93" i="65"/>
  <c r="K94" i="65"/>
  <c r="K95" i="65"/>
  <c r="K96" i="65"/>
  <c r="K97" i="65"/>
  <c r="K98" i="65"/>
  <c r="K99" i="65"/>
  <c r="K100" i="65"/>
  <c r="K101" i="65" l="1"/>
  <c r="K23" i="65"/>
  <c r="K22" i="65"/>
  <c r="K281" i="56" l="1"/>
  <c r="K282" i="56"/>
  <c r="K283" i="56"/>
  <c r="K284" i="56"/>
  <c r="K102" i="65" l="1"/>
  <c r="K104" i="65" l="1"/>
  <c r="H16" i="20" s="1"/>
  <c r="K23" i="61" l="1"/>
  <c r="K137" i="61" s="1"/>
  <c r="H18" i="20" s="1"/>
  <c r="K24" i="61"/>
  <c r="K25" i="61"/>
  <c r="K26" i="61"/>
  <c r="K27" i="61"/>
  <c r="K28" i="61"/>
  <c r="K29" i="61"/>
  <c r="K30" i="61"/>
  <c r="K31" i="61"/>
  <c r="K32" i="61"/>
  <c r="K33" i="61"/>
  <c r="K34" i="61"/>
  <c r="K35" i="61"/>
  <c r="K36" i="61"/>
  <c r="K37" i="61"/>
  <c r="K38" i="61"/>
  <c r="K39" i="61"/>
  <c r="K40" i="61"/>
  <c r="K41" i="61"/>
  <c r="K42" i="61"/>
  <c r="K43" i="61"/>
  <c r="K44" i="61"/>
  <c r="K45" i="61"/>
  <c r="K46" i="61"/>
  <c r="K47" i="61"/>
  <c r="K48" i="61"/>
  <c r="K49" i="61"/>
  <c r="K50" i="61"/>
  <c r="K51" i="61"/>
  <c r="K52" i="61"/>
  <c r="K53" i="61"/>
  <c r="K54" i="61"/>
  <c r="K55" i="61"/>
  <c r="K56" i="61"/>
  <c r="K57" i="61"/>
  <c r="K58" i="61"/>
  <c r="K59" i="61"/>
  <c r="K60" i="61"/>
  <c r="K61" i="61"/>
  <c r="K62" i="61"/>
  <c r="K63" i="61"/>
  <c r="K64" i="61"/>
  <c r="K65" i="61"/>
  <c r="K66" i="61"/>
  <c r="K67" i="61"/>
  <c r="K68" i="61"/>
  <c r="K69" i="61"/>
  <c r="K70" i="61"/>
  <c r="K71" i="61"/>
  <c r="K72" i="61"/>
  <c r="K73" i="61"/>
  <c r="K74" i="61"/>
  <c r="K75" i="61"/>
  <c r="K76" i="61"/>
  <c r="K77" i="61"/>
  <c r="K78" i="61"/>
  <c r="K79" i="61"/>
  <c r="K80" i="61"/>
  <c r="K81" i="61"/>
  <c r="K82" i="61"/>
  <c r="K83" i="61"/>
  <c r="K84" i="61"/>
  <c r="K85" i="61"/>
  <c r="K86" i="61"/>
  <c r="K87" i="61"/>
  <c r="K88" i="61"/>
  <c r="K89" i="61"/>
  <c r="K90" i="61"/>
  <c r="K91" i="61"/>
  <c r="K92" i="61"/>
  <c r="K93" i="61"/>
  <c r="K94" i="61"/>
  <c r="K95" i="61"/>
  <c r="K96" i="61"/>
  <c r="K97" i="61"/>
  <c r="K98" i="61"/>
  <c r="K99" i="61"/>
  <c r="K100" i="61"/>
  <c r="K101" i="61"/>
  <c r="K102" i="61"/>
  <c r="K103" i="61"/>
  <c r="K104" i="61"/>
  <c r="K105" i="61"/>
  <c r="K106" i="61"/>
  <c r="K107" i="61"/>
  <c r="K108" i="61"/>
  <c r="K109" i="61"/>
  <c r="K110" i="61"/>
  <c r="K111" i="61"/>
  <c r="K112" i="61"/>
  <c r="K113" i="61"/>
  <c r="K114" i="61"/>
  <c r="K115" i="61"/>
  <c r="K116" i="61"/>
  <c r="K117" i="61"/>
  <c r="K118" i="61"/>
  <c r="K119" i="61"/>
  <c r="K120" i="61"/>
  <c r="K121" i="61"/>
  <c r="K122" i="61"/>
  <c r="K123" i="61"/>
  <c r="K124" i="61"/>
  <c r="K125" i="61"/>
  <c r="K126" i="61"/>
  <c r="K127" i="61"/>
  <c r="K128" i="61"/>
  <c r="K129" i="61"/>
  <c r="K130" i="61"/>
  <c r="K131" i="61"/>
  <c r="K132" i="61"/>
  <c r="K133" i="61"/>
  <c r="K134" i="61"/>
  <c r="K22" i="61"/>
  <c r="G60" i="41" l="1"/>
  <c r="K135" i="61" l="1"/>
  <c r="K21" i="61"/>
  <c r="K20" i="61"/>
  <c r="H12" i="20" l="1"/>
  <c r="K28" i="56" l="1"/>
  <c r="K286" i="56" l="1"/>
  <c r="H14" i="20" s="1"/>
  <c r="H23" i="20" s="1"/>
  <c r="H28" i="20" s="1"/>
</calcChain>
</file>

<file path=xl/sharedStrings.xml><?xml version="1.0" encoding="utf-8"?>
<sst xmlns="http://schemas.openxmlformats.org/spreadsheetml/2006/main" count="606" uniqueCount="410">
  <si>
    <t>-in respect of-</t>
  </si>
  <si>
    <t>-at-</t>
  </si>
  <si>
    <t>- comprising -</t>
  </si>
  <si>
    <t>Conditions of Contract / Preliminaries</t>
  </si>
  <si>
    <t>Summary</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</si>
  <si>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</si>
  <si>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(c) All charges in respect of site and office supervision including foreman’s time and extra charges paid to leading or foreman craftsmen and gangers.  Charges for general foreman cannot be included on daywork</t>
  </si>
  <si>
    <t>(e) Profit</t>
  </si>
  <si>
    <t>Materials</t>
  </si>
  <si>
    <t>The Contractor is to quote here the percentage to be added to the nett invoice cost of materials to cover his supervision, overheads and profit.</t>
  </si>
  <si>
    <t>Plant</t>
  </si>
  <si>
    <t>The Contractor is to quote here the percentage to be added to the nett invoice cost of hire of plant to cover his supervision, overheads and profit.</t>
  </si>
  <si>
    <r>
      <t xml:space="preserve">The hours worked on daywork shall be </t>
    </r>
    <r>
      <rPr>
        <u/>
        <sz val="10"/>
        <rFont val="Arial"/>
        <family val="2"/>
      </rPr>
      <t>the hours actually worked</t>
    </r>
    <r>
      <rPr>
        <sz val="10"/>
        <rFont val="Arial"/>
        <family val="2"/>
      </rPr>
      <t xml:space="preserve"> on the operation listed on the sheet, and shall exclude time spent travelling to and from the works and meal breaks.</t>
    </r>
  </si>
  <si>
    <t xml:space="preserve"> = Contractor to insert pricing</t>
  </si>
  <si>
    <t>_______________________________________</t>
  </si>
  <si>
    <t>(d) All overhead charges such as rent, rates, insurances, heating, water, printing, stationery, postage, telephone charges, motor car expenses, fares, transport charges, office repairs, renewals, maintenance and depreciation of premises, machinery, plant, etc.</t>
  </si>
  <si>
    <t>Conditions of contract / Preliminaries</t>
  </si>
  <si>
    <t>1.05</t>
  </si>
  <si>
    <t>1.06</t>
  </si>
  <si>
    <t>1.07</t>
  </si>
  <si>
    <t>1.08</t>
  </si>
  <si>
    <t>Item</t>
  </si>
  <si>
    <t xml:space="preserve">       £          p</t>
  </si>
  <si>
    <r>
      <t>To Summary</t>
    </r>
    <r>
      <rPr>
        <b/>
        <sz val="10"/>
        <rFont val="Arial"/>
        <family val="2"/>
      </rPr>
      <t xml:space="preserve">      £</t>
    </r>
  </si>
  <si>
    <t>SUMMARY</t>
  </si>
  <si>
    <t>Name of Contractor:</t>
  </si>
  <si>
    <t>Address:</t>
  </si>
  <si>
    <t>Date:</t>
  </si>
  <si>
    <t>CONDITIONS OF CONTRACT / PRELIMINARIES</t>
  </si>
  <si>
    <t xml:space="preserve"> </t>
  </si>
  <si>
    <t>Dayworks</t>
  </si>
  <si>
    <t>-</t>
  </si>
  <si>
    <t>DAYWORKS</t>
  </si>
  <si>
    <t>Labour</t>
  </si>
  <si>
    <t>The Contractor shall quote below the rate he requires for payment of labour.</t>
  </si>
  <si>
    <t>The rate quoted is to be an inclusive rate covering all charges including:-</t>
  </si>
  <si>
    <t>(a) Wages and all labour on-costs as described in the Preliminaries</t>
  </si>
  <si>
    <t>(b) All charges in respect of non-productive overtime</t>
  </si>
  <si>
    <t>All sheets are to be consecutively numbered and are to give full details of the following:- the references of the Architect’s authority to carry out the work, the work executed, the date, or dates, of carrying out the work, each day being shown separately where more than one day’s work is required, the name and trade of the workpersons employed on the work, the rates of labour (as entered below), full details of materials and plant giving quantities and cost in accordance with supporting invoices, and the percentage additions on material and plant (as entered below).  The sheets are to be signed by the Contractor’s foreman or authorised representative, and submitted to the Architect fully priced for his agreement and signature, within 7 days of the work being completed.</t>
  </si>
  <si>
    <t>SCHEDULES OF WORK</t>
  </si>
  <si>
    <t>100 LONDON ROAD, FOREST HILL, LONDON, SE23 3PQ</t>
  </si>
  <si>
    <t>HORNIMAN MUSEUM</t>
  </si>
  <si>
    <t>Schedules of Work</t>
  </si>
  <si>
    <t>100 London Road, Forest Hill, London, SE23 3PQ</t>
  </si>
  <si>
    <t>2.0.1</t>
  </si>
  <si>
    <t>2.0.2</t>
  </si>
  <si>
    <t>Rate per hour =</t>
  </si>
  <si>
    <t>Labour within normal working hours:</t>
  </si>
  <si>
    <t>Hours worked between 8.00 a.m. and 6.00 p.m. Monday to Friday (inclusive) excluding meal breaks.</t>
  </si>
  <si>
    <t>Labour outside of normal working hours:</t>
  </si>
  <si>
    <t>1 - Electrician</t>
  </si>
  <si>
    <t>2 - Plumber</t>
  </si>
  <si>
    <t>3 - Labourer</t>
  </si>
  <si>
    <t>4 - Ceiling Fixer</t>
  </si>
  <si>
    <t>5 - Dry-liner</t>
  </si>
  <si>
    <t>6 - Ductwork Technician</t>
  </si>
  <si>
    <t>7 - Tiler</t>
  </si>
  <si>
    <t>8 - Floor fitter</t>
  </si>
  <si>
    <t>9 - Decorator</t>
  </si>
  <si>
    <t>Hours worked between 6.00 p.m. and 8.00 a.m. Monday to Thursday (inclusive) and between 6.00 p.m. and 12.00 midnight Friday excluding meal breaks.</t>
  </si>
  <si>
    <t>% uplift =</t>
  </si>
  <si>
    <t>Hours worked between 00.01 a.m. and 12.00 midnight excluding meal breaks.</t>
  </si>
  <si>
    <t>Hours worked between 00.01 a.m. and 8.00 a.m. the following Monday excluding meal breaks.</t>
  </si>
  <si>
    <t>In the event of the Contract Administrator ordering in writing the work to be executed on a daywork basis, the rate of payment is to be as quoted by the Contractor below.</t>
  </si>
  <si>
    <t>The Contractor is requested to insert below the details / costs of any additional items which are not covered by the headings of cost above but are deemed necessary in complying with the information provided on the drawings / specifications:</t>
  </si>
  <si>
    <t>Testing and commissioning</t>
  </si>
  <si>
    <t>O&amp;M manuals and as fitted drawings</t>
  </si>
  <si>
    <t>Cut or form all holes, mortices, sinkings and chases through the structure, coverings and finishings and allow for all other above ground builders work in connection to the new Mechanical and Electrical Installations</t>
  </si>
  <si>
    <t>In the event work is instructed outside of normal working hours the Contractor is to quote below his percentage mark-up values on the above rates:</t>
  </si>
  <si>
    <t>Chartered Quantity Surveyors</t>
  </si>
  <si>
    <t>Unit 83, Capital Business Centre</t>
  </si>
  <si>
    <t>22 Carlton Road</t>
  </si>
  <si>
    <t>South Croydon</t>
  </si>
  <si>
    <t>Surrey, CR2 0BS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</si>
  <si>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</si>
  <si>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Appendix A</t>
  </si>
  <si>
    <t>Detailed terms of the Conditions of Contract</t>
  </si>
  <si>
    <t>Appendix B</t>
  </si>
  <si>
    <t>Detailed terms of the Preliminaries</t>
  </si>
  <si>
    <t>4.0.1</t>
  </si>
  <si>
    <t>4.0.2</t>
  </si>
  <si>
    <t>MECHANICAL AND ELECTRICAL INSTALLATIONS</t>
  </si>
  <si>
    <t>4.2.1</t>
  </si>
  <si>
    <t>4.2.2</t>
  </si>
  <si>
    <t>4.1.1</t>
  </si>
  <si>
    <t>4.1.2</t>
  </si>
  <si>
    <t>4.1.3</t>
  </si>
  <si>
    <t>4.1.4</t>
  </si>
  <si>
    <t>4.1.5</t>
  </si>
  <si>
    <r>
      <t>Sub-total</t>
    </r>
    <r>
      <rPr>
        <b/>
        <sz val="10"/>
        <rFont val="Arial"/>
        <family val="2"/>
      </rPr>
      <t xml:space="preserve">      £</t>
    </r>
  </si>
  <si>
    <r>
      <t xml:space="preserve">Provide the </t>
    </r>
    <r>
      <rPr>
        <u/>
        <sz val="10"/>
        <rFont val="Arial"/>
        <family val="2"/>
      </rPr>
      <t>Provisional sum of £5,000.00</t>
    </r>
    <r>
      <rPr>
        <sz val="10"/>
        <rFont val="Arial"/>
        <family val="2"/>
      </rPr>
      <t xml:space="preserve"> for contingencies</t>
    </r>
  </si>
  <si>
    <t>4.2.4</t>
  </si>
  <si>
    <t>#</t>
  </si>
  <si>
    <t>THE HORNIMAN PUBLIC MUSEUM &amp;</t>
  </si>
  <si>
    <t>PUBLIC PARK TRUST</t>
  </si>
  <si>
    <t>-for-</t>
  </si>
  <si>
    <t>The Horniman Public Museum &amp;</t>
  </si>
  <si>
    <t>Public Park Trust</t>
  </si>
  <si>
    <t>Preliminaries / working drawings / loading calculations, etc.</t>
  </si>
  <si>
    <t>4.2.5</t>
  </si>
  <si>
    <t>4.1.6</t>
  </si>
  <si>
    <t>4.1.7</t>
  </si>
  <si>
    <t>4.1.8</t>
  </si>
  <si>
    <t>4.1.9</t>
  </si>
  <si>
    <t>4.1.10</t>
  </si>
  <si>
    <t>4.1.11</t>
  </si>
  <si>
    <t>4.1.12</t>
  </si>
  <si>
    <t>4.1.13</t>
  </si>
  <si>
    <t>October 2021</t>
  </si>
  <si>
    <t>Section 1 works</t>
  </si>
  <si>
    <t>Section 2 works</t>
  </si>
  <si>
    <t>Mechanical and Electrical installation</t>
  </si>
  <si>
    <t>4.1 - MECHANICAL WORKS</t>
  </si>
  <si>
    <t>Above-ground internal stack wastewater drainage systems</t>
  </si>
  <si>
    <t>Mechanical supply ventilation systems</t>
  </si>
  <si>
    <t>Cold water supply systems</t>
  </si>
  <si>
    <t>Individual services penetrations fire-stopping systems</t>
  </si>
  <si>
    <t>Low-temperature hot water heating systems</t>
  </si>
  <si>
    <t>Direct hot water storage supply systems</t>
  </si>
  <si>
    <t>Variable refrigerant flow systems</t>
  </si>
  <si>
    <t>4.1.14</t>
  </si>
  <si>
    <t>4.1.15</t>
  </si>
  <si>
    <t>4.1.16</t>
  </si>
  <si>
    <t>4.1.17</t>
  </si>
  <si>
    <t>4.1.18</t>
  </si>
  <si>
    <t>4.1.19</t>
  </si>
  <si>
    <t>4.1.20</t>
  </si>
  <si>
    <t>4.2 - ELECTRICAL WORKS</t>
  </si>
  <si>
    <t>4.3 - BUILDER'S WORK IN CONNECTION WITH THE M&amp;E WORKS</t>
  </si>
  <si>
    <t>4.3.1</t>
  </si>
  <si>
    <r>
      <rPr>
        <b/>
        <u/>
        <sz val="10"/>
        <rFont val="Arial"/>
        <family val="2"/>
      </rPr>
      <t>Contractor Designed Portion</t>
    </r>
    <r>
      <rPr>
        <sz val="10"/>
        <rFont val="Arial"/>
        <family val="2"/>
      </rPr>
      <t>: Allow for designing, supplying and installing the mechanical works to the security suite; all as indicated on Harley Haddow drawings, the equipment schedules and within the "Mechanical and Public Health Services Specification":</t>
    </r>
  </si>
  <si>
    <r>
      <rPr>
        <b/>
        <u/>
        <sz val="10"/>
        <rFont val="Arial"/>
        <family val="2"/>
      </rPr>
      <t>Contractor Designed Portion</t>
    </r>
    <r>
      <rPr>
        <sz val="10"/>
        <rFont val="Arial"/>
        <family val="2"/>
      </rPr>
      <t>: Allow for designing, supplying and installing the electrical works to the security suite; all as indicated on Harley Haddow drawings, the equipment schedules and within the "Mechanical and Public Health Services Specification":</t>
    </r>
  </si>
  <si>
    <t>Cable Containment Systems</t>
  </si>
  <si>
    <t>Low Voltage Distribution Systems</t>
  </si>
  <si>
    <t>Small Power Systems</t>
  </si>
  <si>
    <t>Earthing and Bonding Systems</t>
  </si>
  <si>
    <t>Lighting and Lighting Control</t>
  </si>
  <si>
    <t>Fire Detection and Alarm Systems</t>
  </si>
  <si>
    <t>Intercom Systems</t>
  </si>
  <si>
    <t>Data Distribution Systems</t>
  </si>
  <si>
    <t>Electronic Access Control Systems</t>
  </si>
  <si>
    <t>4.2.3</t>
  </si>
  <si>
    <t>4.2.6</t>
  </si>
  <si>
    <t>4.2.7</t>
  </si>
  <si>
    <t>4.2.8</t>
  </si>
  <si>
    <t>4.2.9</t>
  </si>
  <si>
    <t>4.2.10</t>
  </si>
  <si>
    <t>4.2.11</t>
  </si>
  <si>
    <t>4.2.12</t>
  </si>
  <si>
    <t>4.2.13</t>
  </si>
  <si>
    <t>4.2.14</t>
  </si>
  <si>
    <t>4.2.15</t>
  </si>
  <si>
    <t>4.2.16</t>
  </si>
  <si>
    <t>4.2.17</t>
  </si>
  <si>
    <t>4.2.18</t>
  </si>
  <si>
    <t>4.2.19</t>
  </si>
  <si>
    <t>4.2.20</t>
  </si>
  <si>
    <t>4.2.21</t>
  </si>
  <si>
    <t>4.2.22</t>
  </si>
  <si>
    <t>Part 1</t>
  </si>
  <si>
    <t>Part 2</t>
  </si>
  <si>
    <t>Part 3</t>
  </si>
  <si>
    <t>Part 4</t>
  </si>
  <si>
    <t>Part 5</t>
  </si>
  <si>
    <t>PART 1</t>
  </si>
  <si>
    <t>PART 2</t>
  </si>
  <si>
    <t>PART 4</t>
  </si>
  <si>
    <t>4.1 - Mechanical works</t>
  </si>
  <si>
    <t>4.2 - Electrical works</t>
  </si>
  <si>
    <t>4.3 - Builder's work in connection with the M&amp;E works</t>
  </si>
  <si>
    <t>PART 4 - M&amp;E INSTALLATIONS</t>
  </si>
  <si>
    <t>PART 5</t>
  </si>
  <si>
    <t>PART 1 - CONDITIONS OF CONTRACT / PRELIMINARIES</t>
  </si>
  <si>
    <t>Appendix C</t>
  </si>
  <si>
    <t>Site area / Sectional Completion requirements</t>
  </si>
  <si>
    <t>SECTION 1 REFURBISHMENT WORKS</t>
  </si>
  <si>
    <t>Section 1 refurbishment works</t>
  </si>
  <si>
    <t>Section 2 refurbishment works</t>
  </si>
  <si>
    <t>Staff Reception and Rest Area Refurbishment Works</t>
  </si>
  <si>
    <t>REFURBISHMENT WORKS</t>
  </si>
  <si>
    <t>Internal stripping out works</t>
  </si>
  <si>
    <t>Demolition works</t>
  </si>
  <si>
    <t>2.1.1</t>
  </si>
  <si>
    <r>
      <t>Following the salvaging of any elements instructed by the Contract Administrator to be retained, allow for undertaking a complete soft strip in removing from site all elements that are not integral to the proposed new design; extent of items to be removed are to include (but not limited to): floor finishes, floor boarding, service ducts, bulkheads, suspended ceilings, redundant internal doors and frames, kitchen fittings, sanitaryware, storage units, shelving, blinds, curtains, internal rainwater drainage installations and sundry wall mounted fittings / fixtures etc. (</t>
    </r>
    <r>
      <rPr>
        <u/>
        <sz val="10"/>
        <rFont val="Arial"/>
        <family val="2"/>
      </rPr>
      <t>Note</t>
    </r>
    <r>
      <rPr>
        <sz val="10"/>
        <rFont val="Arial"/>
        <family val="2"/>
      </rPr>
      <t>: Demolition of redundant internal partitioning are measured separately below)</t>
    </r>
  </si>
  <si>
    <t>2.2.1</t>
  </si>
  <si>
    <t>Allow for demolition of all redundant non-loadbearing internal partitions in forming the proposed new layout; all as indicated on Architect's drawings 0001 and 0100; include for all necessary making good works to retained elements</t>
  </si>
  <si>
    <t>New internal stud partitions - Type "IWS-10"</t>
  </si>
  <si>
    <t>2.2.2</t>
  </si>
  <si>
    <t>New internal stud partitions - Type "IWS-20"</t>
  </si>
  <si>
    <t>New internal stud partitions - Type "IWS-30"</t>
  </si>
  <si>
    <t>extra for extending the security mesh reinforcement up to the underside of the floor slab over</t>
  </si>
  <si>
    <t>Wall lining - Type "IWS-40"</t>
  </si>
  <si>
    <r>
      <t xml:space="preserve">Allow for forming internal partition type "IWS-10" between floor slab and suspended ceiling level; include for: metal studwork; </t>
    </r>
    <r>
      <rPr>
        <u/>
        <sz val="10"/>
        <rFont val="Arial"/>
        <family val="2"/>
      </rPr>
      <t>1No</t>
    </r>
    <r>
      <rPr>
        <sz val="10"/>
        <rFont val="Arial"/>
        <family val="2"/>
      </rPr>
      <t xml:space="preserve"> layer of Gyproc plasterboard each side and all necessary angle/stop beads; as Architect's specification clause K10</t>
    </r>
  </si>
  <si>
    <r>
      <t xml:space="preserve">Allow for forming partition type "IWS-20" between floor slab and suspended ceiling level; include for: metal studwork; </t>
    </r>
    <r>
      <rPr>
        <u/>
        <sz val="10"/>
        <rFont val="Arial"/>
        <family val="2"/>
      </rPr>
      <t>1No</t>
    </r>
    <r>
      <rPr>
        <sz val="10"/>
        <rFont val="Arial"/>
        <family val="2"/>
      </rPr>
      <t xml:space="preserve"> layer of 12mm WBP plywood one side; </t>
    </r>
    <r>
      <rPr>
        <u/>
        <sz val="10"/>
        <rFont val="Arial"/>
        <family val="2"/>
      </rPr>
      <t>1No</t>
    </r>
    <r>
      <rPr>
        <sz val="10"/>
        <rFont val="Arial"/>
        <family val="2"/>
      </rPr>
      <t xml:space="preserve"> layer of high density core Gyproc plasterboard each side and all necessary angle/stop beads; as Architect's specification clause K10</t>
    </r>
  </si>
  <si>
    <r>
      <t xml:space="preserve">Allow for forming insulated external wall lining type "IWS-40" between floor and roof line level; include for: 100mm treated softwood studs; 70mm thick Rockwool Flexi mineral wool batts between studs; fully taped vapour control layer; </t>
    </r>
    <r>
      <rPr>
        <u/>
        <sz val="10"/>
        <rFont val="Arial"/>
        <family val="2"/>
      </rPr>
      <t>1No</t>
    </r>
    <r>
      <rPr>
        <sz val="10"/>
        <rFont val="Arial"/>
        <family val="2"/>
      </rPr>
      <t xml:space="preserve"> layer of Gyproc plasterboard and all necessary angle/stop beads; as Architect's specification clause K10</t>
    </r>
  </si>
  <si>
    <r>
      <t xml:space="preserve">Provide the </t>
    </r>
    <r>
      <rPr>
        <u/>
        <sz val="10"/>
        <rFont val="Arial"/>
        <family val="2"/>
      </rPr>
      <t>Provisional Sum of 1,000.00</t>
    </r>
    <r>
      <rPr>
        <sz val="10"/>
        <rFont val="Arial"/>
        <family val="2"/>
      </rPr>
      <t xml:space="preserve"> defined works for the supply and installation of a new insulated lining to the sloping roof section located above the new control room, WC and Kitchen / Locker Room; as indicated on drawings 0100, 0200 &amp; 0202</t>
    </r>
  </si>
  <si>
    <t>2.2.3</t>
  </si>
  <si>
    <t>2.2.4</t>
  </si>
  <si>
    <t>Remedial works to existing plastered surfaces</t>
  </si>
  <si>
    <t>Allow for any necessary remedial works to all retained plastered surfaces including that arising out of the new items of demolition / works on site; include for all necessary plastering works so as to leave the surface of the wall/ceiling flush with that adjacent</t>
  </si>
  <si>
    <t>2.3.1</t>
  </si>
  <si>
    <t>2.5mm Gypsum skim coat of plaster; in plastering all new plasterboarded walls and ceilings</t>
  </si>
  <si>
    <t>Skim coat of plaster to new surfaces</t>
  </si>
  <si>
    <t>2.3.2</t>
  </si>
  <si>
    <r>
      <rPr>
        <u/>
        <sz val="10"/>
        <rFont val="Arial"/>
        <family val="2"/>
      </rPr>
      <t>Note</t>
    </r>
    <r>
      <rPr>
        <sz val="10"/>
        <rFont val="Arial"/>
        <family val="2"/>
      </rPr>
      <t>: Plaster finishes have been measured separately with Section '2.3 - Plaster finishes'</t>
    </r>
  </si>
  <si>
    <t>Suspended ceiling - Type "CLG-10"</t>
  </si>
  <si>
    <r>
      <t xml:space="preserve">in forming new wall lining to </t>
    </r>
    <r>
      <rPr>
        <u/>
        <sz val="10"/>
        <rFont val="Arial"/>
        <family val="2"/>
      </rPr>
      <t>2No</t>
    </r>
    <r>
      <rPr>
        <sz val="10"/>
        <rFont val="Arial"/>
        <family val="2"/>
      </rPr>
      <t xml:space="preserve"> sides of the new Kitchen / Locker Room; as indicated on Architect's drawings 0100, 0200 &amp; 0202</t>
    </r>
  </si>
  <si>
    <r>
      <t xml:space="preserve">in forming new wall lining to </t>
    </r>
    <r>
      <rPr>
        <u/>
        <sz val="10"/>
        <rFont val="Arial"/>
        <family val="2"/>
      </rPr>
      <t>1No</t>
    </r>
    <r>
      <rPr>
        <sz val="10"/>
        <rFont val="Arial"/>
        <family val="2"/>
      </rPr>
      <t xml:space="preserve"> side of the new WC; as indicated on Architect's drawings 0100, 0200 &amp; 0202</t>
    </r>
  </si>
  <si>
    <r>
      <t xml:space="preserve">in forming new wall lining to </t>
    </r>
    <r>
      <rPr>
        <u/>
        <sz val="10"/>
        <rFont val="Arial"/>
        <family val="2"/>
      </rPr>
      <t>2No</t>
    </r>
    <r>
      <rPr>
        <sz val="10"/>
        <rFont val="Arial"/>
        <family val="2"/>
      </rPr>
      <t xml:space="preserve"> sides of the new control room; as indicated on Architect's drawings 0100, 0200 &amp; 0202</t>
    </r>
  </si>
  <si>
    <r>
      <t xml:space="preserve">in forming new internal stud partitions to </t>
    </r>
    <r>
      <rPr>
        <u/>
        <sz val="10"/>
        <rFont val="Arial"/>
        <family val="2"/>
      </rPr>
      <t>2No</t>
    </r>
    <r>
      <rPr>
        <sz val="10"/>
        <rFont val="Arial"/>
        <family val="2"/>
      </rPr>
      <t xml:space="preserve"> sides of the new control room; as indicated on Architect's drawings 0100, 0200 &amp; 0202</t>
    </r>
  </si>
  <si>
    <r>
      <t xml:space="preserve">in forming new internal stud partitions to </t>
    </r>
    <r>
      <rPr>
        <u/>
        <sz val="10"/>
        <rFont val="Arial"/>
        <family val="2"/>
      </rPr>
      <t>2No</t>
    </r>
    <r>
      <rPr>
        <sz val="10"/>
        <rFont val="Arial"/>
        <family val="2"/>
      </rPr>
      <t xml:space="preserve"> sides of the new WC; as indicated on Architect's drawings 0100, 0200 &amp; 0202</t>
    </r>
  </si>
  <si>
    <t>in forming new "L-shaped" internal stud partition between proposed Kitchen/Locker room and Break Out Room; as indicated on Architect's drawings 0100, 0200 &amp; 0202</t>
  </si>
  <si>
    <t>Suspended tegular panel ceiling system; as manufactured by Armstrong or other equal approved; colour RAL 9010 'Pure white'; as Architect's specification clause K40</t>
  </si>
  <si>
    <t>2.4.1</t>
  </si>
  <si>
    <t>2.4.2</t>
  </si>
  <si>
    <t>in forming suspended ceilings to all rooms within the Section 1 works area; as indicated on Architect's drawing 0300</t>
  </si>
  <si>
    <t>PART 3</t>
  </si>
  <si>
    <t>SECTION 2 REFURBISHMENT WORKS</t>
  </si>
  <si>
    <t>PART 3 - SECTION 2 REFURBISHMENT WORKS</t>
  </si>
  <si>
    <t>PART 2 - SECTION 1 REFURBISHMENT WORKS</t>
  </si>
  <si>
    <t>Floor finishes - Type "FF-10"</t>
  </si>
  <si>
    <t>Supply and install the following in forming new floor coverings to all rooms within the Section 1 works area; as indicated on Architect's drawing 0100</t>
  </si>
  <si>
    <r>
      <t xml:space="preserve">approved latex levelling screed </t>
    </r>
    <r>
      <rPr>
        <b/>
        <sz val="10"/>
        <rFont val="Arial"/>
        <family val="2"/>
      </rPr>
      <t>(</t>
    </r>
    <r>
      <rPr>
        <b/>
        <u/>
        <sz val="10"/>
        <rFont val="Arial"/>
        <family val="2"/>
      </rPr>
      <t>PROVISIONAL</t>
    </r>
    <r>
      <rPr>
        <b/>
        <sz val="10"/>
        <rFont val="Arial"/>
        <family val="2"/>
      </rPr>
      <t>)</t>
    </r>
  </si>
  <si>
    <t>6mm thick plywood sub-base</t>
  </si>
  <si>
    <t>"Norament 926 Grano" rubber flooring tiles; Hamerblow finish; as manufactured Nora by Interface; as Architect's specification clause M50</t>
  </si>
  <si>
    <t>2.7.1</t>
  </si>
  <si>
    <t>2.7.2</t>
  </si>
  <si>
    <t>2.7.3</t>
  </si>
  <si>
    <t>in forming paint decoration to all new plasterboarded walls</t>
  </si>
  <si>
    <t>in forming paint decoration to all existing plastered walls</t>
  </si>
  <si>
    <t>2.8.1</t>
  </si>
  <si>
    <t>2.8.2</t>
  </si>
  <si>
    <t>Wall surface finishes; "Dulux trade diamond" water based acrylic eggshell paint or other equal approved; colour RAL 9010 'Pure white; in forming painted finishes to all plastered and plasterboarded walls; including all necessary preparation works; as Architect's specification clause M60</t>
  </si>
  <si>
    <r>
      <t xml:space="preserve">Wood surface finishes; "Dulux trade satinwood" solvent based paint or other equal approved; colour RAL 9010 'Pure white; </t>
    </r>
    <r>
      <rPr>
        <u/>
        <sz val="10"/>
        <rFont val="Arial"/>
        <family val="2"/>
      </rPr>
      <t>in forming painted finishes to existing woodwork</t>
    </r>
    <r>
      <rPr>
        <sz val="10"/>
        <rFont val="Arial"/>
        <family val="2"/>
      </rPr>
      <t>; including all necessary preparation works; as Architect's specification clause M60</t>
    </r>
  </si>
  <si>
    <r>
      <t xml:space="preserve">Wood surface finishes; "Dulux trade satinwood" solvent based paint or other equal approved; colour RAL 9010 'Pure white; </t>
    </r>
    <r>
      <rPr>
        <u/>
        <sz val="10"/>
        <rFont val="Arial"/>
        <family val="2"/>
      </rPr>
      <t>in forming painted finishes to new woodwork</t>
    </r>
    <r>
      <rPr>
        <sz val="10"/>
        <rFont val="Arial"/>
        <family val="2"/>
      </rPr>
      <t>; including all necessary preparation works; as Architect's specification clause M60</t>
    </r>
  </si>
  <si>
    <t>in forming paint decoration to new softwood skirtings, miscellaneous timber trims, framing etc.</t>
  </si>
  <si>
    <t>in forming paint decoration to existing softwood skirtings, miscellaneous timber trims, framing etc.</t>
  </si>
  <si>
    <t>Wall tiling</t>
  </si>
  <si>
    <t>in forming full height wall tiling to all walls within the WC and WC lobby; as indicated on Architect's drawings 0100 &amp; 0200</t>
  </si>
  <si>
    <t>in forming splashback wall tiling to the Kitchen area; as indicated on Architect's drawings 0100 &amp; 0200</t>
  </si>
  <si>
    <t>Supply and install the following items of sanitaryware; as indicated on Architect's drawings 0100, 0200 &amp; 0202</t>
  </si>
  <si>
    <t>close-coupled WC pan with exposed cistern; located within the new WC; as Architect's specification clause N13 - 1.2.4</t>
  </si>
  <si>
    <t>sink and mixer tap; located within the new WC lobby; as Architect's specification clause N13 - 1.2.5</t>
  </si>
  <si>
    <t>2.9.1</t>
  </si>
  <si>
    <t>2.9.2</t>
  </si>
  <si>
    <t>2.9.3</t>
  </si>
  <si>
    <t>2.9.4</t>
  </si>
  <si>
    <t>mirror; wall fixed; sized 400 x 700mm; located within the new WC lobby; as Architect's specification clause N13 - 1.2.9</t>
  </si>
  <si>
    <t>Sealant works</t>
  </si>
  <si>
    <t>Allow for all necessary sealant works associated with the sanitaryware / kitchen fit out installations; as Architect's specification clause Z22</t>
  </si>
  <si>
    <t>2.7.4</t>
  </si>
  <si>
    <t>in forming paint decoration to new timber cupboard located in front of the existing service riser (ref FX-50)</t>
  </si>
  <si>
    <t>Kitchen installation - Type "FX-40"</t>
  </si>
  <si>
    <t>Provisional sums</t>
  </si>
  <si>
    <t>extra for all costs in connection with providing shop drawings for approval by the Contract Administrator prior to installation</t>
  </si>
  <si>
    <t>Softwood skirtings; thickness and height to match existing; as Architect's specification clause K10</t>
  </si>
  <si>
    <t>in forming skirtings to new stud partition walls forming the new Kitchen / Locker, Break Out and Control Rooms</t>
  </si>
  <si>
    <t>New internal doors and linings</t>
  </si>
  <si>
    <t>2.1 - TEMPORARY WORKS</t>
  </si>
  <si>
    <t>2.2 - DEMOLITIONS / WORKS ON SITE</t>
  </si>
  <si>
    <t>2.3 - INTERNAL STUD WALLS AND DRY LININGS</t>
  </si>
  <si>
    <t>2.4 - PLASTER FINISHES</t>
  </si>
  <si>
    <t>2.5 - SUSPENDED CEILINGS</t>
  </si>
  <si>
    <t>2.3.3</t>
  </si>
  <si>
    <t>2.3.4</t>
  </si>
  <si>
    <t>2.3.5</t>
  </si>
  <si>
    <t>2.3.6</t>
  </si>
  <si>
    <t>2.3.7</t>
  </si>
  <si>
    <t>2.3.8</t>
  </si>
  <si>
    <t>2.3.9</t>
  </si>
  <si>
    <t>2.3.10</t>
  </si>
  <si>
    <t>2.5.1</t>
  </si>
  <si>
    <t>2.5.2</t>
  </si>
  <si>
    <t>in forming a skim coat of plaster to all new plasterboarded walls (see items 2.3.2 to 2.3.09)</t>
  </si>
  <si>
    <t>2.6.1</t>
  </si>
  <si>
    <r>
      <rPr>
        <u/>
        <sz val="10"/>
        <rFont val="Arial"/>
        <family val="2"/>
      </rPr>
      <t>1No</t>
    </r>
    <r>
      <rPr>
        <sz val="10"/>
        <rFont val="Arial"/>
        <family val="2"/>
      </rPr>
      <t xml:space="preserve"> - single door set; door leaf sized 50 x 838 x 1981mm; half hour fire rated; door ref D102</t>
    </r>
  </si>
  <si>
    <t>Ironmongery to new internal doors and linings</t>
  </si>
  <si>
    <r>
      <rPr>
        <u/>
        <sz val="10"/>
        <rFont val="Arial"/>
        <family val="2"/>
      </rPr>
      <t>ADD</t>
    </r>
    <r>
      <rPr>
        <sz val="10"/>
        <rFont val="Arial"/>
        <family val="2"/>
      </rPr>
      <t xml:space="preserve"> - Main Contractor's Overheads and Profit</t>
    </r>
  </si>
  <si>
    <t>________________________________________</t>
  </si>
  <si>
    <t>Door 101</t>
  </si>
  <si>
    <r>
      <rPr>
        <u/>
        <sz val="10"/>
        <rFont val="Arial"/>
        <family val="2"/>
      </rPr>
      <t>1No</t>
    </r>
    <r>
      <rPr>
        <sz val="10"/>
        <rFont val="Arial"/>
        <family val="2"/>
      </rPr>
      <t xml:space="preserve"> - single door set; door leaf sized 50 x 838 x 1981mm; half hour fire rated; </t>
    </r>
    <r>
      <rPr>
        <u/>
        <sz val="10"/>
        <rFont val="Arial"/>
        <family val="2"/>
      </rPr>
      <t>1No</t>
    </r>
    <r>
      <rPr>
        <sz val="10"/>
        <rFont val="Arial"/>
        <family val="2"/>
      </rPr>
      <t xml:space="preserve"> opening for and including glazed vision panel; door ref D101</t>
    </r>
  </si>
  <si>
    <t>Door 102</t>
  </si>
  <si>
    <t>Door 103</t>
  </si>
  <si>
    <t>2.6.2</t>
  </si>
  <si>
    <t>2.6.3</t>
  </si>
  <si>
    <t>2.6.4</t>
  </si>
  <si>
    <r>
      <rPr>
        <u/>
        <sz val="10"/>
        <rFont val="Arial"/>
        <family val="2"/>
      </rPr>
      <t>2No</t>
    </r>
    <r>
      <rPr>
        <sz val="10"/>
        <rFont val="Arial"/>
        <family val="2"/>
      </rPr>
      <t xml:space="preserve"> - single door sets; door leaf sized 50 x 838 x 1981mm; non fire rated; door refs D105 &amp; D106</t>
    </r>
  </si>
  <si>
    <t>2.6.5</t>
  </si>
  <si>
    <t>2.6.6</t>
  </si>
  <si>
    <t>2.6.7</t>
  </si>
  <si>
    <t>2.6.8</t>
  </si>
  <si>
    <t>2.6.9</t>
  </si>
  <si>
    <t>2.6.10</t>
  </si>
  <si>
    <t>2.6.11</t>
  </si>
  <si>
    <r>
      <t xml:space="preserve">Allow for forming internal partition type "IWS-30" between floor slab and suspended ceiling level; include for: metal studwork; security mesh reinforcement within cavity; </t>
    </r>
    <r>
      <rPr>
        <u/>
        <sz val="10"/>
        <rFont val="Arial"/>
        <family val="2"/>
      </rPr>
      <t>1No</t>
    </r>
    <r>
      <rPr>
        <sz val="10"/>
        <rFont val="Arial"/>
        <family val="2"/>
      </rPr>
      <t xml:space="preserve"> layer of Gyproc plasterboard each side and all necessary angle/stop beads; as Architect's specification clause K10</t>
    </r>
  </si>
  <si>
    <t>extra for additional layer of 12mm WBP plywood to face wall forming the new WC &amp; WC Lobby</t>
  </si>
  <si>
    <r>
      <t xml:space="preserve">in forming new internal stud partitions to </t>
    </r>
    <r>
      <rPr>
        <u/>
        <sz val="10"/>
        <rFont val="Arial"/>
        <family val="2"/>
      </rPr>
      <t>3No</t>
    </r>
    <r>
      <rPr>
        <sz val="10"/>
        <rFont val="Arial"/>
        <family val="2"/>
      </rPr>
      <t xml:space="preserve"> sides of the new WC Lobby; as indicated on Architect's drawings 0100, 0200 &amp; 0202</t>
    </r>
  </si>
  <si>
    <t>2.3.11</t>
  </si>
  <si>
    <t>3.0.1</t>
  </si>
  <si>
    <t>3.0.2</t>
  </si>
  <si>
    <t>3.1 - Temporary works</t>
  </si>
  <si>
    <t>3.2 - Demolitions / Work on site</t>
  </si>
  <si>
    <t>3.5 - Internal decorative finishes</t>
  </si>
  <si>
    <t>3.1 - TEMPORARY WORKS</t>
  </si>
  <si>
    <t>3.2 - DEMOLITIONS / WORKS ON SITE</t>
  </si>
  <si>
    <t>3.3 - SECONDARY GLAZING</t>
  </si>
  <si>
    <t>Skirtings</t>
  </si>
  <si>
    <t>2.6 - INTERNAL DOORS AND LININGS</t>
  </si>
  <si>
    <t>2.7 - SUNDRY CARPENTRY WORKS</t>
  </si>
  <si>
    <t>2.8 - BESPOKE JOINERY</t>
  </si>
  <si>
    <t>2.9 - FLOOR FINISHES</t>
  </si>
  <si>
    <t>2.10 - INTERNAL DECORATIVE FINISHES</t>
  </si>
  <si>
    <t>2.10.1</t>
  </si>
  <si>
    <t>2.10.2</t>
  </si>
  <si>
    <t>2.10.3</t>
  </si>
  <si>
    <t>2.10.4</t>
  </si>
  <si>
    <t>2.10.5</t>
  </si>
  <si>
    <t>2.10.6</t>
  </si>
  <si>
    <t>2.10.7</t>
  </si>
  <si>
    <t>2.10.8</t>
  </si>
  <si>
    <t>2.10.9</t>
  </si>
  <si>
    <t>2.10.10</t>
  </si>
  <si>
    <t>2.2 - Demolitions / Work on site</t>
  </si>
  <si>
    <t>2.3 - Internal stud walls and dry linings</t>
  </si>
  <si>
    <t>2.4 - Plaster finishes</t>
  </si>
  <si>
    <t>2.5 - Suspended ceilings</t>
  </si>
  <si>
    <t>2.6 - Internal doors and linings</t>
  </si>
  <si>
    <t>2.7 - Sundry carpentry works</t>
  </si>
  <si>
    <t>2.8 - Bespoke joinery</t>
  </si>
  <si>
    <t>2.9 - Floor finishes</t>
  </si>
  <si>
    <t>2.10 - Internal decorative finishes</t>
  </si>
  <si>
    <t>2.11 - Sanitaryware</t>
  </si>
  <si>
    <t>2.11 - SANITARYWARE</t>
  </si>
  <si>
    <t>2.11.1</t>
  </si>
  <si>
    <t>2.11.2</t>
  </si>
  <si>
    <t>2.11.3</t>
  </si>
  <si>
    <t>2.11.4</t>
  </si>
  <si>
    <t>2.11.5</t>
  </si>
  <si>
    <t>2.1 - Temporary works</t>
  </si>
  <si>
    <t>3.1.1</t>
  </si>
  <si>
    <t>3.2.1</t>
  </si>
  <si>
    <t>3.2.2</t>
  </si>
  <si>
    <t>extra for protecting the existing terrazzo floor located within the proposed Kitchen / Locker Room during the course of the works</t>
  </si>
  <si>
    <t>extra for protecting the existing mosaic floor within the Section 2 area during the course of the works</t>
  </si>
  <si>
    <t>in forming paint decoration to all existing external timber windows, frames, surrounds and cills</t>
  </si>
  <si>
    <r>
      <rPr>
        <u/>
        <sz val="10"/>
        <rFont val="Arial"/>
        <family val="2"/>
      </rPr>
      <t>Bespoke joinery item "FX-50"</t>
    </r>
    <r>
      <rPr>
        <sz val="10"/>
        <rFont val="Arial"/>
        <family val="2"/>
      </rPr>
      <t xml:space="preserve"> - Supply and install a bespoke fitted cupboard storage unit; include for: timber paired doors; budget lock; timber shelves; as Architect's drawing 0100 and specification clause N10 - 1.2.8</t>
    </r>
  </si>
  <si>
    <r>
      <rPr>
        <u/>
        <sz val="10"/>
        <rFont val="Arial"/>
        <family val="2"/>
      </rPr>
      <t>Bespoke joinery item "FX-10"</t>
    </r>
    <r>
      <rPr>
        <sz val="10"/>
        <rFont val="Arial"/>
        <family val="2"/>
      </rPr>
      <t xml:space="preserve"> - Supply and install a bespoke fitted reception desk in hardwood veneer with hardwood lippings; include for: polycarbonate screen with solid brass support frame, accessible under-worktop panels for data and power containment, grommit openings for cable routing, removable lower panel to provide access to radiator units mounted below the desk, open shelving units and cupboard units provided beneath the worktop; scope and specification as indicated on Architect's drawings 0100, 0301, 0302, 0303, 0304, 0305, 0306 and within specification clause N10 - 1.2.3</t>
    </r>
  </si>
  <si>
    <r>
      <rPr>
        <u/>
        <sz val="10"/>
        <rFont val="Arial"/>
        <family val="2"/>
      </rPr>
      <t>Bespoke joinery item "FX-20"</t>
    </r>
    <r>
      <rPr>
        <sz val="10"/>
        <rFont val="Arial"/>
        <family val="2"/>
      </rPr>
      <t xml:space="preserve"> - Supply and install a bespoke fitted cupboard storage unit; spray painted off site; as Architect's drawing 0100, 0307 and specification clause N10 - 1.2.8</t>
    </r>
  </si>
  <si>
    <r>
      <t xml:space="preserve">Provide the </t>
    </r>
    <r>
      <rPr>
        <u/>
        <sz val="10"/>
        <rFont val="Arial"/>
        <family val="2"/>
      </rPr>
      <t>Provisional Sum of £2,500.00</t>
    </r>
    <r>
      <rPr>
        <sz val="10"/>
        <rFont val="Arial"/>
        <family val="2"/>
      </rPr>
      <t xml:space="preserve"> for the supply and installation of a bespoke pigeon hole post storage unit</t>
    </r>
  </si>
  <si>
    <t>3.5.1</t>
  </si>
  <si>
    <t>3.5.2</t>
  </si>
  <si>
    <t>3.5.3</t>
  </si>
  <si>
    <t>3.5.4</t>
  </si>
  <si>
    <t>Works on site</t>
  </si>
  <si>
    <t>Allow for relocating existing blinds to enable the installation of the new secondary glazing</t>
  </si>
  <si>
    <t>3.2.3</t>
  </si>
  <si>
    <t>in forming paint decoration to existing internal door leading to stairwell</t>
  </si>
  <si>
    <t>3.3 - Secondary glazing</t>
  </si>
  <si>
    <t>3.4 - BESPOKE JOINERY</t>
  </si>
  <si>
    <t>3.4 - Bespoke joinery</t>
  </si>
  <si>
    <t>Secondary glazing - Type "GL-10"</t>
  </si>
  <si>
    <r>
      <t xml:space="preserve">in forming secondary glazing to the </t>
    </r>
    <r>
      <rPr>
        <u/>
        <sz val="10"/>
        <rFont val="Arial"/>
        <family val="2"/>
      </rPr>
      <t>3No</t>
    </r>
    <r>
      <rPr>
        <sz val="10"/>
        <rFont val="Arial"/>
        <family val="2"/>
      </rPr>
      <t xml:space="preserve"> windows located on the side (East) elevation</t>
    </r>
  </si>
  <si>
    <r>
      <t xml:space="preserve">in forming secondary glazing to the </t>
    </r>
    <r>
      <rPr>
        <u/>
        <sz val="10"/>
        <rFont val="Arial"/>
        <family val="2"/>
      </rPr>
      <t>2No</t>
    </r>
    <r>
      <rPr>
        <sz val="10"/>
        <rFont val="Arial"/>
        <family val="2"/>
      </rPr>
      <t xml:space="preserve"> windows located on the front (South) elevation</t>
    </r>
  </si>
  <si>
    <t>3.3.1</t>
  </si>
  <si>
    <t>3.3.2</t>
  </si>
  <si>
    <t>Wall paint finishes - Type "PT-10"</t>
  </si>
  <si>
    <t>Ceiling paint finishes - Type "PT-10"</t>
  </si>
  <si>
    <t>Ceiling surface finishes; "Dulux trade diamond" water based acrylic eggshell paint or other equal approved; colour RAL 9010 'Pure white; in forming painted finishes to all plastered and plasterboarded walls; including all necessary preparation works; as Architect's specification clause M60</t>
  </si>
  <si>
    <t>in forming paint decoration to all existing painted walls</t>
  </si>
  <si>
    <t>in forming paint decoration to all existing painted ceilings</t>
  </si>
  <si>
    <t>Woodwork paint finishes - Type "PT-30"</t>
  </si>
  <si>
    <t>Woodwork paint finishes - Type "PT-20"</t>
  </si>
  <si>
    <t>in forming paint decoration to existing internal doors and frames; door refs D104</t>
  </si>
  <si>
    <t>Door 105</t>
  </si>
  <si>
    <t>Door 106</t>
  </si>
  <si>
    <r>
      <t xml:space="preserve">Provide the </t>
    </r>
    <r>
      <rPr>
        <u/>
        <sz val="10"/>
        <rFont val="Arial"/>
        <family val="2"/>
      </rPr>
      <t>Prime Cost Sum of £1,200.00</t>
    </r>
    <r>
      <rPr>
        <sz val="10"/>
        <rFont val="Arial"/>
        <family val="2"/>
      </rPr>
      <t xml:space="preserve"> for the supply of ironmongery to new internal doors D101, D102, D103, D105 &amp; D106</t>
    </r>
  </si>
  <si>
    <r>
      <rPr>
        <u/>
        <sz val="10"/>
        <rFont val="Arial"/>
        <family val="2"/>
      </rPr>
      <t>1No</t>
    </r>
    <r>
      <rPr>
        <sz val="10"/>
        <rFont val="Arial"/>
        <family val="2"/>
      </rPr>
      <t xml:space="preserve"> - single door set; door leaf sized 50 x 838 x 1981mm; half hour fire rated; door ref D103</t>
    </r>
  </si>
  <si>
    <r>
      <t>TOTAL</t>
    </r>
    <r>
      <rPr>
        <b/>
        <sz val="10"/>
        <rFont val="Arial"/>
        <family val="2"/>
      </rPr>
      <t xml:space="preserve">      £</t>
    </r>
  </si>
  <si>
    <t>3.5 - INTERNAL DECORATIVE FINISHES</t>
  </si>
  <si>
    <t>3.4.1</t>
  </si>
  <si>
    <t>3.4.2</t>
  </si>
  <si>
    <t>3.4.3</t>
  </si>
  <si>
    <t>3.4.4</t>
  </si>
  <si>
    <r>
      <t xml:space="preserve">The items measured under this heading represent a </t>
    </r>
    <r>
      <rPr>
        <b/>
        <u/>
        <sz val="10"/>
        <rFont val="Arial"/>
        <family val="2"/>
      </rPr>
      <t>Contractor Designed Portion</t>
    </r>
    <r>
      <rPr>
        <sz val="10"/>
        <rFont val="Arial"/>
        <family val="2"/>
      </rPr>
      <t xml:space="preserve"> of the works. Accordingly allowance is to be made by the Contractor for the preparation of shop drawings, for approval by the Contract Administrator, prior to manufacturer / installation</t>
    </r>
  </si>
  <si>
    <t>Secondary glazing - Type "GL-20"</t>
  </si>
  <si>
    <r>
      <t>Internal solid core swing doors with softwood linings; installations to be complete with door leaf (finish and fire rating as indicated), door lining and architrave; as Architect's specification clause L20 (</t>
    </r>
    <r>
      <rPr>
        <u/>
        <sz val="10"/>
        <rFont val="Arial"/>
        <family val="2"/>
      </rPr>
      <t>Note</t>
    </r>
    <r>
      <rPr>
        <sz val="10"/>
        <rFont val="Arial"/>
        <family val="2"/>
      </rPr>
      <t>: the supply and installation of ironmongery is measured separately)</t>
    </r>
  </si>
  <si>
    <r>
      <rPr>
        <u/>
        <sz val="10"/>
        <rFont val="Arial"/>
        <family val="2"/>
      </rPr>
      <t>Note</t>
    </r>
    <r>
      <rPr>
        <sz val="10"/>
        <rFont val="Arial"/>
        <family val="2"/>
      </rPr>
      <t>: In undertaking the works that follow the Contractor is to duly note the presence of existing asbestos based materials. Under no circumstances are fixings for the suspended ceilings to be installed to these surfaces</t>
    </r>
  </si>
  <si>
    <r>
      <rPr>
        <u/>
        <sz val="10"/>
        <rFont val="Arial"/>
        <family val="2"/>
      </rPr>
      <t>Note</t>
    </r>
    <r>
      <rPr>
        <sz val="10"/>
        <rFont val="Arial"/>
        <family val="2"/>
      </rPr>
      <t>: In undertaking the following elements of work the contractor is to note the existing asbestos items that are noted on the Architect's drawings and the asbestos register</t>
    </r>
  </si>
  <si>
    <t>extra for coved skirting tiles in providing a moisture resistant and easily cleaned interface with the rubber floor tiles (flooring measured separately - see part 2.7)</t>
  </si>
  <si>
    <t>STAFF RECEPTION AND REST AREA</t>
  </si>
  <si>
    <t>STAFF RECEPTION AND REST AREA REFURBISHMENT WORKS</t>
  </si>
  <si>
    <t>Notwithstanding the requirements stated within the preliminaries the Contractor is requested to allow here for all necessary temporary screening / hoarding etc. in isolating the Section 1 work area from the remaining Museum areas.</t>
  </si>
  <si>
    <t>Allow for the installation of the ironmongery to the new internal doors; all as indicated in Architect's specification clause L20 - 1.2.1</t>
  </si>
  <si>
    <t>Supply and install Formica faced kitchen cabinets and worktops; as manufactured by Travis Perkin, Wickes or other equal approved; include for: base units, wall units, worktop, sink and tap</t>
  </si>
  <si>
    <t>extra for aluminium threshold diminishing strip where rubber flooring abuts the existing floor finishes at door opening D101, D103 &amp; D104</t>
  </si>
  <si>
    <t>Supply and install "Spectrum Crystal" white gloss wall tiles by Dorset Woolliscroft; module size 6.5 x 150 x 150mm; include for all costs in connection including: primer, Ardex adhesive bedding, Ardex "Flex FS" grout, beading, movement joints, anodised aluminium edge trims; as Architect's specification clause M40 - 1.2.6</t>
  </si>
  <si>
    <r>
      <rPr>
        <u/>
        <sz val="10"/>
        <rFont val="Arial"/>
        <family val="2"/>
      </rPr>
      <t>Note</t>
    </r>
    <r>
      <rPr>
        <sz val="10"/>
        <rFont val="Arial"/>
        <family val="2"/>
      </rPr>
      <t>: The wall-mounted loo roll dispenser, soap dispenser and hand drier to the WC will be supplied and installed direct by the Museum.</t>
    </r>
  </si>
  <si>
    <r>
      <t xml:space="preserve">Provide the </t>
    </r>
    <r>
      <rPr>
        <u/>
        <sz val="10"/>
        <rFont val="Arial"/>
        <family val="2"/>
      </rPr>
      <t>Provisional Sum of £500.00</t>
    </r>
    <r>
      <rPr>
        <sz val="10"/>
        <rFont val="Arial"/>
        <family val="2"/>
      </rPr>
      <t xml:space="preserve"> for the supply and installation of an under counter A++ rated fridge for the new kitchen installation</t>
    </r>
  </si>
  <si>
    <t>in forming paint decoration to new internal doors and frames; door refs D101, D102, D103, D105 &amp; D106</t>
  </si>
  <si>
    <t>loo roll dispenser; wall mounted</t>
  </si>
  <si>
    <t>soap dispenser; wall mounted</t>
  </si>
  <si>
    <t>2.11.6</t>
  </si>
  <si>
    <t>2.11.7</t>
  </si>
  <si>
    <t>2.11.8</t>
  </si>
  <si>
    <t>Install only the following items of sanitaryware which will be provided by the Museum</t>
  </si>
  <si>
    <t>paper towel dispenser; wall mounted</t>
  </si>
  <si>
    <t>Supply and install new aluminium framed "GL-10" secondary glazing system; Pas 24 , LPS 1175 level SR3 security certification; system to be installed such that access can be gained easily for cleaning purposes; as indicated on Architect's drawing 0100, 0200, 0201 and within specification clause L10 - 1.2</t>
  </si>
  <si>
    <t>Supply and install new aluminium framed "GL-20" secondary glazing system; non-security rated; system to be installed such that access can be gained easily for cleaning purposes; as indicated on Architect's drawing 0100, 0200, 0201 and within specification clause L10 - 1.2</t>
  </si>
  <si>
    <t>In pricing the items that follow, the Contractor shall be deemed to have thoroughly inspected the tender documents and have acquainted themselves with the site and the full extent / character of the items. The items have been split into the following priceable areas of work:</t>
  </si>
  <si>
    <r>
      <t>(</t>
    </r>
    <r>
      <rPr>
        <u/>
        <sz val="10"/>
        <rFont val="Arial"/>
        <family val="2"/>
      </rPr>
      <t>NOTE</t>
    </r>
    <r>
      <rPr>
        <sz val="10"/>
        <rFont val="Arial"/>
        <family val="2"/>
      </rPr>
      <t>: Appendix C contains information that is sensitive to the Museum and accordingly it has not been included on the public tendering portal.  If the tenderer is certain that they will submit a tender for consideration then a copy of the document can be obtained by emailing the Head of Estates on</t>
    </r>
    <r>
      <rPr>
        <u/>
        <sz val="10"/>
        <color rgb="FF0070C0"/>
        <rFont val="Arial"/>
        <family val="2"/>
      </rPr>
      <t xml:space="preserve"> thopkins@horniman.ac.uk</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</si>
</sst>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_-* #,##0_-;\-* #,##0_-;_-* &quot;-&quot;??_-;_-@_-"/>
    <numFmt numFmtId="165" formatCode="0.0"/>
  </numFmts>
  <fonts count="12" x14ac:knownFonts="1">
    <font>
      <sz val="10"/>
      <name val="Arial"/>
    </font>
    <font>
      <sz val="11"/>
      <color theme="1"/>
      <name val="Calibri"/>
      <family val="2"/>
      <scheme val="minor"/>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
      <u/>
      <sz val="10"/>
      <color rgb="FF0070C0"/>
      <name val="Arial"/>
      <family val="2"/>
    </font>
  </fonts>
  <fills count="3">
    <fill>
      <patternFill patternType="none"/>
    </fill>
    <fill>
      <patternFill patternType="gray125"/>
    </fill>
    <fill>
      <patternFill patternType="solid">
        <fgColor indexed="42"/>
        <bgColor indexed="64"/>
      </patternFill>
    </fill>
  </fills>
  <borders count="22">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medium">
        <color indexed="64"/>
      </bottom>
      <diagonal/>
    </border>
    <border>
      <left style="double">
        <color indexed="64"/>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211">
    <xf numFmtId="0" fontId="0" fillId="0" borderId="0" xfId="0"/>
    <xf numFmtId="0" fontId="3" fillId="0" borderId="0" xfId="0" applyFont="1" applyBorder="1"/>
    <xf numFmtId="0" fontId="4" fillId="0" borderId="0" xfId="0" applyFont="1" applyBorder="1"/>
    <xf numFmtId="0" fontId="3" fillId="0" borderId="0" xfId="0" applyFont="1" applyBorder="1" applyAlignment="1">
      <alignment vertical="top"/>
    </xf>
    <xf numFmtId="3" fontId="4" fillId="0" borderId="0" xfId="0" applyNumberFormat="1" applyFont="1" applyBorder="1" applyAlignment="1">
      <alignment horizontal="right"/>
    </xf>
    <xf numFmtId="0" fontId="4" fillId="0" borderId="0" xfId="0" applyFont="1"/>
    <xf numFmtId="3" fontId="4" fillId="0" borderId="0" xfId="0" applyNumberFormat="1" applyFont="1" applyFill="1" applyBorder="1"/>
    <xf numFmtId="2" fontId="5" fillId="0" borderId="0" xfId="0" applyNumberFormat="1" applyFont="1" applyFill="1" applyBorder="1" applyAlignment="1">
      <alignment horizontal="center"/>
    </xf>
    <xf numFmtId="2" fontId="4" fillId="0" borderId="0" xfId="0" applyNumberFormat="1" applyFont="1" applyFill="1" applyBorder="1" applyAlignment="1">
      <alignment horizontal="center"/>
    </xf>
    <xf numFmtId="2" fontId="3" fillId="0" borderId="0" xfId="0" applyNumberFormat="1" applyFont="1" applyFill="1" applyBorder="1" applyAlignment="1">
      <alignment horizontal="left" vertical="top"/>
    </xf>
    <xf numFmtId="2" fontId="3" fillId="0" borderId="0" xfId="0" applyNumberFormat="1" applyFont="1" applyFill="1" applyBorder="1" applyAlignment="1">
      <alignment horizontal="left"/>
    </xf>
    <xf numFmtId="2" fontId="3" fillId="0" borderId="0" xfId="0" applyNumberFormat="1" applyFont="1" applyFill="1" applyAlignment="1">
      <alignment horizontal="left"/>
    </xf>
    <xf numFmtId="0" fontId="4" fillId="0" borderId="0" xfId="0" applyFont="1" applyBorder="1" applyAlignment="1">
      <alignment horizontal="left" wrapText="1"/>
    </xf>
    <xf numFmtId="43" fontId="4" fillId="0" borderId="0" xfId="1" applyFont="1" applyBorder="1" applyAlignment="1" applyProtection="1">
      <alignment horizontal="center"/>
      <protection locked="0"/>
    </xf>
    <xf numFmtId="3" fontId="3" fillId="0" borderId="0" xfId="0" applyNumberFormat="1" applyFont="1" applyBorder="1" applyAlignment="1">
      <alignment horizontal="right"/>
    </xf>
    <xf numFmtId="3" fontId="4" fillId="0" borderId="0" xfId="0" applyNumberFormat="1" applyFont="1" applyFill="1" applyBorder="1" applyAlignment="1">
      <alignment horizontal="left"/>
    </xf>
    <xf numFmtId="3" fontId="4" fillId="0" borderId="2" xfId="0" applyNumberFormat="1" applyFont="1" applyBorder="1" applyAlignment="1">
      <alignment horizontal="right"/>
    </xf>
    <xf numFmtId="43" fontId="4" fillId="0" borderId="0" xfId="1" applyFont="1" applyFill="1" applyBorder="1"/>
    <xf numFmtId="43" fontId="4" fillId="0" borderId="0" xfId="1" applyFont="1"/>
    <xf numFmtId="43" fontId="4" fillId="0" borderId="3" xfId="1" applyFont="1" applyFill="1" applyBorder="1"/>
    <xf numFmtId="43" fontId="4" fillId="0" borderId="4" xfId="1" applyFont="1" applyFill="1" applyBorder="1"/>
    <xf numFmtId="3" fontId="3" fillId="0" borderId="5" xfId="0" applyNumberFormat="1" applyFont="1" applyBorder="1" applyAlignment="1">
      <alignment horizontal="right"/>
    </xf>
    <xf numFmtId="2" fontId="5" fillId="0" borderId="6" xfId="0" applyNumberFormat="1" applyFont="1" applyFill="1" applyBorder="1" applyAlignment="1">
      <alignment horizontal="center"/>
    </xf>
    <xf numFmtId="0" fontId="6" fillId="0" borderId="0" xfId="0" applyFont="1" applyBorder="1" applyAlignment="1">
      <alignment horizontal="left" vertical="top" wrapText="1"/>
    </xf>
    <xf numFmtId="3" fontId="4" fillId="0" borderId="0" xfId="0" applyNumberFormat="1" applyFont="1" applyBorder="1" applyAlignment="1">
      <alignment horizontal="left"/>
    </xf>
    <xf numFmtId="2" fontId="4" fillId="0" borderId="2" xfId="0" applyNumberFormat="1" applyFont="1" applyFill="1" applyBorder="1" applyAlignment="1">
      <alignment horizontal="center"/>
    </xf>
    <xf numFmtId="3" fontId="4" fillId="0" borderId="2" xfId="0" applyNumberFormat="1" applyFont="1" applyFill="1" applyBorder="1" applyAlignment="1">
      <alignment horizontal="left"/>
    </xf>
    <xf numFmtId="0" fontId="3" fillId="0" borderId="0" xfId="0" applyFont="1" applyBorder="1" applyAlignment="1">
      <alignment horizontal="right" wrapText="1"/>
    </xf>
    <xf numFmtId="43" fontId="3" fillId="0" borderId="7" xfId="1" applyFont="1" applyBorder="1" applyAlignment="1">
      <alignment horizontal="right"/>
    </xf>
    <xf numFmtId="3" fontId="3" fillId="0" borderId="0" xfId="0" applyNumberFormat="1" applyFont="1" applyBorder="1" applyAlignment="1">
      <alignment horizontal="left"/>
    </xf>
    <xf numFmtId="3" fontId="4" fillId="0" borderId="2" xfId="0" applyNumberFormat="1" applyFont="1" applyBorder="1" applyAlignment="1">
      <alignment horizontal="left"/>
    </xf>
    <xf numFmtId="49" fontId="2" fillId="0" borderId="0" xfId="0" applyNumberFormat="1" applyFont="1" applyBorder="1" applyAlignment="1">
      <alignment horizontal="left"/>
    </xf>
    <xf numFmtId="3" fontId="2" fillId="0" borderId="0" xfId="0" applyNumberFormat="1" applyFont="1" applyFill="1" applyBorder="1" applyAlignment="1">
      <alignment wrapText="1"/>
    </xf>
    <xf numFmtId="0" fontId="2" fillId="0" borderId="0" xfId="0" applyFont="1"/>
    <xf numFmtId="0" fontId="2" fillId="0" borderId="0" xfId="0" applyFont="1" applyAlignment="1">
      <alignment horizontal="center"/>
    </xf>
    <xf numFmtId="43" fontId="2" fillId="0" borderId="0" xfId="1" applyFont="1" applyFill="1" applyBorder="1"/>
    <xf numFmtId="43" fontId="2" fillId="0" borderId="0" xfId="1" applyFont="1" applyBorder="1" applyAlignment="1">
      <alignment horizontal="right"/>
    </xf>
    <xf numFmtId="8" fontId="4" fillId="0" borderId="0" xfId="0" applyNumberFormat="1" applyFont="1"/>
    <xf numFmtId="43" fontId="2" fillId="0" borderId="8" xfId="1" applyFont="1" applyBorder="1" applyAlignment="1">
      <alignment horizontal="right"/>
    </xf>
    <xf numFmtId="43" fontId="2" fillId="0" borderId="7" xfId="1" applyFont="1" applyBorder="1" applyAlignment="1">
      <alignment horizontal="right"/>
    </xf>
    <xf numFmtId="43" fontId="2" fillId="0" borderId="7" xfId="1" applyFont="1" applyBorder="1" applyAlignment="1">
      <alignment horizontal="center"/>
    </xf>
    <xf numFmtId="43" fontId="2" fillId="0" borderId="9" xfId="1" applyFont="1" applyBorder="1" applyAlignment="1">
      <alignment horizontal="right"/>
    </xf>
    <xf numFmtId="14" fontId="2" fillId="0" borderId="2" xfId="0" applyNumberFormat="1" applyFont="1" applyBorder="1" applyAlignment="1">
      <alignment horizontal="left"/>
    </xf>
    <xf numFmtId="164" fontId="2" fillId="0" borderId="0" xfId="1" applyNumberFormat="1" applyFont="1" applyAlignment="1">
      <alignment horizontal="left"/>
    </xf>
    <xf numFmtId="164" fontId="2" fillId="0" borderId="0" xfId="1" applyNumberFormat="1" applyFont="1" applyBorder="1" applyAlignment="1">
      <alignment horizontal="left"/>
    </xf>
    <xf numFmtId="3" fontId="2" fillId="0" borderId="0" xfId="0" applyNumberFormat="1" applyFont="1" applyBorder="1" applyAlignment="1">
      <alignment horizontal="right"/>
    </xf>
    <xf numFmtId="164" fontId="2" fillId="0" borderId="0" xfId="1" applyNumberFormat="1" applyFont="1" applyAlignment="1">
      <alignment horizontal="right"/>
    </xf>
    <xf numFmtId="0" fontId="2" fillId="0" borderId="0" xfId="0" applyFont="1" applyBorder="1"/>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vertical="top" wrapText="1"/>
    </xf>
    <xf numFmtId="43" fontId="2" fillId="0" borderId="0" xfId="1" applyFont="1" applyAlignment="1">
      <alignment vertical="top" wrapText="1"/>
    </xf>
    <xf numFmtId="43" fontId="2" fillId="0" borderId="0" xfId="1" applyFont="1"/>
    <xf numFmtId="3" fontId="2" fillId="0" borderId="10"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43" fontId="4" fillId="0" borderId="0" xfId="1" applyFont="1" applyFill="1"/>
    <xf numFmtId="0" fontId="2" fillId="0" borderId="0" xfId="0" applyFont="1" applyAlignment="1">
      <alignment horizontal="right" vertical="top" wrapText="1"/>
    </xf>
    <xf numFmtId="3" fontId="2" fillId="0" borderId="0" xfId="0" applyNumberFormat="1" applyFont="1" applyFill="1" applyBorder="1"/>
    <xf numFmtId="0" fontId="2" fillId="0" borderId="0" xfId="0" applyFont="1" applyBorder="1" applyAlignment="1">
      <alignment horizontal="center"/>
    </xf>
    <xf numFmtId="43" fontId="2" fillId="0" borderId="0" xfId="1" applyFont="1" applyBorder="1" applyAlignment="1" applyProtection="1">
      <alignment horizontal="center"/>
      <protection locked="0"/>
    </xf>
    <xf numFmtId="2" fontId="2" fillId="0" borderId="0" xfId="0" applyNumberFormat="1" applyFont="1" applyBorder="1" applyAlignment="1">
      <alignment horizontal="center"/>
    </xf>
    <xf numFmtId="3" fontId="2" fillId="0" borderId="1" xfId="0" applyNumberFormat="1" applyFont="1" applyFill="1" applyBorder="1"/>
    <xf numFmtId="2" fontId="2" fillId="0" borderId="0" xfId="0" applyNumberFormat="1" applyFont="1" applyBorder="1"/>
    <xf numFmtId="43" fontId="2" fillId="0" borderId="3" xfId="1" applyFont="1" applyFill="1" applyBorder="1"/>
    <xf numFmtId="43" fontId="2" fillId="0" borderId="4" xfId="1" applyFont="1" applyFill="1" applyBorder="1"/>
    <xf numFmtId="3" fontId="7" fillId="0" borderId="0" xfId="0" applyNumberFormat="1" applyFont="1" applyFill="1" applyBorder="1"/>
    <xf numFmtId="3" fontId="2" fillId="0" borderId="3" xfId="0" applyNumberFormat="1" applyFont="1" applyFill="1" applyBorder="1"/>
    <xf numFmtId="3" fontId="2" fillId="0" borderId="3" xfId="0" applyNumberFormat="1" applyFont="1" applyBorder="1" applyAlignment="1">
      <alignment horizontal="right"/>
    </xf>
    <xf numFmtId="43" fontId="2" fillId="0" borderId="12" xfId="1" applyFont="1" applyBorder="1" applyAlignment="1" applyProtection="1">
      <alignment horizontal="center"/>
      <protection locked="0"/>
    </xf>
    <xf numFmtId="2" fontId="2" fillId="0" borderId="13" xfId="0" applyNumberFormat="1" applyFont="1" applyFill="1" applyBorder="1" applyAlignment="1">
      <alignment horizontal="center" vertical="top"/>
    </xf>
    <xf numFmtId="0" fontId="2" fillId="0" borderId="0" xfId="0" applyFont="1" applyBorder="1" applyAlignment="1">
      <alignment vertical="top" wrapText="1"/>
    </xf>
    <xf numFmtId="43" fontId="2" fillId="0" borderId="14" xfId="1" applyFont="1" applyFill="1" applyBorder="1"/>
    <xf numFmtId="0" fontId="2" fillId="0" borderId="0" xfId="0" applyFont="1" applyBorder="1" applyAlignment="1">
      <alignment horizontal="left" vertical="top" wrapText="1" indent="2"/>
    </xf>
    <xf numFmtId="43" fontId="2" fillId="0" borderId="12" xfId="1" applyFont="1" applyFill="1" applyBorder="1"/>
    <xf numFmtId="43" fontId="2" fillId="0" borderId="15" xfId="1" applyFont="1" applyFill="1" applyBorder="1"/>
    <xf numFmtId="0" fontId="2" fillId="0" borderId="16" xfId="0" applyFont="1" applyBorder="1"/>
    <xf numFmtId="3" fontId="2" fillId="0" borderId="1" xfId="0" applyNumberFormat="1" applyFont="1" applyBorder="1" applyAlignment="1">
      <alignment horizontal="right"/>
    </xf>
    <xf numFmtId="43" fontId="2" fillId="0" borderId="17" xfId="1" applyFont="1" applyFill="1" applyBorder="1"/>
    <xf numFmtId="0" fontId="2" fillId="0" borderId="0" xfId="0" applyNumberFormat="1" applyFont="1" applyBorder="1" applyAlignment="1">
      <alignment wrapText="1"/>
    </xf>
    <xf numFmtId="3" fontId="2" fillId="0" borderId="0" xfId="0" applyNumberFormat="1" applyFont="1" applyBorder="1" applyAlignment="1">
      <alignment horizontal="left"/>
    </xf>
    <xf numFmtId="3" fontId="2" fillId="2" borderId="18" xfId="0" applyNumberFormat="1" applyFont="1" applyFill="1" applyBorder="1" applyAlignment="1">
      <alignment horizontal="right"/>
    </xf>
    <xf numFmtId="2" fontId="2" fillId="0" borderId="6" xfId="0" applyNumberFormat="1" applyFont="1" applyFill="1" applyBorder="1" applyAlignment="1">
      <alignment horizontal="center" vertical="top"/>
    </xf>
    <xf numFmtId="3" fontId="2" fillId="0" borderId="3" xfId="0" applyNumberFormat="1" applyFont="1" applyFill="1" applyBorder="1" applyAlignment="1">
      <alignment wrapText="1"/>
    </xf>
    <xf numFmtId="43" fontId="2" fillId="0" borderId="14" xfId="1" applyFont="1" applyBorder="1" applyAlignment="1" applyProtection="1">
      <alignment horizontal="center"/>
      <protection locked="0"/>
    </xf>
    <xf numFmtId="0" fontId="2" fillId="0" borderId="0" xfId="0" applyFont="1" applyAlignment="1">
      <alignment horizontal="left"/>
    </xf>
    <xf numFmtId="3" fontId="2" fillId="0" borderId="5" xfId="0" applyNumberFormat="1" applyFont="1" applyFill="1" applyBorder="1" applyAlignment="1">
      <alignment horizontal="right"/>
    </xf>
    <xf numFmtId="2" fontId="2" fillId="0" borderId="16" xfId="0" applyNumberFormat="1" applyFont="1" applyFill="1" applyBorder="1" applyAlignment="1">
      <alignment horizontal="center" vertical="top"/>
    </xf>
    <xf numFmtId="3" fontId="2" fillId="0" borderId="1" xfId="0" applyNumberFormat="1" applyFont="1" applyFill="1" applyBorder="1" applyAlignment="1">
      <alignment wrapText="1"/>
    </xf>
    <xf numFmtId="3" fontId="2" fillId="0" borderId="1" xfId="0" applyNumberFormat="1" applyFont="1" applyFill="1" applyBorder="1" applyAlignment="1">
      <alignment horizontal="right"/>
    </xf>
    <xf numFmtId="3" fontId="2" fillId="0" borderId="11" xfId="0" applyNumberFormat="1" applyFont="1" applyFill="1" applyBorder="1" applyAlignment="1">
      <alignment horizontal="right"/>
    </xf>
    <xf numFmtId="43" fontId="2" fillId="0" borderId="9" xfId="1" applyFont="1" applyFill="1" applyBorder="1" applyAlignment="1">
      <alignment horizontal="right"/>
    </xf>
    <xf numFmtId="43" fontId="2" fillId="2" borderId="7" xfId="1" applyFont="1" applyFill="1" applyBorder="1" applyAlignment="1">
      <alignment horizontal="right"/>
    </xf>
    <xf numFmtId="43" fontId="2" fillId="0" borderId="7" xfId="1" applyFont="1" applyFill="1" applyBorder="1" applyAlignment="1">
      <alignment horizontal="right"/>
    </xf>
    <xf numFmtId="164" fontId="2" fillId="0" borderId="0" xfId="1" applyNumberFormat="1" applyFont="1" applyFill="1" applyBorder="1" applyAlignment="1">
      <alignment horizontal="left"/>
    </xf>
    <xf numFmtId="164" fontId="2" fillId="0" borderId="0" xfId="1" applyNumberFormat="1" applyFont="1" applyFill="1" applyAlignment="1">
      <alignment horizontal="left"/>
    </xf>
    <xf numFmtId="0" fontId="2" fillId="0" borderId="13" xfId="0" applyFont="1" applyBorder="1" applyAlignment="1">
      <alignment horizontal="center" vertical="top"/>
    </xf>
    <xf numFmtId="0" fontId="2" fillId="0" borderId="16" xfId="0" applyFont="1" applyBorder="1" applyAlignment="1">
      <alignment horizontal="center" vertical="top"/>
    </xf>
    <xf numFmtId="3" fontId="2" fillId="0" borderId="0" xfId="0" applyNumberFormat="1" applyFont="1" applyFill="1" applyBorder="1" applyAlignment="1">
      <alignment horizontal="right"/>
    </xf>
    <xf numFmtId="0" fontId="2" fillId="0" borderId="0" xfId="0" applyNumberFormat="1" applyFont="1" applyFill="1" applyBorder="1" applyAlignment="1">
      <alignment horizontal="left" wrapText="1" indent="2"/>
    </xf>
    <xf numFmtId="3" fontId="2" fillId="0" borderId="1" xfId="0" applyNumberFormat="1" applyFont="1" applyBorder="1" applyAlignment="1">
      <alignment horizontal="left"/>
    </xf>
    <xf numFmtId="0" fontId="2" fillId="0" borderId="0" xfId="0" applyFont="1" applyFill="1" applyBorder="1"/>
    <xf numFmtId="164" fontId="2" fillId="0" borderId="0" xfId="1" applyNumberFormat="1" applyFont="1" applyFill="1" applyAlignment="1">
      <alignment horizontal="right"/>
    </xf>
    <xf numFmtId="0" fontId="2" fillId="0" borderId="0" xfId="0" applyFont="1" applyFill="1"/>
    <xf numFmtId="0" fontId="2" fillId="0" borderId="0" xfId="0" applyFont="1" applyAlignment="1">
      <alignment horizontal="left" vertical="top" wrapText="1" indent="2"/>
    </xf>
    <xf numFmtId="0" fontId="2" fillId="0" borderId="0" xfId="0" applyFont="1" applyAlignment="1">
      <alignment horizontal="left" vertical="top" wrapText="1" indent="1"/>
    </xf>
    <xf numFmtId="0" fontId="2" fillId="0" borderId="0" xfId="0" applyFont="1" applyBorder="1" applyAlignment="1">
      <alignment horizontal="left" vertical="top" wrapText="1" indent="1"/>
    </xf>
    <xf numFmtId="0" fontId="2" fillId="0" borderId="5" xfId="0" applyFont="1" applyBorder="1" applyAlignment="1">
      <alignment horizontal="right" vertical="top" wrapText="1"/>
    </xf>
    <xf numFmtId="0" fontId="2" fillId="0" borderId="0" xfId="0" applyFont="1" applyBorder="1" applyAlignment="1">
      <alignment horizontal="right" vertical="top" wrapText="1"/>
    </xf>
    <xf numFmtId="2" fontId="5" fillId="0" borderId="13" xfId="0" applyNumberFormat="1" applyFont="1" applyFill="1" applyBorder="1" applyAlignment="1">
      <alignment horizontal="center"/>
    </xf>
    <xf numFmtId="3" fontId="2" fillId="0" borderId="0" xfId="0" applyNumberFormat="1" applyFont="1" applyFill="1" applyBorder="1" applyAlignment="1">
      <alignment horizontal="left"/>
    </xf>
    <xf numFmtId="0" fontId="2" fillId="0" borderId="0" xfId="0" applyFont="1" applyFill="1" applyBorder="1" applyAlignment="1">
      <alignment horizontal="left" vertical="top" wrapText="1" indent="4"/>
    </xf>
    <xf numFmtId="49" fontId="2" fillId="0" borderId="0" xfId="0" applyNumberFormat="1" applyFont="1" applyBorder="1" applyAlignment="1">
      <alignment horizontal="center"/>
    </xf>
    <xf numFmtId="3" fontId="2" fillId="0" borderId="1" xfId="0" applyNumberFormat="1" applyFont="1" applyFill="1" applyBorder="1" applyAlignment="1">
      <alignment horizontal="left" indent="3"/>
    </xf>
    <xf numFmtId="2" fontId="2" fillId="0" borderId="0" xfId="0" applyNumberFormat="1" applyFont="1" applyFill="1" applyBorder="1" applyAlignment="1">
      <alignment horizontal="center" vertical="top"/>
    </xf>
    <xf numFmtId="43" fontId="2" fillId="0" borderId="0" xfId="1" applyFont="1" applyFill="1" applyBorder="1" applyAlignment="1">
      <alignment horizontal="right"/>
    </xf>
    <xf numFmtId="0" fontId="4" fillId="0" borderId="20" xfId="0" applyFont="1" applyBorder="1"/>
    <xf numFmtId="3" fontId="4" fillId="0" borderId="20" xfId="0" applyNumberFormat="1" applyFont="1" applyFill="1" applyBorder="1"/>
    <xf numFmtId="3" fontId="4" fillId="0" borderId="20" xfId="0" applyNumberFormat="1" applyFont="1" applyBorder="1" applyAlignment="1">
      <alignment horizontal="right"/>
    </xf>
    <xf numFmtId="43" fontId="4" fillId="0" borderId="20" xfId="1" applyFont="1" applyFill="1" applyBorder="1"/>
    <xf numFmtId="0" fontId="2" fillId="0" borderId="0" xfId="0" applyFont="1" applyFill="1" applyBorder="1" applyAlignment="1">
      <alignment horizontal="right" wrapText="1"/>
    </xf>
    <xf numFmtId="3" fontId="2" fillId="0" borderId="1" xfId="0" applyNumberFormat="1" applyFont="1" applyFill="1" applyBorder="1" applyAlignment="1">
      <alignment horizontal="left"/>
    </xf>
    <xf numFmtId="3" fontId="2" fillId="0" borderId="2" xfId="0" applyNumberFormat="1" applyFont="1" applyFill="1" applyBorder="1" applyAlignment="1">
      <alignment horizontal="left"/>
    </xf>
    <xf numFmtId="3" fontId="2" fillId="0" borderId="0" xfId="0" applyNumberFormat="1" applyFont="1" applyFill="1" applyBorder="1" applyAlignment="1">
      <alignment horizontal="left" wrapText="1" indent="4"/>
    </xf>
    <xf numFmtId="3" fontId="3" fillId="0" borderId="0" xfId="0" applyNumberFormat="1" applyFont="1" applyFill="1" applyBorder="1" applyAlignment="1">
      <alignment wrapText="1"/>
    </xf>
    <xf numFmtId="3" fontId="2" fillId="0" borderId="0" xfId="0" applyNumberFormat="1" applyFont="1" applyFill="1" applyBorder="1" applyAlignment="1">
      <alignment horizontal="center" wrapText="1"/>
    </xf>
    <xf numFmtId="3" fontId="2" fillId="0" borderId="19" xfId="0" applyNumberFormat="1" applyFont="1" applyFill="1" applyBorder="1" applyAlignment="1">
      <alignment wrapText="1"/>
    </xf>
    <xf numFmtId="0" fontId="3" fillId="0" borderId="0" xfId="0" applyFont="1" applyBorder="1" applyAlignment="1">
      <alignment horizontal="right" wrapText="1"/>
    </xf>
    <xf numFmtId="3" fontId="2" fillId="0" borderId="0" xfId="0" applyNumberFormat="1" applyFont="1" applyFill="1" applyBorder="1" applyAlignment="1">
      <alignment horizontal="left" indent="4"/>
    </xf>
    <xf numFmtId="0" fontId="6" fillId="0" borderId="0" xfId="0" applyFont="1" applyBorder="1" applyAlignment="1">
      <alignment horizontal="left" vertical="top" wrapText="1" indent="2"/>
    </xf>
    <xf numFmtId="9" fontId="2" fillId="2" borderId="7" xfId="1" applyNumberFormat="1" applyFont="1" applyFill="1" applyBorder="1" applyAlignment="1">
      <alignment horizontal="center"/>
    </xf>
    <xf numFmtId="43" fontId="2" fillId="0" borderId="0" xfId="1" applyFont="1" applyAlignment="1">
      <alignment horizontal="right"/>
    </xf>
    <xf numFmtId="43" fontId="2" fillId="0" borderId="0" xfId="1" applyFont="1" applyAlignment="1">
      <alignment horizontal="left"/>
    </xf>
    <xf numFmtId="0" fontId="2" fillId="0" borderId="5" xfId="0" applyFont="1" applyFill="1" applyBorder="1" applyAlignment="1">
      <alignment horizontal="right" wrapText="1"/>
    </xf>
    <xf numFmtId="9" fontId="2" fillId="0" borderId="7" xfId="1" applyNumberFormat="1" applyFont="1" applyFill="1" applyBorder="1" applyAlignment="1">
      <alignment horizontal="center"/>
    </xf>
    <xf numFmtId="0" fontId="10"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center"/>
    </xf>
    <xf numFmtId="0" fontId="2" fillId="0" borderId="0" xfId="0" applyFont="1" applyBorder="1" applyAlignment="1">
      <alignment horizontal="left" wrapText="1" indent="5"/>
    </xf>
    <xf numFmtId="0" fontId="2" fillId="0" borderId="0" xfId="0" applyFont="1" applyBorder="1" applyAlignment="1">
      <alignment horizontal="center" wrapText="1"/>
    </xf>
    <xf numFmtId="0" fontId="2" fillId="0" borderId="0" xfId="0" applyFont="1" applyBorder="1" applyAlignment="1">
      <alignment horizontal="left" wrapText="1" indent="6"/>
    </xf>
    <xf numFmtId="0" fontId="6" fillId="0" borderId="0" xfId="0" applyFont="1" applyBorder="1" applyAlignment="1">
      <alignment horizontal="right" wrapText="1"/>
    </xf>
    <xf numFmtId="0" fontId="2" fillId="0" borderId="0" xfId="0" applyFont="1" applyBorder="1" applyAlignment="1">
      <alignment horizontal="left" vertical="top" wrapText="1"/>
    </xf>
    <xf numFmtId="49" fontId="10" fillId="0" borderId="0" xfId="0" applyNumberFormat="1" applyFont="1" applyAlignment="1">
      <alignment horizontal="center"/>
    </xf>
    <xf numFmtId="0" fontId="9" fillId="0" borderId="0" xfId="0" applyFont="1" applyAlignment="1">
      <alignment vertical="top" wrapText="1"/>
    </xf>
    <xf numFmtId="49" fontId="8" fillId="0" borderId="0" xfId="0" applyNumberFormat="1" applyFont="1" applyAlignment="1">
      <alignment vertical="top" wrapText="1"/>
    </xf>
    <xf numFmtId="0" fontId="9" fillId="0" borderId="0" xfId="0" applyFont="1" applyBorder="1" applyAlignment="1">
      <alignment vertical="top" wrapText="1"/>
    </xf>
    <xf numFmtId="0" fontId="2" fillId="0" borderId="0" xfId="0" applyFont="1" applyBorder="1" applyAlignment="1">
      <alignment horizontal="left" vertical="top" wrapText="1"/>
    </xf>
    <xf numFmtId="0" fontId="2" fillId="0" borderId="0" xfId="0" applyFont="1" applyFill="1" applyAlignment="1">
      <alignment horizontal="left" vertical="top" wrapText="1" indent="2"/>
    </xf>
    <xf numFmtId="0" fontId="2" fillId="0" borderId="0" xfId="0" applyFont="1" applyAlignment="1">
      <alignment horizontal="left" wrapText="1" indent="6"/>
    </xf>
    <xf numFmtId="0" fontId="2" fillId="0" borderId="0" xfId="0" applyFont="1" applyAlignment="1">
      <alignment horizontal="left" wrapText="1" indent="5"/>
    </xf>
    <xf numFmtId="0" fontId="2" fillId="0" borderId="0" xfId="0" applyFont="1" applyAlignment="1">
      <alignment horizontal="center" wrapText="1"/>
    </xf>
    <xf numFmtId="0" fontId="6" fillId="0" borderId="0" xfId="0" applyFont="1" applyAlignment="1">
      <alignment horizontal="right" wrapText="1"/>
    </xf>
    <xf numFmtId="0" fontId="2" fillId="0" borderId="0" xfId="0" applyFont="1" applyAlignment="1">
      <alignment horizontal="left" vertical="top" wrapText="1"/>
    </xf>
    <xf numFmtId="0" fontId="3" fillId="0" borderId="0" xfId="0" applyFont="1" applyAlignment="1">
      <alignment horizontal="left" wrapText="1"/>
    </xf>
    <xf numFmtId="3" fontId="2" fillId="0" borderId="0" xfId="0" applyNumberFormat="1" applyFont="1" applyAlignment="1">
      <alignment horizontal="right"/>
    </xf>
    <xf numFmtId="0" fontId="2" fillId="0" borderId="0" xfId="0" applyFont="1" applyFill="1" applyAlignment="1">
      <alignment horizontal="left" wrapText="1" indent="2"/>
    </xf>
    <xf numFmtId="0" fontId="2" fillId="0" borderId="0" xfId="0" applyFont="1" applyAlignment="1">
      <alignment horizontal="left" wrapText="1"/>
    </xf>
    <xf numFmtId="43" fontId="2" fillId="0" borderId="0" xfId="1" applyFont="1" applyAlignment="1">
      <alignment horizontal="right" vertical="top" wrapText="1"/>
    </xf>
    <xf numFmtId="2" fontId="5" fillId="0" borderId="0" xfId="0" applyNumberFormat="1" applyFont="1" applyAlignment="1">
      <alignment horizontal="center"/>
    </xf>
    <xf numFmtId="3" fontId="2" fillId="0" borderId="0" xfId="0" applyNumberFormat="1" applyFont="1"/>
    <xf numFmtId="43" fontId="2" fillId="0" borderId="1" xfId="1" applyFont="1" applyBorder="1"/>
    <xf numFmtId="3" fontId="3" fillId="0" borderId="0" xfId="0" applyNumberFormat="1" applyFont="1" applyAlignment="1">
      <alignment horizontal="right"/>
    </xf>
    <xf numFmtId="43" fontId="2" fillId="0" borderId="0" xfId="1" applyFont="1" applyFill="1"/>
    <xf numFmtId="8" fontId="2" fillId="0" borderId="0" xfId="0" applyNumberFormat="1" applyFont="1"/>
    <xf numFmtId="3" fontId="2" fillId="0" borderId="0" xfId="0" applyNumberFormat="1" applyFont="1" applyAlignment="1">
      <alignment horizontal="center"/>
    </xf>
    <xf numFmtId="3" fontId="2" fillId="0" borderId="0" xfId="0" applyNumberFormat="1" applyFont="1" applyAlignment="1">
      <alignment horizontal="left" wrapText="1"/>
    </xf>
    <xf numFmtId="0" fontId="2" fillId="0" borderId="0" xfId="0" applyFont="1" applyAlignment="1">
      <alignment horizontal="left" vertical="center" indent="2"/>
    </xf>
    <xf numFmtId="0" fontId="2" fillId="0" borderId="0" xfId="0" applyFont="1" applyFill="1" applyAlignment="1">
      <alignment horizontal="left" vertical="center" wrapText="1" indent="2"/>
    </xf>
    <xf numFmtId="0" fontId="6" fillId="0" borderId="0" xfId="0" applyFont="1" applyFill="1" applyAlignment="1">
      <alignment horizontal="left" vertical="center" wrapText="1" indent="2"/>
    </xf>
    <xf numFmtId="2" fontId="2" fillId="0" borderId="0" xfId="0" applyNumberFormat="1" applyFont="1" applyFill="1" applyBorder="1" applyAlignment="1">
      <alignment horizontal="left" vertical="top"/>
    </xf>
    <xf numFmtId="0" fontId="2" fillId="0" borderId="0" xfId="0" applyFont="1" applyFill="1" applyAlignment="1">
      <alignment horizontal="left" vertical="top" wrapText="1"/>
    </xf>
    <xf numFmtId="0" fontId="2" fillId="0" borderId="0" xfId="0" applyFont="1" applyAlignment="1">
      <alignment horizontal="left"/>
    </xf>
    <xf numFmtId="0" fontId="2" fillId="0" borderId="0" xfId="0" applyFont="1" applyAlignment="1">
      <alignment horizontal="left" vertical="center" indent="1"/>
    </xf>
    <xf numFmtId="2" fontId="2" fillId="0" borderId="2" xfId="0" applyNumberFormat="1" applyFont="1" applyFill="1" applyBorder="1" applyAlignment="1">
      <alignment horizontal="left" indent="1"/>
    </xf>
    <xf numFmtId="2" fontId="4" fillId="0" borderId="0" xfId="0" applyNumberFormat="1" applyFont="1" applyFill="1" applyBorder="1" applyAlignment="1">
      <alignment horizontal="left" indent="1"/>
    </xf>
    <xf numFmtId="0" fontId="2" fillId="0" borderId="0" xfId="0" applyFont="1" applyAlignment="1">
      <alignment vertical="top" wrapText="1"/>
    </xf>
    <xf numFmtId="3" fontId="6" fillId="0" borderId="0" xfId="0" applyNumberFormat="1" applyFont="1" applyFill="1" applyBorder="1" applyAlignment="1">
      <alignment wrapText="1"/>
    </xf>
    <xf numFmtId="3" fontId="2" fillId="0" borderId="0" xfId="0" applyNumberFormat="1" applyFont="1" applyAlignment="1">
      <alignment horizontal="left"/>
    </xf>
    <xf numFmtId="3" fontId="6" fillId="0" borderId="0" xfId="0" applyNumberFormat="1" applyFont="1" applyAlignment="1">
      <alignment wrapText="1"/>
    </xf>
    <xf numFmtId="43" fontId="2" fillId="0" borderId="0" xfId="1" applyFont="1" applyFill="1" applyBorder="1" applyAlignment="1">
      <alignment horizontal="left"/>
    </xf>
    <xf numFmtId="0" fontId="2" fillId="0" borderId="0" xfId="0" applyFont="1" applyFill="1" applyAlignment="1">
      <alignment horizontal="left" wrapText="1"/>
    </xf>
    <xf numFmtId="0" fontId="6" fillId="0" borderId="0" xfId="0" applyFont="1" applyFill="1" applyAlignment="1">
      <alignment horizontal="left" wrapText="1"/>
    </xf>
    <xf numFmtId="165" fontId="2" fillId="0" borderId="0" xfId="0" applyNumberFormat="1" applyFont="1" applyFill="1"/>
    <xf numFmtId="0" fontId="6" fillId="0" borderId="0" xfId="0" applyFont="1" applyAlignment="1">
      <alignment horizontal="left" wrapText="1"/>
    </xf>
    <xf numFmtId="0" fontId="2" fillId="0" borderId="0" xfId="0" applyFont="1" applyAlignment="1">
      <alignment horizontal="left" wrapText="1" indent="2"/>
    </xf>
    <xf numFmtId="3" fontId="2" fillId="0" borderId="0" xfId="0" applyNumberFormat="1" applyFont="1" applyFill="1" applyBorder="1" applyAlignment="1">
      <alignment horizontal="left" wrapText="1" indent="2"/>
    </xf>
    <xf numFmtId="2" fontId="2" fillId="0" borderId="13" xfId="0" applyNumberFormat="1" applyFont="1" applyBorder="1" applyAlignment="1">
      <alignment horizontal="center" vertical="top"/>
    </xf>
    <xf numFmtId="43" fontId="2" fillId="0" borderId="21" xfId="1" applyFont="1" applyFill="1" applyBorder="1"/>
    <xf numFmtId="164" fontId="2" fillId="0" borderId="0" xfId="1" applyNumberFormat="1" applyFont="1" applyFill="1" applyAlignment="1">
      <alignment horizontal="left" wrapText="1"/>
    </xf>
    <xf numFmtId="0" fontId="3" fillId="0" borderId="0" xfId="0" applyFont="1" applyFill="1" applyAlignment="1">
      <alignment horizontal="left" wrapText="1"/>
    </xf>
    <xf numFmtId="0" fontId="2" fillId="0" borderId="0" xfId="0" applyFont="1" applyFill="1" applyAlignment="1">
      <alignment vertical="top" wrapText="1"/>
    </xf>
    <xf numFmtId="3" fontId="2" fillId="0" borderId="0" xfId="0" applyNumberFormat="1" applyFont="1" applyFill="1" applyBorder="1" applyAlignment="1">
      <alignment horizontal="left" wrapText="1"/>
    </xf>
    <xf numFmtId="3" fontId="6" fillId="0" borderId="0" xfId="0" applyNumberFormat="1" applyFont="1" applyFill="1" applyBorder="1" applyAlignment="1">
      <alignment horizontal="left" wrapText="1"/>
    </xf>
    <xf numFmtId="0" fontId="2" fillId="0" borderId="0" xfId="0" applyFont="1" applyAlignment="1">
      <alignment horizontal="left"/>
    </xf>
    <xf numFmtId="0" fontId="2" fillId="0" borderId="1" xfId="0" applyFont="1" applyBorder="1" applyAlignment="1">
      <alignment horizontal="left" wrapText="1" indent="5"/>
    </xf>
    <xf numFmtId="0" fontId="2" fillId="0" borderId="1" xfId="0" applyFont="1" applyBorder="1" applyAlignment="1">
      <alignment horizontal="center" wrapText="1"/>
    </xf>
    <xf numFmtId="0" fontId="2" fillId="0" borderId="1" xfId="0" applyFont="1" applyBorder="1" applyAlignment="1">
      <alignment horizontal="left"/>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center" wrapText="1"/>
    </xf>
    <xf numFmtId="0" fontId="2" fillId="0" borderId="0" xfId="0" applyFont="1" applyAlignment="1">
      <alignment horizontal="left"/>
    </xf>
    <xf numFmtId="0" fontId="2" fillId="0" borderId="0" xfId="0" applyFont="1" applyBorder="1" applyAlignment="1">
      <alignment horizontal="left" vertical="top" wrapText="1"/>
    </xf>
    <xf numFmtId="0" fontId="2" fillId="0" borderId="0" xfId="0" applyFont="1" applyBorder="1" applyAlignment="1">
      <alignment horizontal="left" wrapText="1"/>
    </xf>
    <xf numFmtId="0" fontId="2" fillId="0" borderId="5" xfId="0" applyFont="1" applyFill="1" applyBorder="1" applyAlignment="1">
      <alignment horizontal="right" wrapText="1"/>
    </xf>
    <xf numFmtId="0" fontId="2" fillId="0" borderId="0" xfId="0" applyFont="1" applyFill="1" applyBorder="1" applyAlignment="1">
      <alignment horizontal="right" wrapText="1"/>
    </xf>
    <xf numFmtId="0" fontId="2" fillId="0" borderId="0" xfId="0" applyFont="1" applyAlignment="1">
      <alignment vertical="top" wrapText="1"/>
    </xf>
    <xf numFmtId="43" fontId="2" fillId="0" borderId="0" xfId="1" applyFont="1" applyAlignment="1">
      <alignment horizontal="right" vertical="top" wrapText="1"/>
    </xf>
    <xf numFmtId="0" fontId="2" fillId="0" borderId="0" xfId="0" applyFont="1" applyAlignment="1">
      <alignment horizontal="center" vertical="top" wrapText="1"/>
    </xf>
    <xf numFmtId="0" fontId="2" fillId="0" borderId="5" xfId="0" applyFont="1" applyFill="1" applyBorder="1" applyAlignment="1">
      <alignment horizontal="right" vertical="top" wrapText="1"/>
    </xf>
    <xf numFmtId="0" fontId="2" fillId="0" borderId="0" xfId="0" applyFont="1" applyFill="1" applyBorder="1" applyAlignment="1">
      <alignment horizontal="right" vertical="top" wrapText="1"/>
    </xf>
  </cellXfs>
  <cellStyles count="5">
    <cellStyle name="Comma" xfId="1" builtinId="3"/>
    <cellStyle name="Comma 2" xfId="3" xr:uid="{00000000-0005-0000-0000-000001000000}"/>
    <cellStyle name="Normal" xfId="0" builtinId="0"/>
    <cellStyle name="Normal 2" xfId="2" xr:uid="{00000000-0005-0000-0000-000003000000}"/>
    <cellStyle name="Normal 3" xfId="4" xr:uid="{8ADE00F2-462D-49A2-A152-944959CD12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547" name="AutoShape 1">
          <a:extLst>
            <a:ext uri="{FF2B5EF4-FFF2-40B4-BE49-F238E27FC236}">
              <a16:creationId xmlns:a16="http://schemas.microsoft.com/office/drawing/2014/main" id="{00000000-0008-0000-0300-0000DB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8" name="AutoShape 2">
          <a:extLst>
            <a:ext uri="{FF2B5EF4-FFF2-40B4-BE49-F238E27FC236}">
              <a16:creationId xmlns:a16="http://schemas.microsoft.com/office/drawing/2014/main" id="{00000000-0008-0000-0300-0000DC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9" name="AutoShape 3">
          <a:extLst>
            <a:ext uri="{FF2B5EF4-FFF2-40B4-BE49-F238E27FC236}">
              <a16:creationId xmlns:a16="http://schemas.microsoft.com/office/drawing/2014/main" id="{00000000-0008-0000-0300-0000DD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0" name="AutoShape 4">
          <a:extLst>
            <a:ext uri="{FF2B5EF4-FFF2-40B4-BE49-F238E27FC236}">
              <a16:creationId xmlns:a16="http://schemas.microsoft.com/office/drawing/2014/main" id="{00000000-0008-0000-0300-0000DE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1" name="AutoShape 5">
          <a:extLst>
            <a:ext uri="{FF2B5EF4-FFF2-40B4-BE49-F238E27FC236}">
              <a16:creationId xmlns:a16="http://schemas.microsoft.com/office/drawing/2014/main" id="{00000000-0008-0000-0300-0000DF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2" name="Line 6">
          <a:extLst>
            <a:ext uri="{FF2B5EF4-FFF2-40B4-BE49-F238E27FC236}">
              <a16:creationId xmlns:a16="http://schemas.microsoft.com/office/drawing/2014/main" id="{00000000-0008-0000-0300-0000E00D0000}"/>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1979" name="AutoShape 1">
          <a:extLst>
            <a:ext uri="{FF2B5EF4-FFF2-40B4-BE49-F238E27FC236}">
              <a16:creationId xmlns:a16="http://schemas.microsoft.com/office/drawing/2014/main" id="{00000000-0008-0000-0500-0000DB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0" name="AutoShape 2">
          <a:extLst>
            <a:ext uri="{FF2B5EF4-FFF2-40B4-BE49-F238E27FC236}">
              <a16:creationId xmlns:a16="http://schemas.microsoft.com/office/drawing/2014/main" id="{00000000-0008-0000-0500-0000DC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1" name="AutoShape 3">
          <a:extLst>
            <a:ext uri="{FF2B5EF4-FFF2-40B4-BE49-F238E27FC236}">
              <a16:creationId xmlns:a16="http://schemas.microsoft.com/office/drawing/2014/main" id="{00000000-0008-0000-0500-0000DD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2" name="AutoShape 4">
          <a:extLst>
            <a:ext uri="{FF2B5EF4-FFF2-40B4-BE49-F238E27FC236}">
              <a16:creationId xmlns:a16="http://schemas.microsoft.com/office/drawing/2014/main" id="{00000000-0008-0000-0500-0000DE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3" name="AutoShape 5">
          <a:extLst>
            <a:ext uri="{FF2B5EF4-FFF2-40B4-BE49-F238E27FC236}">
              <a16:creationId xmlns:a16="http://schemas.microsoft.com/office/drawing/2014/main" id="{00000000-0008-0000-0500-0000DF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4" name="Line 6">
          <a:extLst>
            <a:ext uri="{FF2B5EF4-FFF2-40B4-BE49-F238E27FC236}">
              <a16:creationId xmlns:a16="http://schemas.microsoft.com/office/drawing/2014/main" id="{00000000-0008-0000-0500-0000E055000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14E4750B-2316-411A-91BB-019C44A2DAB5}"/>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20D39D79-0D41-4C74-885B-DE6A0AC5831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7BFE1B8D-89F9-473D-9EDB-E7DCE93D7FC4}"/>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CD810742-3B41-4EA7-8CAA-F0BCB774FB48}"/>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5323D257-707E-4BCC-B710-55F5B569C747}"/>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A2E4E059-C111-4CE4-B00D-8CF19F4B6B0C}"/>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1CA66807-9849-42A3-8493-F3498EBF58AA}"/>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92333B31-252A-49B2-A490-A63E5CCA8C7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65AD47A2-BF0F-43B0-916E-C15E5B7CB621}"/>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99C2A58F-DAEE-49D8-8E86-D730903B139D}"/>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5F33E10C-05FD-4804-911F-2B179D4E207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E15AC208-CEB4-4BED-B841-497027EBAE27}"/>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18907" name="AutoShape 1">
          <a:extLst>
            <a:ext uri="{FF2B5EF4-FFF2-40B4-BE49-F238E27FC236}">
              <a16:creationId xmlns:a16="http://schemas.microsoft.com/office/drawing/2014/main" id="{00000000-0008-0000-0B00-0000DB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08" name="AutoShape 2">
          <a:extLst>
            <a:ext uri="{FF2B5EF4-FFF2-40B4-BE49-F238E27FC236}">
              <a16:creationId xmlns:a16="http://schemas.microsoft.com/office/drawing/2014/main" id="{00000000-0008-0000-0B00-0000DC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09" name="AutoShape 3">
          <a:extLst>
            <a:ext uri="{FF2B5EF4-FFF2-40B4-BE49-F238E27FC236}">
              <a16:creationId xmlns:a16="http://schemas.microsoft.com/office/drawing/2014/main" id="{00000000-0008-0000-0B00-0000DD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10" name="AutoShape 4">
          <a:extLst>
            <a:ext uri="{FF2B5EF4-FFF2-40B4-BE49-F238E27FC236}">
              <a16:creationId xmlns:a16="http://schemas.microsoft.com/office/drawing/2014/main" id="{00000000-0008-0000-0B00-0000DE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11" name="AutoShape 5">
          <a:extLst>
            <a:ext uri="{FF2B5EF4-FFF2-40B4-BE49-F238E27FC236}">
              <a16:creationId xmlns:a16="http://schemas.microsoft.com/office/drawing/2014/main" id="{00000000-0008-0000-0B00-0000DF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12" name="Line 6">
          <a:extLst>
            <a:ext uri="{FF2B5EF4-FFF2-40B4-BE49-F238E27FC236}">
              <a16:creationId xmlns:a16="http://schemas.microsoft.com/office/drawing/2014/main" id="{00000000-0008-0000-0B00-0000E0490000}"/>
            </a:ext>
          </a:extLst>
        </xdr:cNvPr>
        <xdr:cNvSpPr>
          <a:spLocks noChangeShapeType="1"/>
        </xdr:cNvSpPr>
      </xdr:nvSpPr>
      <xdr:spPr bwMode="auto">
        <a:xfrm>
          <a:off x="0" y="7934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4"/>
  <sheetViews>
    <sheetView view="pageBreakPreview" zoomScaleNormal="100" workbookViewId="0">
      <selection activeCell="J21" sqref="J21"/>
    </sheetView>
  </sheetViews>
  <sheetFormatPr defaultRowHeight="12.75" x14ac:dyDescent="0.2"/>
  <cols>
    <col min="1" max="1" width="1.85546875" style="33" customWidth="1"/>
    <col min="2" max="2" width="24.140625" style="33" customWidth="1"/>
    <col min="3" max="7" width="9.140625" style="33"/>
    <col min="8" max="8" width="24.140625" style="33" customWidth="1"/>
    <col min="9" max="16384" width="9.140625" style="33"/>
  </cols>
  <sheetData>
    <row r="5" spans="5:5" ht="18" x14ac:dyDescent="0.25">
      <c r="E5" s="135" t="s">
        <v>39</v>
      </c>
    </row>
    <row r="6" spans="5:5" ht="18" x14ac:dyDescent="0.25">
      <c r="E6" s="135"/>
    </row>
    <row r="7" spans="5:5" ht="18" x14ac:dyDescent="0.25">
      <c r="E7" s="135"/>
    </row>
    <row r="8" spans="5:5" ht="18" x14ac:dyDescent="0.25">
      <c r="E8" s="135" t="s">
        <v>0</v>
      </c>
    </row>
    <row r="9" spans="5:5" ht="18" x14ac:dyDescent="0.25">
      <c r="E9" s="135"/>
    </row>
    <row r="10" spans="5:5" ht="18" x14ac:dyDescent="0.25">
      <c r="E10" s="135"/>
    </row>
    <row r="11" spans="5:5" ht="18" x14ac:dyDescent="0.25">
      <c r="E11" s="135" t="s">
        <v>389</v>
      </c>
    </row>
    <row r="12" spans="5:5" ht="18" x14ac:dyDescent="0.25">
      <c r="E12" s="135" t="s">
        <v>179</v>
      </c>
    </row>
    <row r="13" spans="5:5" ht="18" x14ac:dyDescent="0.25">
      <c r="E13" s="135"/>
    </row>
    <row r="14" spans="5:5" ht="18" x14ac:dyDescent="0.25">
      <c r="E14" s="135"/>
    </row>
    <row r="15" spans="5:5" ht="18" x14ac:dyDescent="0.25">
      <c r="E15" s="135" t="s">
        <v>1</v>
      </c>
    </row>
    <row r="16" spans="5:5" ht="18" x14ac:dyDescent="0.25">
      <c r="E16" s="135"/>
    </row>
    <row r="17" spans="3:7" ht="18" x14ac:dyDescent="0.25">
      <c r="E17" s="135"/>
    </row>
    <row r="18" spans="3:7" ht="18" x14ac:dyDescent="0.25">
      <c r="C18" s="103"/>
      <c r="D18" s="103"/>
      <c r="E18" s="135" t="s">
        <v>40</v>
      </c>
      <c r="F18" s="103"/>
      <c r="G18" s="103"/>
    </row>
    <row r="19" spans="3:7" ht="18" x14ac:dyDescent="0.25">
      <c r="E19" s="135"/>
    </row>
    <row r="20" spans="3:7" ht="18" x14ac:dyDescent="0.25">
      <c r="E20" s="135"/>
    </row>
    <row r="21" spans="3:7" ht="18" x14ac:dyDescent="0.25">
      <c r="E21" s="143" t="s">
        <v>95</v>
      </c>
    </row>
    <row r="22" spans="3:7" ht="18" x14ac:dyDescent="0.25">
      <c r="E22" s="135"/>
    </row>
    <row r="23" spans="3:7" ht="18" x14ac:dyDescent="0.25">
      <c r="E23" s="135"/>
    </row>
    <row r="24" spans="3:7" ht="18" x14ac:dyDescent="0.25">
      <c r="D24" s="103"/>
      <c r="E24" s="135" t="s">
        <v>93</v>
      </c>
      <c r="F24" s="103"/>
    </row>
    <row r="25" spans="3:7" ht="18" x14ac:dyDescent="0.25">
      <c r="E25" s="135" t="s">
        <v>94</v>
      </c>
    </row>
    <row r="26" spans="3:7" ht="18" x14ac:dyDescent="0.25">
      <c r="E26" s="135"/>
    </row>
    <row r="27" spans="3:7" ht="18" x14ac:dyDescent="0.25">
      <c r="E27" s="135"/>
    </row>
    <row r="28" spans="3:7" ht="18" x14ac:dyDescent="0.25">
      <c r="E28" s="135"/>
    </row>
    <row r="29" spans="3:7" ht="18" x14ac:dyDescent="0.25">
      <c r="E29" s="135"/>
    </row>
    <row r="30" spans="3:7" ht="18" x14ac:dyDescent="0.25">
      <c r="E30" s="135"/>
    </row>
    <row r="31" spans="3:7" ht="18" x14ac:dyDescent="0.25">
      <c r="E31" s="135"/>
    </row>
    <row r="32" spans="3:7" ht="18" x14ac:dyDescent="0.25">
      <c r="E32" s="135"/>
    </row>
    <row r="33" spans="2:9" ht="18" x14ac:dyDescent="0.25">
      <c r="E33" s="135"/>
    </row>
    <row r="34" spans="2:9" ht="18" x14ac:dyDescent="0.25">
      <c r="E34" s="135"/>
    </row>
    <row r="35" spans="2:9" ht="18" x14ac:dyDescent="0.25">
      <c r="E35" s="135"/>
    </row>
    <row r="36" spans="2:9" ht="18" x14ac:dyDescent="0.25">
      <c r="E36" s="135"/>
    </row>
    <row r="37" spans="2:9" ht="18" x14ac:dyDescent="0.25">
      <c r="E37" s="135"/>
    </row>
    <row r="38" spans="2:9" ht="18" x14ac:dyDescent="0.25">
      <c r="E38" s="135"/>
    </row>
    <row r="39" spans="2:9" ht="18" x14ac:dyDescent="0.25">
      <c r="E39" s="135"/>
    </row>
    <row r="42" spans="2:9" ht="15.75" customHeight="1" x14ac:dyDescent="0.2">
      <c r="G42" s="199" t="s">
        <v>69</v>
      </c>
      <c r="H42" s="199"/>
      <c r="I42" s="144"/>
    </row>
    <row r="43" spans="2:9" ht="15.75" customHeight="1" x14ac:dyDescent="0.2">
      <c r="G43" s="199" t="s">
        <v>70</v>
      </c>
      <c r="H43" s="199"/>
      <c r="I43" s="144"/>
    </row>
    <row r="44" spans="2:9" ht="15.75" customHeight="1" x14ac:dyDescent="0.2">
      <c r="G44" s="199" t="s">
        <v>71</v>
      </c>
      <c r="H44" s="199"/>
      <c r="I44" s="144"/>
    </row>
    <row r="45" spans="2:9" ht="15.75" customHeight="1" x14ac:dyDescent="0.2">
      <c r="G45" s="199" t="s">
        <v>72</v>
      </c>
      <c r="H45" s="199"/>
      <c r="I45" s="144"/>
    </row>
    <row r="46" spans="2:9" ht="15.75" customHeight="1" x14ac:dyDescent="0.2">
      <c r="B46" s="145" t="s">
        <v>108</v>
      </c>
      <c r="G46" s="198" t="s">
        <v>73</v>
      </c>
      <c r="H46" s="198"/>
      <c r="I46" s="146"/>
    </row>
    <row r="49" spans="5:5" ht="15.75" customHeight="1" x14ac:dyDescent="0.2"/>
    <row r="50" spans="5:5" ht="15.75" customHeight="1" x14ac:dyDescent="0.2"/>
    <row r="51" spans="5:5" ht="15.75" customHeight="1" x14ac:dyDescent="0.2">
      <c r="E51" s="144"/>
    </row>
    <row r="52" spans="5:5" ht="15.75" customHeight="1" x14ac:dyDescent="0.2">
      <c r="E52" s="144"/>
    </row>
    <row r="53" spans="5:5" ht="15.75" customHeight="1" x14ac:dyDescent="0.2">
      <c r="E53" s="144"/>
    </row>
    <row r="54" spans="5:5" ht="15" x14ac:dyDescent="0.2">
      <c r="E54" s="144"/>
    </row>
  </sheetData>
  <mergeCells count="5">
    <mergeCell ref="G46:H46"/>
    <mergeCell ref="G42:H42"/>
    <mergeCell ref="G43:H43"/>
    <mergeCell ref="G44:H44"/>
    <mergeCell ref="G45:H45"/>
  </mergeCells>
  <phoneticPr fontId="7"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44"/>
  <sheetViews>
    <sheetView tabSelected="1" view="pageBreakPreview" topLeftCell="A25" zoomScaleNormal="100" workbookViewId="0">
      <selection activeCell="J52" sqref="J52"/>
    </sheetView>
  </sheetViews>
  <sheetFormatPr defaultRowHeight="12.75" x14ac:dyDescent="0.2"/>
  <cols>
    <col min="1" max="1" width="1.85546875" style="33" customWidth="1"/>
    <col min="2" max="2" width="23.5703125" style="33" customWidth="1"/>
    <col min="3" max="3" width="2" style="33" customWidth="1"/>
    <col min="4" max="4" width="9.140625" style="33"/>
    <col min="5" max="5" width="6.7109375" style="33" customWidth="1"/>
    <col min="6" max="6" width="10.28515625" style="33" customWidth="1"/>
    <col min="7" max="8" width="9.140625" style="33"/>
    <col min="9" max="9" width="24.140625" style="33" customWidth="1"/>
    <col min="10" max="16384" width="9.140625" style="33"/>
  </cols>
  <sheetData>
    <row r="3" spans="4:8" x14ac:dyDescent="0.2">
      <c r="F3" s="136" t="s">
        <v>42</v>
      </c>
    </row>
    <row r="4" spans="4:8" x14ac:dyDescent="0.2">
      <c r="F4" s="136"/>
    </row>
    <row r="5" spans="4:8" x14ac:dyDescent="0.2">
      <c r="F5" s="34" t="s">
        <v>0</v>
      </c>
    </row>
    <row r="6" spans="4:8" x14ac:dyDescent="0.2">
      <c r="F6" s="136"/>
    </row>
    <row r="7" spans="4:8" x14ac:dyDescent="0.2">
      <c r="F7" s="136" t="s">
        <v>178</v>
      </c>
    </row>
    <row r="8" spans="4:8" x14ac:dyDescent="0.2">
      <c r="F8" s="136"/>
    </row>
    <row r="9" spans="4:8" x14ac:dyDescent="0.2">
      <c r="F9" s="34" t="s">
        <v>1</v>
      </c>
    </row>
    <row r="10" spans="4:8" x14ac:dyDescent="0.2">
      <c r="F10" s="136"/>
    </row>
    <row r="11" spans="4:8" x14ac:dyDescent="0.2">
      <c r="D11" s="103"/>
      <c r="E11" s="103"/>
      <c r="F11" s="136" t="s">
        <v>43</v>
      </c>
      <c r="G11" s="103"/>
      <c r="H11" s="103"/>
    </row>
    <row r="12" spans="4:8" x14ac:dyDescent="0.2">
      <c r="F12" s="136"/>
    </row>
    <row r="13" spans="4:8" x14ac:dyDescent="0.2">
      <c r="F13" s="137" t="s">
        <v>95</v>
      </c>
    </row>
    <row r="14" spans="4:8" x14ac:dyDescent="0.2">
      <c r="F14" s="136"/>
    </row>
    <row r="15" spans="4:8" x14ac:dyDescent="0.2">
      <c r="E15" s="103"/>
      <c r="F15" s="136" t="s">
        <v>96</v>
      </c>
      <c r="G15" s="103"/>
    </row>
    <row r="16" spans="4:8" x14ac:dyDescent="0.2">
      <c r="F16" s="136" t="s">
        <v>97</v>
      </c>
    </row>
    <row r="17" spans="2:9" x14ac:dyDescent="0.2">
      <c r="F17" s="34"/>
    </row>
    <row r="18" spans="2:9" x14ac:dyDescent="0.2">
      <c r="F18" s="34"/>
    </row>
    <row r="19" spans="2:9" x14ac:dyDescent="0.2">
      <c r="F19" s="34" t="s">
        <v>2</v>
      </c>
    </row>
    <row r="20" spans="2:9" x14ac:dyDescent="0.2">
      <c r="F20" s="34"/>
    </row>
    <row r="21" spans="2:9" x14ac:dyDescent="0.2">
      <c r="F21" s="34"/>
    </row>
    <row r="22" spans="2:9" x14ac:dyDescent="0.2">
      <c r="B22" s="138" t="s">
        <v>159</v>
      </c>
      <c r="C22" s="139" t="s">
        <v>31</v>
      </c>
      <c r="D22" s="202" t="s">
        <v>3</v>
      </c>
      <c r="E22" s="202"/>
      <c r="F22" s="202"/>
      <c r="G22" s="202"/>
      <c r="H22" s="202"/>
      <c r="I22" s="202"/>
    </row>
    <row r="23" spans="2:9" ht="10.5" customHeight="1" x14ac:dyDescent="0.2">
      <c r="B23" s="140"/>
      <c r="C23" s="141"/>
      <c r="D23" s="142"/>
      <c r="E23" s="85"/>
      <c r="F23" s="85"/>
      <c r="G23" s="85"/>
      <c r="H23" s="85"/>
      <c r="I23" s="85"/>
    </row>
    <row r="24" spans="2:9" x14ac:dyDescent="0.2">
      <c r="B24" s="138" t="s">
        <v>160</v>
      </c>
      <c r="C24" s="139" t="s">
        <v>31</v>
      </c>
      <c r="D24" s="202" t="s">
        <v>176</v>
      </c>
      <c r="E24" s="202"/>
      <c r="F24" s="202"/>
      <c r="G24" s="202"/>
      <c r="H24" s="202"/>
      <c r="I24" s="202"/>
    </row>
    <row r="25" spans="2:9" ht="10.5" customHeight="1" x14ac:dyDescent="0.2">
      <c r="B25" s="140"/>
      <c r="C25" s="141"/>
      <c r="D25" s="142"/>
      <c r="E25" s="85"/>
      <c r="F25" s="85"/>
      <c r="G25" s="85"/>
      <c r="H25" s="85"/>
      <c r="I25" s="85"/>
    </row>
    <row r="26" spans="2:9" ht="12.75" customHeight="1" x14ac:dyDescent="0.2">
      <c r="B26" s="138" t="s">
        <v>161</v>
      </c>
      <c r="C26" s="139" t="s">
        <v>31</v>
      </c>
      <c r="D26" s="202" t="s">
        <v>177</v>
      </c>
      <c r="E26" s="202"/>
      <c r="F26" s="202"/>
      <c r="G26" s="202"/>
      <c r="H26" s="202"/>
      <c r="I26" s="202"/>
    </row>
    <row r="27" spans="2:9" ht="10.5" customHeight="1" x14ac:dyDescent="0.2">
      <c r="B27" s="140"/>
      <c r="C27" s="141"/>
      <c r="D27" s="147"/>
      <c r="E27" s="85"/>
      <c r="F27" s="85"/>
      <c r="G27" s="85"/>
      <c r="H27" s="85"/>
      <c r="I27" s="85"/>
    </row>
    <row r="28" spans="2:9" ht="12.75" customHeight="1" x14ac:dyDescent="0.2">
      <c r="B28" s="138" t="s">
        <v>162</v>
      </c>
      <c r="C28" s="139" t="s">
        <v>31</v>
      </c>
      <c r="D28" s="202" t="s">
        <v>111</v>
      </c>
      <c r="E28" s="202"/>
      <c r="F28" s="202"/>
      <c r="G28" s="202"/>
      <c r="H28" s="202"/>
      <c r="I28" s="202"/>
    </row>
    <row r="29" spans="2:9" ht="10.5" customHeight="1" x14ac:dyDescent="0.2">
      <c r="C29" s="141"/>
      <c r="D29" s="142"/>
      <c r="E29" s="85"/>
      <c r="F29" s="85"/>
      <c r="G29" s="85"/>
      <c r="H29" s="85"/>
      <c r="I29" s="85"/>
    </row>
    <row r="30" spans="2:9" ht="12.75" customHeight="1" x14ac:dyDescent="0.2">
      <c r="B30" s="138" t="s">
        <v>163</v>
      </c>
      <c r="C30" s="139" t="s">
        <v>31</v>
      </c>
      <c r="D30" s="202" t="s">
        <v>30</v>
      </c>
      <c r="E30" s="202"/>
      <c r="F30" s="202"/>
      <c r="G30" s="202"/>
      <c r="H30" s="202"/>
      <c r="I30" s="202"/>
    </row>
    <row r="31" spans="2:9" ht="10.5" customHeight="1" x14ac:dyDescent="0.2">
      <c r="C31" s="141"/>
      <c r="D31" s="142"/>
      <c r="E31" s="85"/>
      <c r="F31" s="85"/>
      <c r="G31" s="85"/>
      <c r="H31" s="85"/>
      <c r="I31" s="85"/>
    </row>
    <row r="32" spans="2:9" x14ac:dyDescent="0.2">
      <c r="B32" s="138" t="s">
        <v>4</v>
      </c>
      <c r="F32" s="34"/>
    </row>
    <row r="33" spans="2:9" ht="18.75" customHeight="1" x14ac:dyDescent="0.2">
      <c r="B33" s="149"/>
      <c r="F33" s="34"/>
    </row>
    <row r="34" spans="2:9" ht="12.75" customHeight="1" x14ac:dyDescent="0.2">
      <c r="B34" s="150" t="s">
        <v>75</v>
      </c>
      <c r="C34" s="151" t="s">
        <v>31</v>
      </c>
      <c r="D34" s="201" t="s">
        <v>76</v>
      </c>
      <c r="E34" s="201"/>
      <c r="F34" s="201"/>
      <c r="G34" s="201"/>
      <c r="H34" s="201"/>
      <c r="I34" s="201"/>
    </row>
    <row r="35" spans="2:9" ht="10.5" customHeight="1" x14ac:dyDescent="0.2">
      <c r="B35" s="149"/>
      <c r="C35" s="152"/>
      <c r="D35" s="153"/>
      <c r="E35" s="85"/>
      <c r="F35" s="85"/>
      <c r="G35" s="85"/>
      <c r="H35" s="85"/>
      <c r="I35" s="85"/>
    </row>
    <row r="36" spans="2:9" ht="12.75" customHeight="1" x14ac:dyDescent="0.2">
      <c r="B36" s="150" t="s">
        <v>77</v>
      </c>
      <c r="C36" s="151" t="s">
        <v>31</v>
      </c>
      <c r="D36" s="201" t="s">
        <v>78</v>
      </c>
      <c r="E36" s="201"/>
      <c r="F36" s="201"/>
      <c r="G36" s="201"/>
      <c r="H36" s="201"/>
      <c r="I36" s="201"/>
    </row>
    <row r="37" spans="2:9" ht="10.5" customHeight="1" x14ac:dyDescent="0.2">
      <c r="B37" s="149"/>
      <c r="C37" s="152"/>
      <c r="D37" s="153"/>
      <c r="E37" s="172"/>
      <c r="F37" s="172"/>
      <c r="G37" s="172"/>
      <c r="H37" s="172"/>
      <c r="I37" s="172"/>
    </row>
    <row r="38" spans="2:9" ht="12.75" customHeight="1" x14ac:dyDescent="0.2">
      <c r="B38" s="150" t="s">
        <v>173</v>
      </c>
      <c r="C38" s="151" t="s">
        <v>31</v>
      </c>
      <c r="D38" s="201" t="s">
        <v>174</v>
      </c>
      <c r="E38" s="201"/>
      <c r="F38" s="201"/>
      <c r="G38" s="201"/>
      <c r="H38" s="201"/>
      <c r="I38" s="201"/>
    </row>
    <row r="39" spans="2:9" ht="12.75" customHeight="1" x14ac:dyDescent="0.2">
      <c r="B39" s="150"/>
      <c r="C39" s="151"/>
      <c r="D39" s="194"/>
      <c r="E39" s="194"/>
      <c r="F39" s="194"/>
      <c r="G39" s="194"/>
      <c r="H39" s="194"/>
      <c r="I39" s="194"/>
    </row>
    <row r="40" spans="2:9" ht="12.75" customHeight="1" x14ac:dyDescent="0.2">
      <c r="B40" s="195"/>
      <c r="C40" s="196"/>
      <c r="D40" s="197"/>
      <c r="E40" s="197"/>
      <c r="F40" s="197"/>
      <c r="G40" s="197"/>
      <c r="H40" s="197"/>
      <c r="I40" s="197"/>
    </row>
    <row r="41" spans="2:9" ht="12.75" customHeight="1" x14ac:dyDescent="0.2">
      <c r="B41" s="150"/>
      <c r="C41" s="151"/>
      <c r="D41" s="194"/>
      <c r="E41" s="194"/>
      <c r="F41" s="194"/>
      <c r="G41" s="194"/>
      <c r="H41" s="194"/>
      <c r="I41" s="194"/>
    </row>
    <row r="42" spans="2:9" ht="36.75" customHeight="1" x14ac:dyDescent="0.2">
      <c r="B42" s="200" t="s">
        <v>409</v>
      </c>
      <c r="C42" s="200"/>
      <c r="D42" s="200"/>
      <c r="E42" s="200"/>
      <c r="F42" s="200"/>
      <c r="G42" s="200"/>
      <c r="H42" s="200"/>
      <c r="I42" s="200"/>
    </row>
    <row r="43" spans="2:9" x14ac:dyDescent="0.2">
      <c r="B43" s="196"/>
      <c r="C43" s="196"/>
      <c r="D43" s="196"/>
      <c r="E43" s="196"/>
      <c r="F43" s="196"/>
      <c r="G43" s="196"/>
      <c r="H43" s="196"/>
      <c r="I43" s="196"/>
    </row>
    <row r="44" spans="2:9" ht="10.5" customHeight="1" x14ac:dyDescent="0.2">
      <c r="B44" s="149"/>
      <c r="C44" s="152"/>
      <c r="D44" s="153"/>
      <c r="E44" s="172"/>
      <c r="F44" s="172"/>
      <c r="G44" s="172"/>
      <c r="H44" s="172"/>
      <c r="I44" s="172"/>
    </row>
  </sheetData>
  <mergeCells count="9">
    <mergeCell ref="B42:I42"/>
    <mergeCell ref="D38:I38"/>
    <mergeCell ref="D22:I22"/>
    <mergeCell ref="D24:I24"/>
    <mergeCell ref="D26:I26"/>
    <mergeCell ref="D36:I36"/>
    <mergeCell ref="D34:I34"/>
    <mergeCell ref="D30:I30"/>
    <mergeCell ref="D28:I28"/>
  </mergeCells>
  <phoneticPr fontId="7"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3:M62"/>
  <sheetViews>
    <sheetView view="pageBreakPreview" zoomScaleNormal="100" zoomScaleSheetLayoutView="100" workbookViewId="0"/>
  </sheetViews>
  <sheetFormatPr defaultRowHeight="12.75" x14ac:dyDescent="0.2"/>
  <cols>
    <col min="1" max="1" width="5.140625" style="33" customWidth="1"/>
    <col min="2" max="2" width="1.7109375" style="47" customWidth="1"/>
    <col min="3" max="3" width="4.5703125" style="47" customWidth="1"/>
    <col min="4" max="4" width="4.7109375" style="47" customWidth="1"/>
    <col min="5" max="5" width="66.85546875" style="58" customWidth="1"/>
    <col min="6" max="6" width="5.5703125" style="45" customWidth="1"/>
    <col min="7" max="7" width="17" style="35" customWidth="1"/>
    <col min="8" max="8" width="1.28515625" style="45" customWidth="1"/>
    <col min="9" max="9" width="13.42578125" style="44" customWidth="1"/>
    <col min="10" max="10" width="1.28515625" style="44" customWidth="1"/>
    <col min="11" max="11" width="13.42578125" style="43" customWidth="1"/>
    <col min="12" max="12" width="1.42578125" style="46" customWidth="1"/>
    <col min="13" max="13" width="4.42578125" style="46" customWidth="1"/>
    <col min="14" max="14" width="12.140625" style="33" customWidth="1"/>
    <col min="15" max="15" width="11.85546875" style="33" customWidth="1"/>
    <col min="16" max="16384" width="9.140625" style="33"/>
  </cols>
  <sheetData>
    <row r="3" spans="3:7" x14ac:dyDescent="0.2">
      <c r="C3" s="9" t="s">
        <v>41</v>
      </c>
      <c r="D3" s="101"/>
    </row>
    <row r="4" spans="3:7" x14ac:dyDescent="0.2">
      <c r="C4" s="9" t="s">
        <v>40</v>
      </c>
      <c r="D4" s="101"/>
    </row>
    <row r="5" spans="3:7" x14ac:dyDescent="0.2">
      <c r="C5" s="10" t="s">
        <v>390</v>
      </c>
    </row>
    <row r="6" spans="3:7" x14ac:dyDescent="0.2">
      <c r="C6" s="9"/>
    </row>
    <row r="7" spans="3:7" x14ac:dyDescent="0.2">
      <c r="C7" s="3" t="s">
        <v>164</v>
      </c>
    </row>
    <row r="8" spans="3:7" x14ac:dyDescent="0.2">
      <c r="C8" s="1" t="s">
        <v>28</v>
      </c>
      <c r="D8" s="1"/>
    </row>
    <row r="9" spans="3:7" x14ac:dyDescent="0.2">
      <c r="C9" s="7"/>
      <c r="D9" s="59"/>
      <c r="G9" s="60" t="s">
        <v>22</v>
      </c>
    </row>
    <row r="10" spans="3:7" x14ac:dyDescent="0.2">
      <c r="C10" s="7"/>
      <c r="D10" s="59"/>
      <c r="G10" s="52"/>
    </row>
    <row r="11" spans="3:7" ht="63.75" customHeight="1" x14ac:dyDescent="0.2">
      <c r="C11" s="33"/>
      <c r="D11" s="203" t="s">
        <v>74</v>
      </c>
      <c r="E11" s="203"/>
      <c r="G11" s="52"/>
    </row>
    <row r="12" spans="3:7" x14ac:dyDescent="0.2">
      <c r="C12" s="7"/>
      <c r="D12" s="59"/>
    </row>
    <row r="13" spans="3:7" x14ac:dyDescent="0.2">
      <c r="C13" s="7"/>
      <c r="D13" s="59"/>
    </row>
    <row r="14" spans="3:7" x14ac:dyDescent="0.2">
      <c r="C14" s="61"/>
      <c r="D14" s="112">
        <v>1.01</v>
      </c>
      <c r="E14" s="62"/>
    </row>
    <row r="15" spans="3:7" x14ac:dyDescent="0.2">
      <c r="C15" s="61"/>
      <c r="D15" s="112"/>
    </row>
    <row r="16" spans="3:7" x14ac:dyDescent="0.2">
      <c r="C16" s="61"/>
      <c r="D16" s="112"/>
    </row>
    <row r="17" spans="3:5" x14ac:dyDescent="0.2">
      <c r="C17" s="61"/>
      <c r="D17" s="112">
        <v>1.02</v>
      </c>
      <c r="E17" s="113"/>
    </row>
    <row r="18" spans="3:5" x14ac:dyDescent="0.2">
      <c r="C18" s="61"/>
      <c r="D18" s="112"/>
    </row>
    <row r="19" spans="3:5" x14ac:dyDescent="0.2">
      <c r="C19" s="61"/>
      <c r="D19" s="112"/>
    </row>
    <row r="20" spans="3:5" x14ac:dyDescent="0.2">
      <c r="C20" s="61"/>
      <c r="D20" s="112">
        <v>1.03</v>
      </c>
      <c r="E20" s="62"/>
    </row>
    <row r="21" spans="3:5" x14ac:dyDescent="0.2">
      <c r="C21" s="61"/>
      <c r="D21" s="112"/>
    </row>
    <row r="22" spans="3:5" x14ac:dyDescent="0.2">
      <c r="C22" s="61"/>
      <c r="D22" s="112"/>
    </row>
    <row r="23" spans="3:5" x14ac:dyDescent="0.2">
      <c r="C23" s="61"/>
      <c r="D23" s="112">
        <v>1.04</v>
      </c>
      <c r="E23" s="113"/>
    </row>
    <row r="24" spans="3:5" x14ac:dyDescent="0.2">
      <c r="C24" s="61"/>
      <c r="D24" s="112"/>
    </row>
    <row r="25" spans="3:5" x14ac:dyDescent="0.2">
      <c r="C25" s="61"/>
      <c r="D25" s="112"/>
    </row>
    <row r="26" spans="3:5" x14ac:dyDescent="0.2">
      <c r="C26" s="61"/>
      <c r="D26" s="112" t="s">
        <v>17</v>
      </c>
      <c r="E26" s="113"/>
    </row>
    <row r="27" spans="3:5" x14ac:dyDescent="0.2">
      <c r="C27" s="61"/>
      <c r="D27" s="112"/>
    </row>
    <row r="28" spans="3:5" x14ac:dyDescent="0.2">
      <c r="C28" s="61"/>
      <c r="D28" s="112"/>
    </row>
    <row r="29" spans="3:5" x14ac:dyDescent="0.2">
      <c r="C29" s="61"/>
      <c r="D29" s="112" t="s">
        <v>18</v>
      </c>
      <c r="E29" s="113"/>
    </row>
    <row r="30" spans="3:5" x14ac:dyDescent="0.2">
      <c r="C30" s="61"/>
      <c r="D30" s="112"/>
    </row>
    <row r="31" spans="3:5" x14ac:dyDescent="0.2">
      <c r="C31" s="61"/>
      <c r="D31" s="112"/>
    </row>
    <row r="32" spans="3:5" x14ac:dyDescent="0.2">
      <c r="C32" s="61"/>
      <c r="D32" s="112" t="s">
        <v>19</v>
      </c>
      <c r="E32" s="62"/>
    </row>
    <row r="35" spans="3:5" x14ac:dyDescent="0.2">
      <c r="C35" s="61"/>
      <c r="D35" s="112" t="s">
        <v>20</v>
      </c>
      <c r="E35" s="62"/>
    </row>
    <row r="36" spans="3:5" x14ac:dyDescent="0.2">
      <c r="C36" s="61"/>
      <c r="D36" s="112"/>
    </row>
    <row r="37" spans="3:5" x14ac:dyDescent="0.2">
      <c r="C37" s="61"/>
      <c r="D37" s="112"/>
    </row>
    <row r="38" spans="3:5" x14ac:dyDescent="0.2">
      <c r="C38" s="61"/>
      <c r="D38" s="112">
        <v>1.0900000000000001</v>
      </c>
      <c r="E38" s="62"/>
    </row>
    <row r="39" spans="3:5" x14ac:dyDescent="0.2">
      <c r="C39" s="61"/>
      <c r="D39" s="59"/>
    </row>
    <row r="40" spans="3:5" x14ac:dyDescent="0.2">
      <c r="C40" s="63"/>
    </row>
    <row r="41" spans="3:5" x14ac:dyDescent="0.2">
      <c r="C41" s="61"/>
      <c r="D41" s="61">
        <v>1.1000000000000001</v>
      </c>
      <c r="E41" s="62"/>
    </row>
    <row r="42" spans="3:5" x14ac:dyDescent="0.2">
      <c r="C42" s="63"/>
    </row>
    <row r="43" spans="3:5" x14ac:dyDescent="0.2">
      <c r="C43" s="63"/>
    </row>
    <row r="44" spans="3:5" x14ac:dyDescent="0.2">
      <c r="C44" s="61"/>
      <c r="D44" s="59">
        <v>1.1100000000000001</v>
      </c>
      <c r="E44" s="62"/>
    </row>
    <row r="45" spans="3:5" x14ac:dyDescent="0.2">
      <c r="C45" s="63"/>
    </row>
    <row r="46" spans="3:5" x14ac:dyDescent="0.2">
      <c r="C46" s="63"/>
    </row>
    <row r="47" spans="3:5" x14ac:dyDescent="0.2">
      <c r="C47" s="61"/>
      <c r="D47" s="59">
        <v>1.1200000000000001</v>
      </c>
      <c r="E47" s="62"/>
    </row>
    <row r="48" spans="3:5" x14ac:dyDescent="0.2">
      <c r="C48" s="63"/>
    </row>
    <row r="49" spans="3:7" x14ac:dyDescent="0.2">
      <c r="C49" s="63"/>
    </row>
    <row r="50" spans="3:7" x14ac:dyDescent="0.2">
      <c r="C50" s="61"/>
      <c r="D50" s="59">
        <v>1.1299999999999999</v>
      </c>
      <c r="E50" s="62"/>
    </row>
    <row r="51" spans="3:7" x14ac:dyDescent="0.2">
      <c r="C51" s="63"/>
    </row>
    <row r="52" spans="3:7" x14ac:dyDescent="0.2">
      <c r="C52" s="63"/>
    </row>
    <row r="53" spans="3:7" x14ac:dyDescent="0.2">
      <c r="C53" s="61"/>
      <c r="D53" s="59">
        <v>1.1399999999999999</v>
      </c>
      <c r="E53" s="62"/>
    </row>
    <row r="54" spans="3:7" x14ac:dyDescent="0.2">
      <c r="C54" s="63"/>
    </row>
    <row r="55" spans="3:7" x14ac:dyDescent="0.2">
      <c r="C55" s="63"/>
    </row>
    <row r="56" spans="3:7" x14ac:dyDescent="0.2">
      <c r="C56" s="61"/>
      <c r="D56" s="59">
        <v>1.1499999999999999</v>
      </c>
      <c r="E56" s="62"/>
    </row>
    <row r="59" spans="3:7" x14ac:dyDescent="0.2">
      <c r="E59" s="27" t="s">
        <v>172</v>
      </c>
      <c r="G59" s="64"/>
    </row>
    <row r="60" spans="3:7" ht="13.5" thickBot="1" x14ac:dyDescent="0.25">
      <c r="F60" s="14" t="s">
        <v>23</v>
      </c>
      <c r="G60" s="65">
        <f>SUM(G10:G58)</f>
        <v>0</v>
      </c>
    </row>
    <row r="61" spans="3:7" ht="13.5" thickTop="1" x14ac:dyDescent="0.2"/>
    <row r="62" spans="3:7" x14ac:dyDescent="0.2">
      <c r="E62" s="66"/>
    </row>
  </sheetData>
  <mergeCells count="1">
    <mergeCell ref="D11:E11"/>
  </mergeCells>
  <phoneticPr fontId="0" type="noConversion"/>
  <pageMargins left="0.47244094488188981" right="0.39370078740157483" top="0.36" bottom="0.62992125984251968" header="0.22" footer="0.27559055118110237"/>
  <pageSetup paperSize="9" scale="94" fitToHeight="0" orientation="portrait" useFirstPageNumber="1" r:id="rId1"/>
  <headerFooter alignWithMargins="0">
    <oddFooter>&amp;C&amp;A / Page &amp;P of &amp;N</oddFooter>
  </headerFooter>
  <ignoredErrors>
    <ignoredError sqref="D26 D29 D35 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3:Q291"/>
  <sheetViews>
    <sheetView view="pageBreakPreview" zoomScaleNormal="100" zoomScaleSheetLayoutView="100" workbookViewId="0"/>
  </sheetViews>
  <sheetFormatPr defaultRowHeight="12.75" x14ac:dyDescent="0.2"/>
  <cols>
    <col min="1" max="1" width="5.140625" style="33" customWidth="1"/>
    <col min="2" max="2" width="1.7109375" style="47" customWidth="1"/>
    <col min="3" max="3" width="7.7109375" style="47" customWidth="1"/>
    <col min="4" max="4" width="67.7109375" style="32" customWidth="1"/>
    <col min="5" max="5" width="1.140625" style="45" customWidth="1"/>
    <col min="6" max="6" width="6.28515625" style="45" customWidth="1"/>
    <col min="7" max="7" width="7.7109375" style="45" customWidth="1"/>
    <col min="8" max="8" width="5.42578125" style="45" customWidth="1"/>
    <col min="9" max="9" width="2.7109375" style="45" customWidth="1"/>
    <col min="10" max="10" width="10.42578125" style="36" customWidth="1"/>
    <col min="11" max="11" width="17" style="35" customWidth="1"/>
    <col min="12" max="12" width="1.28515625" style="98" customWidth="1"/>
    <col min="13" max="13" width="1.7109375" style="44" customWidth="1"/>
    <col min="14" max="14" width="47.7109375" style="43" customWidth="1"/>
    <col min="15" max="15" width="1.42578125" style="46" customWidth="1"/>
    <col min="16" max="16" width="4.42578125" style="46" customWidth="1"/>
    <col min="17" max="17" width="12.140625" style="33" customWidth="1"/>
    <col min="18" max="18" width="4.85546875" style="33" customWidth="1"/>
    <col min="19" max="19" width="6.7109375" style="33" customWidth="1"/>
    <col min="20" max="16384" width="9.140625" style="33"/>
  </cols>
  <sheetData>
    <row r="3" spans="3:12" x14ac:dyDescent="0.2">
      <c r="C3" s="9" t="s">
        <v>41</v>
      </c>
    </row>
    <row r="4" spans="3:12" x14ac:dyDescent="0.2">
      <c r="C4" s="9" t="s">
        <v>40</v>
      </c>
    </row>
    <row r="5" spans="3:12" x14ac:dyDescent="0.2">
      <c r="C5" s="10" t="s">
        <v>390</v>
      </c>
    </row>
    <row r="6" spans="3:12" x14ac:dyDescent="0.2">
      <c r="C6" s="10"/>
    </row>
    <row r="7" spans="3:12" x14ac:dyDescent="0.2">
      <c r="C7" s="3" t="s">
        <v>165</v>
      </c>
      <c r="F7" s="81"/>
      <c r="G7" s="31" t="s">
        <v>13</v>
      </c>
    </row>
    <row r="8" spans="3:12" x14ac:dyDescent="0.2">
      <c r="C8" s="11" t="s">
        <v>175</v>
      </c>
    </row>
    <row r="9" spans="3:12" x14ac:dyDescent="0.2">
      <c r="C9" s="7"/>
    </row>
    <row r="10" spans="3:12" x14ac:dyDescent="0.2">
      <c r="C10" s="82"/>
      <c r="D10" s="83"/>
      <c r="E10" s="68"/>
      <c r="F10" s="53"/>
      <c r="G10" s="68"/>
      <c r="H10" s="68"/>
      <c r="I10" s="68"/>
      <c r="J10" s="38"/>
      <c r="K10" s="69" t="s">
        <v>22</v>
      </c>
      <c r="L10" s="86"/>
    </row>
    <row r="11" spans="3:12" x14ac:dyDescent="0.2">
      <c r="C11" s="70"/>
      <c r="F11" s="54"/>
      <c r="J11" s="39"/>
      <c r="K11" s="84"/>
      <c r="L11" s="86"/>
    </row>
    <row r="12" spans="3:12" ht="51" x14ac:dyDescent="0.2">
      <c r="C12" s="70" t="s">
        <v>44</v>
      </c>
      <c r="D12" s="79" t="s">
        <v>408</v>
      </c>
      <c r="F12" s="54"/>
      <c r="G12" s="131">
        <v>0</v>
      </c>
      <c r="H12" s="132">
        <v>0</v>
      </c>
      <c r="J12" s="40">
        <v>0</v>
      </c>
      <c r="K12" s="72">
        <v>0</v>
      </c>
      <c r="L12" s="86"/>
    </row>
    <row r="13" spans="3:12" x14ac:dyDescent="0.2">
      <c r="C13" s="70"/>
      <c r="D13" s="156" t="s">
        <v>338</v>
      </c>
      <c r="F13" s="54"/>
      <c r="G13" s="131"/>
      <c r="H13" s="132"/>
      <c r="J13" s="40"/>
      <c r="K13" s="72"/>
      <c r="L13" s="86"/>
    </row>
    <row r="14" spans="3:12" x14ac:dyDescent="0.2">
      <c r="C14" s="70"/>
      <c r="D14" s="156" t="s">
        <v>322</v>
      </c>
      <c r="F14" s="54"/>
      <c r="G14" s="131"/>
      <c r="H14" s="132"/>
      <c r="J14" s="40"/>
      <c r="K14" s="72"/>
      <c r="L14" s="86"/>
    </row>
    <row r="15" spans="3:12" x14ac:dyDescent="0.2">
      <c r="C15" s="70"/>
      <c r="D15" s="156" t="s">
        <v>323</v>
      </c>
      <c r="E15" s="98"/>
      <c r="F15" s="86"/>
      <c r="G15" s="131"/>
      <c r="H15" s="132"/>
      <c r="J15" s="40"/>
      <c r="K15" s="72"/>
      <c r="L15" s="86"/>
    </row>
    <row r="16" spans="3:12" x14ac:dyDescent="0.2">
      <c r="C16" s="70"/>
      <c r="D16" s="156" t="s">
        <v>324</v>
      </c>
      <c r="E16" s="98"/>
      <c r="F16" s="86"/>
      <c r="G16" s="131"/>
      <c r="H16" s="132"/>
      <c r="J16" s="40"/>
      <c r="K16" s="72"/>
      <c r="L16" s="86"/>
    </row>
    <row r="17" spans="2:16" x14ac:dyDescent="0.2">
      <c r="C17" s="70"/>
      <c r="D17" s="156" t="s">
        <v>325</v>
      </c>
      <c r="E17" s="98"/>
      <c r="F17" s="86"/>
      <c r="G17" s="131"/>
      <c r="H17" s="132"/>
      <c r="J17" s="40"/>
      <c r="K17" s="72"/>
      <c r="L17" s="86"/>
    </row>
    <row r="18" spans="2:16" x14ac:dyDescent="0.2">
      <c r="C18" s="70"/>
      <c r="D18" s="156" t="s">
        <v>326</v>
      </c>
      <c r="E18" s="98"/>
      <c r="F18" s="86"/>
      <c r="G18" s="131"/>
      <c r="H18" s="132"/>
      <c r="J18" s="40"/>
      <c r="K18" s="72"/>
      <c r="L18" s="86"/>
    </row>
    <row r="19" spans="2:16" x14ac:dyDescent="0.2">
      <c r="C19" s="70"/>
      <c r="D19" s="156" t="s">
        <v>327</v>
      </c>
      <c r="F19" s="54"/>
      <c r="G19" s="131"/>
      <c r="H19" s="132"/>
      <c r="J19" s="40"/>
      <c r="K19" s="72"/>
      <c r="L19" s="86"/>
    </row>
    <row r="20" spans="2:16" x14ac:dyDescent="0.2">
      <c r="C20" s="70"/>
      <c r="D20" s="156" t="s">
        <v>328</v>
      </c>
      <c r="F20" s="54"/>
      <c r="G20" s="131"/>
      <c r="H20" s="132"/>
      <c r="J20" s="40"/>
      <c r="K20" s="72"/>
      <c r="L20" s="86"/>
    </row>
    <row r="21" spans="2:16" x14ac:dyDescent="0.2">
      <c r="C21" s="70"/>
      <c r="D21" s="156" t="s">
        <v>329</v>
      </c>
      <c r="F21" s="54"/>
      <c r="G21" s="131"/>
      <c r="H21" s="132"/>
      <c r="J21" s="40"/>
      <c r="K21" s="72"/>
      <c r="L21" s="86"/>
    </row>
    <row r="22" spans="2:16" x14ac:dyDescent="0.2">
      <c r="C22" s="70"/>
      <c r="D22" s="156" t="s">
        <v>330</v>
      </c>
      <c r="F22" s="54"/>
      <c r="G22" s="131"/>
      <c r="H22" s="132"/>
      <c r="J22" s="40"/>
      <c r="K22" s="72"/>
      <c r="L22" s="86"/>
    </row>
    <row r="23" spans="2:16" x14ac:dyDescent="0.2">
      <c r="C23" s="70"/>
      <c r="D23" s="156" t="s">
        <v>331</v>
      </c>
      <c r="F23" s="54"/>
      <c r="G23" s="131"/>
      <c r="H23" s="132"/>
      <c r="J23" s="40"/>
      <c r="K23" s="72"/>
      <c r="L23" s="86"/>
    </row>
    <row r="24" spans="2:16" x14ac:dyDescent="0.2">
      <c r="C24" s="70"/>
      <c r="D24" s="99"/>
      <c r="F24" s="54"/>
      <c r="G24" s="131"/>
      <c r="H24" s="132"/>
      <c r="J24" s="40"/>
      <c r="K24" s="72"/>
      <c r="L24" s="86"/>
    </row>
    <row r="25" spans="2:16" ht="51" x14ac:dyDescent="0.2">
      <c r="C25" s="70" t="s">
        <v>45</v>
      </c>
      <c r="D25" s="32" t="s">
        <v>5</v>
      </c>
      <c r="F25" s="54"/>
      <c r="G25" s="131">
        <v>0</v>
      </c>
      <c r="H25" s="132">
        <v>0</v>
      </c>
      <c r="J25" s="40">
        <v>0</v>
      </c>
      <c r="K25" s="72">
        <v>0</v>
      </c>
      <c r="L25" s="86"/>
    </row>
    <row r="26" spans="2:16" x14ac:dyDescent="0.2">
      <c r="C26" s="70"/>
      <c r="F26" s="54"/>
      <c r="J26" s="39"/>
      <c r="K26" s="72"/>
      <c r="L26" s="86"/>
    </row>
    <row r="27" spans="2:16" x14ac:dyDescent="0.2">
      <c r="C27" s="87"/>
      <c r="D27" s="88"/>
      <c r="E27" s="77"/>
      <c r="F27" s="55"/>
      <c r="G27" s="77"/>
      <c r="H27" s="77"/>
      <c r="I27" s="77"/>
      <c r="J27" s="41"/>
      <c r="K27" s="78"/>
      <c r="L27" s="86"/>
    </row>
    <row r="28" spans="2:16" s="103" customFormat="1" x14ac:dyDescent="0.2">
      <c r="B28" s="101"/>
      <c r="C28" s="70"/>
      <c r="D28" s="32"/>
      <c r="E28" s="98"/>
      <c r="F28" s="86"/>
      <c r="G28" s="98"/>
      <c r="H28" s="110"/>
      <c r="I28" s="98"/>
      <c r="J28" s="93"/>
      <c r="K28" s="72">
        <f t="shared" ref="K28:K118" si="0">G28*J28</f>
        <v>0</v>
      </c>
      <c r="L28" s="86"/>
      <c r="M28" s="94"/>
      <c r="N28" s="95"/>
      <c r="O28" s="102"/>
      <c r="P28" s="102"/>
    </row>
    <row r="29" spans="2:16" s="103" customFormat="1" x14ac:dyDescent="0.2">
      <c r="B29" s="101"/>
      <c r="C29" s="70"/>
      <c r="D29" s="154" t="s">
        <v>258</v>
      </c>
      <c r="E29" s="98"/>
      <c r="F29" s="86"/>
      <c r="G29" s="98"/>
      <c r="H29" s="110"/>
      <c r="I29" s="98"/>
      <c r="J29" s="93"/>
      <c r="K29" s="72">
        <f t="shared" si="0"/>
        <v>0</v>
      </c>
      <c r="L29" s="86"/>
      <c r="M29" s="94"/>
      <c r="N29" s="95"/>
      <c r="O29" s="102"/>
      <c r="P29" s="102"/>
    </row>
    <row r="30" spans="2:16" s="103" customFormat="1" x14ac:dyDescent="0.2">
      <c r="B30" s="101"/>
      <c r="C30" s="70"/>
      <c r="D30" s="32"/>
      <c r="E30" s="98"/>
      <c r="F30" s="86"/>
      <c r="G30" s="98"/>
      <c r="H30" s="110"/>
      <c r="I30" s="98"/>
      <c r="J30" s="93"/>
      <c r="K30" s="72">
        <f t="shared" si="0"/>
        <v>0</v>
      </c>
      <c r="L30" s="86"/>
      <c r="M30" s="94"/>
      <c r="N30" s="95"/>
      <c r="O30" s="102"/>
      <c r="P30" s="102"/>
    </row>
    <row r="31" spans="2:16" s="103" customFormat="1" ht="51" x14ac:dyDescent="0.2">
      <c r="B31" s="101"/>
      <c r="C31" s="70" t="s">
        <v>182</v>
      </c>
      <c r="D31" s="32" t="s">
        <v>391</v>
      </c>
      <c r="E31" s="98"/>
      <c r="F31" s="86"/>
      <c r="G31" s="155">
        <v>1</v>
      </c>
      <c r="H31" s="178" t="s">
        <v>21</v>
      </c>
      <c r="I31" s="155"/>
      <c r="J31" s="92"/>
      <c r="K31" s="72">
        <f t="shared" si="0"/>
        <v>0</v>
      </c>
      <c r="L31" s="86"/>
      <c r="M31" s="94"/>
      <c r="N31" s="95"/>
      <c r="O31" s="102"/>
      <c r="P31" s="102"/>
    </row>
    <row r="32" spans="2:16" s="103" customFormat="1" x14ac:dyDescent="0.2">
      <c r="B32" s="101"/>
      <c r="C32" s="70"/>
      <c r="D32" s="32"/>
      <c r="E32" s="98"/>
      <c r="F32" s="86"/>
      <c r="G32" s="98"/>
      <c r="H32" s="110"/>
      <c r="I32" s="98"/>
      <c r="J32" s="93"/>
      <c r="K32" s="72">
        <f t="shared" si="0"/>
        <v>0</v>
      </c>
      <c r="L32" s="86"/>
      <c r="M32" s="94"/>
      <c r="N32" s="95"/>
      <c r="O32" s="102"/>
      <c r="P32" s="102"/>
    </row>
    <row r="33" spans="2:16" s="103" customFormat="1" x14ac:dyDescent="0.2">
      <c r="B33" s="101"/>
      <c r="C33" s="87"/>
      <c r="D33" s="88"/>
      <c r="E33" s="89"/>
      <c r="F33" s="90"/>
      <c r="G33" s="89"/>
      <c r="H33" s="121"/>
      <c r="I33" s="89"/>
      <c r="J33" s="91"/>
      <c r="K33" s="72">
        <f t="shared" si="0"/>
        <v>0</v>
      </c>
      <c r="L33" s="86"/>
      <c r="M33" s="94"/>
      <c r="N33" s="95"/>
      <c r="O33" s="102"/>
      <c r="P33" s="102"/>
    </row>
    <row r="34" spans="2:16" s="103" customFormat="1" x14ac:dyDescent="0.2">
      <c r="B34" s="101"/>
      <c r="C34" s="70"/>
      <c r="D34" s="32"/>
      <c r="E34" s="98"/>
      <c r="F34" s="86"/>
      <c r="G34" s="98"/>
      <c r="H34" s="110"/>
      <c r="I34" s="98"/>
      <c r="J34" s="93"/>
      <c r="K34" s="72">
        <f t="shared" si="0"/>
        <v>0</v>
      </c>
      <c r="L34" s="86"/>
      <c r="M34" s="94"/>
      <c r="N34" s="95"/>
      <c r="O34" s="102"/>
      <c r="P34" s="102"/>
    </row>
    <row r="35" spans="2:16" s="103" customFormat="1" x14ac:dyDescent="0.2">
      <c r="B35" s="101"/>
      <c r="C35" s="70"/>
      <c r="D35" s="154" t="s">
        <v>259</v>
      </c>
      <c r="E35" s="98"/>
      <c r="F35" s="86"/>
      <c r="G35" s="98"/>
      <c r="H35" s="110"/>
      <c r="I35" s="98"/>
      <c r="J35" s="93"/>
      <c r="K35" s="72">
        <f t="shared" si="0"/>
        <v>0</v>
      </c>
      <c r="L35" s="86"/>
      <c r="M35" s="94"/>
      <c r="N35" s="95"/>
      <c r="O35" s="102"/>
      <c r="P35" s="102"/>
    </row>
    <row r="36" spans="2:16" s="103" customFormat="1" x14ac:dyDescent="0.2">
      <c r="B36" s="101"/>
      <c r="C36" s="70"/>
      <c r="D36" s="32"/>
      <c r="E36" s="98"/>
      <c r="F36" s="86"/>
      <c r="G36" s="98"/>
      <c r="H36" s="110"/>
      <c r="I36" s="98"/>
      <c r="J36" s="93"/>
      <c r="K36" s="72">
        <f t="shared" si="0"/>
        <v>0</v>
      </c>
      <c r="L36" s="86"/>
      <c r="M36" s="94"/>
      <c r="N36" s="95"/>
      <c r="O36" s="102"/>
      <c r="P36" s="102"/>
    </row>
    <row r="37" spans="2:16" s="103" customFormat="1" ht="38.25" x14ac:dyDescent="0.2">
      <c r="B37" s="101"/>
      <c r="C37" s="70" t="s">
        <v>184</v>
      </c>
      <c r="D37" s="32" t="s">
        <v>387</v>
      </c>
      <c r="E37" s="98"/>
      <c r="F37" s="86"/>
      <c r="G37" s="115">
        <v>0</v>
      </c>
      <c r="H37" s="180">
        <v>0</v>
      </c>
      <c r="I37" s="98"/>
      <c r="J37" s="93">
        <v>0</v>
      </c>
      <c r="K37" s="72">
        <f t="shared" si="0"/>
        <v>0</v>
      </c>
      <c r="L37" s="86"/>
      <c r="M37" s="94"/>
      <c r="N37" s="95"/>
      <c r="O37" s="102"/>
      <c r="P37" s="102"/>
    </row>
    <row r="38" spans="2:16" s="103" customFormat="1" x14ac:dyDescent="0.2">
      <c r="B38" s="101"/>
      <c r="C38" s="70"/>
      <c r="D38" s="32"/>
      <c r="E38" s="98"/>
      <c r="F38" s="86"/>
      <c r="G38" s="98"/>
      <c r="H38" s="110"/>
      <c r="I38" s="98"/>
      <c r="J38" s="93"/>
      <c r="K38" s="72">
        <f t="shared" si="0"/>
        <v>0</v>
      </c>
      <c r="L38" s="86"/>
      <c r="M38" s="94"/>
      <c r="N38" s="95"/>
      <c r="O38" s="102"/>
      <c r="P38" s="102"/>
    </row>
    <row r="39" spans="2:16" s="103" customFormat="1" x14ac:dyDescent="0.2">
      <c r="B39" s="101"/>
      <c r="C39" s="70"/>
      <c r="D39" s="32"/>
      <c r="E39" s="98"/>
      <c r="F39" s="86"/>
      <c r="G39" s="98"/>
      <c r="H39" s="110"/>
      <c r="I39" s="98"/>
      <c r="J39" s="93"/>
      <c r="K39" s="72">
        <f t="shared" si="0"/>
        <v>0</v>
      </c>
      <c r="L39" s="86"/>
      <c r="M39" s="94"/>
      <c r="N39" s="95"/>
      <c r="O39" s="102"/>
      <c r="P39" s="102"/>
    </row>
    <row r="40" spans="2:16" s="103" customFormat="1" x14ac:dyDescent="0.2">
      <c r="B40" s="101"/>
      <c r="C40" s="70"/>
      <c r="D40" s="177" t="s">
        <v>180</v>
      </c>
      <c r="E40" s="98"/>
      <c r="F40" s="86"/>
      <c r="G40" s="98"/>
      <c r="H40" s="110"/>
      <c r="I40" s="98"/>
      <c r="J40" s="93"/>
      <c r="K40" s="72">
        <f t="shared" si="0"/>
        <v>0</v>
      </c>
      <c r="L40" s="86"/>
      <c r="M40" s="94"/>
      <c r="N40" s="95"/>
      <c r="O40" s="102"/>
      <c r="P40" s="102"/>
    </row>
    <row r="41" spans="2:16" s="103" customFormat="1" x14ac:dyDescent="0.2">
      <c r="B41" s="101"/>
      <c r="C41" s="70"/>
      <c r="D41" s="32"/>
      <c r="E41" s="98"/>
      <c r="F41" s="86"/>
      <c r="G41" s="98"/>
      <c r="H41" s="110"/>
      <c r="I41" s="98"/>
      <c r="J41" s="93"/>
      <c r="K41" s="72">
        <f t="shared" si="0"/>
        <v>0</v>
      </c>
      <c r="L41" s="86"/>
      <c r="M41" s="94"/>
      <c r="N41" s="95"/>
      <c r="O41" s="102"/>
      <c r="P41" s="102"/>
    </row>
    <row r="42" spans="2:16" s="103" customFormat="1" ht="114.75" x14ac:dyDescent="0.2">
      <c r="B42" s="101"/>
      <c r="C42" s="70" t="s">
        <v>187</v>
      </c>
      <c r="D42" s="176" t="s">
        <v>183</v>
      </c>
      <c r="E42" s="98"/>
      <c r="F42" s="86"/>
      <c r="G42" s="155">
        <v>1</v>
      </c>
      <c r="H42" s="178" t="s">
        <v>21</v>
      </c>
      <c r="I42" s="155"/>
      <c r="J42" s="92"/>
      <c r="K42" s="72">
        <f t="shared" si="0"/>
        <v>0</v>
      </c>
      <c r="L42" s="86"/>
      <c r="M42" s="94"/>
      <c r="N42" s="95"/>
      <c r="O42" s="102"/>
      <c r="P42" s="102"/>
    </row>
    <row r="43" spans="2:16" s="103" customFormat="1" x14ac:dyDescent="0.2">
      <c r="B43" s="101"/>
      <c r="C43" s="70"/>
      <c r="D43" s="32"/>
      <c r="E43" s="98"/>
      <c r="F43" s="86"/>
      <c r="G43" s="98"/>
      <c r="H43" s="110"/>
      <c r="I43" s="98"/>
      <c r="J43" s="93"/>
      <c r="K43" s="72">
        <f t="shared" si="0"/>
        <v>0</v>
      </c>
      <c r="L43" s="86"/>
      <c r="M43" s="94"/>
      <c r="N43" s="95"/>
      <c r="O43" s="102"/>
      <c r="P43" s="102"/>
    </row>
    <row r="44" spans="2:16" s="103" customFormat="1" ht="25.5" x14ac:dyDescent="0.2">
      <c r="B44" s="101"/>
      <c r="C44" s="70" t="s">
        <v>196</v>
      </c>
      <c r="D44" s="186" t="s">
        <v>342</v>
      </c>
      <c r="E44" s="98"/>
      <c r="F44" s="86"/>
      <c r="G44" s="155">
        <v>1</v>
      </c>
      <c r="H44" s="178" t="s">
        <v>21</v>
      </c>
      <c r="I44" s="155"/>
      <c r="J44" s="92"/>
      <c r="K44" s="72">
        <f t="shared" si="0"/>
        <v>0</v>
      </c>
      <c r="L44" s="86"/>
      <c r="M44" s="94"/>
      <c r="N44" s="95"/>
      <c r="O44" s="102"/>
      <c r="P44" s="102"/>
    </row>
    <row r="45" spans="2:16" s="103" customFormat="1" x14ac:dyDescent="0.2">
      <c r="B45" s="101"/>
      <c r="C45" s="70"/>
      <c r="D45" s="32"/>
      <c r="E45" s="98"/>
      <c r="F45" s="86"/>
      <c r="G45" s="98"/>
      <c r="H45" s="110"/>
      <c r="I45" s="98"/>
      <c r="J45" s="93"/>
      <c r="K45" s="72">
        <f t="shared" si="0"/>
        <v>0</v>
      </c>
      <c r="L45" s="86"/>
      <c r="M45" s="94"/>
      <c r="N45" s="95"/>
      <c r="O45" s="102"/>
      <c r="P45" s="102"/>
    </row>
    <row r="46" spans="2:16" s="103" customFormat="1" x14ac:dyDescent="0.2">
      <c r="B46" s="101"/>
      <c r="C46" s="70"/>
      <c r="D46" s="32"/>
      <c r="E46" s="98"/>
      <c r="F46" s="86"/>
      <c r="G46" s="98"/>
      <c r="H46" s="110"/>
      <c r="I46" s="98"/>
      <c r="J46" s="93"/>
      <c r="K46" s="72">
        <f t="shared" si="0"/>
        <v>0</v>
      </c>
      <c r="L46" s="86"/>
      <c r="M46" s="94"/>
      <c r="N46" s="95"/>
      <c r="O46" s="102"/>
      <c r="P46" s="102"/>
    </row>
    <row r="47" spans="2:16" s="103" customFormat="1" x14ac:dyDescent="0.2">
      <c r="B47" s="101"/>
      <c r="C47" s="70"/>
      <c r="D47" s="179" t="s">
        <v>181</v>
      </c>
      <c r="E47" s="98"/>
      <c r="F47" s="86"/>
      <c r="G47" s="98"/>
      <c r="H47" s="110"/>
      <c r="I47" s="98"/>
      <c r="J47" s="93"/>
      <c r="K47" s="72">
        <f t="shared" si="0"/>
        <v>0</v>
      </c>
      <c r="L47" s="86"/>
      <c r="M47" s="94"/>
      <c r="N47" s="95"/>
      <c r="O47" s="102"/>
      <c r="P47" s="102"/>
    </row>
    <row r="48" spans="2:16" s="103" customFormat="1" x14ac:dyDescent="0.2">
      <c r="B48" s="101"/>
      <c r="C48" s="70"/>
      <c r="D48" s="32"/>
      <c r="E48" s="98"/>
      <c r="F48" s="86"/>
      <c r="G48" s="98"/>
      <c r="H48" s="110"/>
      <c r="I48" s="98"/>
      <c r="J48" s="93"/>
      <c r="K48" s="72">
        <f t="shared" si="0"/>
        <v>0</v>
      </c>
      <c r="L48" s="86"/>
      <c r="M48" s="94"/>
      <c r="N48" s="95"/>
      <c r="O48" s="102"/>
      <c r="P48" s="102"/>
    </row>
    <row r="49" spans="2:16" s="103" customFormat="1" ht="38.25" x14ac:dyDescent="0.2">
      <c r="B49" s="101"/>
      <c r="C49" s="70" t="s">
        <v>197</v>
      </c>
      <c r="D49" s="181" t="s">
        <v>185</v>
      </c>
      <c r="E49" s="98"/>
      <c r="F49" s="86"/>
      <c r="G49" s="155">
        <v>1</v>
      </c>
      <c r="H49" s="178" t="s">
        <v>21</v>
      </c>
      <c r="I49" s="155"/>
      <c r="J49" s="92"/>
      <c r="K49" s="72">
        <f t="shared" si="0"/>
        <v>0</v>
      </c>
      <c r="L49" s="86"/>
      <c r="M49" s="94"/>
      <c r="N49" s="95"/>
      <c r="O49" s="102"/>
      <c r="P49" s="102"/>
    </row>
    <row r="50" spans="2:16" s="103" customFormat="1" x14ac:dyDescent="0.2">
      <c r="B50" s="101"/>
      <c r="C50" s="70"/>
      <c r="D50" s="32"/>
      <c r="E50" s="98"/>
      <c r="F50" s="86"/>
      <c r="G50" s="98"/>
      <c r="H50" s="110"/>
      <c r="I50" s="98"/>
      <c r="J50" s="93"/>
      <c r="K50" s="72">
        <f t="shared" si="0"/>
        <v>0</v>
      </c>
      <c r="L50" s="86"/>
      <c r="M50" s="94"/>
      <c r="N50" s="95"/>
      <c r="O50" s="102"/>
      <c r="P50" s="102"/>
    </row>
    <row r="51" spans="2:16" s="103" customFormat="1" x14ac:dyDescent="0.2">
      <c r="B51" s="101"/>
      <c r="C51" s="87"/>
      <c r="D51" s="88"/>
      <c r="E51" s="89"/>
      <c r="F51" s="90"/>
      <c r="G51" s="89"/>
      <c r="H51" s="121"/>
      <c r="I51" s="89"/>
      <c r="J51" s="91"/>
      <c r="K51" s="72">
        <f t="shared" si="0"/>
        <v>0</v>
      </c>
      <c r="L51" s="86"/>
      <c r="M51" s="94"/>
      <c r="N51" s="95"/>
      <c r="O51" s="102"/>
      <c r="P51" s="102"/>
    </row>
    <row r="52" spans="2:16" s="103" customFormat="1" x14ac:dyDescent="0.2">
      <c r="B52" s="101"/>
      <c r="C52" s="70"/>
      <c r="D52" s="32"/>
      <c r="E52" s="98"/>
      <c r="F52" s="86"/>
      <c r="G52" s="98"/>
      <c r="H52" s="110"/>
      <c r="I52" s="98"/>
      <c r="J52" s="93"/>
      <c r="K52" s="72">
        <f t="shared" si="0"/>
        <v>0</v>
      </c>
      <c r="L52" s="86"/>
      <c r="M52" s="94"/>
      <c r="N52" s="95"/>
      <c r="O52" s="102"/>
      <c r="P52" s="102"/>
    </row>
    <row r="53" spans="2:16" s="103" customFormat="1" x14ac:dyDescent="0.2">
      <c r="B53" s="101"/>
      <c r="C53" s="70"/>
      <c r="D53" s="124" t="s">
        <v>260</v>
      </c>
      <c r="E53" s="98"/>
      <c r="F53" s="86"/>
      <c r="G53" s="98"/>
      <c r="H53" s="110"/>
      <c r="I53" s="98"/>
      <c r="J53" s="93"/>
      <c r="K53" s="72">
        <f t="shared" si="0"/>
        <v>0</v>
      </c>
      <c r="L53" s="86"/>
      <c r="M53" s="94"/>
      <c r="N53" s="95"/>
      <c r="O53" s="102"/>
      <c r="P53" s="102"/>
    </row>
    <row r="54" spans="2:16" s="103" customFormat="1" x14ac:dyDescent="0.2">
      <c r="B54" s="101"/>
      <c r="C54" s="70"/>
      <c r="D54" s="32"/>
      <c r="E54" s="98"/>
      <c r="F54" s="86"/>
      <c r="G54" s="98"/>
      <c r="H54" s="110"/>
      <c r="I54" s="98"/>
      <c r="J54" s="93"/>
      <c r="K54" s="72">
        <f t="shared" si="0"/>
        <v>0</v>
      </c>
      <c r="L54" s="86"/>
      <c r="M54" s="94"/>
      <c r="N54" s="95"/>
      <c r="O54" s="102"/>
      <c r="P54" s="102"/>
    </row>
    <row r="55" spans="2:16" s="103" customFormat="1" ht="25.5" x14ac:dyDescent="0.2">
      <c r="B55" s="101"/>
      <c r="C55" s="70" t="s">
        <v>200</v>
      </c>
      <c r="D55" s="157" t="s">
        <v>204</v>
      </c>
      <c r="E55" s="155"/>
      <c r="F55" s="54"/>
      <c r="G55" s="131">
        <v>0</v>
      </c>
      <c r="H55" s="132">
        <v>0</v>
      </c>
      <c r="I55" s="155"/>
      <c r="J55" s="40">
        <v>0</v>
      </c>
      <c r="K55" s="72">
        <f t="shared" si="0"/>
        <v>0</v>
      </c>
      <c r="L55" s="86"/>
      <c r="M55" s="94"/>
      <c r="N55" s="95"/>
      <c r="O55" s="102"/>
      <c r="P55" s="102"/>
    </row>
    <row r="56" spans="2:16" s="103" customFormat="1" x14ac:dyDescent="0.2">
      <c r="B56" s="101"/>
      <c r="C56" s="70"/>
      <c r="D56" s="32"/>
      <c r="E56" s="98"/>
      <c r="F56" s="86"/>
      <c r="G56" s="98"/>
      <c r="H56" s="110"/>
      <c r="I56" s="98"/>
      <c r="J56" s="93"/>
      <c r="K56" s="72">
        <f t="shared" si="0"/>
        <v>0</v>
      </c>
      <c r="L56" s="86"/>
      <c r="M56" s="94"/>
      <c r="N56" s="95"/>
      <c r="O56" s="102"/>
      <c r="P56" s="102"/>
    </row>
    <row r="57" spans="2:16" s="103" customFormat="1" x14ac:dyDescent="0.2">
      <c r="B57" s="101"/>
      <c r="C57" s="70"/>
      <c r="D57" s="32"/>
      <c r="E57" s="98"/>
      <c r="F57" s="86"/>
      <c r="G57" s="98"/>
      <c r="H57" s="110"/>
      <c r="I57" s="98"/>
      <c r="J57" s="93"/>
      <c r="K57" s="72">
        <f t="shared" si="0"/>
        <v>0</v>
      </c>
      <c r="L57" s="86"/>
      <c r="M57" s="94"/>
      <c r="N57" s="95"/>
      <c r="O57" s="102"/>
      <c r="P57" s="102"/>
    </row>
    <row r="58" spans="2:16" s="103" customFormat="1" x14ac:dyDescent="0.2">
      <c r="B58" s="101"/>
      <c r="C58" s="70"/>
      <c r="D58" s="182" t="s">
        <v>186</v>
      </c>
      <c r="E58" s="98"/>
      <c r="F58" s="86"/>
      <c r="G58" s="98"/>
      <c r="H58" s="110"/>
      <c r="I58" s="98"/>
      <c r="J58" s="93"/>
      <c r="K58" s="72">
        <f t="shared" si="0"/>
        <v>0</v>
      </c>
      <c r="L58" s="86"/>
      <c r="M58" s="94"/>
      <c r="N58" s="95"/>
      <c r="O58" s="102"/>
      <c r="P58" s="102"/>
    </row>
    <row r="59" spans="2:16" s="103" customFormat="1" x14ac:dyDescent="0.2">
      <c r="B59" s="101"/>
      <c r="C59" s="70"/>
      <c r="D59" s="181"/>
      <c r="E59" s="98"/>
      <c r="F59" s="86"/>
      <c r="G59" s="98"/>
      <c r="H59" s="110"/>
      <c r="I59" s="98"/>
      <c r="J59" s="93"/>
      <c r="K59" s="72">
        <f t="shared" si="0"/>
        <v>0</v>
      </c>
      <c r="L59" s="86"/>
      <c r="M59" s="94"/>
      <c r="N59" s="95"/>
      <c r="O59" s="102"/>
      <c r="P59" s="102"/>
    </row>
    <row r="60" spans="2:16" s="103" customFormat="1" ht="51" x14ac:dyDescent="0.2">
      <c r="B60" s="101"/>
      <c r="C60" s="70"/>
      <c r="D60" s="181" t="s">
        <v>192</v>
      </c>
      <c r="E60" s="98"/>
      <c r="F60" s="86"/>
      <c r="G60" s="98"/>
      <c r="H60" s="110"/>
      <c r="I60" s="98"/>
      <c r="J60" s="93"/>
      <c r="K60" s="72">
        <f t="shared" si="0"/>
        <v>0</v>
      </c>
      <c r="L60" s="86"/>
      <c r="M60" s="94"/>
      <c r="N60" s="95"/>
      <c r="O60" s="102"/>
      <c r="P60" s="102"/>
    </row>
    <row r="61" spans="2:16" s="103" customFormat="1" x14ac:dyDescent="0.2">
      <c r="B61" s="101"/>
      <c r="C61" s="70"/>
      <c r="D61" s="181"/>
      <c r="E61" s="98"/>
      <c r="F61" s="86"/>
      <c r="G61" s="98"/>
      <c r="H61" s="110"/>
      <c r="I61" s="98"/>
      <c r="J61" s="93"/>
      <c r="K61" s="72">
        <f t="shared" si="0"/>
        <v>0</v>
      </c>
      <c r="L61" s="86"/>
      <c r="M61" s="94"/>
      <c r="N61" s="95"/>
      <c r="O61" s="102"/>
      <c r="P61" s="102"/>
    </row>
    <row r="62" spans="2:16" s="103" customFormat="1" ht="38.25" x14ac:dyDescent="0.2">
      <c r="B62" s="101"/>
      <c r="C62" s="70" t="s">
        <v>203</v>
      </c>
      <c r="D62" s="156" t="s">
        <v>211</v>
      </c>
      <c r="E62" s="98"/>
      <c r="F62" s="86"/>
      <c r="G62" s="155">
        <v>1</v>
      </c>
      <c r="H62" s="178" t="s">
        <v>21</v>
      </c>
      <c r="I62" s="155"/>
      <c r="J62" s="92"/>
      <c r="K62" s="72">
        <f t="shared" si="0"/>
        <v>0</v>
      </c>
      <c r="L62" s="86"/>
      <c r="M62" s="94"/>
      <c r="N62" s="95"/>
      <c r="O62" s="102"/>
      <c r="P62" s="102"/>
    </row>
    <row r="63" spans="2:16" s="103" customFormat="1" x14ac:dyDescent="0.2">
      <c r="B63" s="101"/>
      <c r="C63" s="70"/>
      <c r="D63" s="32"/>
      <c r="E63" s="98"/>
      <c r="F63" s="86"/>
      <c r="G63" s="98"/>
      <c r="H63" s="110"/>
      <c r="I63" s="98"/>
      <c r="J63" s="93"/>
      <c r="K63" s="72">
        <f t="shared" si="0"/>
        <v>0</v>
      </c>
      <c r="L63" s="86"/>
      <c r="M63" s="94"/>
      <c r="N63" s="95"/>
      <c r="O63" s="102"/>
      <c r="P63" s="102"/>
    </row>
    <row r="64" spans="2:16" s="103" customFormat="1" x14ac:dyDescent="0.2">
      <c r="B64" s="101"/>
      <c r="C64" s="70"/>
      <c r="D64" s="32"/>
      <c r="E64" s="98"/>
      <c r="F64" s="86"/>
      <c r="G64" s="98"/>
      <c r="H64" s="110"/>
      <c r="I64" s="98"/>
      <c r="J64" s="93"/>
      <c r="K64" s="72">
        <f t="shared" si="0"/>
        <v>0</v>
      </c>
      <c r="L64" s="86"/>
      <c r="M64" s="94"/>
      <c r="N64" s="95"/>
      <c r="O64" s="102"/>
      <c r="P64" s="102"/>
    </row>
    <row r="65" spans="2:16" s="103" customFormat="1" x14ac:dyDescent="0.2">
      <c r="B65" s="101"/>
      <c r="C65" s="70"/>
      <c r="D65" s="182" t="s">
        <v>188</v>
      </c>
      <c r="E65" s="98"/>
      <c r="F65" s="86"/>
      <c r="G65" s="98"/>
      <c r="H65" s="110"/>
      <c r="I65" s="98"/>
      <c r="J65" s="93"/>
      <c r="K65" s="72">
        <f t="shared" si="0"/>
        <v>0</v>
      </c>
      <c r="L65" s="86"/>
      <c r="M65" s="94"/>
      <c r="N65" s="95"/>
      <c r="O65" s="102"/>
      <c r="P65" s="102"/>
    </row>
    <row r="66" spans="2:16" s="103" customFormat="1" x14ac:dyDescent="0.2">
      <c r="B66" s="101"/>
      <c r="C66" s="70"/>
      <c r="D66" s="32"/>
      <c r="E66" s="98"/>
      <c r="F66" s="86"/>
      <c r="G66" s="98"/>
      <c r="H66" s="110"/>
      <c r="I66" s="98"/>
      <c r="J66" s="93"/>
      <c r="K66" s="72">
        <f t="shared" si="0"/>
        <v>0</v>
      </c>
      <c r="L66" s="86"/>
      <c r="M66" s="94"/>
      <c r="N66" s="95"/>
      <c r="O66" s="102"/>
      <c r="P66" s="102"/>
    </row>
    <row r="67" spans="2:16" s="103" customFormat="1" ht="51" x14ac:dyDescent="0.2">
      <c r="B67" s="101"/>
      <c r="C67" s="70"/>
      <c r="D67" s="181" t="s">
        <v>193</v>
      </c>
      <c r="E67" s="98"/>
      <c r="F67" s="86"/>
      <c r="G67" s="98"/>
      <c r="H67" s="110"/>
      <c r="I67" s="98"/>
      <c r="J67" s="93"/>
      <c r="K67" s="72">
        <f t="shared" si="0"/>
        <v>0</v>
      </c>
      <c r="L67" s="86"/>
      <c r="M67" s="94"/>
      <c r="N67" s="95"/>
      <c r="O67" s="102"/>
      <c r="P67" s="102"/>
    </row>
    <row r="68" spans="2:16" s="103" customFormat="1" x14ac:dyDescent="0.2">
      <c r="B68" s="101"/>
      <c r="C68" s="70"/>
      <c r="D68" s="32"/>
      <c r="E68" s="98"/>
      <c r="F68" s="86"/>
      <c r="G68" s="98"/>
      <c r="H68" s="110"/>
      <c r="I68" s="98"/>
      <c r="J68" s="93"/>
      <c r="K68" s="72">
        <f t="shared" si="0"/>
        <v>0</v>
      </c>
      <c r="L68" s="86"/>
      <c r="M68" s="94"/>
      <c r="N68" s="95"/>
      <c r="O68" s="102"/>
      <c r="P68" s="102"/>
    </row>
    <row r="69" spans="2:16" s="103" customFormat="1" ht="25.5" x14ac:dyDescent="0.2">
      <c r="B69" s="101"/>
      <c r="C69" s="70" t="s">
        <v>263</v>
      </c>
      <c r="D69" s="156" t="s">
        <v>210</v>
      </c>
      <c r="E69" s="98"/>
      <c r="F69" s="86"/>
      <c r="G69" s="155">
        <v>1</v>
      </c>
      <c r="H69" s="178" t="s">
        <v>21</v>
      </c>
      <c r="I69" s="155"/>
      <c r="J69" s="92"/>
      <c r="K69" s="72">
        <f t="shared" si="0"/>
        <v>0</v>
      </c>
      <c r="L69" s="86"/>
      <c r="M69" s="94"/>
      <c r="N69" s="95"/>
      <c r="O69" s="102"/>
      <c r="P69" s="102"/>
    </row>
    <row r="70" spans="2:16" s="103" customFormat="1" x14ac:dyDescent="0.2">
      <c r="B70" s="101"/>
      <c r="C70" s="70"/>
      <c r="D70" s="32"/>
      <c r="E70" s="98"/>
      <c r="F70" s="86"/>
      <c r="G70" s="98"/>
      <c r="H70" s="110"/>
      <c r="I70" s="98"/>
      <c r="J70" s="93"/>
      <c r="K70" s="72">
        <f t="shared" si="0"/>
        <v>0</v>
      </c>
      <c r="L70" s="86"/>
      <c r="M70" s="94"/>
      <c r="N70" s="95"/>
      <c r="O70" s="102"/>
      <c r="P70" s="102"/>
    </row>
    <row r="71" spans="2:16" s="103" customFormat="1" ht="25.5" x14ac:dyDescent="0.2">
      <c r="B71" s="101"/>
      <c r="C71" s="70" t="s">
        <v>264</v>
      </c>
      <c r="D71" s="156" t="s">
        <v>296</v>
      </c>
      <c r="E71" s="98"/>
      <c r="F71" s="86"/>
      <c r="G71" s="155">
        <v>1</v>
      </c>
      <c r="H71" s="178" t="s">
        <v>21</v>
      </c>
      <c r="I71" s="155"/>
      <c r="J71" s="92"/>
      <c r="K71" s="72">
        <f t="shared" si="0"/>
        <v>0</v>
      </c>
      <c r="L71" s="86"/>
      <c r="M71" s="94"/>
      <c r="N71" s="95"/>
      <c r="O71" s="102"/>
      <c r="P71" s="102"/>
    </row>
    <row r="72" spans="2:16" s="103" customFormat="1" x14ac:dyDescent="0.2">
      <c r="B72" s="101"/>
      <c r="C72" s="70"/>
      <c r="D72" s="32"/>
      <c r="E72" s="98"/>
      <c r="F72" s="86"/>
      <c r="G72" s="98"/>
      <c r="H72" s="110"/>
      <c r="I72" s="98"/>
      <c r="J72" s="93"/>
      <c r="K72" s="72">
        <f t="shared" si="0"/>
        <v>0</v>
      </c>
      <c r="L72" s="86"/>
      <c r="M72" s="94"/>
      <c r="N72" s="95"/>
      <c r="O72" s="102"/>
      <c r="P72" s="102"/>
    </row>
    <row r="73" spans="2:16" s="103" customFormat="1" x14ac:dyDescent="0.2">
      <c r="B73" s="101"/>
      <c r="C73" s="70"/>
      <c r="D73" s="32"/>
      <c r="E73" s="98"/>
      <c r="F73" s="86"/>
      <c r="G73" s="98"/>
      <c r="H73" s="110"/>
      <c r="I73" s="98"/>
      <c r="J73" s="93"/>
      <c r="K73" s="72">
        <f t="shared" si="0"/>
        <v>0</v>
      </c>
      <c r="L73" s="86"/>
      <c r="M73" s="94"/>
      <c r="N73" s="95"/>
      <c r="O73" s="102"/>
      <c r="P73" s="102"/>
    </row>
    <row r="74" spans="2:16" s="103" customFormat="1" x14ac:dyDescent="0.2">
      <c r="B74" s="101"/>
      <c r="C74" s="70"/>
      <c r="D74" s="182" t="s">
        <v>189</v>
      </c>
      <c r="E74" s="98"/>
      <c r="F74" s="86"/>
      <c r="G74" s="98"/>
      <c r="H74" s="110"/>
      <c r="I74" s="98"/>
      <c r="J74" s="93"/>
      <c r="K74" s="72">
        <f t="shared" si="0"/>
        <v>0</v>
      </c>
      <c r="L74" s="86"/>
      <c r="M74" s="94"/>
      <c r="N74" s="95"/>
      <c r="O74" s="102"/>
      <c r="P74" s="102"/>
    </row>
    <row r="75" spans="2:16" s="103" customFormat="1" x14ac:dyDescent="0.2">
      <c r="B75" s="101"/>
      <c r="C75" s="70"/>
      <c r="D75" s="32"/>
      <c r="E75" s="98"/>
      <c r="F75" s="86"/>
      <c r="G75" s="98"/>
      <c r="H75" s="110"/>
      <c r="I75" s="98"/>
      <c r="J75" s="93"/>
      <c r="K75" s="72">
        <f t="shared" si="0"/>
        <v>0</v>
      </c>
      <c r="L75" s="86"/>
      <c r="M75" s="94"/>
      <c r="N75" s="95"/>
      <c r="O75" s="102"/>
      <c r="P75" s="102"/>
    </row>
    <row r="76" spans="2:16" s="103" customFormat="1" ht="51" x14ac:dyDescent="0.2">
      <c r="B76" s="101"/>
      <c r="C76" s="70"/>
      <c r="D76" s="181" t="s">
        <v>294</v>
      </c>
      <c r="E76" s="98"/>
      <c r="F76" s="86"/>
      <c r="G76" s="98"/>
      <c r="H76" s="110"/>
      <c r="I76" s="98"/>
      <c r="J76" s="93"/>
      <c r="K76" s="72">
        <f t="shared" si="0"/>
        <v>0</v>
      </c>
      <c r="L76" s="86"/>
      <c r="M76" s="94"/>
      <c r="N76" s="95"/>
      <c r="O76" s="102"/>
      <c r="P76" s="102"/>
    </row>
    <row r="77" spans="2:16" s="103" customFormat="1" x14ac:dyDescent="0.2">
      <c r="B77" s="101"/>
      <c r="C77" s="70"/>
      <c r="D77" s="32"/>
      <c r="E77" s="98"/>
      <c r="F77" s="86"/>
      <c r="G77" s="98"/>
      <c r="H77" s="110"/>
      <c r="I77" s="98"/>
      <c r="J77" s="93"/>
      <c r="K77" s="72">
        <f t="shared" si="0"/>
        <v>0</v>
      </c>
      <c r="L77" s="86"/>
      <c r="M77" s="94"/>
      <c r="N77" s="95"/>
      <c r="O77" s="102"/>
      <c r="P77" s="102"/>
    </row>
    <row r="78" spans="2:16" s="103" customFormat="1" ht="25.5" x14ac:dyDescent="0.2">
      <c r="B78" s="101"/>
      <c r="C78" s="70" t="s">
        <v>265</v>
      </c>
      <c r="D78" s="156" t="s">
        <v>209</v>
      </c>
      <c r="E78" s="98"/>
      <c r="F78" s="86"/>
      <c r="G78" s="155">
        <v>1</v>
      </c>
      <c r="H78" s="178" t="s">
        <v>21</v>
      </c>
      <c r="I78" s="155"/>
      <c r="J78" s="92"/>
      <c r="K78" s="72">
        <f t="shared" si="0"/>
        <v>0</v>
      </c>
      <c r="L78" s="86"/>
      <c r="M78" s="94"/>
      <c r="N78" s="95"/>
      <c r="O78" s="102"/>
      <c r="P78" s="102"/>
    </row>
    <row r="79" spans="2:16" s="103" customFormat="1" x14ac:dyDescent="0.2">
      <c r="B79" s="101"/>
      <c r="C79" s="70"/>
      <c r="D79" s="32"/>
      <c r="E79" s="98"/>
      <c r="F79" s="86"/>
      <c r="G79" s="98"/>
      <c r="H79" s="110"/>
      <c r="I79" s="98"/>
      <c r="J79" s="93"/>
      <c r="K79" s="72">
        <f t="shared" si="0"/>
        <v>0</v>
      </c>
      <c r="L79" s="86"/>
      <c r="M79" s="94"/>
      <c r="N79" s="95"/>
      <c r="O79" s="102"/>
      <c r="P79" s="102"/>
    </row>
    <row r="80" spans="2:16" s="103" customFormat="1" ht="25.5" x14ac:dyDescent="0.2">
      <c r="B80" s="101"/>
      <c r="C80" s="70" t="s">
        <v>266</v>
      </c>
      <c r="D80" s="123" t="s">
        <v>190</v>
      </c>
      <c r="E80" s="98"/>
      <c r="F80" s="86"/>
      <c r="G80" s="155">
        <v>1</v>
      </c>
      <c r="H80" s="178" t="s">
        <v>21</v>
      </c>
      <c r="I80" s="155"/>
      <c r="J80" s="92"/>
      <c r="K80" s="72">
        <f t="shared" si="0"/>
        <v>0</v>
      </c>
      <c r="L80" s="86"/>
      <c r="M80" s="94"/>
      <c r="N80" s="95"/>
      <c r="O80" s="102"/>
      <c r="P80" s="102"/>
    </row>
    <row r="81" spans="2:16" s="103" customFormat="1" x14ac:dyDescent="0.2">
      <c r="B81" s="101"/>
      <c r="C81" s="70"/>
      <c r="D81" s="123"/>
      <c r="E81" s="98"/>
      <c r="F81" s="86"/>
      <c r="G81" s="155"/>
      <c r="H81" s="178"/>
      <c r="I81" s="155"/>
      <c r="J81" s="93"/>
      <c r="K81" s="72">
        <f t="shared" si="0"/>
        <v>0</v>
      </c>
      <c r="L81" s="86"/>
      <c r="M81" s="94"/>
      <c r="N81" s="95"/>
      <c r="O81" s="102"/>
      <c r="P81" s="102"/>
    </row>
    <row r="82" spans="2:16" s="103" customFormat="1" ht="25.5" x14ac:dyDescent="0.2">
      <c r="B82" s="101"/>
      <c r="C82" s="70" t="s">
        <v>267</v>
      </c>
      <c r="D82" s="123" t="s">
        <v>295</v>
      </c>
      <c r="E82" s="98"/>
      <c r="F82" s="86"/>
      <c r="G82" s="155">
        <v>1</v>
      </c>
      <c r="H82" s="178" t="s">
        <v>21</v>
      </c>
      <c r="I82" s="155"/>
      <c r="J82" s="92"/>
      <c r="K82" s="72">
        <f t="shared" si="0"/>
        <v>0</v>
      </c>
      <c r="L82" s="86"/>
      <c r="M82" s="94"/>
      <c r="N82" s="95"/>
      <c r="O82" s="102"/>
      <c r="P82" s="102"/>
    </row>
    <row r="83" spans="2:16" s="103" customFormat="1" x14ac:dyDescent="0.2">
      <c r="B83" s="101"/>
      <c r="C83" s="70"/>
      <c r="D83" s="32"/>
      <c r="E83" s="98"/>
      <c r="F83" s="86"/>
      <c r="G83" s="98"/>
      <c r="H83" s="110"/>
      <c r="I83" s="98"/>
      <c r="J83" s="93"/>
      <c r="K83" s="72">
        <f t="shared" si="0"/>
        <v>0</v>
      </c>
      <c r="L83" s="86"/>
      <c r="M83" s="94"/>
      <c r="N83" s="95"/>
      <c r="O83" s="102"/>
      <c r="P83" s="102"/>
    </row>
    <row r="84" spans="2:16" s="103" customFormat="1" x14ac:dyDescent="0.2">
      <c r="B84" s="101"/>
      <c r="C84" s="70"/>
      <c r="D84" s="32"/>
      <c r="E84" s="98"/>
      <c r="F84" s="86"/>
      <c r="G84" s="98"/>
      <c r="H84" s="110"/>
      <c r="I84" s="98"/>
      <c r="J84" s="93"/>
      <c r="K84" s="72">
        <f t="shared" si="0"/>
        <v>0</v>
      </c>
      <c r="L84" s="86"/>
      <c r="M84" s="94"/>
      <c r="N84" s="95"/>
      <c r="O84" s="102"/>
      <c r="P84" s="102"/>
    </row>
    <row r="85" spans="2:16" s="103" customFormat="1" x14ac:dyDescent="0.2">
      <c r="B85" s="101"/>
      <c r="C85" s="70"/>
      <c r="D85" s="177" t="s">
        <v>191</v>
      </c>
      <c r="E85" s="98"/>
      <c r="F85" s="86"/>
      <c r="G85" s="98"/>
      <c r="H85" s="110"/>
      <c r="I85" s="98"/>
      <c r="J85" s="93"/>
      <c r="K85" s="72">
        <f t="shared" si="0"/>
        <v>0</v>
      </c>
      <c r="L85" s="86"/>
      <c r="M85" s="94"/>
      <c r="N85" s="95"/>
      <c r="O85" s="102"/>
      <c r="P85" s="102"/>
    </row>
    <row r="86" spans="2:16" s="103" customFormat="1" x14ac:dyDescent="0.2">
      <c r="B86" s="101"/>
      <c r="C86" s="70"/>
      <c r="D86" s="32"/>
      <c r="E86" s="98"/>
      <c r="F86" s="86"/>
      <c r="G86" s="98"/>
      <c r="H86" s="110"/>
      <c r="I86" s="98"/>
      <c r="J86" s="93"/>
      <c r="K86" s="72">
        <f t="shared" si="0"/>
        <v>0</v>
      </c>
      <c r="L86" s="86"/>
      <c r="M86" s="94"/>
      <c r="N86" s="95"/>
      <c r="O86" s="102"/>
      <c r="P86" s="102"/>
    </row>
    <row r="87" spans="2:16" s="103" customFormat="1" ht="63.75" x14ac:dyDescent="0.2">
      <c r="B87" s="101"/>
      <c r="C87" s="70"/>
      <c r="D87" s="157" t="s">
        <v>194</v>
      </c>
      <c r="E87" s="98"/>
      <c r="F87" s="86"/>
      <c r="G87" s="98"/>
      <c r="H87" s="110"/>
      <c r="I87" s="98"/>
      <c r="J87" s="93"/>
      <c r="K87" s="72">
        <f t="shared" si="0"/>
        <v>0</v>
      </c>
      <c r="L87" s="86"/>
      <c r="M87" s="94"/>
      <c r="N87" s="95"/>
      <c r="O87" s="102"/>
      <c r="P87" s="102"/>
    </row>
    <row r="88" spans="2:16" s="103" customFormat="1" x14ac:dyDescent="0.2">
      <c r="B88" s="101"/>
      <c r="C88" s="70"/>
      <c r="D88" s="32"/>
      <c r="E88" s="98"/>
      <c r="F88" s="86"/>
      <c r="G88" s="98"/>
      <c r="H88" s="110"/>
      <c r="I88" s="98"/>
      <c r="J88" s="93"/>
      <c r="K88" s="72">
        <f t="shared" si="0"/>
        <v>0</v>
      </c>
      <c r="L88" s="86"/>
      <c r="M88" s="94"/>
      <c r="N88" s="95"/>
      <c r="O88" s="102"/>
      <c r="P88" s="102"/>
    </row>
    <row r="89" spans="2:16" s="103" customFormat="1" ht="25.5" x14ac:dyDescent="0.2">
      <c r="B89" s="101"/>
      <c r="C89" s="70" t="s">
        <v>268</v>
      </c>
      <c r="D89" s="156" t="s">
        <v>208</v>
      </c>
      <c r="E89" s="98"/>
      <c r="F89" s="86"/>
      <c r="G89" s="155">
        <v>1</v>
      </c>
      <c r="H89" s="178" t="s">
        <v>21</v>
      </c>
      <c r="I89" s="155"/>
      <c r="J89" s="92"/>
      <c r="K89" s="72">
        <f t="shared" si="0"/>
        <v>0</v>
      </c>
      <c r="L89" s="86"/>
      <c r="M89" s="94"/>
      <c r="N89" s="95"/>
      <c r="O89" s="102"/>
      <c r="P89" s="102"/>
    </row>
    <row r="90" spans="2:16" s="103" customFormat="1" x14ac:dyDescent="0.2">
      <c r="B90" s="101"/>
      <c r="C90" s="70"/>
      <c r="D90" s="32"/>
      <c r="E90" s="98"/>
      <c r="F90" s="86"/>
      <c r="G90" s="98"/>
      <c r="H90" s="110"/>
      <c r="I90" s="98"/>
      <c r="J90" s="93"/>
      <c r="K90" s="72">
        <f t="shared" si="0"/>
        <v>0</v>
      </c>
      <c r="L90" s="86"/>
      <c r="M90" s="94"/>
      <c r="N90" s="95"/>
      <c r="O90" s="102"/>
      <c r="P90" s="102"/>
    </row>
    <row r="91" spans="2:16" s="103" customFormat="1" ht="25.5" x14ac:dyDescent="0.2">
      <c r="B91" s="101"/>
      <c r="C91" s="70" t="s">
        <v>269</v>
      </c>
      <c r="D91" s="156" t="s">
        <v>207</v>
      </c>
      <c r="E91" s="98"/>
      <c r="F91" s="86"/>
      <c r="G91" s="155">
        <v>1</v>
      </c>
      <c r="H91" s="178" t="s">
        <v>21</v>
      </c>
      <c r="I91" s="155"/>
      <c r="J91" s="92"/>
      <c r="K91" s="72">
        <f t="shared" si="0"/>
        <v>0</v>
      </c>
      <c r="L91" s="86"/>
      <c r="M91" s="94"/>
      <c r="N91" s="95"/>
      <c r="O91" s="102"/>
      <c r="P91" s="102"/>
    </row>
    <row r="92" spans="2:16" s="103" customFormat="1" x14ac:dyDescent="0.2">
      <c r="B92" s="101"/>
      <c r="C92" s="70"/>
      <c r="D92" s="32"/>
      <c r="E92" s="98"/>
      <c r="F92" s="86"/>
      <c r="G92" s="98"/>
      <c r="H92" s="110"/>
      <c r="I92" s="98"/>
      <c r="J92" s="93"/>
      <c r="K92" s="72">
        <f t="shared" si="0"/>
        <v>0</v>
      </c>
      <c r="L92" s="86"/>
      <c r="M92" s="94"/>
      <c r="N92" s="95"/>
      <c r="O92" s="102"/>
      <c r="P92" s="102"/>
    </row>
    <row r="93" spans="2:16" s="103" customFormat="1" ht="25.5" x14ac:dyDescent="0.2">
      <c r="B93" s="101"/>
      <c r="C93" s="70" t="s">
        <v>270</v>
      </c>
      <c r="D93" s="156" t="s">
        <v>206</v>
      </c>
      <c r="E93" s="98"/>
      <c r="F93" s="86"/>
      <c r="G93" s="155">
        <v>1</v>
      </c>
      <c r="H93" s="178" t="s">
        <v>21</v>
      </c>
      <c r="I93" s="155"/>
      <c r="J93" s="92"/>
      <c r="K93" s="72">
        <f t="shared" si="0"/>
        <v>0</v>
      </c>
      <c r="L93" s="86"/>
      <c r="M93" s="94"/>
      <c r="N93" s="95"/>
      <c r="O93" s="102"/>
      <c r="P93" s="102"/>
    </row>
    <row r="94" spans="2:16" s="103" customFormat="1" x14ac:dyDescent="0.2">
      <c r="B94" s="101"/>
      <c r="C94" s="70"/>
      <c r="D94" s="156"/>
      <c r="E94" s="98"/>
      <c r="F94" s="86"/>
      <c r="G94" s="155"/>
      <c r="H94" s="178"/>
      <c r="I94" s="155"/>
      <c r="J94" s="93"/>
      <c r="K94" s="72">
        <f t="shared" si="0"/>
        <v>0</v>
      </c>
      <c r="L94" s="86"/>
      <c r="M94" s="94"/>
      <c r="N94" s="95"/>
      <c r="O94" s="102"/>
      <c r="P94" s="102"/>
    </row>
    <row r="95" spans="2:16" s="103" customFormat="1" x14ac:dyDescent="0.2">
      <c r="B95" s="101"/>
      <c r="C95" s="70"/>
      <c r="D95" s="32"/>
      <c r="E95" s="98"/>
      <c r="F95" s="86"/>
      <c r="G95" s="98"/>
      <c r="H95" s="110"/>
      <c r="I95" s="98"/>
      <c r="J95" s="93"/>
      <c r="K95" s="72">
        <f t="shared" si="0"/>
        <v>0</v>
      </c>
      <c r="L95" s="86"/>
      <c r="M95" s="94"/>
      <c r="N95" s="95"/>
      <c r="O95" s="102"/>
      <c r="P95" s="102"/>
    </row>
    <row r="96" spans="2:16" s="103" customFormat="1" x14ac:dyDescent="0.2">
      <c r="B96" s="101"/>
      <c r="C96" s="70"/>
      <c r="D96" s="177" t="s">
        <v>253</v>
      </c>
      <c r="E96" s="98"/>
      <c r="F96" s="86"/>
      <c r="G96" s="98"/>
      <c r="H96" s="110"/>
      <c r="I96" s="98"/>
      <c r="J96" s="93"/>
      <c r="K96" s="72">
        <f t="shared" si="0"/>
        <v>0</v>
      </c>
      <c r="L96" s="86"/>
      <c r="M96" s="94"/>
      <c r="N96" s="95"/>
      <c r="O96" s="102"/>
      <c r="P96" s="102"/>
    </row>
    <row r="97" spans="2:17" s="103" customFormat="1" x14ac:dyDescent="0.2">
      <c r="B97" s="101"/>
      <c r="C97" s="70"/>
      <c r="D97" s="32"/>
      <c r="E97" s="98"/>
      <c r="F97" s="86"/>
      <c r="G97" s="98"/>
      <c r="H97" s="110"/>
      <c r="I97" s="98"/>
      <c r="J97" s="93"/>
      <c r="K97" s="72">
        <f t="shared" si="0"/>
        <v>0</v>
      </c>
      <c r="L97" s="86"/>
      <c r="M97" s="94"/>
      <c r="N97" s="95"/>
      <c r="O97" s="102"/>
      <c r="P97" s="102"/>
    </row>
    <row r="98" spans="2:17" s="103" customFormat="1" ht="51" x14ac:dyDescent="0.2">
      <c r="B98" s="101"/>
      <c r="C98" s="70" t="s">
        <v>297</v>
      </c>
      <c r="D98" s="32" t="s">
        <v>195</v>
      </c>
      <c r="E98" s="98"/>
      <c r="F98" s="86"/>
      <c r="G98" s="155">
        <v>1</v>
      </c>
      <c r="H98" s="178" t="s">
        <v>21</v>
      </c>
      <c r="I98" s="98"/>
      <c r="J98" s="93">
        <v>1000</v>
      </c>
      <c r="K98" s="72">
        <f t="shared" si="0"/>
        <v>1000</v>
      </c>
      <c r="L98" s="86"/>
      <c r="M98" s="94"/>
      <c r="N98" s="95"/>
      <c r="O98" s="102"/>
      <c r="P98" s="102"/>
      <c r="Q98" s="183"/>
    </row>
    <row r="99" spans="2:17" s="103" customFormat="1" x14ac:dyDescent="0.2">
      <c r="B99" s="101"/>
      <c r="C99" s="70"/>
      <c r="D99" s="32"/>
      <c r="E99" s="98"/>
      <c r="F99" s="86"/>
      <c r="G99" s="98"/>
      <c r="H99" s="110"/>
      <c r="I99" s="98"/>
      <c r="J99" s="93"/>
      <c r="K99" s="72">
        <f t="shared" si="0"/>
        <v>0</v>
      </c>
      <c r="L99" s="86"/>
      <c r="M99" s="94"/>
      <c r="N99" s="95"/>
      <c r="O99" s="102"/>
      <c r="P99" s="102"/>
    </row>
    <row r="100" spans="2:17" s="103" customFormat="1" x14ac:dyDescent="0.2">
      <c r="B100" s="101"/>
      <c r="C100" s="87"/>
      <c r="D100" s="88"/>
      <c r="E100" s="89"/>
      <c r="F100" s="90"/>
      <c r="G100" s="89"/>
      <c r="H100" s="121"/>
      <c r="I100" s="89"/>
      <c r="J100" s="91"/>
      <c r="K100" s="72">
        <f t="shared" si="0"/>
        <v>0</v>
      </c>
      <c r="L100" s="86"/>
      <c r="M100" s="94"/>
      <c r="N100" s="95"/>
      <c r="O100" s="102"/>
      <c r="P100" s="102"/>
    </row>
    <row r="101" spans="2:17" s="103" customFormat="1" x14ac:dyDescent="0.2">
      <c r="B101" s="101"/>
      <c r="C101" s="70"/>
      <c r="D101" s="32"/>
      <c r="E101" s="98"/>
      <c r="F101" s="86"/>
      <c r="G101" s="98"/>
      <c r="H101" s="110"/>
      <c r="I101" s="98"/>
      <c r="J101" s="93"/>
      <c r="K101" s="72">
        <f t="shared" si="0"/>
        <v>0</v>
      </c>
      <c r="L101" s="86"/>
      <c r="M101" s="94"/>
      <c r="N101" s="95"/>
      <c r="O101" s="102"/>
      <c r="P101" s="102"/>
    </row>
    <row r="102" spans="2:17" s="103" customFormat="1" x14ac:dyDescent="0.2">
      <c r="B102" s="101"/>
      <c r="C102" s="70"/>
      <c r="D102" s="124" t="s">
        <v>261</v>
      </c>
      <c r="E102" s="98"/>
      <c r="F102" s="86"/>
      <c r="G102" s="98"/>
      <c r="H102" s="110"/>
      <c r="I102" s="98"/>
      <c r="J102" s="93"/>
      <c r="K102" s="72">
        <f t="shared" si="0"/>
        <v>0</v>
      </c>
      <c r="L102" s="86"/>
      <c r="M102" s="94"/>
      <c r="N102" s="95"/>
      <c r="O102" s="102"/>
      <c r="P102" s="102"/>
    </row>
    <row r="103" spans="2:17" s="103" customFormat="1" x14ac:dyDescent="0.2">
      <c r="B103" s="101"/>
      <c r="C103" s="70"/>
      <c r="D103" s="32"/>
      <c r="E103" s="98"/>
      <c r="F103" s="86"/>
      <c r="G103" s="98"/>
      <c r="H103" s="110"/>
      <c r="I103" s="98"/>
      <c r="J103" s="93"/>
      <c r="K103" s="72">
        <f t="shared" si="0"/>
        <v>0</v>
      </c>
      <c r="L103" s="86"/>
      <c r="M103" s="94"/>
      <c r="N103" s="95"/>
      <c r="O103" s="102"/>
      <c r="P103" s="102"/>
    </row>
    <row r="104" spans="2:17" s="103" customFormat="1" x14ac:dyDescent="0.2">
      <c r="B104" s="101"/>
      <c r="C104" s="70"/>
      <c r="D104" s="184" t="s">
        <v>198</v>
      </c>
      <c r="E104" s="98"/>
      <c r="F104" s="86"/>
      <c r="G104" s="98"/>
      <c r="H104" s="110"/>
      <c r="I104" s="98"/>
      <c r="J104" s="93"/>
      <c r="K104" s="72">
        <f t="shared" si="0"/>
        <v>0</v>
      </c>
      <c r="L104" s="86"/>
      <c r="M104" s="94"/>
      <c r="N104" s="95"/>
      <c r="O104" s="102"/>
      <c r="P104" s="102"/>
    </row>
    <row r="105" spans="2:17" s="103" customFormat="1" x14ac:dyDescent="0.2">
      <c r="B105" s="101"/>
      <c r="C105" s="70"/>
      <c r="D105" s="157"/>
      <c r="E105" s="98"/>
      <c r="F105" s="86"/>
      <c r="G105" s="98"/>
      <c r="H105" s="110"/>
      <c r="I105" s="98"/>
      <c r="J105" s="93"/>
      <c r="K105" s="72">
        <f t="shared" si="0"/>
        <v>0</v>
      </c>
      <c r="L105" s="86"/>
      <c r="M105" s="94"/>
      <c r="N105" s="95"/>
      <c r="O105" s="102"/>
      <c r="P105" s="102"/>
    </row>
    <row r="106" spans="2:17" s="103" customFormat="1" ht="51" x14ac:dyDescent="0.2">
      <c r="B106" s="101"/>
      <c r="C106" s="70" t="s">
        <v>213</v>
      </c>
      <c r="D106" s="157" t="s">
        <v>199</v>
      </c>
      <c r="E106" s="98"/>
      <c r="F106" s="86"/>
      <c r="G106" s="155">
        <v>1</v>
      </c>
      <c r="H106" s="178" t="s">
        <v>21</v>
      </c>
      <c r="I106" s="155"/>
      <c r="J106" s="92"/>
      <c r="K106" s="72">
        <f t="shared" si="0"/>
        <v>0</v>
      </c>
      <c r="L106" s="86"/>
      <c r="M106" s="94"/>
      <c r="N106" s="95"/>
      <c r="O106" s="102"/>
      <c r="P106" s="102"/>
    </row>
    <row r="107" spans="2:17" s="103" customFormat="1" x14ac:dyDescent="0.2">
      <c r="B107" s="101"/>
      <c r="C107" s="70"/>
      <c r="D107" s="157"/>
      <c r="E107" s="98"/>
      <c r="F107" s="86"/>
      <c r="G107" s="155"/>
      <c r="H107" s="178"/>
      <c r="I107" s="155"/>
      <c r="J107" s="93"/>
      <c r="K107" s="72">
        <f t="shared" si="0"/>
        <v>0</v>
      </c>
      <c r="L107" s="86"/>
      <c r="M107" s="94"/>
      <c r="N107" s="95"/>
      <c r="O107" s="102"/>
      <c r="P107" s="102"/>
    </row>
    <row r="108" spans="2:17" s="103" customFormat="1" x14ac:dyDescent="0.2">
      <c r="B108" s="101"/>
      <c r="C108" s="70"/>
      <c r="D108" s="32"/>
      <c r="E108" s="98"/>
      <c r="F108" s="86"/>
      <c r="G108" s="98"/>
      <c r="H108" s="110"/>
      <c r="I108" s="98"/>
      <c r="J108" s="93"/>
      <c r="K108" s="72">
        <f t="shared" si="0"/>
        <v>0</v>
      </c>
      <c r="L108" s="86"/>
      <c r="M108" s="94"/>
      <c r="N108" s="95"/>
      <c r="O108" s="102"/>
      <c r="P108" s="102"/>
    </row>
    <row r="109" spans="2:17" s="103" customFormat="1" x14ac:dyDescent="0.2">
      <c r="B109" s="101"/>
      <c r="C109" s="70"/>
      <c r="D109" s="184" t="s">
        <v>202</v>
      </c>
      <c r="E109" s="98"/>
      <c r="F109" s="86"/>
      <c r="G109" s="98"/>
      <c r="H109" s="110"/>
      <c r="I109" s="98"/>
      <c r="J109" s="93"/>
      <c r="K109" s="72">
        <f t="shared" si="0"/>
        <v>0</v>
      </c>
      <c r="L109" s="86"/>
      <c r="M109" s="94"/>
      <c r="N109" s="95"/>
      <c r="O109" s="102"/>
      <c r="P109" s="102"/>
    </row>
    <row r="110" spans="2:17" s="103" customFormat="1" x14ac:dyDescent="0.2">
      <c r="B110" s="101"/>
      <c r="C110" s="70"/>
      <c r="D110" s="32"/>
      <c r="E110" s="98"/>
      <c r="F110" s="86"/>
      <c r="G110" s="98"/>
      <c r="H110" s="110"/>
      <c r="I110" s="98"/>
      <c r="J110" s="93"/>
      <c r="K110" s="72">
        <f t="shared" si="0"/>
        <v>0</v>
      </c>
      <c r="L110" s="86"/>
      <c r="M110" s="94"/>
      <c r="N110" s="95"/>
      <c r="O110" s="102"/>
      <c r="P110" s="102"/>
    </row>
    <row r="111" spans="2:17" s="103" customFormat="1" ht="25.5" x14ac:dyDescent="0.2">
      <c r="B111" s="101"/>
      <c r="C111" s="70"/>
      <c r="D111" s="157" t="s">
        <v>201</v>
      </c>
      <c r="E111" s="98"/>
      <c r="F111" s="86"/>
      <c r="G111" s="98"/>
      <c r="H111" s="110"/>
      <c r="I111" s="98"/>
      <c r="J111" s="93"/>
      <c r="K111" s="72">
        <f t="shared" si="0"/>
        <v>0</v>
      </c>
      <c r="L111" s="86"/>
      <c r="M111" s="94"/>
      <c r="N111" s="95"/>
      <c r="O111" s="102"/>
      <c r="P111" s="102"/>
    </row>
    <row r="112" spans="2:17" s="103" customFormat="1" x14ac:dyDescent="0.2">
      <c r="B112" s="101"/>
      <c r="C112" s="70"/>
      <c r="D112" s="32"/>
      <c r="E112" s="98"/>
      <c r="F112" s="86"/>
      <c r="G112" s="98"/>
      <c r="H112" s="110"/>
      <c r="I112" s="98"/>
      <c r="J112" s="93"/>
      <c r="K112" s="72">
        <f t="shared" si="0"/>
        <v>0</v>
      </c>
      <c r="L112" s="86"/>
      <c r="M112" s="94"/>
      <c r="N112" s="95"/>
      <c r="O112" s="102"/>
      <c r="P112" s="102"/>
    </row>
    <row r="113" spans="2:16" s="103" customFormat="1" ht="25.5" x14ac:dyDescent="0.2">
      <c r="B113" s="101"/>
      <c r="C113" s="70" t="s">
        <v>214</v>
      </c>
      <c r="D113" s="185" t="s">
        <v>273</v>
      </c>
      <c r="E113" s="98"/>
      <c r="F113" s="86"/>
      <c r="G113" s="155">
        <v>1</v>
      </c>
      <c r="H113" s="178" t="s">
        <v>21</v>
      </c>
      <c r="I113" s="155"/>
      <c r="J113" s="92"/>
      <c r="K113" s="72">
        <f t="shared" si="0"/>
        <v>0</v>
      </c>
      <c r="L113" s="86"/>
      <c r="M113" s="94"/>
      <c r="N113" s="95"/>
      <c r="O113" s="102"/>
      <c r="P113" s="102"/>
    </row>
    <row r="114" spans="2:16" s="103" customFormat="1" x14ac:dyDescent="0.2">
      <c r="B114" s="101"/>
      <c r="C114" s="70"/>
      <c r="D114" s="32"/>
      <c r="E114" s="98"/>
      <c r="F114" s="86"/>
      <c r="G114" s="98"/>
      <c r="H114" s="110"/>
      <c r="I114" s="98"/>
      <c r="J114" s="93"/>
      <c r="K114" s="72">
        <f t="shared" si="0"/>
        <v>0</v>
      </c>
      <c r="L114" s="86"/>
      <c r="M114" s="94"/>
      <c r="N114" s="95"/>
      <c r="O114" s="102"/>
      <c r="P114" s="102"/>
    </row>
    <row r="115" spans="2:16" s="103" customFormat="1" x14ac:dyDescent="0.2">
      <c r="B115" s="101"/>
      <c r="C115" s="87"/>
      <c r="D115" s="88"/>
      <c r="E115" s="89"/>
      <c r="F115" s="90"/>
      <c r="G115" s="89"/>
      <c r="H115" s="121"/>
      <c r="I115" s="89"/>
      <c r="J115" s="91"/>
      <c r="K115" s="72">
        <f t="shared" si="0"/>
        <v>0</v>
      </c>
      <c r="L115" s="86"/>
      <c r="M115" s="94"/>
      <c r="N115" s="95"/>
      <c r="O115" s="102"/>
      <c r="P115" s="102"/>
    </row>
    <row r="116" spans="2:16" s="103" customFormat="1" x14ac:dyDescent="0.2">
      <c r="B116" s="101"/>
      <c r="C116" s="70"/>
      <c r="D116" s="32"/>
      <c r="E116" s="98"/>
      <c r="F116" s="86"/>
      <c r="G116" s="98"/>
      <c r="H116" s="110"/>
      <c r="I116" s="98"/>
      <c r="J116" s="93"/>
      <c r="K116" s="72">
        <f t="shared" si="0"/>
        <v>0</v>
      </c>
      <c r="L116" s="86"/>
      <c r="M116" s="94"/>
      <c r="N116" s="95"/>
      <c r="O116" s="102"/>
      <c r="P116" s="102"/>
    </row>
    <row r="117" spans="2:16" s="103" customFormat="1" x14ac:dyDescent="0.2">
      <c r="B117" s="101"/>
      <c r="C117" s="70"/>
      <c r="D117" s="124" t="s">
        <v>262</v>
      </c>
      <c r="E117" s="98"/>
      <c r="F117" s="86"/>
      <c r="G117" s="98"/>
      <c r="H117" s="110"/>
      <c r="I117" s="98"/>
      <c r="J117" s="93"/>
      <c r="K117" s="72">
        <f t="shared" si="0"/>
        <v>0</v>
      </c>
      <c r="L117" s="86"/>
      <c r="M117" s="94"/>
      <c r="N117" s="95"/>
      <c r="O117" s="102"/>
      <c r="P117" s="102"/>
    </row>
    <row r="118" spans="2:16" s="103" customFormat="1" x14ac:dyDescent="0.2">
      <c r="B118" s="101"/>
      <c r="C118" s="70"/>
      <c r="D118" s="32"/>
      <c r="E118" s="98"/>
      <c r="F118" s="86"/>
      <c r="G118" s="98"/>
      <c r="H118" s="110"/>
      <c r="I118" s="98"/>
      <c r="J118" s="93"/>
      <c r="K118" s="72">
        <f t="shared" si="0"/>
        <v>0</v>
      </c>
      <c r="L118" s="86"/>
      <c r="M118" s="94"/>
      <c r="N118" s="95"/>
      <c r="O118" s="102"/>
      <c r="P118" s="102"/>
    </row>
    <row r="119" spans="2:16" s="103" customFormat="1" ht="38.25" x14ac:dyDescent="0.2">
      <c r="B119" s="101"/>
      <c r="C119" s="70" t="s">
        <v>271</v>
      </c>
      <c r="D119" s="32" t="s">
        <v>386</v>
      </c>
      <c r="E119" s="98"/>
      <c r="F119" s="86"/>
      <c r="G119" s="115">
        <v>0</v>
      </c>
      <c r="H119" s="180">
        <v>0</v>
      </c>
      <c r="I119" s="98"/>
      <c r="J119" s="93">
        <v>0</v>
      </c>
      <c r="K119" s="72">
        <f t="shared" ref="K119:K182" si="1">G119*J119</f>
        <v>0</v>
      </c>
      <c r="L119" s="86"/>
      <c r="M119" s="94"/>
      <c r="N119" s="95"/>
      <c r="O119" s="102"/>
      <c r="P119" s="102"/>
    </row>
    <row r="120" spans="2:16" s="103" customFormat="1" x14ac:dyDescent="0.2">
      <c r="B120" s="101"/>
      <c r="C120" s="70"/>
      <c r="D120" s="32"/>
      <c r="E120" s="98"/>
      <c r="F120" s="86"/>
      <c r="G120" s="98"/>
      <c r="H120" s="110"/>
      <c r="I120" s="98"/>
      <c r="J120" s="93"/>
      <c r="K120" s="72">
        <f t="shared" si="1"/>
        <v>0</v>
      </c>
      <c r="L120" s="86"/>
      <c r="M120" s="94"/>
      <c r="N120" s="95"/>
      <c r="O120" s="102"/>
      <c r="P120" s="102"/>
    </row>
    <row r="121" spans="2:16" s="103" customFormat="1" x14ac:dyDescent="0.2">
      <c r="B121" s="101"/>
      <c r="C121" s="70"/>
      <c r="D121" s="32"/>
      <c r="E121" s="98"/>
      <c r="F121" s="86"/>
      <c r="G121" s="98"/>
      <c r="H121" s="110"/>
      <c r="I121" s="98"/>
      <c r="J121" s="93"/>
      <c r="K121" s="72">
        <f t="shared" si="1"/>
        <v>0</v>
      </c>
      <c r="L121" s="86"/>
      <c r="M121" s="94"/>
      <c r="N121" s="95"/>
      <c r="O121" s="102"/>
      <c r="P121" s="102"/>
    </row>
    <row r="122" spans="2:16" s="103" customFormat="1" x14ac:dyDescent="0.2">
      <c r="B122" s="101"/>
      <c r="C122" s="70"/>
      <c r="D122" s="177" t="s">
        <v>205</v>
      </c>
      <c r="E122" s="98"/>
      <c r="F122" s="86"/>
      <c r="G122" s="98"/>
      <c r="H122" s="110"/>
      <c r="I122" s="98"/>
      <c r="J122" s="93"/>
      <c r="K122" s="72">
        <f t="shared" si="1"/>
        <v>0</v>
      </c>
      <c r="L122" s="86"/>
      <c r="M122" s="94"/>
      <c r="N122" s="95"/>
      <c r="O122" s="102"/>
      <c r="P122" s="102"/>
    </row>
    <row r="123" spans="2:16" s="103" customFormat="1" x14ac:dyDescent="0.2">
      <c r="B123" s="101"/>
      <c r="C123" s="70"/>
      <c r="D123" s="32"/>
      <c r="E123" s="98"/>
      <c r="F123" s="86"/>
      <c r="G123" s="98"/>
      <c r="H123" s="110"/>
      <c r="I123" s="98"/>
      <c r="J123" s="93"/>
      <c r="K123" s="72">
        <f t="shared" si="1"/>
        <v>0</v>
      </c>
      <c r="L123" s="86"/>
      <c r="M123" s="94"/>
      <c r="N123" s="95"/>
      <c r="O123" s="102"/>
      <c r="P123" s="102"/>
    </row>
    <row r="124" spans="2:16" s="103" customFormat="1" ht="38.25" x14ac:dyDescent="0.2">
      <c r="B124" s="101"/>
      <c r="C124" s="70"/>
      <c r="D124" s="32" t="s">
        <v>212</v>
      </c>
      <c r="E124" s="98"/>
      <c r="F124" s="86"/>
      <c r="G124" s="98"/>
      <c r="H124" s="110"/>
      <c r="I124" s="98"/>
      <c r="J124" s="93"/>
      <c r="K124" s="72">
        <f t="shared" si="1"/>
        <v>0</v>
      </c>
      <c r="L124" s="86"/>
      <c r="M124" s="94"/>
      <c r="N124" s="95"/>
      <c r="O124" s="102"/>
      <c r="P124" s="102"/>
    </row>
    <row r="125" spans="2:16" s="103" customFormat="1" x14ac:dyDescent="0.2">
      <c r="B125" s="101"/>
      <c r="C125" s="70"/>
      <c r="D125" s="32"/>
      <c r="E125" s="98"/>
      <c r="F125" s="86"/>
      <c r="G125" s="98"/>
      <c r="H125" s="110"/>
      <c r="I125" s="98"/>
      <c r="J125" s="93"/>
      <c r="K125" s="72">
        <f t="shared" si="1"/>
        <v>0</v>
      </c>
      <c r="L125" s="86"/>
      <c r="M125" s="94"/>
      <c r="N125" s="95"/>
      <c r="O125" s="102"/>
      <c r="P125" s="102"/>
    </row>
    <row r="126" spans="2:16" s="103" customFormat="1" ht="25.5" x14ac:dyDescent="0.2">
      <c r="B126" s="101"/>
      <c r="C126" s="70" t="s">
        <v>272</v>
      </c>
      <c r="D126" s="186" t="s">
        <v>215</v>
      </c>
      <c r="E126" s="98"/>
      <c r="F126" s="86"/>
      <c r="G126" s="155">
        <v>1</v>
      </c>
      <c r="H126" s="178" t="s">
        <v>21</v>
      </c>
      <c r="I126" s="155"/>
      <c r="J126" s="92"/>
      <c r="K126" s="72">
        <f t="shared" si="1"/>
        <v>0</v>
      </c>
      <c r="L126" s="86"/>
      <c r="M126" s="94"/>
      <c r="N126" s="95"/>
      <c r="O126" s="102"/>
      <c r="P126" s="102"/>
    </row>
    <row r="127" spans="2:16" s="103" customFormat="1" x14ac:dyDescent="0.2">
      <c r="B127" s="101"/>
      <c r="C127" s="70"/>
      <c r="D127" s="32"/>
      <c r="E127" s="98"/>
      <c r="F127" s="86"/>
      <c r="G127" s="98"/>
      <c r="H127" s="110"/>
      <c r="I127" s="98"/>
      <c r="J127" s="93"/>
      <c r="K127" s="72">
        <f t="shared" si="1"/>
        <v>0</v>
      </c>
      <c r="L127" s="86"/>
      <c r="M127" s="94"/>
      <c r="N127" s="95"/>
      <c r="O127" s="102"/>
      <c r="P127" s="102"/>
    </row>
    <row r="128" spans="2:16" s="103" customFormat="1" x14ac:dyDescent="0.2">
      <c r="B128" s="101"/>
      <c r="C128" s="87"/>
      <c r="D128" s="88"/>
      <c r="E128" s="89"/>
      <c r="F128" s="90"/>
      <c r="G128" s="89"/>
      <c r="H128" s="121"/>
      <c r="I128" s="89"/>
      <c r="J128" s="91"/>
      <c r="K128" s="72">
        <f t="shared" si="1"/>
        <v>0</v>
      </c>
      <c r="L128" s="86"/>
      <c r="M128" s="94"/>
      <c r="N128" s="95"/>
      <c r="O128" s="102"/>
      <c r="P128" s="102"/>
    </row>
    <row r="129" spans="2:16" s="103" customFormat="1" x14ac:dyDescent="0.2">
      <c r="B129" s="101"/>
      <c r="C129" s="70"/>
      <c r="D129" s="32"/>
      <c r="E129" s="98"/>
      <c r="F129" s="86"/>
      <c r="G129" s="98"/>
      <c r="H129" s="110"/>
      <c r="I129" s="98"/>
      <c r="J129" s="93"/>
      <c r="K129" s="72">
        <f t="shared" si="1"/>
        <v>0</v>
      </c>
      <c r="L129" s="86"/>
      <c r="M129" s="94"/>
      <c r="N129" s="95"/>
      <c r="O129" s="102"/>
      <c r="P129" s="102"/>
    </row>
    <row r="130" spans="2:16" s="103" customFormat="1" x14ac:dyDescent="0.2">
      <c r="B130" s="101"/>
      <c r="C130" s="70"/>
      <c r="D130" s="124" t="s">
        <v>307</v>
      </c>
      <c r="E130" s="98"/>
      <c r="F130" s="86"/>
      <c r="G130" s="98"/>
      <c r="H130" s="110"/>
      <c r="I130" s="98"/>
      <c r="J130" s="93"/>
      <c r="K130" s="72">
        <f t="shared" si="1"/>
        <v>0</v>
      </c>
      <c r="L130" s="86"/>
      <c r="M130" s="94"/>
      <c r="N130" s="95"/>
      <c r="O130" s="102"/>
      <c r="P130" s="102"/>
    </row>
    <row r="131" spans="2:16" s="103" customFormat="1" x14ac:dyDescent="0.2">
      <c r="B131" s="101"/>
      <c r="C131" s="70"/>
      <c r="D131" s="32"/>
      <c r="E131" s="98"/>
      <c r="F131" s="86"/>
      <c r="G131" s="98"/>
      <c r="H131" s="110"/>
      <c r="I131" s="98"/>
      <c r="J131" s="93"/>
      <c r="K131" s="72">
        <f t="shared" si="1"/>
        <v>0</v>
      </c>
      <c r="L131" s="86"/>
      <c r="M131" s="94"/>
      <c r="N131" s="95"/>
      <c r="O131" s="102"/>
      <c r="P131" s="102"/>
    </row>
    <row r="132" spans="2:16" s="103" customFormat="1" x14ac:dyDescent="0.2">
      <c r="B132" s="101"/>
      <c r="C132" s="70"/>
      <c r="D132" s="177" t="s">
        <v>257</v>
      </c>
      <c r="E132" s="98"/>
      <c r="F132" s="86"/>
      <c r="G132" s="98"/>
      <c r="H132" s="110"/>
      <c r="I132" s="98"/>
      <c r="J132" s="93"/>
      <c r="K132" s="72">
        <f t="shared" si="1"/>
        <v>0</v>
      </c>
      <c r="L132" s="86"/>
      <c r="M132" s="94"/>
      <c r="N132" s="95"/>
      <c r="O132" s="102"/>
      <c r="P132" s="102"/>
    </row>
    <row r="133" spans="2:16" s="103" customFormat="1" x14ac:dyDescent="0.2">
      <c r="B133" s="101"/>
      <c r="C133" s="70"/>
      <c r="D133" s="32"/>
      <c r="E133" s="98"/>
      <c r="F133" s="86"/>
      <c r="G133" s="98"/>
      <c r="H133" s="110"/>
      <c r="I133" s="98"/>
      <c r="J133" s="93"/>
      <c r="K133" s="72">
        <f t="shared" si="1"/>
        <v>0</v>
      </c>
      <c r="L133" s="86"/>
      <c r="M133" s="94"/>
      <c r="N133" s="95"/>
      <c r="O133" s="102"/>
      <c r="P133" s="102"/>
    </row>
    <row r="134" spans="2:16" s="103" customFormat="1" ht="51" x14ac:dyDescent="0.2">
      <c r="B134" s="101"/>
      <c r="C134" s="70"/>
      <c r="D134" s="153" t="s">
        <v>385</v>
      </c>
      <c r="E134" s="98"/>
      <c r="F134" s="86"/>
      <c r="G134" s="98"/>
      <c r="H134" s="110"/>
      <c r="I134" s="98"/>
      <c r="J134" s="93"/>
      <c r="K134" s="72">
        <f t="shared" si="1"/>
        <v>0</v>
      </c>
      <c r="L134" s="86"/>
      <c r="M134" s="94"/>
      <c r="N134" s="95"/>
      <c r="O134" s="102"/>
      <c r="P134" s="102"/>
    </row>
    <row r="135" spans="2:16" s="103" customFormat="1" x14ac:dyDescent="0.2">
      <c r="B135" s="101"/>
      <c r="C135" s="70"/>
      <c r="D135" s="32"/>
      <c r="E135" s="98"/>
      <c r="F135" s="86"/>
      <c r="G135" s="98"/>
      <c r="H135" s="110"/>
      <c r="I135" s="98"/>
      <c r="J135" s="93"/>
      <c r="K135" s="72">
        <f t="shared" si="1"/>
        <v>0</v>
      </c>
      <c r="L135" s="86"/>
      <c r="M135" s="94"/>
      <c r="N135" s="95"/>
      <c r="O135" s="102"/>
      <c r="P135" s="102"/>
    </row>
    <row r="136" spans="2:16" s="103" customFormat="1" ht="25.5" x14ac:dyDescent="0.2">
      <c r="B136" s="101"/>
      <c r="C136" s="70" t="s">
        <v>274</v>
      </c>
      <c r="D136" s="156" t="s">
        <v>280</v>
      </c>
      <c r="E136" s="98"/>
      <c r="F136" s="86"/>
      <c r="G136" s="155">
        <v>1</v>
      </c>
      <c r="H136" s="178" t="s">
        <v>21</v>
      </c>
      <c r="I136" s="155"/>
      <c r="J136" s="92"/>
      <c r="K136" s="72">
        <f t="shared" si="1"/>
        <v>0</v>
      </c>
      <c r="L136" s="86"/>
      <c r="M136" s="94"/>
      <c r="N136" s="189"/>
      <c r="O136" s="102"/>
      <c r="P136" s="102"/>
    </row>
    <row r="137" spans="2:16" s="103" customFormat="1" x14ac:dyDescent="0.2">
      <c r="B137" s="101"/>
      <c r="C137" s="70"/>
      <c r="D137" s="32"/>
      <c r="E137" s="98"/>
      <c r="F137" s="86"/>
      <c r="G137" s="98"/>
      <c r="H137" s="110"/>
      <c r="I137" s="98"/>
      <c r="J137" s="93"/>
      <c r="K137" s="72">
        <f t="shared" si="1"/>
        <v>0</v>
      </c>
      <c r="L137" s="86"/>
      <c r="M137" s="94"/>
      <c r="N137" s="95"/>
      <c r="O137" s="102"/>
      <c r="P137" s="102"/>
    </row>
    <row r="138" spans="2:16" s="103" customFormat="1" ht="25.5" x14ac:dyDescent="0.2">
      <c r="B138" s="101"/>
      <c r="C138" s="70" t="s">
        <v>283</v>
      </c>
      <c r="D138" s="156" t="s">
        <v>275</v>
      </c>
      <c r="E138" s="98"/>
      <c r="F138" s="86"/>
      <c r="G138" s="155">
        <v>1</v>
      </c>
      <c r="H138" s="178" t="s">
        <v>21</v>
      </c>
      <c r="I138" s="155"/>
      <c r="J138" s="92"/>
      <c r="K138" s="72">
        <f t="shared" si="1"/>
        <v>0</v>
      </c>
      <c r="L138" s="86"/>
      <c r="M138" s="94"/>
      <c r="N138" s="189"/>
      <c r="O138" s="102"/>
      <c r="P138" s="102"/>
    </row>
    <row r="139" spans="2:16" s="103" customFormat="1" x14ac:dyDescent="0.2">
      <c r="B139" s="101"/>
      <c r="C139" s="70"/>
      <c r="D139" s="32"/>
      <c r="E139" s="98"/>
      <c r="F139" s="86"/>
      <c r="G139" s="98"/>
      <c r="H139" s="110"/>
      <c r="I139" s="98"/>
      <c r="J139" s="93"/>
      <c r="K139" s="72">
        <f t="shared" si="1"/>
        <v>0</v>
      </c>
      <c r="L139" s="86"/>
      <c r="M139" s="94"/>
      <c r="N139" s="95"/>
      <c r="O139" s="102"/>
      <c r="P139" s="102"/>
    </row>
    <row r="140" spans="2:16" s="103" customFormat="1" ht="25.5" x14ac:dyDescent="0.2">
      <c r="B140" s="101"/>
      <c r="C140" s="70" t="s">
        <v>284</v>
      </c>
      <c r="D140" s="156" t="s">
        <v>376</v>
      </c>
      <c r="E140" s="98"/>
      <c r="F140" s="86"/>
      <c r="G140" s="155">
        <v>1</v>
      </c>
      <c r="H140" s="178" t="s">
        <v>21</v>
      </c>
      <c r="I140" s="155"/>
      <c r="J140" s="92"/>
      <c r="K140" s="72">
        <f t="shared" si="1"/>
        <v>0</v>
      </c>
      <c r="L140" s="86"/>
      <c r="M140" s="94"/>
      <c r="N140" s="189"/>
      <c r="O140" s="102"/>
      <c r="P140" s="102"/>
    </row>
    <row r="141" spans="2:16" s="103" customFormat="1" x14ac:dyDescent="0.2">
      <c r="B141" s="101"/>
      <c r="C141" s="70"/>
      <c r="D141" s="32"/>
      <c r="E141" s="98"/>
      <c r="F141" s="86"/>
      <c r="G141" s="98"/>
      <c r="H141" s="110"/>
      <c r="I141" s="98"/>
      <c r="J141" s="93"/>
      <c r="K141" s="72">
        <f t="shared" si="1"/>
        <v>0</v>
      </c>
      <c r="L141" s="86"/>
      <c r="M141" s="94"/>
      <c r="N141" s="95"/>
      <c r="O141" s="102"/>
      <c r="P141" s="102"/>
    </row>
    <row r="142" spans="2:16" s="103" customFormat="1" ht="25.5" x14ac:dyDescent="0.2">
      <c r="B142" s="101"/>
      <c r="C142" s="70" t="s">
        <v>285</v>
      </c>
      <c r="D142" s="156" t="s">
        <v>286</v>
      </c>
      <c r="E142" s="98"/>
      <c r="F142" s="86"/>
      <c r="G142" s="155">
        <v>1</v>
      </c>
      <c r="H142" s="178" t="s">
        <v>21</v>
      </c>
      <c r="I142" s="155"/>
      <c r="J142" s="92"/>
      <c r="K142" s="72">
        <f t="shared" si="1"/>
        <v>0</v>
      </c>
      <c r="L142" s="86"/>
      <c r="M142" s="94"/>
      <c r="N142" s="189"/>
      <c r="O142" s="102"/>
      <c r="P142" s="102"/>
    </row>
    <row r="143" spans="2:16" s="103" customFormat="1" x14ac:dyDescent="0.2">
      <c r="B143" s="101"/>
      <c r="C143" s="70"/>
      <c r="D143" s="32"/>
      <c r="E143" s="98"/>
      <c r="F143" s="86"/>
      <c r="G143" s="98"/>
      <c r="H143" s="110"/>
      <c r="I143" s="98"/>
      <c r="J143" s="93"/>
      <c r="K143" s="72">
        <f t="shared" si="1"/>
        <v>0</v>
      </c>
      <c r="L143" s="86"/>
      <c r="M143" s="94"/>
      <c r="N143" s="95"/>
      <c r="O143" s="102"/>
      <c r="P143" s="102"/>
    </row>
    <row r="144" spans="2:16" s="103" customFormat="1" x14ac:dyDescent="0.2">
      <c r="B144" s="101"/>
      <c r="C144" s="70"/>
      <c r="D144" s="32"/>
      <c r="E144" s="98"/>
      <c r="F144" s="86"/>
      <c r="G144" s="98"/>
      <c r="H144" s="110"/>
      <c r="I144" s="98"/>
      <c r="J144" s="93"/>
      <c r="K144" s="72">
        <f t="shared" si="1"/>
        <v>0</v>
      </c>
      <c r="L144" s="86"/>
      <c r="M144" s="94"/>
      <c r="N144" s="95"/>
      <c r="O144" s="102"/>
      <c r="P144" s="102"/>
    </row>
    <row r="145" spans="2:16" s="103" customFormat="1" x14ac:dyDescent="0.2">
      <c r="B145" s="101"/>
      <c r="C145" s="70"/>
      <c r="D145" s="177" t="s">
        <v>276</v>
      </c>
      <c r="E145" s="98"/>
      <c r="F145" s="86"/>
      <c r="G145" s="98"/>
      <c r="H145" s="110"/>
      <c r="I145" s="98"/>
      <c r="J145" s="93"/>
      <c r="K145" s="72">
        <f t="shared" si="1"/>
        <v>0</v>
      </c>
      <c r="L145" s="86"/>
      <c r="M145" s="94"/>
      <c r="N145" s="95"/>
      <c r="O145" s="102"/>
      <c r="P145" s="102"/>
    </row>
    <row r="146" spans="2:16" s="103" customFormat="1" x14ac:dyDescent="0.2">
      <c r="B146" s="101"/>
      <c r="C146" s="70"/>
      <c r="D146" s="32"/>
      <c r="E146" s="98"/>
      <c r="F146" s="86"/>
      <c r="G146" s="98"/>
      <c r="H146" s="110"/>
      <c r="I146" s="98"/>
      <c r="J146" s="93"/>
      <c r="K146" s="72">
        <f t="shared" si="1"/>
        <v>0</v>
      </c>
      <c r="L146" s="86"/>
      <c r="M146" s="94"/>
      <c r="N146" s="95"/>
      <c r="O146" s="102"/>
      <c r="P146" s="102"/>
    </row>
    <row r="147" spans="2:16" s="103" customFormat="1" ht="25.5" x14ac:dyDescent="0.2">
      <c r="B147" s="101"/>
      <c r="C147" s="70" t="s">
        <v>287</v>
      </c>
      <c r="D147" s="32" t="s">
        <v>375</v>
      </c>
      <c r="E147" s="98"/>
      <c r="F147" s="86"/>
      <c r="G147" s="98">
        <v>1</v>
      </c>
      <c r="H147" s="110" t="s">
        <v>21</v>
      </c>
      <c r="I147" s="98"/>
      <c r="J147" s="93">
        <v>1500</v>
      </c>
      <c r="K147" s="72">
        <f t="shared" si="1"/>
        <v>1500</v>
      </c>
      <c r="L147" s="86"/>
      <c r="M147" s="94"/>
      <c r="N147" s="95"/>
      <c r="O147" s="102"/>
      <c r="P147" s="102"/>
    </row>
    <row r="148" spans="2:16" s="103" customFormat="1" x14ac:dyDescent="0.2">
      <c r="B148" s="101"/>
      <c r="C148" s="70"/>
      <c r="D148" s="32"/>
      <c r="E148" s="98"/>
      <c r="F148" s="86"/>
      <c r="G148" s="98"/>
      <c r="H148" s="110"/>
      <c r="I148" s="98"/>
      <c r="J148" s="93"/>
      <c r="K148" s="72">
        <f t="shared" si="1"/>
        <v>0</v>
      </c>
      <c r="L148" s="86"/>
      <c r="M148" s="94"/>
      <c r="N148" s="95"/>
      <c r="O148" s="102"/>
      <c r="P148" s="102"/>
    </row>
    <row r="149" spans="2:16" s="103" customFormat="1" x14ac:dyDescent="0.2">
      <c r="B149" s="101"/>
      <c r="C149" s="70" t="s">
        <v>288</v>
      </c>
      <c r="D149" s="32" t="s">
        <v>277</v>
      </c>
      <c r="E149" s="98"/>
      <c r="F149" s="86"/>
      <c r="G149" s="155">
        <v>1</v>
      </c>
      <c r="H149" s="178" t="s">
        <v>21</v>
      </c>
      <c r="I149" s="155"/>
      <c r="J149" s="92"/>
      <c r="K149" s="72">
        <f t="shared" si="1"/>
        <v>0</v>
      </c>
      <c r="L149" s="86"/>
      <c r="M149" s="94"/>
      <c r="N149" s="95"/>
      <c r="O149" s="102"/>
      <c r="P149" s="102"/>
    </row>
    <row r="150" spans="2:16" s="103" customFormat="1" x14ac:dyDescent="0.2">
      <c r="B150" s="101"/>
      <c r="C150" s="70"/>
      <c r="D150" s="125" t="s">
        <v>278</v>
      </c>
      <c r="E150" s="98"/>
      <c r="F150" s="86"/>
      <c r="G150" s="98"/>
      <c r="H150" s="110"/>
      <c r="I150" s="98"/>
      <c r="J150" s="93"/>
      <c r="K150" s="72">
        <f t="shared" si="1"/>
        <v>0</v>
      </c>
      <c r="L150" s="86"/>
      <c r="M150" s="94"/>
      <c r="N150" s="95"/>
      <c r="O150" s="102"/>
      <c r="P150" s="102"/>
    </row>
    <row r="151" spans="2:16" s="103" customFormat="1" x14ac:dyDescent="0.2">
      <c r="B151" s="101"/>
      <c r="C151" s="70"/>
      <c r="D151" s="32"/>
      <c r="E151" s="98"/>
      <c r="F151" s="86"/>
      <c r="G151" s="98"/>
      <c r="H151" s="110"/>
      <c r="I151" s="98"/>
      <c r="J151" s="93"/>
      <c r="K151" s="72">
        <f t="shared" si="1"/>
        <v>0</v>
      </c>
      <c r="L151" s="86"/>
      <c r="M151" s="94"/>
      <c r="N151" s="95"/>
      <c r="O151" s="102"/>
      <c r="P151" s="102"/>
    </row>
    <row r="152" spans="2:16" s="103" customFormat="1" ht="25.5" x14ac:dyDescent="0.2">
      <c r="B152" s="101"/>
      <c r="C152" s="70"/>
      <c r="D152" s="32" t="s">
        <v>392</v>
      </c>
      <c r="E152" s="98"/>
      <c r="F152" s="86"/>
      <c r="G152" s="98"/>
      <c r="H152" s="110"/>
      <c r="I152" s="98"/>
      <c r="J152" s="93"/>
      <c r="K152" s="72">
        <f t="shared" si="1"/>
        <v>0</v>
      </c>
      <c r="L152" s="86"/>
      <c r="M152" s="94"/>
      <c r="N152" s="95"/>
      <c r="O152" s="102"/>
      <c r="P152" s="102"/>
    </row>
    <row r="153" spans="2:16" s="103" customFormat="1" x14ac:dyDescent="0.2">
      <c r="B153" s="101"/>
      <c r="C153" s="70"/>
      <c r="D153" s="32"/>
      <c r="E153" s="98"/>
      <c r="F153" s="86"/>
      <c r="G153" s="98"/>
      <c r="H153" s="110"/>
      <c r="I153" s="98"/>
      <c r="J153" s="93"/>
      <c r="K153" s="72">
        <f t="shared" si="1"/>
        <v>0</v>
      </c>
      <c r="L153" s="86"/>
      <c r="M153" s="94"/>
      <c r="N153" s="95"/>
      <c r="O153" s="102"/>
      <c r="P153" s="102"/>
    </row>
    <row r="154" spans="2:16" s="103" customFormat="1" x14ac:dyDescent="0.2">
      <c r="B154" s="101"/>
      <c r="C154" s="70" t="s">
        <v>289</v>
      </c>
      <c r="D154" s="186" t="s">
        <v>279</v>
      </c>
      <c r="E154" s="98"/>
      <c r="F154" s="86"/>
      <c r="G154" s="155">
        <v>1</v>
      </c>
      <c r="H154" s="178" t="s">
        <v>21</v>
      </c>
      <c r="I154" s="155"/>
      <c r="J154" s="92"/>
      <c r="K154" s="72">
        <f t="shared" si="1"/>
        <v>0</v>
      </c>
      <c r="L154" s="86"/>
      <c r="M154" s="94"/>
      <c r="N154" s="95"/>
      <c r="O154" s="102"/>
      <c r="P154" s="102"/>
    </row>
    <row r="155" spans="2:16" s="103" customFormat="1" x14ac:dyDescent="0.2">
      <c r="B155" s="101"/>
      <c r="C155" s="70"/>
      <c r="D155" s="32"/>
      <c r="E155" s="98"/>
      <c r="F155" s="86"/>
      <c r="G155" s="98"/>
      <c r="H155" s="110"/>
      <c r="I155" s="98"/>
      <c r="J155" s="93"/>
      <c r="K155" s="72">
        <f t="shared" si="1"/>
        <v>0</v>
      </c>
      <c r="L155" s="86"/>
      <c r="M155" s="94"/>
      <c r="N155" s="95"/>
      <c r="O155" s="102"/>
      <c r="P155" s="102"/>
    </row>
    <row r="156" spans="2:16" s="103" customFormat="1" x14ac:dyDescent="0.2">
      <c r="B156" s="101"/>
      <c r="C156" s="70" t="s">
        <v>290</v>
      </c>
      <c r="D156" s="186" t="s">
        <v>281</v>
      </c>
      <c r="E156" s="98"/>
      <c r="F156" s="86"/>
      <c r="G156" s="155">
        <v>1</v>
      </c>
      <c r="H156" s="178" t="s">
        <v>21</v>
      </c>
      <c r="I156" s="155"/>
      <c r="J156" s="92"/>
      <c r="K156" s="72">
        <f t="shared" si="1"/>
        <v>0</v>
      </c>
      <c r="L156" s="86"/>
      <c r="M156" s="94"/>
      <c r="N156" s="95"/>
      <c r="O156" s="102"/>
      <c r="P156" s="102"/>
    </row>
    <row r="157" spans="2:16" s="103" customFormat="1" x14ac:dyDescent="0.2">
      <c r="B157" s="101"/>
      <c r="C157" s="70"/>
      <c r="D157" s="32"/>
      <c r="E157" s="98"/>
      <c r="F157" s="86"/>
      <c r="G157" s="98"/>
      <c r="H157" s="110"/>
      <c r="I157" s="98"/>
      <c r="J157" s="93"/>
      <c r="K157" s="72">
        <f t="shared" si="1"/>
        <v>0</v>
      </c>
      <c r="L157" s="86"/>
      <c r="M157" s="94"/>
      <c r="N157" s="95"/>
      <c r="O157" s="102"/>
      <c r="P157" s="102"/>
    </row>
    <row r="158" spans="2:16" s="103" customFormat="1" x14ac:dyDescent="0.2">
      <c r="B158" s="101"/>
      <c r="C158" s="70" t="s">
        <v>291</v>
      </c>
      <c r="D158" s="186" t="s">
        <v>282</v>
      </c>
      <c r="E158" s="98"/>
      <c r="F158" s="86"/>
      <c r="G158" s="155">
        <v>1</v>
      </c>
      <c r="H158" s="178" t="s">
        <v>21</v>
      </c>
      <c r="I158" s="155"/>
      <c r="J158" s="92"/>
      <c r="K158" s="72">
        <f t="shared" si="1"/>
        <v>0</v>
      </c>
      <c r="L158" s="86"/>
      <c r="M158" s="94"/>
      <c r="N158" s="95"/>
      <c r="O158" s="102"/>
      <c r="P158" s="102"/>
    </row>
    <row r="159" spans="2:16" s="103" customFormat="1" x14ac:dyDescent="0.2">
      <c r="B159" s="101"/>
      <c r="C159" s="70"/>
      <c r="D159" s="32"/>
      <c r="E159" s="98"/>
      <c r="F159" s="86"/>
      <c r="G159" s="98"/>
      <c r="H159" s="110"/>
      <c r="I159" s="98"/>
      <c r="J159" s="93"/>
      <c r="K159" s="72">
        <f t="shared" si="1"/>
        <v>0</v>
      </c>
      <c r="L159" s="86"/>
      <c r="M159" s="94"/>
      <c r="N159" s="95"/>
      <c r="O159" s="102"/>
      <c r="P159" s="102"/>
    </row>
    <row r="160" spans="2:16" s="103" customFormat="1" x14ac:dyDescent="0.2">
      <c r="B160" s="101"/>
      <c r="C160" s="70" t="s">
        <v>292</v>
      </c>
      <c r="D160" s="186" t="s">
        <v>373</v>
      </c>
      <c r="E160" s="98"/>
      <c r="F160" s="86"/>
      <c r="G160" s="155">
        <v>1</v>
      </c>
      <c r="H160" s="178" t="s">
        <v>21</v>
      </c>
      <c r="I160" s="155"/>
      <c r="J160" s="92"/>
      <c r="K160" s="72">
        <f t="shared" si="1"/>
        <v>0</v>
      </c>
      <c r="L160" s="86"/>
      <c r="M160" s="94"/>
      <c r="N160" s="95"/>
      <c r="O160" s="102"/>
      <c r="P160" s="102"/>
    </row>
    <row r="161" spans="2:16" s="103" customFormat="1" x14ac:dyDescent="0.2">
      <c r="B161" s="101"/>
      <c r="C161" s="70"/>
      <c r="D161" s="186"/>
      <c r="E161" s="98"/>
      <c r="F161" s="86"/>
      <c r="G161" s="155"/>
      <c r="H161" s="178"/>
      <c r="I161" s="155"/>
      <c r="J161" s="93"/>
      <c r="K161" s="72">
        <f t="shared" si="1"/>
        <v>0</v>
      </c>
      <c r="L161" s="86"/>
      <c r="M161" s="94"/>
      <c r="N161" s="95"/>
      <c r="O161" s="102"/>
      <c r="P161" s="102"/>
    </row>
    <row r="162" spans="2:16" s="103" customFormat="1" x14ac:dyDescent="0.2">
      <c r="B162" s="101"/>
      <c r="C162" s="70" t="s">
        <v>293</v>
      </c>
      <c r="D162" s="186" t="s">
        <v>374</v>
      </c>
      <c r="E162" s="98"/>
      <c r="F162" s="86"/>
      <c r="G162" s="155">
        <v>1</v>
      </c>
      <c r="H162" s="178" t="s">
        <v>21</v>
      </c>
      <c r="I162" s="155"/>
      <c r="J162" s="92"/>
      <c r="K162" s="72">
        <f t="shared" si="1"/>
        <v>0</v>
      </c>
      <c r="L162" s="86"/>
      <c r="M162" s="94"/>
      <c r="N162" s="95"/>
      <c r="O162" s="102"/>
      <c r="P162" s="102"/>
    </row>
    <row r="163" spans="2:16" s="103" customFormat="1" x14ac:dyDescent="0.2">
      <c r="B163" s="101"/>
      <c r="C163" s="70"/>
      <c r="D163" s="32"/>
      <c r="E163" s="98"/>
      <c r="F163" s="86"/>
      <c r="G163" s="98"/>
      <c r="H163" s="110"/>
      <c r="I163" s="98"/>
      <c r="J163" s="93"/>
      <c r="K163" s="72">
        <f t="shared" si="1"/>
        <v>0</v>
      </c>
      <c r="L163" s="86"/>
      <c r="M163" s="94"/>
      <c r="N163" s="95"/>
      <c r="O163" s="102"/>
      <c r="P163" s="102"/>
    </row>
    <row r="164" spans="2:16" s="103" customFormat="1" x14ac:dyDescent="0.2">
      <c r="B164" s="101"/>
      <c r="C164" s="87"/>
      <c r="D164" s="88"/>
      <c r="E164" s="89"/>
      <c r="F164" s="90"/>
      <c r="G164" s="89"/>
      <c r="H164" s="121"/>
      <c r="I164" s="89"/>
      <c r="J164" s="91"/>
      <c r="K164" s="72">
        <f t="shared" si="1"/>
        <v>0</v>
      </c>
      <c r="L164" s="86"/>
      <c r="M164" s="94"/>
      <c r="N164" s="95"/>
      <c r="O164" s="102"/>
      <c r="P164" s="102"/>
    </row>
    <row r="165" spans="2:16" s="103" customFormat="1" x14ac:dyDescent="0.2">
      <c r="B165" s="101"/>
      <c r="C165" s="70"/>
      <c r="D165" s="32"/>
      <c r="E165" s="98"/>
      <c r="F165" s="86"/>
      <c r="G165" s="98"/>
      <c r="H165" s="110"/>
      <c r="I165" s="98"/>
      <c r="J165" s="93"/>
      <c r="K165" s="72">
        <f t="shared" si="1"/>
        <v>0</v>
      </c>
      <c r="L165" s="86"/>
      <c r="M165" s="94"/>
      <c r="N165" s="95"/>
      <c r="O165" s="102"/>
      <c r="P165" s="102"/>
    </row>
    <row r="166" spans="2:16" s="103" customFormat="1" x14ac:dyDescent="0.2">
      <c r="B166" s="101"/>
      <c r="C166" s="70"/>
      <c r="D166" s="124" t="s">
        <v>308</v>
      </c>
      <c r="E166" s="98"/>
      <c r="F166" s="86"/>
      <c r="G166" s="98"/>
      <c r="H166" s="110"/>
      <c r="I166" s="98"/>
      <c r="J166" s="93"/>
      <c r="K166" s="72">
        <f t="shared" si="1"/>
        <v>0</v>
      </c>
      <c r="L166" s="86"/>
      <c r="M166" s="94"/>
      <c r="N166" s="95"/>
      <c r="O166" s="102"/>
      <c r="P166" s="102"/>
    </row>
    <row r="167" spans="2:16" s="103" customFormat="1" x14ac:dyDescent="0.2">
      <c r="B167" s="101"/>
      <c r="C167" s="70"/>
      <c r="D167" s="32"/>
      <c r="E167" s="98"/>
      <c r="F167" s="86"/>
      <c r="G167" s="98"/>
      <c r="H167" s="110"/>
      <c r="I167" s="98"/>
      <c r="J167" s="93"/>
      <c r="K167" s="72">
        <f t="shared" si="1"/>
        <v>0</v>
      </c>
      <c r="L167" s="86"/>
      <c r="M167" s="94"/>
      <c r="N167" s="95"/>
      <c r="O167" s="102"/>
      <c r="P167" s="102"/>
    </row>
    <row r="168" spans="2:16" s="103" customFormat="1" x14ac:dyDescent="0.2">
      <c r="B168" s="101"/>
      <c r="C168" s="70"/>
      <c r="D168" s="177" t="s">
        <v>306</v>
      </c>
      <c r="E168" s="98"/>
      <c r="F168" s="86"/>
      <c r="G168" s="98"/>
      <c r="H168" s="110"/>
      <c r="I168" s="98"/>
      <c r="J168" s="93"/>
      <c r="K168" s="72">
        <f t="shared" si="1"/>
        <v>0</v>
      </c>
      <c r="L168" s="86"/>
      <c r="M168" s="94"/>
      <c r="N168" s="95"/>
      <c r="O168" s="102"/>
      <c r="P168" s="102"/>
    </row>
    <row r="169" spans="2:16" s="103" customFormat="1" x14ac:dyDescent="0.2">
      <c r="B169" s="101"/>
      <c r="C169" s="70"/>
      <c r="D169" s="32"/>
      <c r="E169" s="98"/>
      <c r="F169" s="86"/>
      <c r="G169" s="98"/>
      <c r="H169" s="110"/>
      <c r="I169" s="98"/>
      <c r="J169" s="93"/>
      <c r="K169" s="72">
        <f t="shared" si="1"/>
        <v>0</v>
      </c>
      <c r="L169" s="86"/>
      <c r="M169" s="94"/>
      <c r="N169" s="95"/>
      <c r="O169" s="102"/>
      <c r="P169" s="102"/>
    </row>
    <row r="170" spans="2:16" s="103" customFormat="1" ht="25.5" x14ac:dyDescent="0.2">
      <c r="B170" s="101"/>
      <c r="C170" s="70"/>
      <c r="D170" s="157" t="s">
        <v>255</v>
      </c>
      <c r="E170" s="98"/>
      <c r="F170" s="86"/>
      <c r="G170" s="98"/>
      <c r="H170" s="110"/>
      <c r="I170" s="98"/>
      <c r="J170" s="93"/>
      <c r="K170" s="72">
        <f t="shared" si="1"/>
        <v>0</v>
      </c>
      <c r="L170" s="86"/>
      <c r="M170" s="94"/>
      <c r="N170" s="95"/>
      <c r="O170" s="102"/>
      <c r="P170" s="102"/>
    </row>
    <row r="171" spans="2:16" s="103" customFormat="1" x14ac:dyDescent="0.2">
      <c r="B171" s="101"/>
      <c r="C171" s="70"/>
      <c r="D171" s="32"/>
      <c r="E171" s="98"/>
      <c r="F171" s="86"/>
      <c r="G171" s="98"/>
      <c r="H171" s="110"/>
      <c r="I171" s="98"/>
      <c r="J171" s="93"/>
      <c r="K171" s="72">
        <f t="shared" si="1"/>
        <v>0</v>
      </c>
      <c r="L171" s="86"/>
      <c r="M171" s="94"/>
      <c r="N171" s="95"/>
      <c r="O171" s="102"/>
      <c r="P171" s="102"/>
    </row>
    <row r="172" spans="2:16" s="103" customFormat="1" ht="25.5" x14ac:dyDescent="0.2">
      <c r="B172" s="101"/>
      <c r="C172" s="70" t="s">
        <v>225</v>
      </c>
      <c r="D172" s="185" t="s">
        <v>256</v>
      </c>
      <c r="E172" s="98"/>
      <c r="F172" s="86"/>
      <c r="G172" s="155">
        <v>1</v>
      </c>
      <c r="H172" s="178" t="s">
        <v>21</v>
      </c>
      <c r="I172" s="155"/>
      <c r="J172" s="92"/>
      <c r="K172" s="72">
        <f t="shared" si="1"/>
        <v>0</v>
      </c>
      <c r="L172" s="86"/>
      <c r="M172" s="94"/>
      <c r="N172" s="95"/>
      <c r="O172" s="102"/>
      <c r="P172" s="102"/>
    </row>
    <row r="173" spans="2:16" s="103" customFormat="1" x14ac:dyDescent="0.2">
      <c r="B173" s="101"/>
      <c r="C173" s="70"/>
      <c r="D173" s="32"/>
      <c r="E173" s="98"/>
      <c r="F173" s="86"/>
      <c r="G173" s="98"/>
      <c r="H173" s="110"/>
      <c r="I173" s="98"/>
      <c r="J173" s="93"/>
      <c r="K173" s="72">
        <f t="shared" si="1"/>
        <v>0</v>
      </c>
      <c r="L173" s="86"/>
      <c r="M173" s="94"/>
      <c r="N173" s="95"/>
      <c r="O173" s="102"/>
      <c r="P173" s="102"/>
    </row>
    <row r="174" spans="2:16" s="103" customFormat="1" x14ac:dyDescent="0.2">
      <c r="B174" s="101"/>
      <c r="C174" s="70"/>
      <c r="D174" s="32"/>
      <c r="E174" s="98"/>
      <c r="F174" s="86"/>
      <c r="G174" s="98"/>
      <c r="H174" s="110"/>
      <c r="I174" s="98"/>
      <c r="J174" s="93"/>
      <c r="K174" s="72">
        <f t="shared" si="1"/>
        <v>0</v>
      </c>
      <c r="L174" s="86"/>
      <c r="M174" s="94"/>
      <c r="N174" s="95"/>
      <c r="O174" s="102"/>
      <c r="P174" s="102"/>
    </row>
    <row r="175" spans="2:16" s="103" customFormat="1" x14ac:dyDescent="0.2">
      <c r="B175" s="101"/>
      <c r="C175" s="70"/>
      <c r="D175" s="177" t="s">
        <v>252</v>
      </c>
      <c r="E175" s="98"/>
      <c r="F175" s="86"/>
      <c r="G175" s="98"/>
      <c r="H175" s="110"/>
      <c r="I175" s="98"/>
      <c r="J175" s="93"/>
      <c r="K175" s="72">
        <f t="shared" si="1"/>
        <v>0</v>
      </c>
      <c r="L175" s="86"/>
      <c r="M175" s="94"/>
      <c r="N175" s="95"/>
      <c r="O175" s="102"/>
      <c r="P175" s="102"/>
    </row>
    <row r="176" spans="2:16" s="103" customFormat="1" x14ac:dyDescent="0.2">
      <c r="B176" s="101"/>
      <c r="C176" s="70"/>
      <c r="D176" s="32"/>
      <c r="E176" s="98"/>
      <c r="F176" s="86"/>
      <c r="G176" s="98"/>
      <c r="H176" s="110"/>
      <c r="I176" s="98"/>
      <c r="J176" s="93"/>
      <c r="K176" s="72">
        <f t="shared" si="1"/>
        <v>0</v>
      </c>
      <c r="L176" s="86"/>
      <c r="M176" s="94"/>
      <c r="N176" s="95"/>
      <c r="O176" s="102"/>
      <c r="P176" s="102"/>
    </row>
    <row r="177" spans="2:16" s="103" customFormat="1" ht="38.25" x14ac:dyDescent="0.2">
      <c r="B177" s="101"/>
      <c r="C177" s="70" t="s">
        <v>226</v>
      </c>
      <c r="D177" s="32" t="s">
        <v>393</v>
      </c>
      <c r="E177" s="98"/>
      <c r="F177" s="86"/>
      <c r="G177" s="155">
        <v>1</v>
      </c>
      <c r="H177" s="178" t="s">
        <v>21</v>
      </c>
      <c r="I177" s="155"/>
      <c r="J177" s="92"/>
      <c r="K177" s="72">
        <f t="shared" si="1"/>
        <v>0</v>
      </c>
      <c r="L177" s="86"/>
      <c r="M177" s="94"/>
      <c r="N177" s="95"/>
      <c r="O177" s="102"/>
      <c r="P177" s="102"/>
    </row>
    <row r="178" spans="2:16" s="103" customFormat="1" x14ac:dyDescent="0.2">
      <c r="B178" s="101"/>
      <c r="C178" s="70"/>
      <c r="D178" s="32"/>
      <c r="E178" s="98"/>
      <c r="F178" s="86"/>
      <c r="G178" s="98"/>
      <c r="H178" s="110"/>
      <c r="I178" s="98"/>
      <c r="J178" s="93"/>
      <c r="K178" s="72">
        <f t="shared" si="1"/>
        <v>0</v>
      </c>
      <c r="L178" s="86"/>
      <c r="M178" s="94"/>
      <c r="N178" s="95"/>
      <c r="O178" s="102"/>
      <c r="P178" s="102"/>
    </row>
    <row r="179" spans="2:16" s="103" customFormat="1" ht="25.5" x14ac:dyDescent="0.2">
      <c r="B179" s="101"/>
      <c r="C179" s="70" t="s">
        <v>227</v>
      </c>
      <c r="D179" s="186" t="s">
        <v>254</v>
      </c>
      <c r="E179" s="98"/>
      <c r="F179" s="86"/>
      <c r="G179" s="155">
        <v>1</v>
      </c>
      <c r="H179" s="178" t="s">
        <v>21</v>
      </c>
      <c r="I179" s="155"/>
      <c r="J179" s="92"/>
      <c r="K179" s="72">
        <f t="shared" si="1"/>
        <v>0</v>
      </c>
      <c r="L179" s="86"/>
      <c r="M179" s="94"/>
      <c r="N179" s="95"/>
      <c r="O179" s="102"/>
      <c r="P179" s="102"/>
    </row>
    <row r="180" spans="2:16" s="103" customFormat="1" x14ac:dyDescent="0.2">
      <c r="B180" s="101"/>
      <c r="C180" s="70"/>
      <c r="D180" s="32"/>
      <c r="E180" s="98"/>
      <c r="F180" s="86"/>
      <c r="G180" s="98"/>
      <c r="H180" s="110"/>
      <c r="I180" s="98"/>
      <c r="J180" s="93"/>
      <c r="K180" s="72">
        <f t="shared" si="1"/>
        <v>0</v>
      </c>
      <c r="L180" s="86"/>
      <c r="M180" s="94"/>
      <c r="N180" s="95"/>
      <c r="O180" s="102"/>
      <c r="P180" s="102"/>
    </row>
    <row r="181" spans="2:16" s="103" customFormat="1" x14ac:dyDescent="0.2">
      <c r="B181" s="101"/>
      <c r="C181" s="70"/>
      <c r="D181" s="32"/>
      <c r="E181" s="98"/>
      <c r="F181" s="86"/>
      <c r="G181" s="98"/>
      <c r="H181" s="110"/>
      <c r="I181" s="98"/>
      <c r="J181" s="93"/>
      <c r="K181" s="72">
        <f t="shared" si="1"/>
        <v>0</v>
      </c>
      <c r="L181" s="86"/>
      <c r="M181" s="94"/>
      <c r="N181" s="95"/>
      <c r="O181" s="102"/>
      <c r="P181" s="102"/>
    </row>
    <row r="182" spans="2:16" s="103" customFormat="1" x14ac:dyDescent="0.2">
      <c r="B182" s="101"/>
      <c r="C182" s="70"/>
      <c r="D182" s="177" t="s">
        <v>253</v>
      </c>
      <c r="E182" s="98"/>
      <c r="F182" s="86"/>
      <c r="G182" s="98"/>
      <c r="H182" s="110"/>
      <c r="I182" s="98"/>
      <c r="J182" s="93"/>
      <c r="K182" s="72">
        <f t="shared" si="1"/>
        <v>0</v>
      </c>
      <c r="L182" s="86"/>
      <c r="M182" s="94"/>
      <c r="N182" s="95"/>
      <c r="O182" s="102"/>
      <c r="P182" s="102"/>
    </row>
    <row r="183" spans="2:16" s="103" customFormat="1" x14ac:dyDescent="0.2">
      <c r="B183" s="101"/>
      <c r="C183" s="70"/>
      <c r="D183" s="32"/>
      <c r="E183" s="98"/>
      <c r="F183" s="86"/>
      <c r="G183" s="98"/>
      <c r="H183" s="110"/>
      <c r="I183" s="98"/>
      <c r="J183" s="93"/>
      <c r="K183" s="72">
        <f t="shared" ref="K183:K246" si="2">G183*J183</f>
        <v>0</v>
      </c>
      <c r="L183" s="86"/>
      <c r="M183" s="94"/>
      <c r="N183" s="95"/>
      <c r="O183" s="102"/>
      <c r="P183" s="102"/>
    </row>
    <row r="184" spans="2:16" s="103" customFormat="1" ht="25.5" x14ac:dyDescent="0.2">
      <c r="B184" s="101"/>
      <c r="C184" s="70" t="s">
        <v>250</v>
      </c>
      <c r="D184" s="32" t="s">
        <v>397</v>
      </c>
      <c r="E184" s="98"/>
      <c r="F184" s="86"/>
      <c r="G184" s="98">
        <v>1</v>
      </c>
      <c r="H184" s="110" t="s">
        <v>21</v>
      </c>
      <c r="I184" s="98"/>
      <c r="J184" s="93">
        <v>500</v>
      </c>
      <c r="K184" s="72">
        <f t="shared" si="2"/>
        <v>500</v>
      </c>
      <c r="L184" s="86"/>
      <c r="M184" s="94"/>
      <c r="N184" s="95"/>
      <c r="O184" s="102"/>
      <c r="P184" s="102"/>
    </row>
    <row r="185" spans="2:16" s="103" customFormat="1" x14ac:dyDescent="0.2">
      <c r="B185" s="101"/>
      <c r="C185" s="70"/>
      <c r="D185" s="32"/>
      <c r="E185" s="98"/>
      <c r="F185" s="86"/>
      <c r="G185" s="98"/>
      <c r="H185" s="110"/>
      <c r="I185" s="98"/>
      <c r="J185" s="93"/>
      <c r="K185" s="72">
        <f t="shared" si="2"/>
        <v>0</v>
      </c>
      <c r="L185" s="86"/>
      <c r="M185" s="94"/>
      <c r="N185" s="95"/>
      <c r="O185" s="102"/>
      <c r="P185" s="102"/>
    </row>
    <row r="186" spans="2:16" s="103" customFormat="1" x14ac:dyDescent="0.2">
      <c r="B186" s="101"/>
      <c r="C186" s="87"/>
      <c r="D186" s="88"/>
      <c r="E186" s="89"/>
      <c r="F186" s="90"/>
      <c r="G186" s="89"/>
      <c r="H186" s="121"/>
      <c r="I186" s="89"/>
      <c r="J186" s="91"/>
      <c r="K186" s="72">
        <f t="shared" si="2"/>
        <v>0</v>
      </c>
      <c r="L186" s="86"/>
      <c r="M186" s="94"/>
      <c r="N186" s="95"/>
      <c r="O186" s="102"/>
      <c r="P186" s="102"/>
    </row>
    <row r="187" spans="2:16" s="103" customFormat="1" x14ac:dyDescent="0.2">
      <c r="B187" s="101"/>
      <c r="C187" s="70"/>
      <c r="D187" s="32"/>
      <c r="E187" s="98"/>
      <c r="F187" s="86"/>
      <c r="G187" s="98"/>
      <c r="H187" s="110"/>
      <c r="I187" s="98"/>
      <c r="J187" s="93"/>
      <c r="K187" s="72">
        <f t="shared" si="2"/>
        <v>0</v>
      </c>
      <c r="L187" s="86"/>
      <c r="M187" s="94"/>
      <c r="N187" s="95"/>
      <c r="O187" s="102"/>
      <c r="P187" s="102"/>
    </row>
    <row r="188" spans="2:16" s="103" customFormat="1" x14ac:dyDescent="0.2">
      <c r="B188" s="101"/>
      <c r="C188" s="70"/>
      <c r="D188" s="124" t="s">
        <v>309</v>
      </c>
      <c r="E188" s="98"/>
      <c r="F188" s="86"/>
      <c r="G188" s="98"/>
      <c r="H188" s="110"/>
      <c r="I188" s="98"/>
      <c r="J188" s="93"/>
      <c r="K188" s="72">
        <f t="shared" si="2"/>
        <v>0</v>
      </c>
      <c r="L188" s="86"/>
      <c r="M188" s="94"/>
      <c r="N188" s="95"/>
      <c r="O188" s="102"/>
      <c r="P188" s="102"/>
    </row>
    <row r="189" spans="2:16" s="103" customFormat="1" x14ac:dyDescent="0.2">
      <c r="B189" s="101"/>
      <c r="C189" s="70"/>
      <c r="D189" s="32"/>
      <c r="E189" s="98"/>
      <c r="F189" s="86"/>
      <c r="G189" s="98"/>
      <c r="H189" s="110"/>
      <c r="I189" s="98"/>
      <c r="J189" s="93"/>
      <c r="K189" s="72">
        <f t="shared" si="2"/>
        <v>0</v>
      </c>
      <c r="L189" s="86"/>
      <c r="M189" s="94"/>
      <c r="N189" s="95"/>
      <c r="O189" s="102"/>
      <c r="P189" s="102"/>
    </row>
    <row r="190" spans="2:16" s="103" customFormat="1" ht="51" x14ac:dyDescent="0.2">
      <c r="B190" s="101"/>
      <c r="C190" s="70" t="s">
        <v>230</v>
      </c>
      <c r="D190" s="192" t="s">
        <v>383</v>
      </c>
      <c r="E190" s="98"/>
      <c r="F190" s="86"/>
      <c r="G190" s="155">
        <v>1</v>
      </c>
      <c r="H190" s="178" t="s">
        <v>21</v>
      </c>
      <c r="I190" s="155"/>
      <c r="J190" s="92"/>
      <c r="K190" s="72">
        <f t="shared" si="2"/>
        <v>0</v>
      </c>
      <c r="L190" s="86"/>
      <c r="M190" s="94"/>
      <c r="N190" s="95"/>
      <c r="O190" s="102"/>
      <c r="P190" s="102"/>
    </row>
    <row r="191" spans="2:16" s="103" customFormat="1" x14ac:dyDescent="0.2">
      <c r="B191" s="101"/>
      <c r="C191" s="70"/>
      <c r="D191" s="32"/>
      <c r="E191" s="98"/>
      <c r="F191" s="86"/>
      <c r="G191" s="98"/>
      <c r="H191" s="110"/>
      <c r="I191" s="98"/>
      <c r="J191" s="93"/>
      <c r="K191" s="72">
        <f t="shared" si="2"/>
        <v>0</v>
      </c>
      <c r="L191" s="86"/>
      <c r="M191" s="94"/>
      <c r="N191" s="95"/>
      <c r="O191" s="102"/>
      <c r="P191" s="102"/>
    </row>
    <row r="192" spans="2:16" s="103" customFormat="1" ht="38.25" x14ac:dyDescent="0.2">
      <c r="B192" s="101"/>
      <c r="C192" s="70" t="s">
        <v>231</v>
      </c>
      <c r="D192" s="157" t="s">
        <v>345</v>
      </c>
      <c r="E192" s="98"/>
      <c r="F192" s="86"/>
      <c r="G192" s="155">
        <v>1</v>
      </c>
      <c r="H192" s="178" t="s">
        <v>21</v>
      </c>
      <c r="I192" s="155"/>
      <c r="J192" s="92"/>
      <c r="K192" s="72">
        <f t="shared" si="2"/>
        <v>0</v>
      </c>
      <c r="L192" s="86"/>
      <c r="M192" s="94"/>
      <c r="N192" s="95"/>
      <c r="O192" s="102"/>
      <c r="P192" s="102"/>
    </row>
    <row r="193" spans="2:16" s="103" customFormat="1" x14ac:dyDescent="0.2">
      <c r="B193" s="101"/>
      <c r="C193" s="70"/>
      <c r="D193" s="32"/>
      <c r="E193" s="98"/>
      <c r="F193" s="86"/>
      <c r="G193" s="98"/>
      <c r="H193" s="110"/>
      <c r="I193" s="98"/>
      <c r="J193" s="93"/>
      <c r="K193" s="72">
        <f t="shared" si="2"/>
        <v>0</v>
      </c>
      <c r="L193" s="86"/>
      <c r="M193" s="94"/>
      <c r="N193" s="95"/>
      <c r="O193" s="102"/>
      <c r="P193" s="102"/>
    </row>
    <row r="194" spans="2:16" s="103" customFormat="1" x14ac:dyDescent="0.2">
      <c r="B194" s="101"/>
      <c r="C194" s="87"/>
      <c r="D194" s="88"/>
      <c r="E194" s="89"/>
      <c r="F194" s="90"/>
      <c r="G194" s="89"/>
      <c r="H194" s="121"/>
      <c r="I194" s="89"/>
      <c r="J194" s="91"/>
      <c r="K194" s="72">
        <f t="shared" si="2"/>
        <v>0</v>
      </c>
      <c r="L194" s="86"/>
      <c r="M194" s="94"/>
      <c r="N194" s="95"/>
      <c r="O194" s="102"/>
      <c r="P194" s="102"/>
    </row>
    <row r="195" spans="2:16" s="103" customFormat="1" x14ac:dyDescent="0.2">
      <c r="B195" s="101"/>
      <c r="C195" s="70"/>
      <c r="D195" s="32"/>
      <c r="E195" s="98"/>
      <c r="F195" s="86"/>
      <c r="G195" s="98"/>
      <c r="H195" s="110"/>
      <c r="I195" s="98"/>
      <c r="J195" s="93"/>
      <c r="K195" s="72">
        <f t="shared" si="2"/>
        <v>0</v>
      </c>
      <c r="L195" s="86"/>
      <c r="M195" s="94"/>
      <c r="N195" s="95"/>
      <c r="O195" s="102"/>
      <c r="P195" s="102"/>
    </row>
    <row r="196" spans="2:16" s="103" customFormat="1" x14ac:dyDescent="0.2">
      <c r="B196" s="101"/>
      <c r="C196" s="70"/>
      <c r="D196" s="124" t="s">
        <v>310</v>
      </c>
      <c r="E196" s="98"/>
      <c r="F196" s="86"/>
      <c r="G196" s="98"/>
      <c r="H196" s="110"/>
      <c r="I196" s="98"/>
      <c r="J196" s="93"/>
      <c r="K196" s="72">
        <f t="shared" si="2"/>
        <v>0</v>
      </c>
      <c r="L196" s="86"/>
      <c r="M196" s="94"/>
      <c r="N196" s="95"/>
      <c r="O196" s="102"/>
      <c r="P196" s="102"/>
    </row>
    <row r="197" spans="2:16" s="103" customFormat="1" x14ac:dyDescent="0.2">
      <c r="B197" s="101"/>
      <c r="C197" s="70"/>
      <c r="D197" s="32"/>
      <c r="E197" s="98"/>
      <c r="F197" s="86"/>
      <c r="G197" s="98"/>
      <c r="H197" s="110"/>
      <c r="I197" s="98"/>
      <c r="J197" s="93"/>
      <c r="K197" s="72">
        <f t="shared" si="2"/>
        <v>0</v>
      </c>
      <c r="L197" s="86"/>
      <c r="M197" s="94"/>
      <c r="N197" s="95"/>
      <c r="O197" s="102"/>
      <c r="P197" s="102"/>
    </row>
    <row r="198" spans="2:16" s="103" customFormat="1" x14ac:dyDescent="0.2">
      <c r="B198" s="101"/>
      <c r="C198" s="70"/>
      <c r="D198" s="177" t="s">
        <v>220</v>
      </c>
      <c r="E198" s="98"/>
      <c r="F198" s="86"/>
      <c r="G198" s="98"/>
      <c r="H198" s="110"/>
      <c r="I198" s="98"/>
      <c r="J198" s="93"/>
      <c r="K198" s="72">
        <f t="shared" si="2"/>
        <v>0</v>
      </c>
      <c r="L198" s="86"/>
      <c r="M198" s="94"/>
      <c r="N198" s="95"/>
      <c r="O198" s="102"/>
      <c r="P198" s="102"/>
    </row>
    <row r="199" spans="2:16" s="103" customFormat="1" x14ac:dyDescent="0.2">
      <c r="B199" s="101"/>
      <c r="C199" s="70"/>
      <c r="D199" s="32"/>
      <c r="E199" s="98"/>
      <c r="F199" s="86"/>
      <c r="G199" s="98"/>
      <c r="H199" s="110"/>
      <c r="I199" s="98"/>
      <c r="J199" s="93"/>
      <c r="K199" s="72">
        <f t="shared" si="2"/>
        <v>0</v>
      </c>
      <c r="L199" s="86"/>
      <c r="M199" s="94"/>
      <c r="N199" s="95"/>
      <c r="O199" s="102"/>
      <c r="P199" s="102"/>
    </row>
    <row r="200" spans="2:16" s="103" customFormat="1" ht="25.5" x14ac:dyDescent="0.2">
      <c r="B200" s="101"/>
      <c r="C200" s="70"/>
      <c r="D200" s="32" t="s">
        <v>221</v>
      </c>
      <c r="E200" s="98"/>
      <c r="F200" s="86"/>
      <c r="G200" s="98"/>
      <c r="H200" s="110"/>
      <c r="I200" s="98"/>
      <c r="J200" s="93"/>
      <c r="K200" s="72">
        <f t="shared" si="2"/>
        <v>0</v>
      </c>
      <c r="L200" s="86"/>
      <c r="M200" s="94"/>
      <c r="N200" s="95"/>
      <c r="O200" s="102"/>
      <c r="P200" s="102"/>
    </row>
    <row r="201" spans="2:16" s="103" customFormat="1" x14ac:dyDescent="0.2">
      <c r="B201" s="101"/>
      <c r="C201" s="70"/>
      <c r="D201" s="32"/>
      <c r="E201" s="98"/>
      <c r="F201" s="86"/>
      <c r="G201" s="98"/>
      <c r="H201" s="110"/>
      <c r="I201" s="98"/>
      <c r="J201" s="93"/>
      <c r="K201" s="72">
        <f t="shared" si="2"/>
        <v>0</v>
      </c>
      <c r="L201" s="86"/>
      <c r="M201" s="94"/>
      <c r="N201" s="95"/>
      <c r="O201" s="102"/>
      <c r="P201" s="102"/>
    </row>
    <row r="202" spans="2:16" s="103" customFormat="1" x14ac:dyDescent="0.2">
      <c r="B202" s="101"/>
      <c r="C202" s="70" t="s">
        <v>243</v>
      </c>
      <c r="D202" s="186" t="s">
        <v>223</v>
      </c>
      <c r="E202" s="98"/>
      <c r="F202" s="86"/>
      <c r="G202" s="155">
        <v>1</v>
      </c>
      <c r="H202" s="178" t="s">
        <v>21</v>
      </c>
      <c r="I202" s="155"/>
      <c r="J202" s="92"/>
      <c r="K202" s="72">
        <f t="shared" si="2"/>
        <v>0</v>
      </c>
      <c r="L202" s="86"/>
      <c r="M202" s="94"/>
      <c r="N202" s="95"/>
      <c r="O202" s="102"/>
      <c r="P202" s="102"/>
    </row>
    <row r="203" spans="2:16" s="103" customFormat="1" x14ac:dyDescent="0.2">
      <c r="B203" s="101"/>
      <c r="C203" s="70"/>
      <c r="D203" s="186"/>
      <c r="E203" s="98"/>
      <c r="F203" s="86"/>
      <c r="G203" s="155"/>
      <c r="H203" s="178"/>
      <c r="I203" s="155"/>
      <c r="J203" s="93"/>
      <c r="K203" s="72">
        <f t="shared" si="2"/>
        <v>0</v>
      </c>
      <c r="L203" s="86"/>
      <c r="M203" s="94"/>
      <c r="N203" s="95"/>
      <c r="O203" s="102"/>
      <c r="P203" s="102"/>
    </row>
    <row r="204" spans="2:16" s="103" customFormat="1" x14ac:dyDescent="0.2">
      <c r="B204" s="101"/>
      <c r="C204" s="70" t="s">
        <v>244</v>
      </c>
      <c r="D204" s="186" t="s">
        <v>222</v>
      </c>
      <c r="E204" s="98"/>
      <c r="F204" s="86"/>
      <c r="G204" s="155">
        <v>1</v>
      </c>
      <c r="H204" s="178" t="s">
        <v>21</v>
      </c>
      <c r="I204" s="155"/>
      <c r="J204" s="92"/>
      <c r="K204" s="72">
        <f t="shared" si="2"/>
        <v>0</v>
      </c>
      <c r="L204" s="86"/>
      <c r="M204" s="94"/>
      <c r="N204" s="95"/>
      <c r="O204" s="102"/>
      <c r="P204" s="102"/>
    </row>
    <row r="205" spans="2:16" s="103" customFormat="1" x14ac:dyDescent="0.2">
      <c r="B205" s="101"/>
      <c r="C205" s="70"/>
      <c r="D205" s="32"/>
      <c r="E205" s="98"/>
      <c r="F205" s="86"/>
      <c r="G205" s="98"/>
      <c r="H205" s="110"/>
      <c r="I205" s="98"/>
      <c r="J205" s="93"/>
      <c r="K205" s="72">
        <f t="shared" si="2"/>
        <v>0</v>
      </c>
      <c r="L205" s="86"/>
      <c r="M205" s="94"/>
      <c r="N205" s="95"/>
      <c r="O205" s="102"/>
      <c r="P205" s="102"/>
    </row>
    <row r="206" spans="2:16" s="103" customFormat="1" ht="25.5" x14ac:dyDescent="0.2">
      <c r="B206" s="101"/>
      <c r="C206" s="70" t="s">
        <v>245</v>
      </c>
      <c r="D206" s="186" t="s">
        <v>224</v>
      </c>
      <c r="E206" s="98"/>
      <c r="F206" s="86"/>
      <c r="G206" s="155">
        <v>1</v>
      </c>
      <c r="H206" s="178" t="s">
        <v>21</v>
      </c>
      <c r="I206" s="155"/>
      <c r="J206" s="92"/>
      <c r="K206" s="72">
        <f t="shared" si="2"/>
        <v>0</v>
      </c>
      <c r="L206" s="86"/>
      <c r="M206" s="94"/>
      <c r="N206" s="95"/>
      <c r="O206" s="102"/>
      <c r="P206" s="102"/>
    </row>
    <row r="207" spans="2:16" s="103" customFormat="1" x14ac:dyDescent="0.2">
      <c r="B207" s="101"/>
      <c r="C207" s="70"/>
      <c r="D207" s="32"/>
      <c r="E207" s="98"/>
      <c r="F207" s="86"/>
      <c r="G207" s="98"/>
      <c r="H207" s="110"/>
      <c r="I207" s="98"/>
      <c r="J207" s="93"/>
      <c r="K207" s="72">
        <f t="shared" si="2"/>
        <v>0</v>
      </c>
      <c r="L207" s="86"/>
      <c r="M207" s="94"/>
      <c r="N207" s="95"/>
      <c r="O207" s="102"/>
      <c r="P207" s="102"/>
    </row>
    <row r="208" spans="2:16" s="103" customFormat="1" ht="25.5" x14ac:dyDescent="0.2">
      <c r="B208" s="101"/>
      <c r="C208" s="70" t="s">
        <v>246</v>
      </c>
      <c r="D208" s="123" t="s">
        <v>394</v>
      </c>
      <c r="E208" s="98"/>
      <c r="F208" s="86"/>
      <c r="G208" s="155">
        <v>1</v>
      </c>
      <c r="H208" s="178" t="s">
        <v>21</v>
      </c>
      <c r="I208" s="155"/>
      <c r="J208" s="92"/>
      <c r="K208" s="72">
        <f t="shared" si="2"/>
        <v>0</v>
      </c>
      <c r="L208" s="86"/>
      <c r="M208" s="94"/>
      <c r="N208" s="95"/>
      <c r="O208" s="102"/>
      <c r="P208" s="102"/>
    </row>
    <row r="209" spans="2:16" s="103" customFormat="1" x14ac:dyDescent="0.2">
      <c r="B209" s="101"/>
      <c r="C209" s="70"/>
      <c r="D209" s="32"/>
      <c r="E209" s="98"/>
      <c r="F209" s="86"/>
      <c r="G209" s="98"/>
      <c r="H209" s="110"/>
      <c r="I209" s="98"/>
      <c r="J209" s="93"/>
      <c r="K209" s="72">
        <f t="shared" si="2"/>
        <v>0</v>
      </c>
      <c r="L209" s="86"/>
      <c r="M209" s="94"/>
      <c r="N209" s="95"/>
      <c r="O209" s="102"/>
      <c r="P209" s="102"/>
    </row>
    <row r="210" spans="2:16" s="103" customFormat="1" x14ac:dyDescent="0.2">
      <c r="B210" s="101"/>
      <c r="C210" s="87"/>
      <c r="D210" s="88"/>
      <c r="E210" s="89"/>
      <c r="F210" s="90"/>
      <c r="G210" s="89"/>
      <c r="H210" s="121"/>
      <c r="I210" s="89"/>
      <c r="J210" s="91"/>
      <c r="K210" s="72">
        <f t="shared" si="2"/>
        <v>0</v>
      </c>
      <c r="L210" s="86"/>
      <c r="M210" s="94"/>
      <c r="N210" s="95"/>
      <c r="O210" s="102"/>
      <c r="P210" s="102"/>
    </row>
    <row r="211" spans="2:16" s="103" customFormat="1" x14ac:dyDescent="0.2">
      <c r="B211" s="101"/>
      <c r="C211" s="70"/>
      <c r="D211" s="32"/>
      <c r="E211" s="98"/>
      <c r="F211" s="86"/>
      <c r="G211" s="98"/>
      <c r="H211" s="110"/>
      <c r="I211" s="98"/>
      <c r="J211" s="93"/>
      <c r="K211" s="72">
        <f t="shared" si="2"/>
        <v>0</v>
      </c>
      <c r="L211" s="86"/>
      <c r="M211" s="94"/>
      <c r="N211" s="95"/>
      <c r="O211" s="102"/>
      <c r="P211" s="102"/>
    </row>
    <row r="212" spans="2:16" s="103" customFormat="1" x14ac:dyDescent="0.2">
      <c r="B212" s="101"/>
      <c r="C212" s="70"/>
      <c r="D212" s="124" t="s">
        <v>311</v>
      </c>
      <c r="E212" s="98"/>
      <c r="F212" s="86"/>
      <c r="G212" s="98"/>
      <c r="H212" s="110"/>
      <c r="I212" s="98"/>
      <c r="J212" s="93"/>
      <c r="K212" s="72">
        <f t="shared" si="2"/>
        <v>0</v>
      </c>
      <c r="L212" s="86"/>
      <c r="M212" s="94"/>
      <c r="N212" s="95"/>
      <c r="O212" s="102"/>
      <c r="P212" s="102"/>
    </row>
    <row r="213" spans="2:16" s="103" customFormat="1" x14ac:dyDescent="0.2">
      <c r="B213" s="101"/>
      <c r="C213" s="70"/>
      <c r="D213" s="32"/>
      <c r="E213" s="98"/>
      <c r="F213" s="86"/>
      <c r="G213" s="98"/>
      <c r="H213" s="110"/>
      <c r="I213" s="98"/>
      <c r="J213" s="93"/>
      <c r="K213" s="72">
        <f t="shared" si="2"/>
        <v>0</v>
      </c>
      <c r="L213" s="86"/>
      <c r="M213" s="94"/>
      <c r="N213" s="95"/>
      <c r="O213" s="102"/>
      <c r="P213" s="102"/>
    </row>
    <row r="214" spans="2:16" x14ac:dyDescent="0.2">
      <c r="B214" s="33"/>
      <c r="C214" s="187"/>
      <c r="D214" s="184" t="s">
        <v>237</v>
      </c>
      <c r="E214" s="155"/>
      <c r="F214" s="54"/>
      <c r="G214" s="155"/>
      <c r="H214" s="178"/>
      <c r="I214" s="155"/>
      <c r="J214" s="93"/>
      <c r="K214" s="72">
        <f t="shared" si="2"/>
        <v>0</v>
      </c>
      <c r="L214" s="54"/>
      <c r="M214" s="94"/>
      <c r="N214" s="33"/>
      <c r="O214" s="33"/>
      <c r="P214" s="33"/>
    </row>
    <row r="215" spans="2:16" x14ac:dyDescent="0.2">
      <c r="B215" s="33"/>
      <c r="C215" s="187"/>
      <c r="D215" s="157"/>
      <c r="E215" s="155"/>
      <c r="F215" s="54"/>
      <c r="G215" s="155"/>
      <c r="H215" s="178"/>
      <c r="I215" s="155"/>
      <c r="J215" s="93"/>
      <c r="K215" s="72">
        <f t="shared" si="2"/>
        <v>0</v>
      </c>
      <c r="L215" s="54"/>
      <c r="M215" s="94"/>
      <c r="N215" s="33"/>
      <c r="O215" s="33"/>
      <c r="P215" s="33"/>
    </row>
    <row r="216" spans="2:16" ht="63.75" x14ac:dyDescent="0.2">
      <c r="B216" s="33"/>
      <c r="C216" s="187"/>
      <c r="D216" s="157" t="s">
        <v>395</v>
      </c>
      <c r="E216" s="155"/>
      <c r="F216" s="54"/>
      <c r="G216" s="155"/>
      <c r="H216" s="178"/>
      <c r="I216" s="155"/>
      <c r="J216" s="93"/>
      <c r="K216" s="72">
        <f t="shared" si="2"/>
        <v>0</v>
      </c>
      <c r="L216" s="54"/>
      <c r="M216" s="94"/>
      <c r="N216" s="33"/>
      <c r="O216" s="33"/>
      <c r="P216" s="33"/>
    </row>
    <row r="217" spans="2:16" x14ac:dyDescent="0.2">
      <c r="B217" s="33"/>
      <c r="C217" s="187"/>
      <c r="D217" s="157"/>
      <c r="E217" s="155"/>
      <c r="F217" s="54"/>
      <c r="G217" s="155"/>
      <c r="H217" s="178"/>
      <c r="I217" s="155"/>
      <c r="J217" s="93"/>
      <c r="K217" s="72">
        <f t="shared" si="2"/>
        <v>0</v>
      </c>
      <c r="L217" s="54"/>
      <c r="M217" s="94"/>
      <c r="N217" s="33"/>
      <c r="O217" s="33"/>
      <c r="P217" s="33"/>
    </row>
    <row r="218" spans="2:16" ht="25.5" x14ac:dyDescent="0.2">
      <c r="B218" s="33"/>
      <c r="C218" s="187" t="s">
        <v>312</v>
      </c>
      <c r="D218" s="156" t="s">
        <v>238</v>
      </c>
      <c r="E218" s="155"/>
      <c r="F218" s="54"/>
      <c r="G218" s="155">
        <v>1</v>
      </c>
      <c r="H218" s="178" t="s">
        <v>21</v>
      </c>
      <c r="I218" s="155"/>
      <c r="J218" s="92"/>
      <c r="K218" s="72">
        <f t="shared" si="2"/>
        <v>0</v>
      </c>
      <c r="L218" s="54"/>
      <c r="M218" s="94"/>
      <c r="N218" s="33"/>
      <c r="O218" s="33"/>
      <c r="P218" s="33"/>
    </row>
    <row r="219" spans="2:16" x14ac:dyDescent="0.2">
      <c r="B219" s="33"/>
      <c r="C219" s="187"/>
      <c r="D219" s="156"/>
      <c r="E219" s="155"/>
      <c r="F219" s="54"/>
      <c r="G219" s="155"/>
      <c r="H219" s="178"/>
      <c r="I219" s="155"/>
      <c r="J219" s="93"/>
      <c r="K219" s="72">
        <f t="shared" si="2"/>
        <v>0</v>
      </c>
      <c r="L219" s="54"/>
      <c r="M219" s="94"/>
      <c r="N219" s="33"/>
      <c r="O219" s="33"/>
      <c r="P219" s="33"/>
    </row>
    <row r="220" spans="2:16" s="103" customFormat="1" ht="38.25" x14ac:dyDescent="0.2">
      <c r="B220" s="101"/>
      <c r="C220" s="70" t="s">
        <v>313</v>
      </c>
      <c r="D220" s="123" t="s">
        <v>388</v>
      </c>
      <c r="E220" s="98"/>
      <c r="F220" s="86"/>
      <c r="G220" s="155">
        <v>1</v>
      </c>
      <c r="H220" s="178" t="s">
        <v>21</v>
      </c>
      <c r="I220" s="155"/>
      <c r="J220" s="92"/>
      <c r="K220" s="72">
        <f t="shared" si="2"/>
        <v>0</v>
      </c>
      <c r="L220" s="86"/>
      <c r="M220" s="94"/>
      <c r="N220" s="95"/>
      <c r="O220" s="102"/>
      <c r="P220" s="102"/>
    </row>
    <row r="221" spans="2:16" s="103" customFormat="1" x14ac:dyDescent="0.2">
      <c r="B221" s="101"/>
      <c r="C221" s="70"/>
      <c r="D221" s="123"/>
      <c r="E221" s="98"/>
      <c r="F221" s="86"/>
      <c r="G221" s="98"/>
      <c r="H221" s="110"/>
      <c r="I221" s="98"/>
      <c r="J221" s="93"/>
      <c r="K221" s="72">
        <f t="shared" si="2"/>
        <v>0</v>
      </c>
      <c r="L221" s="86"/>
      <c r="M221" s="94"/>
      <c r="N221" s="95"/>
      <c r="O221" s="102"/>
      <c r="P221" s="102"/>
    </row>
    <row r="222" spans="2:16" s="103" customFormat="1" ht="25.5" x14ac:dyDescent="0.2">
      <c r="B222" s="101"/>
      <c r="C222" s="70" t="s">
        <v>314</v>
      </c>
      <c r="D222" s="186" t="s">
        <v>239</v>
      </c>
      <c r="E222" s="98"/>
      <c r="F222" s="86"/>
      <c r="G222" s="155">
        <v>1</v>
      </c>
      <c r="H222" s="178" t="s">
        <v>21</v>
      </c>
      <c r="I222" s="155"/>
      <c r="J222" s="92"/>
      <c r="K222" s="72">
        <f t="shared" si="2"/>
        <v>0</v>
      </c>
      <c r="L222" s="86"/>
      <c r="M222" s="94"/>
      <c r="N222" s="95"/>
      <c r="O222" s="102"/>
      <c r="P222" s="102"/>
    </row>
    <row r="223" spans="2:16" s="103" customFormat="1" x14ac:dyDescent="0.2">
      <c r="B223" s="101"/>
      <c r="C223" s="70"/>
      <c r="D223" s="32"/>
      <c r="E223" s="98"/>
      <c r="F223" s="86"/>
      <c r="G223" s="98"/>
      <c r="H223" s="110"/>
      <c r="I223" s="98"/>
      <c r="J223" s="93"/>
      <c r="K223" s="72">
        <f t="shared" si="2"/>
        <v>0</v>
      </c>
      <c r="L223" s="86"/>
      <c r="M223" s="94"/>
      <c r="N223" s="95"/>
      <c r="O223" s="102"/>
      <c r="P223" s="102"/>
    </row>
    <row r="224" spans="2:16" s="103" customFormat="1" x14ac:dyDescent="0.2">
      <c r="B224" s="101"/>
      <c r="C224" s="70"/>
      <c r="D224" s="32"/>
      <c r="E224" s="98"/>
      <c r="F224" s="86"/>
      <c r="G224" s="98"/>
      <c r="H224" s="110"/>
      <c r="I224" s="98"/>
      <c r="J224" s="93"/>
      <c r="K224" s="72">
        <f t="shared" si="2"/>
        <v>0</v>
      </c>
      <c r="L224" s="86"/>
      <c r="M224" s="94"/>
      <c r="N224" s="95"/>
      <c r="O224" s="102"/>
      <c r="P224" s="102"/>
    </row>
    <row r="225" spans="2:16" s="103" customFormat="1" x14ac:dyDescent="0.2">
      <c r="B225" s="101"/>
      <c r="C225" s="70"/>
      <c r="D225" s="177" t="s">
        <v>365</v>
      </c>
      <c r="E225" s="98"/>
      <c r="F225" s="86"/>
      <c r="G225" s="98"/>
      <c r="H225" s="110"/>
      <c r="I225" s="98"/>
      <c r="J225" s="93"/>
      <c r="K225" s="72">
        <f t="shared" si="2"/>
        <v>0</v>
      </c>
      <c r="L225" s="86"/>
      <c r="M225" s="94"/>
      <c r="N225" s="95"/>
      <c r="O225" s="102"/>
      <c r="P225" s="102"/>
    </row>
    <row r="226" spans="2:16" s="103" customFormat="1" x14ac:dyDescent="0.2">
      <c r="B226" s="101"/>
      <c r="C226" s="70"/>
      <c r="D226" s="32"/>
      <c r="E226" s="98"/>
      <c r="F226" s="86"/>
      <c r="G226" s="98"/>
      <c r="H226" s="110"/>
      <c r="I226" s="98"/>
      <c r="J226" s="93"/>
      <c r="K226" s="72">
        <f t="shared" si="2"/>
        <v>0</v>
      </c>
      <c r="L226" s="86"/>
      <c r="M226" s="94"/>
      <c r="N226" s="95"/>
      <c r="O226" s="102"/>
      <c r="P226" s="102"/>
    </row>
    <row r="227" spans="2:16" s="103" customFormat="1" ht="51" x14ac:dyDescent="0.2">
      <c r="B227" s="101"/>
      <c r="C227" s="70"/>
      <c r="D227" s="157" t="s">
        <v>232</v>
      </c>
      <c r="E227" s="98"/>
      <c r="F227" s="86"/>
      <c r="G227" s="98"/>
      <c r="H227" s="110"/>
      <c r="I227" s="98"/>
      <c r="J227" s="93"/>
      <c r="K227" s="72">
        <f t="shared" si="2"/>
        <v>0</v>
      </c>
      <c r="L227" s="86"/>
      <c r="M227" s="94"/>
      <c r="N227" s="95"/>
      <c r="O227" s="102"/>
      <c r="P227" s="102"/>
    </row>
    <row r="228" spans="2:16" s="103" customFormat="1" x14ac:dyDescent="0.2">
      <c r="B228" s="101"/>
      <c r="C228" s="70"/>
      <c r="D228" s="32"/>
      <c r="E228" s="98"/>
      <c r="F228" s="86"/>
      <c r="G228" s="98"/>
      <c r="H228" s="110"/>
      <c r="I228" s="98"/>
      <c r="J228" s="93"/>
      <c r="K228" s="72">
        <f t="shared" si="2"/>
        <v>0</v>
      </c>
      <c r="L228" s="86"/>
      <c r="M228" s="94"/>
      <c r="N228" s="95"/>
      <c r="O228" s="102"/>
      <c r="P228" s="102"/>
    </row>
    <row r="229" spans="2:16" s="103" customFormat="1" x14ac:dyDescent="0.2">
      <c r="B229" s="101"/>
      <c r="C229" s="70" t="s">
        <v>315</v>
      </c>
      <c r="D229" s="186" t="s">
        <v>228</v>
      </c>
      <c r="E229" s="98"/>
      <c r="F229" s="86"/>
      <c r="G229" s="155">
        <v>1</v>
      </c>
      <c r="H229" s="178" t="s">
        <v>21</v>
      </c>
      <c r="I229" s="155"/>
      <c r="J229" s="92"/>
      <c r="K229" s="72">
        <f t="shared" si="2"/>
        <v>0</v>
      </c>
      <c r="L229" s="86"/>
      <c r="M229" s="94"/>
      <c r="N229" s="95"/>
      <c r="O229" s="102"/>
      <c r="P229" s="102"/>
    </row>
    <row r="230" spans="2:16" s="103" customFormat="1" x14ac:dyDescent="0.2">
      <c r="B230" s="101"/>
      <c r="C230" s="70"/>
      <c r="D230" s="32"/>
      <c r="E230" s="98"/>
      <c r="F230" s="86"/>
      <c r="G230" s="98"/>
      <c r="H230" s="110"/>
      <c r="I230" s="98"/>
      <c r="J230" s="93"/>
      <c r="K230" s="72">
        <f t="shared" si="2"/>
        <v>0</v>
      </c>
      <c r="L230" s="86"/>
      <c r="M230" s="94"/>
      <c r="N230" s="95"/>
      <c r="O230" s="102"/>
      <c r="P230" s="102"/>
    </row>
    <row r="231" spans="2:16" s="103" customFormat="1" x14ac:dyDescent="0.2">
      <c r="B231" s="101"/>
      <c r="C231" s="70" t="s">
        <v>316</v>
      </c>
      <c r="D231" s="186" t="s">
        <v>229</v>
      </c>
      <c r="E231" s="98"/>
      <c r="F231" s="86"/>
      <c r="G231" s="155">
        <v>1</v>
      </c>
      <c r="H231" s="178" t="s">
        <v>21</v>
      </c>
      <c r="I231" s="155"/>
      <c r="J231" s="92"/>
      <c r="K231" s="72">
        <f t="shared" si="2"/>
        <v>0</v>
      </c>
      <c r="L231" s="86"/>
      <c r="M231" s="94"/>
      <c r="N231" s="95"/>
      <c r="O231" s="102"/>
      <c r="P231" s="102"/>
    </row>
    <row r="232" spans="2:16" s="103" customFormat="1" x14ac:dyDescent="0.2">
      <c r="B232" s="101"/>
      <c r="C232" s="70"/>
      <c r="D232" s="32"/>
      <c r="E232" s="98"/>
      <c r="F232" s="86"/>
      <c r="G232" s="98"/>
      <c r="H232" s="110"/>
      <c r="I232" s="98"/>
      <c r="J232" s="93"/>
      <c r="K232" s="72">
        <f t="shared" si="2"/>
        <v>0</v>
      </c>
      <c r="L232" s="86"/>
      <c r="M232" s="94"/>
      <c r="N232" s="95"/>
      <c r="O232" s="102"/>
      <c r="P232" s="102"/>
    </row>
    <row r="233" spans="2:16" s="103" customFormat="1" x14ac:dyDescent="0.2">
      <c r="B233" s="101"/>
      <c r="C233" s="70"/>
      <c r="D233" s="32"/>
      <c r="E233" s="98"/>
      <c r="F233" s="86"/>
      <c r="G233" s="98"/>
      <c r="H233" s="110"/>
      <c r="I233" s="98"/>
      <c r="J233" s="93"/>
      <c r="K233" s="72">
        <f t="shared" si="2"/>
        <v>0</v>
      </c>
      <c r="L233" s="86"/>
      <c r="M233" s="94"/>
      <c r="N233" s="95"/>
      <c r="O233" s="102"/>
      <c r="P233" s="102"/>
    </row>
    <row r="234" spans="2:16" s="103" customFormat="1" x14ac:dyDescent="0.2">
      <c r="B234" s="101"/>
      <c r="C234" s="70"/>
      <c r="D234" s="177" t="s">
        <v>371</v>
      </c>
      <c r="E234" s="98"/>
      <c r="F234" s="86"/>
      <c r="G234" s="98"/>
      <c r="H234" s="110"/>
      <c r="I234" s="98"/>
      <c r="J234" s="93"/>
      <c r="K234" s="72">
        <f t="shared" si="2"/>
        <v>0</v>
      </c>
      <c r="L234" s="86"/>
      <c r="M234" s="94"/>
      <c r="N234" s="95"/>
      <c r="O234" s="102"/>
      <c r="P234" s="102"/>
    </row>
    <row r="235" spans="2:16" s="103" customFormat="1" x14ac:dyDescent="0.2">
      <c r="B235" s="101"/>
      <c r="C235" s="70"/>
      <c r="D235" s="32"/>
      <c r="E235" s="98"/>
      <c r="F235" s="86"/>
      <c r="G235" s="98"/>
      <c r="H235" s="110"/>
      <c r="I235" s="98"/>
      <c r="J235" s="93"/>
      <c r="K235" s="72">
        <f t="shared" si="2"/>
        <v>0</v>
      </c>
      <c r="L235" s="86"/>
      <c r="M235" s="94"/>
      <c r="N235" s="95"/>
      <c r="O235" s="102"/>
      <c r="P235" s="102"/>
    </row>
    <row r="236" spans="2:16" s="103" customFormat="1" ht="51" x14ac:dyDescent="0.2">
      <c r="B236" s="101"/>
      <c r="C236" s="70"/>
      <c r="D236" s="157" t="s">
        <v>234</v>
      </c>
      <c r="E236" s="98"/>
      <c r="F236" s="86"/>
      <c r="G236" s="98"/>
      <c r="H236" s="110"/>
      <c r="I236" s="98"/>
      <c r="J236" s="93"/>
      <c r="K236" s="72">
        <f t="shared" si="2"/>
        <v>0</v>
      </c>
      <c r="L236" s="86"/>
      <c r="M236" s="94"/>
      <c r="N236" s="95"/>
      <c r="O236" s="102"/>
      <c r="P236" s="102"/>
    </row>
    <row r="237" spans="2:16" s="103" customFormat="1" x14ac:dyDescent="0.2">
      <c r="B237" s="101"/>
      <c r="C237" s="70"/>
      <c r="D237" s="32"/>
      <c r="E237" s="98"/>
      <c r="F237" s="86"/>
      <c r="G237" s="98"/>
      <c r="H237" s="110"/>
      <c r="I237" s="98"/>
      <c r="J237" s="93"/>
      <c r="K237" s="72">
        <f t="shared" si="2"/>
        <v>0</v>
      </c>
      <c r="L237" s="86"/>
      <c r="M237" s="94"/>
      <c r="N237" s="95"/>
      <c r="O237" s="102"/>
      <c r="P237" s="102"/>
    </row>
    <row r="238" spans="2:16" s="103" customFormat="1" ht="25.5" x14ac:dyDescent="0.2">
      <c r="B238" s="101"/>
      <c r="C238" s="70" t="s">
        <v>317</v>
      </c>
      <c r="D238" s="186" t="s">
        <v>398</v>
      </c>
      <c r="E238" s="98"/>
      <c r="F238" s="86"/>
      <c r="G238" s="155">
        <v>1</v>
      </c>
      <c r="H238" s="178" t="s">
        <v>21</v>
      </c>
      <c r="I238" s="155"/>
      <c r="J238" s="92"/>
      <c r="K238" s="72">
        <f t="shared" si="2"/>
        <v>0</v>
      </c>
      <c r="L238" s="86"/>
      <c r="M238" s="94"/>
      <c r="N238" s="95"/>
      <c r="O238" s="102"/>
      <c r="P238" s="102"/>
    </row>
    <row r="239" spans="2:16" s="103" customFormat="1" x14ac:dyDescent="0.2">
      <c r="B239" s="101"/>
      <c r="C239" s="70"/>
      <c r="D239" s="32"/>
      <c r="E239" s="98"/>
      <c r="F239" s="86"/>
      <c r="G239" s="98"/>
      <c r="H239" s="110"/>
      <c r="I239" s="98"/>
      <c r="J239" s="93"/>
      <c r="K239" s="72">
        <f t="shared" si="2"/>
        <v>0</v>
      </c>
      <c r="L239" s="86"/>
      <c r="M239" s="94"/>
      <c r="N239" s="95"/>
      <c r="O239" s="102"/>
      <c r="P239" s="102"/>
    </row>
    <row r="240" spans="2:16" s="103" customFormat="1" ht="25.5" x14ac:dyDescent="0.2">
      <c r="B240" s="101"/>
      <c r="C240" s="70" t="s">
        <v>318</v>
      </c>
      <c r="D240" s="186" t="s">
        <v>251</v>
      </c>
      <c r="E240" s="98"/>
      <c r="F240" s="86"/>
      <c r="G240" s="155">
        <v>1</v>
      </c>
      <c r="H240" s="178" t="s">
        <v>21</v>
      </c>
      <c r="I240" s="155"/>
      <c r="J240" s="92"/>
      <c r="K240" s="72">
        <f t="shared" si="2"/>
        <v>0</v>
      </c>
      <c r="L240" s="86"/>
      <c r="M240" s="94"/>
      <c r="N240" s="95"/>
      <c r="O240" s="102"/>
      <c r="P240" s="102"/>
    </row>
    <row r="241" spans="2:16" s="103" customFormat="1" x14ac:dyDescent="0.2">
      <c r="B241" s="101"/>
      <c r="C241" s="70"/>
      <c r="D241" s="32"/>
      <c r="E241" s="98"/>
      <c r="F241" s="86"/>
      <c r="G241" s="98"/>
      <c r="H241" s="110"/>
      <c r="I241" s="98"/>
      <c r="J241" s="93"/>
      <c r="K241" s="72">
        <f t="shared" si="2"/>
        <v>0</v>
      </c>
      <c r="L241" s="86"/>
      <c r="M241" s="94"/>
      <c r="N241" s="95"/>
      <c r="O241" s="102"/>
      <c r="P241" s="102"/>
    </row>
    <row r="242" spans="2:16" s="103" customFormat="1" ht="25.5" x14ac:dyDescent="0.2">
      <c r="B242" s="101"/>
      <c r="C242" s="70" t="s">
        <v>319</v>
      </c>
      <c r="D242" s="186" t="s">
        <v>235</v>
      </c>
      <c r="E242" s="98"/>
      <c r="F242" s="86"/>
      <c r="G242" s="155">
        <v>1</v>
      </c>
      <c r="H242" s="178" t="s">
        <v>21</v>
      </c>
      <c r="I242" s="155"/>
      <c r="J242" s="92"/>
      <c r="K242" s="72">
        <f t="shared" si="2"/>
        <v>0</v>
      </c>
      <c r="L242" s="86"/>
      <c r="M242" s="94"/>
      <c r="N242" s="95"/>
      <c r="O242" s="102"/>
      <c r="P242" s="102"/>
    </row>
    <row r="243" spans="2:16" s="103" customFormat="1" x14ac:dyDescent="0.2">
      <c r="B243" s="101"/>
      <c r="C243" s="70"/>
      <c r="D243" s="32"/>
      <c r="E243" s="98"/>
      <c r="F243" s="86"/>
      <c r="G243" s="98"/>
      <c r="H243" s="110"/>
      <c r="I243" s="98"/>
      <c r="J243" s="93"/>
      <c r="K243" s="72">
        <f t="shared" si="2"/>
        <v>0</v>
      </c>
      <c r="L243" s="86"/>
      <c r="M243" s="94"/>
      <c r="N243" s="95"/>
      <c r="O243" s="102"/>
      <c r="P243" s="102"/>
    </row>
    <row r="244" spans="2:16" s="103" customFormat="1" x14ac:dyDescent="0.2">
      <c r="B244" s="101"/>
      <c r="C244" s="70"/>
      <c r="D244" s="32"/>
      <c r="E244" s="98"/>
      <c r="F244" s="86"/>
      <c r="G244" s="98"/>
      <c r="H244" s="110"/>
      <c r="I244" s="98"/>
      <c r="J244" s="93"/>
      <c r="K244" s="72">
        <f t="shared" si="2"/>
        <v>0</v>
      </c>
      <c r="L244" s="86"/>
      <c r="M244" s="94"/>
      <c r="N244" s="95"/>
      <c r="O244" s="102"/>
      <c r="P244" s="102"/>
    </row>
    <row r="245" spans="2:16" s="103" customFormat="1" x14ac:dyDescent="0.2">
      <c r="B245" s="101"/>
      <c r="C245" s="70"/>
      <c r="D245" s="177" t="s">
        <v>370</v>
      </c>
      <c r="E245" s="98"/>
      <c r="F245" s="86"/>
      <c r="G245" s="98"/>
      <c r="H245" s="110"/>
      <c r="I245" s="98"/>
      <c r="J245" s="93"/>
      <c r="K245" s="72">
        <f t="shared" si="2"/>
        <v>0</v>
      </c>
      <c r="L245" s="86"/>
      <c r="M245" s="94"/>
      <c r="N245" s="95"/>
      <c r="O245" s="102"/>
      <c r="P245" s="102"/>
    </row>
    <row r="246" spans="2:16" s="103" customFormat="1" x14ac:dyDescent="0.2">
      <c r="B246" s="101"/>
      <c r="C246" s="70"/>
      <c r="D246" s="32"/>
      <c r="E246" s="98"/>
      <c r="F246" s="86"/>
      <c r="G246" s="98"/>
      <c r="H246" s="110"/>
      <c r="I246" s="98"/>
      <c r="J246" s="93"/>
      <c r="K246" s="72">
        <f t="shared" si="2"/>
        <v>0</v>
      </c>
      <c r="L246" s="86"/>
      <c r="M246" s="94"/>
      <c r="N246" s="95"/>
      <c r="O246" s="102"/>
      <c r="P246" s="102"/>
    </row>
    <row r="247" spans="2:16" s="103" customFormat="1" ht="51" x14ac:dyDescent="0.2">
      <c r="B247" s="101"/>
      <c r="C247" s="70"/>
      <c r="D247" s="157" t="s">
        <v>233</v>
      </c>
      <c r="E247" s="98"/>
      <c r="F247" s="86"/>
      <c r="G247" s="98"/>
      <c r="H247" s="110"/>
      <c r="I247" s="98"/>
      <c r="J247" s="93"/>
      <c r="K247" s="72">
        <f t="shared" ref="K247:K280" si="3">G247*J247</f>
        <v>0</v>
      </c>
      <c r="L247" s="86"/>
      <c r="M247" s="94"/>
      <c r="N247" s="95"/>
      <c r="O247" s="102"/>
      <c r="P247" s="102"/>
    </row>
    <row r="248" spans="2:16" s="103" customFormat="1" x14ac:dyDescent="0.2">
      <c r="B248" s="101"/>
      <c r="C248" s="70"/>
      <c r="D248" s="32"/>
      <c r="E248" s="98"/>
      <c r="F248" s="86"/>
      <c r="G248" s="98"/>
      <c r="H248" s="110"/>
      <c r="I248" s="98"/>
      <c r="J248" s="93"/>
      <c r="K248" s="72">
        <f t="shared" si="3"/>
        <v>0</v>
      </c>
      <c r="L248" s="86"/>
      <c r="M248" s="94"/>
      <c r="N248" s="95"/>
      <c r="O248" s="102"/>
      <c r="P248" s="102"/>
    </row>
    <row r="249" spans="2:16" s="103" customFormat="1" ht="25.5" x14ac:dyDescent="0.2">
      <c r="B249" s="101"/>
      <c r="C249" s="70" t="s">
        <v>320</v>
      </c>
      <c r="D249" s="186" t="s">
        <v>372</v>
      </c>
      <c r="E249" s="98"/>
      <c r="F249" s="86"/>
      <c r="G249" s="155">
        <v>1</v>
      </c>
      <c r="H249" s="178" t="s">
        <v>21</v>
      </c>
      <c r="I249" s="155"/>
      <c r="J249" s="92"/>
      <c r="K249" s="72">
        <f t="shared" si="3"/>
        <v>0</v>
      </c>
      <c r="L249" s="86"/>
      <c r="M249" s="94"/>
      <c r="N249" s="95"/>
      <c r="O249" s="102"/>
      <c r="P249" s="102"/>
    </row>
    <row r="250" spans="2:16" s="103" customFormat="1" x14ac:dyDescent="0.2">
      <c r="B250" s="101"/>
      <c r="C250" s="70"/>
      <c r="D250" s="32"/>
      <c r="E250" s="98"/>
      <c r="F250" s="86"/>
      <c r="G250" s="98"/>
      <c r="H250" s="110"/>
      <c r="I250" s="98"/>
      <c r="J250" s="93"/>
      <c r="K250" s="72">
        <f t="shared" si="3"/>
        <v>0</v>
      </c>
      <c r="L250" s="86"/>
      <c r="M250" s="94"/>
      <c r="N250" s="95"/>
      <c r="O250" s="102"/>
      <c r="P250" s="102"/>
    </row>
    <row r="251" spans="2:16" s="103" customFormat="1" ht="25.5" x14ac:dyDescent="0.2">
      <c r="B251" s="101"/>
      <c r="C251" s="70" t="s">
        <v>321</v>
      </c>
      <c r="D251" s="186" t="s">
        <v>236</v>
      </c>
      <c r="E251" s="98"/>
      <c r="F251" s="86"/>
      <c r="G251" s="155">
        <v>1</v>
      </c>
      <c r="H251" s="178" t="s">
        <v>21</v>
      </c>
      <c r="I251" s="155"/>
      <c r="J251" s="92"/>
      <c r="K251" s="72">
        <f t="shared" si="3"/>
        <v>0</v>
      </c>
      <c r="L251" s="86"/>
      <c r="M251" s="94"/>
      <c r="N251" s="95"/>
      <c r="O251" s="102"/>
      <c r="P251" s="102"/>
    </row>
    <row r="252" spans="2:16" s="103" customFormat="1" x14ac:dyDescent="0.2">
      <c r="B252" s="101"/>
      <c r="C252" s="70"/>
      <c r="D252" s="32"/>
      <c r="E252" s="98"/>
      <c r="F252" s="86"/>
      <c r="G252" s="98"/>
      <c r="H252" s="110"/>
      <c r="I252" s="98"/>
      <c r="J252" s="93"/>
      <c r="K252" s="72">
        <f t="shared" si="3"/>
        <v>0</v>
      </c>
      <c r="L252" s="86"/>
      <c r="M252" s="94"/>
      <c r="N252" s="95"/>
      <c r="O252" s="102"/>
      <c r="P252" s="102"/>
    </row>
    <row r="253" spans="2:16" s="103" customFormat="1" x14ac:dyDescent="0.2">
      <c r="B253" s="101"/>
      <c r="C253" s="87"/>
      <c r="D253" s="88"/>
      <c r="E253" s="89"/>
      <c r="F253" s="90"/>
      <c r="G253" s="89"/>
      <c r="H253" s="121"/>
      <c r="I253" s="89"/>
      <c r="J253" s="91"/>
      <c r="K253" s="72">
        <f t="shared" si="3"/>
        <v>0</v>
      </c>
      <c r="L253" s="86"/>
      <c r="M253" s="94"/>
      <c r="N253" s="95"/>
      <c r="O253" s="102"/>
      <c r="P253" s="102"/>
    </row>
    <row r="254" spans="2:16" s="103" customFormat="1" x14ac:dyDescent="0.2">
      <c r="B254" s="101"/>
      <c r="C254" s="70"/>
      <c r="D254" s="32"/>
      <c r="E254" s="98"/>
      <c r="F254" s="86"/>
      <c r="G254" s="98"/>
      <c r="H254" s="110"/>
      <c r="I254" s="98"/>
      <c r="J254" s="93"/>
      <c r="K254" s="72">
        <f t="shared" si="3"/>
        <v>0</v>
      </c>
      <c r="L254" s="86"/>
      <c r="M254" s="94"/>
      <c r="N254" s="95"/>
      <c r="O254" s="102"/>
      <c r="P254" s="102"/>
    </row>
    <row r="255" spans="2:16" s="103" customFormat="1" x14ac:dyDescent="0.2">
      <c r="B255" s="101"/>
      <c r="C255" s="70"/>
      <c r="D255" s="124" t="s">
        <v>332</v>
      </c>
      <c r="E255" s="98"/>
      <c r="F255" s="86"/>
      <c r="G255" s="98"/>
      <c r="H255" s="110"/>
      <c r="I255" s="98"/>
      <c r="J255" s="93"/>
      <c r="K255" s="72">
        <f t="shared" si="3"/>
        <v>0</v>
      </c>
      <c r="L255" s="86"/>
      <c r="M255" s="94"/>
      <c r="N255" s="95"/>
      <c r="O255" s="102"/>
      <c r="P255" s="102"/>
    </row>
    <row r="256" spans="2:16" s="103" customFormat="1" x14ac:dyDescent="0.2">
      <c r="B256" s="101"/>
      <c r="C256" s="70"/>
      <c r="D256" s="32"/>
      <c r="E256" s="98"/>
      <c r="F256" s="86"/>
      <c r="G256" s="98"/>
      <c r="H256" s="110"/>
      <c r="I256" s="98"/>
      <c r="J256" s="93"/>
      <c r="K256" s="72">
        <f t="shared" si="3"/>
        <v>0</v>
      </c>
      <c r="L256" s="86"/>
      <c r="M256" s="94"/>
      <c r="N256" s="95"/>
      <c r="O256" s="102"/>
      <c r="P256" s="102"/>
    </row>
    <row r="257" spans="2:16" s="103" customFormat="1" ht="25.5" x14ac:dyDescent="0.2">
      <c r="B257" s="101"/>
      <c r="C257" s="70" t="s">
        <v>333</v>
      </c>
      <c r="D257" s="32" t="s">
        <v>396</v>
      </c>
      <c r="E257" s="98"/>
      <c r="F257" s="86"/>
      <c r="G257" s="115">
        <v>0</v>
      </c>
      <c r="H257" s="180">
        <v>0</v>
      </c>
      <c r="I257" s="98"/>
      <c r="J257" s="93">
        <v>0</v>
      </c>
      <c r="K257" s="72">
        <f t="shared" si="3"/>
        <v>0</v>
      </c>
      <c r="L257" s="86"/>
      <c r="M257" s="94"/>
      <c r="N257" s="95"/>
      <c r="O257" s="102"/>
      <c r="P257" s="102"/>
    </row>
    <row r="258" spans="2:16" s="103" customFormat="1" x14ac:dyDescent="0.2">
      <c r="B258" s="101"/>
      <c r="C258" s="70"/>
      <c r="D258" s="32"/>
      <c r="E258" s="98"/>
      <c r="F258" s="86"/>
      <c r="G258" s="98"/>
      <c r="H258" s="110"/>
      <c r="I258" s="98"/>
      <c r="J258" s="93"/>
      <c r="K258" s="72">
        <f t="shared" si="3"/>
        <v>0</v>
      </c>
      <c r="L258" s="86"/>
      <c r="M258" s="94"/>
      <c r="N258" s="95"/>
      <c r="O258" s="102"/>
      <c r="P258" s="102"/>
    </row>
    <row r="259" spans="2:16" s="103" customFormat="1" x14ac:dyDescent="0.2">
      <c r="B259" s="101"/>
      <c r="C259" s="70"/>
      <c r="D259" s="32"/>
      <c r="E259" s="98"/>
      <c r="F259" s="86"/>
      <c r="G259" s="98"/>
      <c r="H259" s="110"/>
      <c r="I259" s="98"/>
      <c r="J259" s="93"/>
      <c r="K259" s="72">
        <f t="shared" si="3"/>
        <v>0</v>
      </c>
      <c r="L259" s="86"/>
      <c r="M259" s="94"/>
      <c r="N259" s="95"/>
      <c r="O259" s="102"/>
      <c r="P259" s="102"/>
    </row>
    <row r="260" spans="2:16" s="103" customFormat="1" ht="25.5" x14ac:dyDescent="0.2">
      <c r="B260" s="101"/>
      <c r="C260" s="70"/>
      <c r="D260" s="157" t="s">
        <v>240</v>
      </c>
      <c r="E260" s="98"/>
      <c r="F260" s="86"/>
      <c r="G260" s="98"/>
      <c r="H260" s="110"/>
      <c r="I260" s="98"/>
      <c r="J260" s="93"/>
      <c r="K260" s="72">
        <f t="shared" si="3"/>
        <v>0</v>
      </c>
      <c r="L260" s="86"/>
      <c r="M260" s="94"/>
      <c r="N260" s="95"/>
      <c r="O260" s="102"/>
      <c r="P260" s="102"/>
    </row>
    <row r="261" spans="2:16" s="103" customFormat="1" x14ac:dyDescent="0.2">
      <c r="B261" s="101"/>
      <c r="C261" s="70"/>
      <c r="D261" s="32"/>
      <c r="E261" s="98"/>
      <c r="F261" s="86"/>
      <c r="G261" s="98"/>
      <c r="H261" s="110"/>
      <c r="I261" s="98"/>
      <c r="J261" s="93"/>
      <c r="K261" s="72">
        <f t="shared" si="3"/>
        <v>0</v>
      </c>
      <c r="L261" s="86"/>
      <c r="M261" s="94"/>
      <c r="N261" s="95"/>
      <c r="O261" s="102"/>
      <c r="P261" s="102"/>
    </row>
    <row r="262" spans="2:16" s="103" customFormat="1" ht="25.5" x14ac:dyDescent="0.2">
      <c r="B262" s="101"/>
      <c r="C262" s="70" t="s">
        <v>334</v>
      </c>
      <c r="D262" s="186" t="s">
        <v>241</v>
      </c>
      <c r="E262" s="98"/>
      <c r="F262" s="86"/>
      <c r="G262" s="155">
        <v>1</v>
      </c>
      <c r="H262" s="178" t="s">
        <v>21</v>
      </c>
      <c r="I262" s="155"/>
      <c r="J262" s="92"/>
      <c r="K262" s="72">
        <f t="shared" si="3"/>
        <v>0</v>
      </c>
      <c r="L262" s="86"/>
      <c r="M262" s="94"/>
      <c r="N262" s="95"/>
      <c r="O262" s="102"/>
      <c r="P262" s="102"/>
    </row>
    <row r="263" spans="2:16" s="103" customFormat="1" x14ac:dyDescent="0.2">
      <c r="B263" s="101"/>
      <c r="C263" s="70"/>
      <c r="D263" s="32"/>
      <c r="E263" s="98"/>
      <c r="F263" s="86"/>
      <c r="G263" s="98"/>
      <c r="H263" s="110"/>
      <c r="I263" s="98"/>
      <c r="J263" s="93"/>
      <c r="K263" s="72">
        <f t="shared" si="3"/>
        <v>0</v>
      </c>
      <c r="L263" s="86"/>
      <c r="M263" s="94"/>
      <c r="N263" s="95"/>
      <c r="O263" s="102"/>
      <c r="P263" s="102"/>
    </row>
    <row r="264" spans="2:16" s="103" customFormat="1" ht="25.5" x14ac:dyDescent="0.2">
      <c r="B264" s="101"/>
      <c r="C264" s="70" t="s">
        <v>335</v>
      </c>
      <c r="D264" s="186" t="s">
        <v>242</v>
      </c>
      <c r="E264" s="98"/>
      <c r="F264" s="86"/>
      <c r="G264" s="155">
        <v>1</v>
      </c>
      <c r="H264" s="178" t="s">
        <v>21</v>
      </c>
      <c r="I264" s="155"/>
      <c r="J264" s="92"/>
      <c r="K264" s="72">
        <f t="shared" si="3"/>
        <v>0</v>
      </c>
      <c r="L264" s="86"/>
      <c r="M264" s="94"/>
      <c r="N264" s="95"/>
      <c r="O264" s="102"/>
      <c r="P264" s="102"/>
    </row>
    <row r="265" spans="2:16" s="103" customFormat="1" x14ac:dyDescent="0.2">
      <c r="B265" s="101"/>
      <c r="C265" s="70"/>
      <c r="D265" s="32"/>
      <c r="E265" s="98"/>
      <c r="F265" s="86"/>
      <c r="G265" s="98"/>
      <c r="H265" s="110"/>
      <c r="I265" s="98"/>
      <c r="J265" s="93"/>
      <c r="K265" s="72">
        <f t="shared" si="3"/>
        <v>0</v>
      </c>
      <c r="L265" s="86"/>
      <c r="M265" s="94"/>
      <c r="N265" s="95"/>
      <c r="O265" s="102"/>
      <c r="P265" s="102"/>
    </row>
    <row r="266" spans="2:16" s="103" customFormat="1" ht="25.5" x14ac:dyDescent="0.2">
      <c r="B266" s="101"/>
      <c r="C266" s="70" t="s">
        <v>336</v>
      </c>
      <c r="D266" s="186" t="s">
        <v>247</v>
      </c>
      <c r="E266" s="98"/>
      <c r="F266" s="86"/>
      <c r="G266" s="155">
        <v>1</v>
      </c>
      <c r="H266" s="178" t="s">
        <v>21</v>
      </c>
      <c r="I266" s="155"/>
      <c r="J266" s="92"/>
      <c r="K266" s="72">
        <f t="shared" si="3"/>
        <v>0</v>
      </c>
      <c r="L266" s="86"/>
      <c r="M266" s="94"/>
      <c r="N266" s="95"/>
      <c r="O266" s="102"/>
      <c r="P266" s="102"/>
    </row>
    <row r="267" spans="2:16" s="103" customFormat="1" x14ac:dyDescent="0.2">
      <c r="B267" s="101"/>
      <c r="C267" s="70"/>
      <c r="D267" s="32"/>
      <c r="E267" s="98"/>
      <c r="F267" s="86"/>
      <c r="G267" s="98"/>
      <c r="H267" s="110"/>
      <c r="I267" s="98"/>
      <c r="J267" s="93"/>
      <c r="K267" s="72">
        <f t="shared" si="3"/>
        <v>0</v>
      </c>
      <c r="L267" s="86"/>
      <c r="M267" s="94"/>
      <c r="N267" s="95"/>
      <c r="O267" s="102"/>
      <c r="P267" s="102"/>
    </row>
    <row r="268" spans="2:16" s="103" customFormat="1" x14ac:dyDescent="0.2">
      <c r="B268" s="101"/>
      <c r="C268" s="70"/>
      <c r="D268" s="32"/>
      <c r="E268" s="98"/>
      <c r="F268" s="86"/>
      <c r="G268" s="98"/>
      <c r="H268" s="110"/>
      <c r="I268" s="98"/>
      <c r="J268" s="93"/>
      <c r="K268" s="72">
        <f t="shared" si="3"/>
        <v>0</v>
      </c>
      <c r="L268" s="86"/>
      <c r="M268" s="94"/>
      <c r="N268" s="95"/>
      <c r="O268" s="102"/>
      <c r="P268" s="102"/>
    </row>
    <row r="269" spans="2:16" s="103" customFormat="1" ht="25.5" x14ac:dyDescent="0.2">
      <c r="B269" s="101"/>
      <c r="C269" s="70"/>
      <c r="D269" s="32" t="s">
        <v>404</v>
      </c>
      <c r="E269" s="98"/>
      <c r="F269" s="86"/>
      <c r="G269" s="98"/>
      <c r="H269" s="110"/>
      <c r="I269" s="98"/>
      <c r="J269" s="93"/>
      <c r="K269" s="72">
        <f t="shared" si="3"/>
        <v>0</v>
      </c>
      <c r="L269" s="86"/>
      <c r="M269" s="94"/>
      <c r="N269" s="95"/>
      <c r="O269" s="102"/>
      <c r="P269" s="102"/>
    </row>
    <row r="270" spans="2:16" s="103" customFormat="1" x14ac:dyDescent="0.2">
      <c r="B270" s="101"/>
      <c r="C270" s="70"/>
      <c r="D270" s="32"/>
      <c r="E270" s="98"/>
      <c r="F270" s="86"/>
      <c r="G270" s="98"/>
      <c r="H270" s="110"/>
      <c r="I270" s="98"/>
      <c r="J270" s="93"/>
      <c r="K270" s="72">
        <f t="shared" si="3"/>
        <v>0</v>
      </c>
      <c r="L270" s="86"/>
      <c r="M270" s="94"/>
      <c r="N270" s="95"/>
      <c r="O270" s="102"/>
      <c r="P270" s="102"/>
    </row>
    <row r="271" spans="2:16" s="103" customFormat="1" x14ac:dyDescent="0.2">
      <c r="B271" s="101"/>
      <c r="C271" s="70" t="s">
        <v>337</v>
      </c>
      <c r="D271" s="186" t="s">
        <v>399</v>
      </c>
      <c r="E271" s="98"/>
      <c r="F271" s="86"/>
      <c r="G271" s="155">
        <v>1</v>
      </c>
      <c r="H271" s="178" t="s">
        <v>21</v>
      </c>
      <c r="I271" s="155"/>
      <c r="J271" s="92"/>
      <c r="K271" s="72">
        <f t="shared" si="3"/>
        <v>0</v>
      </c>
      <c r="L271" s="86"/>
      <c r="M271" s="94"/>
      <c r="N271" s="95"/>
      <c r="O271" s="102"/>
      <c r="P271" s="102"/>
    </row>
    <row r="272" spans="2:16" s="103" customFormat="1" x14ac:dyDescent="0.2">
      <c r="B272" s="101"/>
      <c r="C272" s="70"/>
      <c r="D272" s="186"/>
      <c r="E272" s="98"/>
      <c r="F272" s="86"/>
      <c r="G272" s="98"/>
      <c r="H272" s="110"/>
      <c r="I272" s="98"/>
      <c r="J272" s="93"/>
      <c r="K272" s="72">
        <f t="shared" si="3"/>
        <v>0</v>
      </c>
      <c r="L272" s="86"/>
      <c r="M272" s="94"/>
      <c r="N272" s="95"/>
      <c r="O272" s="102"/>
      <c r="P272" s="102"/>
    </row>
    <row r="273" spans="1:16" s="103" customFormat="1" x14ac:dyDescent="0.2">
      <c r="B273" s="101"/>
      <c r="C273" s="70" t="s">
        <v>401</v>
      </c>
      <c r="D273" s="186" t="s">
        <v>400</v>
      </c>
      <c r="E273" s="98"/>
      <c r="F273" s="86"/>
      <c r="G273" s="155">
        <v>1</v>
      </c>
      <c r="H273" s="178" t="s">
        <v>21</v>
      </c>
      <c r="I273" s="155"/>
      <c r="J273" s="92"/>
      <c r="K273" s="72">
        <f t="shared" si="3"/>
        <v>0</v>
      </c>
      <c r="L273" s="86"/>
      <c r="M273" s="94"/>
      <c r="N273" s="95"/>
      <c r="O273" s="102"/>
      <c r="P273" s="102"/>
    </row>
    <row r="274" spans="1:16" s="103" customFormat="1" x14ac:dyDescent="0.2">
      <c r="B274" s="101"/>
      <c r="C274" s="70"/>
      <c r="D274" s="186"/>
      <c r="E274" s="98"/>
      <c r="F274" s="86"/>
      <c r="G274" s="98"/>
      <c r="H274" s="110"/>
      <c r="I274" s="98"/>
      <c r="J274" s="93"/>
      <c r="K274" s="72">
        <f t="shared" si="3"/>
        <v>0</v>
      </c>
      <c r="L274" s="86"/>
      <c r="M274" s="94"/>
      <c r="N274" s="95"/>
      <c r="O274" s="102"/>
      <c r="P274" s="102"/>
    </row>
    <row r="275" spans="1:16" s="103" customFormat="1" x14ac:dyDescent="0.2">
      <c r="B275" s="101"/>
      <c r="C275" s="70" t="s">
        <v>402</v>
      </c>
      <c r="D275" s="186" t="s">
        <v>405</v>
      </c>
      <c r="E275" s="98"/>
      <c r="F275" s="86"/>
      <c r="G275" s="155">
        <v>1</v>
      </c>
      <c r="H275" s="178" t="s">
        <v>21</v>
      </c>
      <c r="I275" s="155"/>
      <c r="J275" s="92"/>
      <c r="K275" s="72">
        <f t="shared" si="3"/>
        <v>0</v>
      </c>
      <c r="L275" s="86"/>
      <c r="M275" s="94"/>
      <c r="N275" s="95"/>
      <c r="O275" s="102"/>
      <c r="P275" s="102"/>
    </row>
    <row r="276" spans="1:16" s="103" customFormat="1" x14ac:dyDescent="0.2">
      <c r="B276" s="101"/>
      <c r="C276" s="70"/>
      <c r="D276" s="32"/>
      <c r="E276" s="98"/>
      <c r="F276" s="86"/>
      <c r="G276" s="98"/>
      <c r="H276" s="110"/>
      <c r="I276" s="98"/>
      <c r="J276" s="93"/>
      <c r="K276" s="72">
        <f t="shared" si="3"/>
        <v>0</v>
      </c>
      <c r="L276" s="86"/>
      <c r="M276" s="94"/>
      <c r="N276" s="95"/>
      <c r="O276" s="102"/>
      <c r="P276" s="102"/>
    </row>
    <row r="277" spans="1:16" s="103" customFormat="1" x14ac:dyDescent="0.2">
      <c r="B277" s="101"/>
      <c r="C277" s="70"/>
      <c r="D277" s="32"/>
      <c r="E277" s="98"/>
      <c r="F277" s="86"/>
      <c r="G277" s="98"/>
      <c r="H277" s="110"/>
      <c r="I277" s="98"/>
      <c r="J277" s="93"/>
      <c r="K277" s="72">
        <f t="shared" si="3"/>
        <v>0</v>
      </c>
      <c r="L277" s="86"/>
      <c r="M277" s="94"/>
      <c r="N277" s="95"/>
      <c r="O277" s="102"/>
      <c r="P277" s="102"/>
    </row>
    <row r="278" spans="1:16" s="103" customFormat="1" x14ac:dyDescent="0.2">
      <c r="B278" s="101"/>
      <c r="C278" s="70"/>
      <c r="D278" s="184" t="s">
        <v>248</v>
      </c>
      <c r="E278" s="98"/>
      <c r="F278" s="86"/>
      <c r="G278" s="98"/>
      <c r="H278" s="110"/>
      <c r="I278" s="98"/>
      <c r="J278" s="93"/>
      <c r="K278" s="72">
        <f t="shared" si="3"/>
        <v>0</v>
      </c>
      <c r="L278" s="86"/>
      <c r="M278" s="94"/>
      <c r="N278" s="95"/>
      <c r="O278" s="102"/>
      <c r="P278" s="102"/>
    </row>
    <row r="279" spans="1:16" s="103" customFormat="1" x14ac:dyDescent="0.2">
      <c r="B279" s="101"/>
      <c r="C279" s="70"/>
      <c r="D279" s="179"/>
      <c r="E279" s="98"/>
      <c r="F279" s="86"/>
      <c r="G279" s="98"/>
      <c r="H279" s="110"/>
      <c r="I279" s="98"/>
      <c r="J279" s="93"/>
      <c r="K279" s="72">
        <f t="shared" si="3"/>
        <v>0</v>
      </c>
      <c r="L279" s="86"/>
      <c r="M279" s="94"/>
      <c r="N279" s="95"/>
      <c r="O279" s="102"/>
      <c r="P279" s="102"/>
    </row>
    <row r="280" spans="1:16" s="103" customFormat="1" ht="25.5" x14ac:dyDescent="0.2">
      <c r="B280" s="101"/>
      <c r="C280" s="70" t="s">
        <v>403</v>
      </c>
      <c r="D280" s="153" t="s">
        <v>249</v>
      </c>
      <c r="E280" s="98"/>
      <c r="F280" s="86"/>
      <c r="G280" s="155">
        <v>1</v>
      </c>
      <c r="H280" s="178" t="s">
        <v>21</v>
      </c>
      <c r="I280" s="155"/>
      <c r="J280" s="92"/>
      <c r="K280" s="72">
        <f t="shared" si="3"/>
        <v>0</v>
      </c>
      <c r="L280" s="86"/>
      <c r="M280" s="94"/>
      <c r="N280" s="95"/>
      <c r="O280" s="102"/>
      <c r="P280" s="102"/>
    </row>
    <row r="281" spans="1:16" s="103" customFormat="1" x14ac:dyDescent="0.2">
      <c r="B281" s="101"/>
      <c r="C281" s="70"/>
      <c r="D281" s="32"/>
      <c r="E281" s="98"/>
      <c r="F281" s="86"/>
      <c r="G281" s="98"/>
      <c r="H281" s="110"/>
      <c r="I281" s="98"/>
      <c r="J281" s="93"/>
      <c r="K281" s="72">
        <f t="shared" ref="K281:K284" si="4">G281*J281</f>
        <v>0</v>
      </c>
      <c r="L281" s="86"/>
      <c r="M281" s="94"/>
      <c r="N281" s="95"/>
      <c r="O281" s="102"/>
      <c r="P281" s="102"/>
    </row>
    <row r="282" spans="1:16" s="103" customFormat="1" x14ac:dyDescent="0.2">
      <c r="B282" s="101"/>
      <c r="C282" s="87"/>
      <c r="D282" s="88"/>
      <c r="E282" s="89"/>
      <c r="F282" s="90"/>
      <c r="G282" s="89"/>
      <c r="H282" s="121"/>
      <c r="I282" s="89"/>
      <c r="J282" s="91"/>
      <c r="K282" s="72">
        <f t="shared" si="4"/>
        <v>0</v>
      </c>
      <c r="L282" s="86"/>
      <c r="M282" s="94"/>
      <c r="N282" s="95"/>
      <c r="O282" s="102"/>
      <c r="P282" s="102"/>
    </row>
    <row r="283" spans="1:16" s="103" customFormat="1" x14ac:dyDescent="0.2">
      <c r="B283" s="101"/>
      <c r="C283" s="70"/>
      <c r="D283" s="32"/>
      <c r="E283" s="98"/>
      <c r="F283" s="86"/>
      <c r="G283" s="98"/>
      <c r="H283" s="110"/>
      <c r="I283" s="98"/>
      <c r="J283" s="93"/>
      <c r="K283" s="72">
        <f t="shared" si="4"/>
        <v>0</v>
      </c>
      <c r="L283" s="86"/>
      <c r="M283" s="94"/>
      <c r="N283" s="95"/>
      <c r="O283" s="102"/>
      <c r="P283" s="102"/>
    </row>
    <row r="284" spans="1:16" x14ac:dyDescent="0.2">
      <c r="C284" s="96"/>
      <c r="F284" s="54"/>
      <c r="H284" s="80"/>
      <c r="J284" s="39"/>
      <c r="K284" s="188">
        <f t="shared" si="4"/>
        <v>0</v>
      </c>
      <c r="L284" s="86"/>
    </row>
    <row r="285" spans="1:16" x14ac:dyDescent="0.2">
      <c r="C285" s="96"/>
      <c r="D285" s="27" t="s">
        <v>219</v>
      </c>
      <c r="F285" s="54"/>
      <c r="H285" s="80"/>
      <c r="J285" s="39"/>
      <c r="K285" s="72"/>
      <c r="L285" s="86"/>
    </row>
    <row r="286" spans="1:16" ht="13.5" thickBot="1" x14ac:dyDescent="0.25">
      <c r="C286" s="96"/>
      <c r="D286" s="48"/>
      <c r="E286" s="47"/>
      <c r="F286" s="21"/>
      <c r="G286" s="14"/>
      <c r="H286" s="29"/>
      <c r="I286" s="58"/>
      <c r="J286" s="28" t="s">
        <v>23</v>
      </c>
      <c r="K286" s="75">
        <f>SUM(K28:K284)</f>
        <v>3000</v>
      </c>
      <c r="L286" s="86"/>
    </row>
    <row r="287" spans="1:16" ht="4.5" customHeight="1" thickTop="1" x14ac:dyDescent="0.2">
      <c r="C287" s="97"/>
      <c r="D287" s="88"/>
      <c r="E287" s="77"/>
      <c r="F287" s="55"/>
      <c r="G287" s="77"/>
      <c r="H287" s="100"/>
      <c r="I287" s="77"/>
      <c r="J287" s="41"/>
      <c r="K287" s="78"/>
      <c r="L287" s="86"/>
    </row>
    <row r="288" spans="1:16" s="103" customFormat="1" x14ac:dyDescent="0.2">
      <c r="A288" s="101"/>
      <c r="B288" s="101"/>
      <c r="C288" s="114"/>
      <c r="D288" s="32"/>
      <c r="E288" s="98"/>
      <c r="F288" s="98"/>
      <c r="G288" s="98"/>
      <c r="H288" s="110"/>
      <c r="I288" s="98"/>
      <c r="J288" s="115"/>
      <c r="K288" s="35"/>
      <c r="L288" s="98"/>
      <c r="M288" s="94"/>
      <c r="N288" s="95"/>
      <c r="O288" s="102"/>
      <c r="P288" s="102"/>
    </row>
    <row r="291" spans="4:4" x14ac:dyDescent="0.2">
      <c r="D291" s="49"/>
    </row>
  </sheetData>
  <phoneticPr fontId="0" type="noConversion"/>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DFF06-6216-44B2-B6F5-5DE3B18FDADD}">
  <sheetPr>
    <pageSetUpPr fitToPage="1"/>
  </sheetPr>
  <dimension ref="A3:T109"/>
  <sheetViews>
    <sheetView view="pageBreakPreview" zoomScaleNormal="100" zoomScaleSheetLayoutView="100" workbookViewId="0"/>
  </sheetViews>
  <sheetFormatPr defaultRowHeight="12.75" x14ac:dyDescent="0.2"/>
  <cols>
    <col min="1" max="1" width="5.140625" style="33" customWidth="1"/>
    <col min="2" max="2" width="1.7109375" style="47" customWidth="1"/>
    <col min="3" max="3" width="7.7109375" style="47" customWidth="1"/>
    <col min="4" max="4" width="67.7109375" style="32" customWidth="1"/>
    <col min="5" max="5" width="1.140625" style="45" customWidth="1"/>
    <col min="6" max="6" width="6.28515625" style="45" customWidth="1"/>
    <col min="7" max="7" width="7.7109375" style="45" customWidth="1"/>
    <col min="8" max="8" width="5.42578125" style="45" customWidth="1"/>
    <col min="9" max="9" width="2.7109375" style="45" customWidth="1"/>
    <col min="10" max="10" width="10.42578125" style="36" customWidth="1"/>
    <col min="11" max="11" width="17" style="35" customWidth="1"/>
    <col min="12" max="12" width="1.28515625" style="98" customWidth="1"/>
    <col min="13" max="13" width="1.7109375" style="44" customWidth="1"/>
    <col min="14" max="14" width="47.7109375" style="43" customWidth="1"/>
    <col min="15" max="15" width="1.42578125" style="46" customWidth="1"/>
    <col min="16" max="16" width="4.42578125" style="46" customWidth="1"/>
    <col min="17" max="17" width="12.140625" style="33" customWidth="1"/>
    <col min="18" max="18" width="4.85546875" style="33" customWidth="1"/>
    <col min="19" max="19" width="6.7109375" style="33" customWidth="1"/>
    <col min="20" max="16384" width="9.140625" style="33"/>
  </cols>
  <sheetData>
    <row r="3" spans="1:20" x14ac:dyDescent="0.2">
      <c r="C3" s="9" t="s">
        <v>41</v>
      </c>
    </row>
    <row r="4" spans="1:20" x14ac:dyDescent="0.2">
      <c r="C4" s="9" t="s">
        <v>40</v>
      </c>
    </row>
    <row r="5" spans="1:20" x14ac:dyDescent="0.2">
      <c r="C5" s="10" t="s">
        <v>390</v>
      </c>
    </row>
    <row r="6" spans="1:20" x14ac:dyDescent="0.2">
      <c r="C6" s="10"/>
    </row>
    <row r="7" spans="1:20" x14ac:dyDescent="0.2">
      <c r="C7" s="3" t="s">
        <v>216</v>
      </c>
      <c r="F7" s="81"/>
      <c r="G7" s="31" t="s">
        <v>13</v>
      </c>
    </row>
    <row r="8" spans="1:20" x14ac:dyDescent="0.2">
      <c r="C8" s="11" t="s">
        <v>217</v>
      </c>
    </row>
    <row r="9" spans="1:20" x14ac:dyDescent="0.2">
      <c r="C9" s="7"/>
    </row>
    <row r="10" spans="1:20" x14ac:dyDescent="0.2">
      <c r="C10" s="82"/>
      <c r="D10" s="83"/>
      <c r="E10" s="68"/>
      <c r="F10" s="53"/>
      <c r="G10" s="68"/>
      <c r="H10" s="68"/>
      <c r="I10" s="68"/>
      <c r="J10" s="38"/>
      <c r="K10" s="69" t="s">
        <v>22</v>
      </c>
      <c r="L10" s="86"/>
    </row>
    <row r="11" spans="1:20" x14ac:dyDescent="0.2">
      <c r="C11" s="70"/>
      <c r="F11" s="54"/>
      <c r="J11" s="39"/>
      <c r="K11" s="84"/>
      <c r="L11" s="86"/>
    </row>
    <row r="12" spans="1:20" s="44" customFormat="1" ht="51" x14ac:dyDescent="0.2">
      <c r="A12" s="33"/>
      <c r="B12" s="47"/>
      <c r="C12" s="70" t="s">
        <v>298</v>
      </c>
      <c r="D12" s="79" t="s">
        <v>408</v>
      </c>
      <c r="E12" s="45"/>
      <c r="F12" s="54"/>
      <c r="G12" s="131">
        <v>0</v>
      </c>
      <c r="H12" s="132">
        <v>0</v>
      </c>
      <c r="I12" s="45"/>
      <c r="J12" s="40">
        <v>0</v>
      </c>
      <c r="K12" s="72">
        <v>0</v>
      </c>
      <c r="L12" s="86"/>
      <c r="N12" s="43"/>
      <c r="O12" s="46"/>
      <c r="P12" s="46"/>
      <c r="Q12" s="33"/>
      <c r="R12" s="33"/>
      <c r="S12" s="33"/>
      <c r="T12" s="33"/>
    </row>
    <row r="13" spans="1:20" s="44" customFormat="1" x14ac:dyDescent="0.2">
      <c r="A13" s="33"/>
      <c r="B13" s="47"/>
      <c r="C13" s="70"/>
      <c r="D13" s="156" t="s">
        <v>300</v>
      </c>
      <c r="E13" s="45"/>
      <c r="F13" s="54"/>
      <c r="G13" s="131"/>
      <c r="H13" s="132"/>
      <c r="I13" s="45"/>
      <c r="J13" s="40"/>
      <c r="K13" s="72"/>
      <c r="L13" s="86"/>
      <c r="N13" s="43"/>
      <c r="O13" s="46"/>
      <c r="P13" s="46"/>
      <c r="Q13" s="33"/>
      <c r="R13" s="33"/>
      <c r="S13" s="33"/>
      <c r="T13" s="33"/>
    </row>
    <row r="14" spans="1:20" s="44" customFormat="1" x14ac:dyDescent="0.2">
      <c r="A14" s="33"/>
      <c r="B14" s="47"/>
      <c r="C14" s="70"/>
      <c r="D14" s="156" t="s">
        <v>301</v>
      </c>
      <c r="E14" s="45"/>
      <c r="F14" s="54"/>
      <c r="G14" s="131"/>
      <c r="H14" s="132"/>
      <c r="I14" s="45"/>
      <c r="J14" s="40"/>
      <c r="K14" s="72"/>
      <c r="L14" s="86"/>
      <c r="N14" s="43"/>
      <c r="O14" s="46"/>
      <c r="P14" s="46"/>
      <c r="Q14" s="33"/>
      <c r="R14" s="33"/>
      <c r="S14" s="33"/>
      <c r="T14" s="33"/>
    </row>
    <row r="15" spans="1:20" x14ac:dyDescent="0.2">
      <c r="C15" s="70"/>
      <c r="D15" s="156" t="s">
        <v>357</v>
      </c>
      <c r="F15" s="54"/>
      <c r="G15" s="131"/>
      <c r="H15" s="132"/>
      <c r="J15" s="40"/>
      <c r="K15" s="72"/>
      <c r="L15" s="86"/>
    </row>
    <row r="16" spans="1:20" x14ac:dyDescent="0.2">
      <c r="C16" s="70"/>
      <c r="D16" s="156" t="s">
        <v>359</v>
      </c>
      <c r="F16" s="54"/>
      <c r="G16" s="131"/>
      <c r="H16" s="132"/>
      <c r="J16" s="40"/>
      <c r="K16" s="72"/>
      <c r="L16" s="86"/>
    </row>
    <row r="17" spans="2:16" x14ac:dyDescent="0.2">
      <c r="C17" s="70"/>
      <c r="D17" s="156" t="s">
        <v>302</v>
      </c>
      <c r="F17" s="54"/>
      <c r="G17" s="131"/>
      <c r="H17" s="132"/>
      <c r="J17" s="40"/>
      <c r="K17" s="72"/>
      <c r="L17" s="86"/>
    </row>
    <row r="18" spans="2:16" x14ac:dyDescent="0.2">
      <c r="C18" s="70"/>
      <c r="D18" s="99"/>
      <c r="F18" s="54"/>
      <c r="G18" s="131"/>
      <c r="H18" s="132"/>
      <c r="J18" s="40"/>
      <c r="K18" s="72"/>
      <c r="L18" s="86"/>
    </row>
    <row r="19" spans="2:16" ht="51" x14ac:dyDescent="0.2">
      <c r="C19" s="70" t="s">
        <v>299</v>
      </c>
      <c r="D19" s="32" t="s">
        <v>5</v>
      </c>
      <c r="F19" s="54"/>
      <c r="G19" s="131">
        <v>0</v>
      </c>
      <c r="H19" s="132">
        <v>0</v>
      </c>
      <c r="J19" s="40">
        <v>0</v>
      </c>
      <c r="K19" s="72">
        <v>0</v>
      </c>
      <c r="L19" s="86"/>
    </row>
    <row r="20" spans="2:16" x14ac:dyDescent="0.2">
      <c r="C20" s="70"/>
      <c r="F20" s="54"/>
      <c r="J20" s="39"/>
      <c r="K20" s="72"/>
      <c r="L20" s="86"/>
    </row>
    <row r="21" spans="2:16" x14ac:dyDescent="0.2">
      <c r="C21" s="87"/>
      <c r="D21" s="88"/>
      <c r="E21" s="77"/>
      <c r="F21" s="55"/>
      <c r="G21" s="77"/>
      <c r="H21" s="77"/>
      <c r="I21" s="77"/>
      <c r="J21" s="41"/>
      <c r="K21" s="78"/>
      <c r="L21" s="86"/>
    </row>
    <row r="22" spans="2:16" s="103" customFormat="1" x14ac:dyDescent="0.2">
      <c r="B22" s="101"/>
      <c r="C22" s="70"/>
      <c r="D22" s="32"/>
      <c r="E22" s="98"/>
      <c r="F22" s="86"/>
      <c r="G22" s="98"/>
      <c r="H22" s="110"/>
      <c r="I22" s="98"/>
      <c r="J22" s="93"/>
      <c r="K22" s="72">
        <f>G22*J22</f>
        <v>0</v>
      </c>
      <c r="L22" s="86"/>
      <c r="M22" s="94"/>
      <c r="N22" s="95"/>
      <c r="O22" s="102"/>
      <c r="P22" s="102"/>
    </row>
    <row r="23" spans="2:16" s="103" customFormat="1" x14ac:dyDescent="0.2">
      <c r="B23" s="101"/>
      <c r="C23" s="70"/>
      <c r="D23" s="190" t="s">
        <v>303</v>
      </c>
      <c r="E23" s="98"/>
      <c r="F23" s="86"/>
      <c r="G23" s="98"/>
      <c r="H23" s="110"/>
      <c r="I23" s="98"/>
      <c r="J23" s="93"/>
      <c r="K23" s="72">
        <f t="shared" ref="K23:K101" si="0">G23*J23</f>
        <v>0</v>
      </c>
      <c r="L23" s="86"/>
      <c r="M23" s="94"/>
      <c r="N23" s="95"/>
      <c r="O23" s="102"/>
      <c r="P23" s="102"/>
    </row>
    <row r="24" spans="2:16" s="103" customFormat="1" x14ac:dyDescent="0.2">
      <c r="B24" s="101"/>
      <c r="C24" s="70"/>
      <c r="D24" s="32"/>
      <c r="E24" s="98"/>
      <c r="F24" s="86"/>
      <c r="G24" s="98"/>
      <c r="H24" s="110"/>
      <c r="I24" s="98"/>
      <c r="J24" s="93"/>
      <c r="K24" s="72">
        <f t="shared" si="0"/>
        <v>0</v>
      </c>
      <c r="L24" s="86"/>
      <c r="M24" s="94"/>
      <c r="N24" s="95"/>
      <c r="O24" s="102"/>
      <c r="P24" s="102"/>
    </row>
    <row r="25" spans="2:16" s="103" customFormat="1" ht="51" x14ac:dyDescent="0.2">
      <c r="B25" s="101"/>
      <c r="C25" s="70" t="s">
        <v>339</v>
      </c>
      <c r="D25" s="32" t="s">
        <v>391</v>
      </c>
      <c r="E25" s="98"/>
      <c r="F25" s="86"/>
      <c r="G25" s="155">
        <v>1</v>
      </c>
      <c r="H25" s="178" t="s">
        <v>21</v>
      </c>
      <c r="I25" s="155"/>
      <c r="J25" s="92"/>
      <c r="K25" s="72">
        <f t="shared" si="0"/>
        <v>0</v>
      </c>
      <c r="L25" s="86"/>
      <c r="M25" s="94"/>
      <c r="N25" s="95"/>
      <c r="O25" s="102"/>
      <c r="P25" s="102"/>
    </row>
    <row r="26" spans="2:16" s="103" customFormat="1" x14ac:dyDescent="0.2">
      <c r="B26" s="101"/>
      <c r="C26" s="70"/>
      <c r="D26" s="32"/>
      <c r="E26" s="98"/>
      <c r="F26" s="86"/>
      <c r="G26" s="155"/>
      <c r="H26" s="178"/>
      <c r="I26" s="155"/>
      <c r="J26" s="93"/>
      <c r="K26" s="72">
        <f t="shared" si="0"/>
        <v>0</v>
      </c>
      <c r="L26" s="86"/>
      <c r="M26" s="94"/>
      <c r="N26" s="95"/>
      <c r="O26" s="102"/>
      <c r="P26" s="102"/>
    </row>
    <row r="27" spans="2:16" s="103" customFormat="1" x14ac:dyDescent="0.2">
      <c r="B27" s="101"/>
      <c r="C27" s="87"/>
      <c r="D27" s="88"/>
      <c r="E27" s="89"/>
      <c r="F27" s="90"/>
      <c r="G27" s="89"/>
      <c r="H27" s="121"/>
      <c r="I27" s="89"/>
      <c r="J27" s="91"/>
      <c r="K27" s="72">
        <f t="shared" si="0"/>
        <v>0</v>
      </c>
      <c r="L27" s="86"/>
      <c r="M27" s="94"/>
      <c r="N27" s="95"/>
      <c r="O27" s="102"/>
      <c r="P27" s="102"/>
    </row>
    <row r="28" spans="2:16" s="103" customFormat="1" x14ac:dyDescent="0.2">
      <c r="B28" s="101"/>
      <c r="C28" s="70"/>
      <c r="D28" s="32"/>
      <c r="E28" s="98"/>
      <c r="F28" s="86"/>
      <c r="G28" s="98"/>
      <c r="H28" s="110"/>
      <c r="I28" s="98"/>
      <c r="J28" s="93"/>
      <c r="K28" s="72">
        <f t="shared" si="0"/>
        <v>0</v>
      </c>
      <c r="L28" s="86"/>
      <c r="M28" s="94"/>
      <c r="N28" s="95"/>
      <c r="O28" s="102"/>
      <c r="P28" s="102"/>
    </row>
    <row r="29" spans="2:16" s="103" customFormat="1" x14ac:dyDescent="0.2">
      <c r="B29" s="101"/>
      <c r="C29" s="70"/>
      <c r="D29" s="190" t="s">
        <v>304</v>
      </c>
      <c r="E29" s="98"/>
      <c r="F29" s="86"/>
      <c r="G29" s="98"/>
      <c r="H29" s="110"/>
      <c r="I29" s="98"/>
      <c r="J29" s="93"/>
      <c r="K29" s="72">
        <f t="shared" si="0"/>
        <v>0</v>
      </c>
      <c r="L29" s="86"/>
      <c r="M29" s="94"/>
      <c r="N29" s="95"/>
      <c r="O29" s="102"/>
      <c r="P29" s="102"/>
    </row>
    <row r="30" spans="2:16" s="103" customFormat="1" x14ac:dyDescent="0.2">
      <c r="B30" s="101"/>
      <c r="C30" s="70"/>
      <c r="D30" s="32"/>
      <c r="E30" s="98"/>
      <c r="F30" s="86"/>
      <c r="G30" s="98"/>
      <c r="H30" s="110"/>
      <c r="I30" s="98"/>
      <c r="J30" s="93"/>
      <c r="K30" s="72">
        <f t="shared" si="0"/>
        <v>0</v>
      </c>
      <c r="L30" s="86"/>
      <c r="M30" s="94"/>
      <c r="N30" s="95"/>
      <c r="O30" s="102"/>
      <c r="P30" s="102"/>
    </row>
    <row r="31" spans="2:16" s="103" customFormat="1" x14ac:dyDescent="0.2">
      <c r="B31" s="101"/>
      <c r="C31" s="70"/>
      <c r="D31" s="177" t="s">
        <v>180</v>
      </c>
      <c r="E31" s="98"/>
      <c r="F31" s="86"/>
      <c r="G31" s="98"/>
      <c r="H31" s="110"/>
      <c r="I31" s="98"/>
      <c r="J31" s="93"/>
      <c r="K31" s="72">
        <f t="shared" si="0"/>
        <v>0</v>
      </c>
      <c r="L31" s="86"/>
      <c r="M31" s="94"/>
      <c r="N31" s="95"/>
      <c r="O31" s="102"/>
      <c r="P31" s="102"/>
    </row>
    <row r="32" spans="2:16" s="103" customFormat="1" x14ac:dyDescent="0.2">
      <c r="B32" s="101"/>
      <c r="C32" s="70"/>
      <c r="D32" s="32"/>
      <c r="E32" s="98"/>
      <c r="F32" s="86"/>
      <c r="G32" s="98"/>
      <c r="H32" s="110"/>
      <c r="I32" s="98"/>
      <c r="J32" s="93"/>
      <c r="K32" s="72">
        <f t="shared" si="0"/>
        <v>0</v>
      </c>
      <c r="L32" s="86"/>
      <c r="M32" s="94"/>
      <c r="N32" s="95"/>
      <c r="O32" s="102"/>
      <c r="P32" s="102"/>
    </row>
    <row r="33" spans="2:16" s="103" customFormat="1" ht="114.75" x14ac:dyDescent="0.2">
      <c r="B33" s="101"/>
      <c r="C33" s="70" t="s">
        <v>340</v>
      </c>
      <c r="D33" s="191" t="s">
        <v>183</v>
      </c>
      <c r="E33" s="98"/>
      <c r="F33" s="86"/>
      <c r="G33" s="155">
        <v>1</v>
      </c>
      <c r="H33" s="178" t="s">
        <v>21</v>
      </c>
      <c r="I33" s="155"/>
      <c r="J33" s="92"/>
      <c r="K33" s="72">
        <f t="shared" si="0"/>
        <v>0</v>
      </c>
      <c r="L33" s="86"/>
      <c r="M33" s="94"/>
      <c r="N33" s="95"/>
      <c r="O33" s="102"/>
      <c r="P33" s="102"/>
    </row>
    <row r="34" spans="2:16" s="103" customFormat="1" x14ac:dyDescent="0.2">
      <c r="B34" s="101"/>
      <c r="C34" s="70"/>
      <c r="D34" s="32"/>
      <c r="E34" s="98"/>
      <c r="F34" s="86"/>
      <c r="G34" s="98"/>
      <c r="H34" s="110"/>
      <c r="I34" s="98"/>
      <c r="J34" s="93"/>
      <c r="K34" s="72">
        <f t="shared" si="0"/>
        <v>0</v>
      </c>
      <c r="L34" s="86"/>
      <c r="M34" s="94"/>
      <c r="N34" s="95"/>
      <c r="O34" s="102"/>
      <c r="P34" s="102"/>
    </row>
    <row r="35" spans="2:16" s="103" customFormat="1" ht="25.5" x14ac:dyDescent="0.2">
      <c r="B35" s="101"/>
      <c r="C35" s="70" t="s">
        <v>341</v>
      </c>
      <c r="D35" s="186" t="s">
        <v>343</v>
      </c>
      <c r="E35" s="98"/>
      <c r="F35" s="86"/>
      <c r="G35" s="155">
        <v>1</v>
      </c>
      <c r="H35" s="178" t="s">
        <v>21</v>
      </c>
      <c r="I35" s="155"/>
      <c r="J35" s="92"/>
      <c r="K35" s="72">
        <f t="shared" si="0"/>
        <v>0</v>
      </c>
      <c r="L35" s="86"/>
      <c r="M35" s="94"/>
      <c r="N35" s="95"/>
      <c r="O35" s="102"/>
      <c r="P35" s="102"/>
    </row>
    <row r="36" spans="2:16" s="103" customFormat="1" x14ac:dyDescent="0.2">
      <c r="B36" s="101"/>
      <c r="C36" s="70"/>
      <c r="D36" s="186"/>
      <c r="E36" s="98"/>
      <c r="F36" s="86"/>
      <c r="G36" s="98"/>
      <c r="H36" s="110"/>
      <c r="I36" s="98"/>
      <c r="J36" s="93"/>
      <c r="K36" s="72">
        <f t="shared" si="0"/>
        <v>0</v>
      </c>
      <c r="L36" s="86"/>
      <c r="M36" s="94"/>
      <c r="N36" s="95"/>
      <c r="O36" s="102"/>
      <c r="P36" s="102"/>
    </row>
    <row r="37" spans="2:16" s="103" customFormat="1" x14ac:dyDescent="0.2">
      <c r="B37" s="101"/>
      <c r="C37" s="70"/>
      <c r="D37" s="186"/>
      <c r="E37" s="98"/>
      <c r="F37" s="86"/>
      <c r="G37" s="98"/>
      <c r="H37" s="110"/>
      <c r="I37" s="98"/>
      <c r="J37" s="93"/>
      <c r="K37" s="72">
        <f t="shared" si="0"/>
        <v>0</v>
      </c>
      <c r="L37" s="86"/>
      <c r="M37" s="94"/>
      <c r="N37" s="95"/>
      <c r="O37" s="102"/>
      <c r="P37" s="102"/>
    </row>
    <row r="38" spans="2:16" s="103" customFormat="1" x14ac:dyDescent="0.2">
      <c r="B38" s="101"/>
      <c r="C38" s="70"/>
      <c r="D38" s="193" t="s">
        <v>353</v>
      </c>
      <c r="E38" s="98"/>
      <c r="F38" s="86"/>
      <c r="G38" s="98"/>
      <c r="H38" s="110"/>
      <c r="I38" s="98"/>
      <c r="J38" s="93"/>
      <c r="K38" s="72">
        <f t="shared" si="0"/>
        <v>0</v>
      </c>
      <c r="L38" s="86"/>
      <c r="M38" s="94"/>
      <c r="N38" s="95"/>
      <c r="O38" s="102"/>
      <c r="P38" s="102"/>
    </row>
    <row r="39" spans="2:16" s="103" customFormat="1" x14ac:dyDescent="0.2">
      <c r="B39" s="101"/>
      <c r="C39" s="70"/>
      <c r="D39" s="186"/>
      <c r="E39" s="98"/>
      <c r="F39" s="86"/>
      <c r="G39" s="98"/>
      <c r="H39" s="110"/>
      <c r="I39" s="98"/>
      <c r="J39" s="93"/>
      <c r="K39" s="72">
        <f t="shared" si="0"/>
        <v>0</v>
      </c>
      <c r="L39" s="86"/>
      <c r="M39" s="94"/>
      <c r="N39" s="95"/>
      <c r="O39" s="102"/>
      <c r="P39" s="102"/>
    </row>
    <row r="40" spans="2:16" s="103" customFormat="1" ht="25.5" x14ac:dyDescent="0.2">
      <c r="B40" s="101"/>
      <c r="C40" s="70" t="s">
        <v>355</v>
      </c>
      <c r="D40" s="192" t="s">
        <v>354</v>
      </c>
      <c r="E40" s="98"/>
      <c r="F40" s="86"/>
      <c r="G40" s="155">
        <v>1</v>
      </c>
      <c r="H40" s="178" t="s">
        <v>21</v>
      </c>
      <c r="I40" s="155"/>
      <c r="J40" s="92"/>
      <c r="K40" s="72">
        <f t="shared" si="0"/>
        <v>0</v>
      </c>
      <c r="L40" s="86"/>
      <c r="M40" s="94"/>
      <c r="N40" s="95"/>
      <c r="O40" s="102"/>
      <c r="P40" s="102"/>
    </row>
    <row r="41" spans="2:16" s="103" customFormat="1" x14ac:dyDescent="0.2">
      <c r="B41" s="101"/>
      <c r="C41" s="70"/>
      <c r="D41" s="186"/>
      <c r="E41" s="98"/>
      <c r="F41" s="86"/>
      <c r="G41" s="98"/>
      <c r="H41" s="110"/>
      <c r="I41" s="98"/>
      <c r="J41" s="93"/>
      <c r="K41" s="72">
        <f t="shared" si="0"/>
        <v>0</v>
      </c>
      <c r="L41" s="86"/>
      <c r="M41" s="94"/>
      <c r="N41" s="95"/>
      <c r="O41" s="102"/>
      <c r="P41" s="102"/>
    </row>
    <row r="42" spans="2:16" s="103" customFormat="1" x14ac:dyDescent="0.2">
      <c r="B42" s="101"/>
      <c r="C42" s="87"/>
      <c r="D42" s="88"/>
      <c r="E42" s="89"/>
      <c r="F42" s="90"/>
      <c r="G42" s="89"/>
      <c r="H42" s="121"/>
      <c r="I42" s="89"/>
      <c r="J42" s="91"/>
      <c r="K42" s="72">
        <f t="shared" si="0"/>
        <v>0</v>
      </c>
      <c r="L42" s="86"/>
      <c r="M42" s="94"/>
      <c r="N42" s="95"/>
      <c r="O42" s="102"/>
      <c r="P42" s="102"/>
    </row>
    <row r="43" spans="2:16" s="103" customFormat="1" x14ac:dyDescent="0.2">
      <c r="B43" s="101"/>
      <c r="C43" s="70"/>
      <c r="D43" s="32"/>
      <c r="E43" s="98"/>
      <c r="F43" s="86"/>
      <c r="G43" s="98"/>
      <c r="H43" s="110"/>
      <c r="I43" s="98"/>
      <c r="J43" s="93"/>
      <c r="K43" s="72">
        <f t="shared" si="0"/>
        <v>0</v>
      </c>
      <c r="L43" s="86"/>
      <c r="M43" s="94"/>
      <c r="N43" s="95"/>
      <c r="O43" s="102"/>
      <c r="P43" s="102"/>
    </row>
    <row r="44" spans="2:16" s="103" customFormat="1" x14ac:dyDescent="0.2">
      <c r="B44" s="101"/>
      <c r="C44" s="70"/>
      <c r="D44" s="124" t="s">
        <v>305</v>
      </c>
      <c r="E44" s="98"/>
      <c r="F44" s="86"/>
      <c r="G44" s="98"/>
      <c r="H44" s="110"/>
      <c r="I44" s="98"/>
      <c r="J44" s="93"/>
      <c r="K44" s="72">
        <f t="shared" si="0"/>
        <v>0</v>
      </c>
      <c r="L44" s="86"/>
      <c r="M44" s="94"/>
      <c r="N44" s="95"/>
      <c r="O44" s="102"/>
      <c r="P44" s="102"/>
    </row>
    <row r="45" spans="2:16" s="103" customFormat="1" x14ac:dyDescent="0.2">
      <c r="B45" s="101"/>
      <c r="C45" s="70"/>
      <c r="D45" s="32"/>
      <c r="E45" s="98"/>
      <c r="F45" s="86"/>
      <c r="G45" s="98"/>
      <c r="H45" s="110"/>
      <c r="I45" s="98"/>
      <c r="J45" s="93"/>
      <c r="K45" s="72">
        <f t="shared" si="0"/>
        <v>0</v>
      </c>
      <c r="L45" s="86"/>
      <c r="M45" s="94"/>
      <c r="N45" s="95"/>
      <c r="O45" s="102"/>
      <c r="P45" s="102"/>
    </row>
    <row r="46" spans="2:16" s="103" customFormat="1" x14ac:dyDescent="0.2">
      <c r="B46" s="101"/>
      <c r="C46" s="70"/>
      <c r="D46" s="177" t="s">
        <v>360</v>
      </c>
      <c r="E46" s="98"/>
      <c r="F46" s="86"/>
      <c r="G46" s="98"/>
      <c r="H46" s="110"/>
      <c r="I46" s="98"/>
      <c r="J46" s="93"/>
      <c r="K46" s="72">
        <f t="shared" si="0"/>
        <v>0</v>
      </c>
      <c r="L46" s="86"/>
      <c r="M46" s="94"/>
      <c r="N46" s="95"/>
      <c r="O46" s="102"/>
      <c r="P46" s="102"/>
    </row>
    <row r="47" spans="2:16" s="103" customFormat="1" x14ac:dyDescent="0.2">
      <c r="B47" s="101"/>
      <c r="C47" s="70"/>
      <c r="D47" s="32"/>
      <c r="E47" s="98"/>
      <c r="F47" s="86"/>
      <c r="G47" s="98"/>
      <c r="H47" s="110"/>
      <c r="I47" s="98"/>
      <c r="J47" s="93"/>
      <c r="K47" s="72">
        <f t="shared" si="0"/>
        <v>0</v>
      </c>
      <c r="L47" s="86"/>
      <c r="M47" s="94"/>
      <c r="N47" s="95"/>
      <c r="O47" s="102"/>
      <c r="P47" s="102"/>
    </row>
    <row r="48" spans="2:16" s="103" customFormat="1" ht="51" x14ac:dyDescent="0.2">
      <c r="B48" s="101"/>
      <c r="C48" s="70"/>
      <c r="D48" s="32" t="s">
        <v>406</v>
      </c>
      <c r="E48" s="98"/>
      <c r="F48" s="86"/>
      <c r="G48" s="98"/>
      <c r="H48" s="110"/>
      <c r="I48" s="98"/>
      <c r="J48" s="93"/>
      <c r="K48" s="72">
        <f t="shared" si="0"/>
        <v>0</v>
      </c>
      <c r="L48" s="86"/>
      <c r="M48" s="94"/>
      <c r="N48" s="95"/>
      <c r="O48" s="102"/>
      <c r="P48" s="102"/>
    </row>
    <row r="49" spans="2:16" s="103" customFormat="1" x14ac:dyDescent="0.2">
      <c r="B49" s="101"/>
      <c r="C49" s="70"/>
      <c r="D49" s="32"/>
      <c r="E49" s="98"/>
      <c r="F49" s="86"/>
      <c r="G49" s="98"/>
      <c r="H49" s="110"/>
      <c r="I49" s="98"/>
      <c r="J49" s="93"/>
      <c r="K49" s="72">
        <f t="shared" si="0"/>
        <v>0</v>
      </c>
      <c r="L49" s="86"/>
      <c r="M49" s="94"/>
      <c r="N49" s="95"/>
      <c r="O49" s="102"/>
      <c r="P49" s="102"/>
    </row>
    <row r="50" spans="2:16" s="103" customFormat="1" ht="25.5" x14ac:dyDescent="0.2">
      <c r="B50" s="101"/>
      <c r="C50" s="70" t="s">
        <v>363</v>
      </c>
      <c r="D50" s="186" t="s">
        <v>361</v>
      </c>
      <c r="E50" s="98"/>
      <c r="F50" s="86"/>
      <c r="G50" s="155">
        <v>1</v>
      </c>
      <c r="H50" s="178" t="s">
        <v>21</v>
      </c>
      <c r="I50" s="155"/>
      <c r="J50" s="92"/>
      <c r="K50" s="72">
        <f t="shared" si="0"/>
        <v>0</v>
      </c>
      <c r="L50" s="86"/>
      <c r="M50" s="94"/>
      <c r="N50" s="95"/>
      <c r="O50" s="102"/>
      <c r="P50" s="102"/>
    </row>
    <row r="51" spans="2:16" s="103" customFormat="1" x14ac:dyDescent="0.2">
      <c r="B51" s="101"/>
      <c r="C51" s="70"/>
      <c r="D51" s="32"/>
      <c r="E51" s="98"/>
      <c r="F51" s="86"/>
      <c r="G51" s="98"/>
      <c r="H51" s="110"/>
      <c r="I51" s="98"/>
      <c r="J51" s="93"/>
      <c r="K51" s="72">
        <f t="shared" si="0"/>
        <v>0</v>
      </c>
      <c r="L51" s="86"/>
      <c r="M51" s="94"/>
      <c r="N51" s="95"/>
      <c r="O51" s="102"/>
      <c r="P51" s="102"/>
    </row>
    <row r="52" spans="2:16" s="103" customFormat="1" x14ac:dyDescent="0.2">
      <c r="B52" s="101"/>
      <c r="C52" s="70"/>
      <c r="D52" s="32"/>
      <c r="E52" s="98"/>
      <c r="F52" s="86"/>
      <c r="G52" s="98"/>
      <c r="H52" s="110"/>
      <c r="I52" s="98"/>
      <c r="J52" s="93"/>
      <c r="K52" s="72"/>
      <c r="L52" s="86"/>
      <c r="M52" s="94"/>
      <c r="N52" s="95"/>
      <c r="O52" s="102"/>
      <c r="P52" s="102"/>
    </row>
    <row r="53" spans="2:16" s="103" customFormat="1" x14ac:dyDescent="0.2">
      <c r="B53" s="101"/>
      <c r="C53" s="70"/>
      <c r="D53" s="177" t="s">
        <v>384</v>
      </c>
      <c r="E53" s="98"/>
      <c r="F53" s="86"/>
      <c r="G53" s="98"/>
      <c r="H53" s="110"/>
      <c r="I53" s="98"/>
      <c r="J53" s="93"/>
      <c r="K53" s="72"/>
      <c r="L53" s="86"/>
      <c r="M53" s="94"/>
      <c r="N53" s="95"/>
      <c r="O53" s="102"/>
      <c r="P53" s="102"/>
    </row>
    <row r="54" spans="2:16" s="103" customFormat="1" x14ac:dyDescent="0.2">
      <c r="B54" s="101"/>
      <c r="C54" s="70"/>
      <c r="D54" s="32"/>
      <c r="E54" s="98"/>
      <c r="F54" s="86"/>
      <c r="G54" s="98"/>
      <c r="H54" s="110"/>
      <c r="I54" s="98"/>
      <c r="J54" s="93"/>
      <c r="K54" s="72"/>
      <c r="L54" s="86"/>
      <c r="M54" s="94"/>
      <c r="N54" s="95"/>
      <c r="O54" s="102"/>
      <c r="P54" s="102"/>
    </row>
    <row r="55" spans="2:16" s="103" customFormat="1" ht="51" x14ac:dyDescent="0.2">
      <c r="B55" s="101"/>
      <c r="C55" s="70"/>
      <c r="D55" s="32" t="s">
        <v>407</v>
      </c>
      <c r="E55" s="98"/>
      <c r="F55" s="86"/>
      <c r="G55" s="98"/>
      <c r="H55" s="110"/>
      <c r="I55" s="98"/>
      <c r="J55" s="93"/>
      <c r="K55" s="72"/>
      <c r="L55" s="86"/>
      <c r="M55" s="94"/>
      <c r="N55" s="95"/>
      <c r="O55" s="102"/>
      <c r="P55" s="102"/>
    </row>
    <row r="56" spans="2:16" s="103" customFormat="1" x14ac:dyDescent="0.2">
      <c r="B56" s="101"/>
      <c r="C56" s="70"/>
      <c r="D56" s="32"/>
      <c r="E56" s="98"/>
      <c r="F56" s="86"/>
      <c r="G56" s="98"/>
      <c r="H56" s="110"/>
      <c r="I56" s="98"/>
      <c r="J56" s="93"/>
      <c r="K56" s="72"/>
      <c r="L56" s="86"/>
      <c r="M56" s="94"/>
      <c r="N56" s="95"/>
      <c r="O56" s="102"/>
      <c r="P56" s="102"/>
    </row>
    <row r="57" spans="2:16" s="103" customFormat="1" ht="25.5" x14ac:dyDescent="0.2">
      <c r="B57" s="101"/>
      <c r="C57" s="70" t="s">
        <v>364</v>
      </c>
      <c r="D57" s="186" t="s">
        <v>362</v>
      </c>
      <c r="E57" s="98"/>
      <c r="F57" s="86"/>
      <c r="G57" s="155">
        <v>1</v>
      </c>
      <c r="H57" s="178" t="s">
        <v>21</v>
      </c>
      <c r="I57" s="155"/>
      <c r="J57" s="92"/>
      <c r="K57" s="72">
        <f t="shared" si="0"/>
        <v>0</v>
      </c>
      <c r="L57" s="86"/>
      <c r="M57" s="94"/>
      <c r="N57" s="95"/>
      <c r="O57" s="102"/>
      <c r="P57" s="102"/>
    </row>
    <row r="58" spans="2:16" s="103" customFormat="1" x14ac:dyDescent="0.2">
      <c r="B58" s="101"/>
      <c r="C58" s="70"/>
      <c r="D58" s="32"/>
      <c r="E58" s="98"/>
      <c r="F58" s="86"/>
      <c r="G58" s="98"/>
      <c r="H58" s="110"/>
      <c r="I58" s="98"/>
      <c r="J58" s="93"/>
      <c r="K58" s="72">
        <f t="shared" si="0"/>
        <v>0</v>
      </c>
      <c r="L58" s="86"/>
      <c r="M58" s="94"/>
      <c r="N58" s="95"/>
      <c r="O58" s="102"/>
      <c r="P58" s="102"/>
    </row>
    <row r="59" spans="2:16" s="103" customFormat="1" x14ac:dyDescent="0.2">
      <c r="B59" s="101"/>
      <c r="C59" s="87"/>
      <c r="D59" s="88"/>
      <c r="E59" s="89"/>
      <c r="F59" s="90"/>
      <c r="G59" s="89"/>
      <c r="H59" s="121"/>
      <c r="I59" s="89"/>
      <c r="J59" s="91"/>
      <c r="K59" s="72">
        <f t="shared" si="0"/>
        <v>0</v>
      </c>
      <c r="L59" s="86"/>
      <c r="M59" s="94"/>
      <c r="N59" s="95"/>
      <c r="O59" s="102"/>
      <c r="P59" s="102"/>
    </row>
    <row r="60" spans="2:16" s="103" customFormat="1" x14ac:dyDescent="0.2">
      <c r="B60" s="101"/>
      <c r="C60" s="70"/>
      <c r="D60" s="32"/>
      <c r="E60" s="98"/>
      <c r="F60" s="86"/>
      <c r="G60" s="98"/>
      <c r="H60" s="110"/>
      <c r="I60" s="98"/>
      <c r="J60" s="93"/>
      <c r="K60" s="72">
        <f t="shared" si="0"/>
        <v>0</v>
      </c>
      <c r="L60" s="86"/>
      <c r="M60" s="94"/>
      <c r="N60" s="95"/>
      <c r="O60" s="102"/>
      <c r="P60" s="102"/>
    </row>
    <row r="61" spans="2:16" s="103" customFormat="1" x14ac:dyDescent="0.2">
      <c r="B61" s="101"/>
      <c r="C61" s="70"/>
      <c r="D61" s="124" t="s">
        <v>358</v>
      </c>
      <c r="E61" s="98"/>
      <c r="F61" s="86"/>
      <c r="G61" s="98"/>
      <c r="H61" s="110"/>
      <c r="I61" s="98"/>
      <c r="J61" s="93"/>
      <c r="K61" s="72">
        <f t="shared" si="0"/>
        <v>0</v>
      </c>
      <c r="L61" s="86"/>
      <c r="M61" s="94"/>
      <c r="N61" s="95"/>
      <c r="O61" s="102"/>
      <c r="P61" s="102"/>
    </row>
    <row r="62" spans="2:16" s="103" customFormat="1" x14ac:dyDescent="0.2">
      <c r="B62" s="101"/>
      <c r="C62" s="70"/>
      <c r="D62" s="32"/>
      <c r="E62" s="98"/>
      <c r="F62" s="86"/>
      <c r="G62" s="98"/>
      <c r="H62" s="110"/>
      <c r="I62" s="98"/>
      <c r="J62" s="93"/>
      <c r="K62" s="72">
        <f t="shared" si="0"/>
        <v>0</v>
      </c>
      <c r="L62" s="86"/>
      <c r="M62" s="94"/>
      <c r="N62" s="95"/>
      <c r="O62" s="102"/>
      <c r="P62" s="102"/>
    </row>
    <row r="63" spans="2:16" s="103" customFormat="1" ht="51" x14ac:dyDescent="0.2">
      <c r="B63" s="101"/>
      <c r="C63" s="70" t="s">
        <v>379</v>
      </c>
      <c r="D63" s="192" t="s">
        <v>383</v>
      </c>
      <c r="E63" s="98"/>
      <c r="F63" s="86"/>
      <c r="G63" s="155">
        <v>1</v>
      </c>
      <c r="H63" s="178" t="s">
        <v>21</v>
      </c>
      <c r="I63" s="155"/>
      <c r="J63" s="92"/>
      <c r="K63" s="72">
        <f t="shared" si="0"/>
        <v>0</v>
      </c>
      <c r="L63" s="86"/>
      <c r="M63" s="94"/>
      <c r="N63" s="95"/>
      <c r="O63" s="102"/>
      <c r="P63" s="102"/>
    </row>
    <row r="64" spans="2:16" s="103" customFormat="1" x14ac:dyDescent="0.2">
      <c r="B64" s="101"/>
      <c r="C64" s="70"/>
      <c r="D64" s="32"/>
      <c r="E64" s="98"/>
      <c r="F64" s="86"/>
      <c r="G64" s="98"/>
      <c r="H64" s="110"/>
      <c r="I64" s="98"/>
      <c r="J64" s="93"/>
      <c r="K64" s="72">
        <f t="shared" si="0"/>
        <v>0</v>
      </c>
      <c r="L64" s="86"/>
      <c r="M64" s="94"/>
      <c r="N64" s="95"/>
      <c r="O64" s="102"/>
      <c r="P64" s="102"/>
    </row>
    <row r="65" spans="2:16" s="103" customFormat="1" ht="102" x14ac:dyDescent="0.2">
      <c r="B65" s="101"/>
      <c r="C65" s="70" t="s">
        <v>380</v>
      </c>
      <c r="D65" s="157" t="s">
        <v>346</v>
      </c>
      <c r="E65" s="98"/>
      <c r="F65" s="86"/>
      <c r="G65" s="155">
        <v>1</v>
      </c>
      <c r="H65" s="178" t="s">
        <v>21</v>
      </c>
      <c r="I65" s="155"/>
      <c r="J65" s="92"/>
      <c r="K65" s="72">
        <f t="shared" si="0"/>
        <v>0</v>
      </c>
      <c r="L65" s="86"/>
      <c r="M65" s="94"/>
      <c r="N65" s="95"/>
      <c r="O65" s="102"/>
      <c r="P65" s="102"/>
    </row>
    <row r="66" spans="2:16" s="103" customFormat="1" x14ac:dyDescent="0.2">
      <c r="B66" s="101"/>
      <c r="C66" s="70"/>
      <c r="D66" s="32"/>
      <c r="E66" s="98"/>
      <c r="F66" s="86"/>
      <c r="G66" s="98"/>
      <c r="H66" s="110"/>
      <c r="I66" s="98"/>
      <c r="J66" s="93"/>
      <c r="K66" s="72">
        <f t="shared" si="0"/>
        <v>0</v>
      </c>
      <c r="L66" s="86"/>
      <c r="M66" s="94"/>
      <c r="N66" s="95"/>
      <c r="O66" s="102"/>
      <c r="P66" s="102"/>
    </row>
    <row r="67" spans="2:16" s="103" customFormat="1" ht="38.25" x14ac:dyDescent="0.2">
      <c r="B67" s="101"/>
      <c r="C67" s="70" t="s">
        <v>381</v>
      </c>
      <c r="D67" s="157" t="s">
        <v>347</v>
      </c>
      <c r="E67" s="98"/>
      <c r="F67" s="86"/>
      <c r="G67" s="155">
        <v>1</v>
      </c>
      <c r="H67" s="178" t="s">
        <v>21</v>
      </c>
      <c r="I67" s="155"/>
      <c r="J67" s="92"/>
      <c r="K67" s="72">
        <f t="shared" si="0"/>
        <v>0</v>
      </c>
      <c r="L67" s="86"/>
      <c r="M67" s="94"/>
      <c r="N67" s="95"/>
      <c r="O67" s="102"/>
      <c r="P67" s="102"/>
    </row>
    <row r="68" spans="2:16" s="103" customFormat="1" x14ac:dyDescent="0.2">
      <c r="B68" s="101"/>
      <c r="C68" s="70"/>
      <c r="D68" s="32"/>
      <c r="E68" s="98"/>
      <c r="F68" s="86"/>
      <c r="G68" s="98"/>
      <c r="H68" s="110"/>
      <c r="I68" s="98"/>
      <c r="J68" s="93"/>
      <c r="K68" s="72">
        <f t="shared" si="0"/>
        <v>0</v>
      </c>
      <c r="L68" s="86"/>
      <c r="M68" s="94"/>
      <c r="N68" s="95"/>
      <c r="O68" s="102"/>
      <c r="P68" s="102"/>
    </row>
    <row r="69" spans="2:16" s="103" customFormat="1" x14ac:dyDescent="0.2">
      <c r="B69" s="101"/>
      <c r="C69" s="70"/>
      <c r="D69" s="32"/>
      <c r="E69" s="98"/>
      <c r="F69" s="86"/>
      <c r="G69" s="98"/>
      <c r="H69" s="110"/>
      <c r="I69" s="98"/>
      <c r="J69" s="93"/>
      <c r="K69" s="72">
        <f t="shared" si="0"/>
        <v>0</v>
      </c>
      <c r="L69" s="86"/>
      <c r="M69" s="94"/>
      <c r="N69" s="95"/>
      <c r="O69" s="102"/>
      <c r="P69" s="102"/>
    </row>
    <row r="70" spans="2:16" s="103" customFormat="1" x14ac:dyDescent="0.2">
      <c r="B70" s="101"/>
      <c r="C70" s="70"/>
      <c r="D70" s="177" t="s">
        <v>253</v>
      </c>
      <c r="E70" s="98"/>
      <c r="F70" s="86"/>
      <c r="G70" s="98"/>
      <c r="H70" s="110"/>
      <c r="I70" s="98"/>
      <c r="J70" s="93"/>
      <c r="K70" s="72">
        <f t="shared" si="0"/>
        <v>0</v>
      </c>
      <c r="L70" s="86"/>
      <c r="M70" s="94"/>
      <c r="N70" s="95"/>
      <c r="O70" s="102"/>
      <c r="P70" s="102"/>
    </row>
    <row r="71" spans="2:16" s="103" customFormat="1" x14ac:dyDescent="0.2">
      <c r="B71" s="101"/>
      <c r="C71" s="70"/>
      <c r="D71" s="32"/>
      <c r="E71" s="98"/>
      <c r="F71" s="86"/>
      <c r="G71" s="98"/>
      <c r="H71" s="110"/>
      <c r="I71" s="98"/>
      <c r="J71" s="93"/>
      <c r="K71" s="72">
        <f t="shared" si="0"/>
        <v>0</v>
      </c>
      <c r="L71" s="86"/>
      <c r="M71" s="94"/>
      <c r="N71" s="95"/>
      <c r="O71" s="102"/>
      <c r="P71" s="102"/>
    </row>
    <row r="72" spans="2:16" s="103" customFormat="1" ht="25.5" x14ac:dyDescent="0.2">
      <c r="B72" s="101"/>
      <c r="C72" s="70" t="s">
        <v>382</v>
      </c>
      <c r="D72" s="32" t="s">
        <v>348</v>
      </c>
      <c r="E72" s="98"/>
      <c r="F72" s="86"/>
      <c r="G72" s="155">
        <v>1</v>
      </c>
      <c r="H72" s="178" t="s">
        <v>21</v>
      </c>
      <c r="I72" s="98"/>
      <c r="J72" s="93">
        <v>2500</v>
      </c>
      <c r="K72" s="72">
        <f t="shared" si="0"/>
        <v>2500</v>
      </c>
      <c r="L72" s="86"/>
      <c r="M72" s="94"/>
      <c r="N72" s="95"/>
      <c r="O72" s="102"/>
      <c r="P72" s="102"/>
    </row>
    <row r="73" spans="2:16" s="103" customFormat="1" x14ac:dyDescent="0.2">
      <c r="B73" s="101"/>
      <c r="C73" s="70"/>
      <c r="D73" s="32"/>
      <c r="E73" s="98"/>
      <c r="F73" s="86"/>
      <c r="G73" s="98"/>
      <c r="H73" s="110"/>
      <c r="I73" s="98"/>
      <c r="J73" s="93"/>
      <c r="K73" s="72">
        <f t="shared" si="0"/>
        <v>0</v>
      </c>
      <c r="L73" s="86"/>
      <c r="M73" s="94"/>
      <c r="N73" s="95"/>
      <c r="O73" s="102"/>
      <c r="P73" s="102"/>
    </row>
    <row r="74" spans="2:16" s="103" customFormat="1" x14ac:dyDescent="0.2">
      <c r="B74" s="101"/>
      <c r="C74" s="87"/>
      <c r="D74" s="88"/>
      <c r="E74" s="89"/>
      <c r="F74" s="90"/>
      <c r="G74" s="89"/>
      <c r="H74" s="121"/>
      <c r="I74" s="89"/>
      <c r="J74" s="91"/>
      <c r="K74" s="72">
        <f t="shared" si="0"/>
        <v>0</v>
      </c>
      <c r="L74" s="86"/>
      <c r="M74" s="94"/>
      <c r="N74" s="95"/>
      <c r="O74" s="102"/>
      <c r="P74" s="102"/>
    </row>
    <row r="75" spans="2:16" s="103" customFormat="1" x14ac:dyDescent="0.2">
      <c r="B75" s="101"/>
      <c r="C75" s="70"/>
      <c r="D75" s="32"/>
      <c r="E75" s="98"/>
      <c r="F75" s="86"/>
      <c r="G75" s="98"/>
      <c r="H75" s="110"/>
      <c r="I75" s="98"/>
      <c r="J75" s="93"/>
      <c r="K75" s="72">
        <f t="shared" si="0"/>
        <v>0</v>
      </c>
      <c r="L75" s="86"/>
      <c r="M75" s="94"/>
      <c r="N75" s="95"/>
      <c r="O75" s="102"/>
      <c r="P75" s="102"/>
    </row>
    <row r="76" spans="2:16" s="103" customFormat="1" x14ac:dyDescent="0.2">
      <c r="B76" s="101"/>
      <c r="C76" s="70"/>
      <c r="D76" s="124" t="s">
        <v>378</v>
      </c>
      <c r="E76" s="98"/>
      <c r="F76" s="86"/>
      <c r="G76" s="98"/>
      <c r="H76" s="110"/>
      <c r="I76" s="98"/>
      <c r="J76" s="93"/>
      <c r="K76" s="72">
        <f t="shared" si="0"/>
        <v>0</v>
      </c>
      <c r="L76" s="86"/>
      <c r="M76" s="94"/>
      <c r="N76" s="95"/>
      <c r="O76" s="102"/>
      <c r="P76" s="102"/>
    </row>
    <row r="77" spans="2:16" s="103" customFormat="1" x14ac:dyDescent="0.2">
      <c r="B77" s="101"/>
      <c r="C77" s="70"/>
      <c r="D77" s="32"/>
      <c r="E77" s="98"/>
      <c r="F77" s="86"/>
      <c r="G77" s="98"/>
      <c r="H77" s="110"/>
      <c r="I77" s="98"/>
      <c r="J77" s="93"/>
      <c r="K77" s="72">
        <f t="shared" si="0"/>
        <v>0</v>
      </c>
      <c r="L77" s="86"/>
      <c r="M77" s="94"/>
      <c r="N77" s="95"/>
      <c r="O77" s="102"/>
      <c r="P77" s="102"/>
    </row>
    <row r="78" spans="2:16" s="103" customFormat="1" x14ac:dyDescent="0.2">
      <c r="B78" s="101"/>
      <c r="C78" s="70"/>
      <c r="D78" s="177" t="s">
        <v>365</v>
      </c>
      <c r="E78" s="98"/>
      <c r="F78" s="86"/>
      <c r="G78" s="98"/>
      <c r="H78" s="110"/>
      <c r="I78" s="98"/>
      <c r="J78" s="93"/>
      <c r="K78" s="72">
        <f t="shared" si="0"/>
        <v>0</v>
      </c>
      <c r="L78" s="86"/>
      <c r="M78" s="94"/>
      <c r="N78" s="95"/>
      <c r="O78" s="102"/>
      <c r="P78" s="102"/>
    </row>
    <row r="79" spans="2:16" s="103" customFormat="1" x14ac:dyDescent="0.2">
      <c r="B79" s="101"/>
      <c r="C79" s="70"/>
      <c r="D79" s="32"/>
      <c r="E79" s="98"/>
      <c r="F79" s="86"/>
      <c r="G79" s="98"/>
      <c r="H79" s="110"/>
      <c r="I79" s="98"/>
      <c r="J79" s="93"/>
      <c r="K79" s="72">
        <f t="shared" si="0"/>
        <v>0</v>
      </c>
      <c r="L79" s="86"/>
      <c r="M79" s="94"/>
      <c r="N79" s="95"/>
      <c r="O79" s="102"/>
      <c r="P79" s="102"/>
    </row>
    <row r="80" spans="2:16" s="103" customFormat="1" ht="51" x14ac:dyDescent="0.2">
      <c r="B80" s="101"/>
      <c r="C80" s="70"/>
      <c r="D80" s="181" t="s">
        <v>232</v>
      </c>
      <c r="E80" s="98"/>
      <c r="F80" s="86"/>
      <c r="G80" s="98"/>
      <c r="H80" s="110"/>
      <c r="I80" s="98"/>
      <c r="J80" s="93"/>
      <c r="K80" s="72">
        <f t="shared" si="0"/>
        <v>0</v>
      </c>
      <c r="L80" s="86"/>
      <c r="M80" s="94"/>
      <c r="N80" s="95"/>
      <c r="O80" s="102"/>
      <c r="P80" s="102"/>
    </row>
    <row r="81" spans="2:16" s="103" customFormat="1" x14ac:dyDescent="0.2">
      <c r="B81" s="101"/>
      <c r="C81" s="70"/>
      <c r="D81" s="32"/>
      <c r="E81" s="98"/>
      <c r="F81" s="86"/>
      <c r="G81" s="98"/>
      <c r="H81" s="110"/>
      <c r="I81" s="98"/>
      <c r="J81" s="93"/>
      <c r="K81" s="72">
        <f t="shared" si="0"/>
        <v>0</v>
      </c>
      <c r="L81" s="86"/>
      <c r="M81" s="94"/>
      <c r="N81" s="95"/>
      <c r="O81" s="102"/>
      <c r="P81" s="102"/>
    </row>
    <row r="82" spans="2:16" s="103" customFormat="1" x14ac:dyDescent="0.2">
      <c r="B82" s="101"/>
      <c r="C82" s="70" t="s">
        <v>349</v>
      </c>
      <c r="D82" s="186" t="s">
        <v>368</v>
      </c>
      <c r="E82" s="98"/>
      <c r="F82" s="86"/>
      <c r="G82" s="155">
        <v>1</v>
      </c>
      <c r="H82" s="178" t="s">
        <v>21</v>
      </c>
      <c r="I82" s="155"/>
      <c r="J82" s="92"/>
      <c r="K82" s="72">
        <f t="shared" si="0"/>
        <v>0</v>
      </c>
      <c r="L82" s="86"/>
      <c r="M82" s="94"/>
      <c r="N82" s="95"/>
      <c r="O82" s="102"/>
      <c r="P82" s="102"/>
    </row>
    <row r="83" spans="2:16" s="103" customFormat="1" x14ac:dyDescent="0.2">
      <c r="B83" s="101"/>
      <c r="C83" s="70"/>
      <c r="D83" s="32"/>
      <c r="E83" s="98"/>
      <c r="F83" s="86"/>
      <c r="G83" s="98"/>
      <c r="H83" s="110"/>
      <c r="I83" s="98"/>
      <c r="J83" s="93"/>
      <c r="K83" s="72">
        <f t="shared" si="0"/>
        <v>0</v>
      </c>
      <c r="L83" s="86"/>
      <c r="M83" s="94"/>
      <c r="N83" s="95"/>
      <c r="O83" s="102"/>
      <c r="P83" s="102"/>
    </row>
    <row r="84" spans="2:16" s="103" customFormat="1" x14ac:dyDescent="0.2">
      <c r="B84" s="101"/>
      <c r="C84" s="70"/>
      <c r="D84" s="32"/>
      <c r="E84" s="98"/>
      <c r="F84" s="86"/>
      <c r="G84" s="98"/>
      <c r="H84" s="110"/>
      <c r="I84" s="98"/>
      <c r="J84" s="93"/>
      <c r="K84" s="72">
        <f t="shared" si="0"/>
        <v>0</v>
      </c>
      <c r="L84" s="86"/>
      <c r="M84" s="94"/>
      <c r="N84" s="95"/>
      <c r="O84" s="102"/>
      <c r="P84" s="102"/>
    </row>
    <row r="85" spans="2:16" s="103" customFormat="1" x14ac:dyDescent="0.2">
      <c r="B85" s="101"/>
      <c r="C85" s="70"/>
      <c r="D85" s="177" t="s">
        <v>366</v>
      </c>
      <c r="E85" s="98"/>
      <c r="F85" s="86"/>
      <c r="G85" s="98"/>
      <c r="H85" s="110"/>
      <c r="I85" s="98"/>
      <c r="J85" s="93"/>
      <c r="K85" s="72">
        <f t="shared" si="0"/>
        <v>0</v>
      </c>
      <c r="L85" s="86"/>
      <c r="M85" s="94"/>
      <c r="N85" s="95"/>
      <c r="O85" s="102"/>
      <c r="P85" s="102"/>
    </row>
    <row r="86" spans="2:16" s="103" customFormat="1" x14ac:dyDescent="0.2">
      <c r="B86" s="101"/>
      <c r="C86" s="70"/>
      <c r="D86" s="32"/>
      <c r="E86" s="98"/>
      <c r="F86" s="86"/>
      <c r="G86" s="98"/>
      <c r="H86" s="110"/>
      <c r="I86" s="98"/>
      <c r="J86" s="93"/>
      <c r="K86" s="72">
        <f t="shared" si="0"/>
        <v>0</v>
      </c>
      <c r="L86" s="86"/>
      <c r="M86" s="94"/>
      <c r="N86" s="95"/>
      <c r="O86" s="102"/>
      <c r="P86" s="102"/>
    </row>
    <row r="87" spans="2:16" s="103" customFormat="1" ht="51" x14ac:dyDescent="0.2">
      <c r="B87" s="101"/>
      <c r="C87" s="70"/>
      <c r="D87" s="181" t="s">
        <v>367</v>
      </c>
      <c r="E87" s="98"/>
      <c r="F87" s="86"/>
      <c r="G87" s="98"/>
      <c r="H87" s="110"/>
      <c r="I87" s="98"/>
      <c r="J87" s="93"/>
      <c r="K87" s="72">
        <f t="shared" si="0"/>
        <v>0</v>
      </c>
      <c r="L87" s="86"/>
      <c r="M87" s="94"/>
      <c r="N87" s="95"/>
      <c r="O87" s="102"/>
      <c r="P87" s="102"/>
    </row>
    <row r="88" spans="2:16" s="103" customFormat="1" x14ac:dyDescent="0.2">
      <c r="B88" s="101"/>
      <c r="C88" s="70"/>
      <c r="D88" s="32"/>
      <c r="E88" s="98"/>
      <c r="F88" s="86"/>
      <c r="G88" s="98"/>
      <c r="H88" s="110"/>
      <c r="I88" s="98"/>
      <c r="J88" s="93"/>
      <c r="K88" s="72">
        <f t="shared" si="0"/>
        <v>0</v>
      </c>
      <c r="L88" s="86"/>
      <c r="M88" s="94"/>
      <c r="N88" s="95"/>
      <c r="O88" s="102"/>
      <c r="P88" s="102"/>
    </row>
    <row r="89" spans="2:16" s="103" customFormat="1" x14ac:dyDescent="0.2">
      <c r="B89" s="101"/>
      <c r="C89" s="70" t="s">
        <v>350</v>
      </c>
      <c r="D89" s="186" t="s">
        <v>369</v>
      </c>
      <c r="E89" s="98"/>
      <c r="F89" s="86"/>
      <c r="G89" s="155">
        <v>1</v>
      </c>
      <c r="H89" s="178" t="s">
        <v>21</v>
      </c>
      <c r="I89" s="155"/>
      <c r="J89" s="92"/>
      <c r="K89" s="72">
        <f t="shared" si="0"/>
        <v>0</v>
      </c>
      <c r="L89" s="86"/>
      <c r="M89" s="94"/>
      <c r="N89" s="95"/>
      <c r="O89" s="102"/>
      <c r="P89" s="102"/>
    </row>
    <row r="90" spans="2:16" s="103" customFormat="1" x14ac:dyDescent="0.2">
      <c r="B90" s="101"/>
      <c r="C90" s="70"/>
      <c r="D90" s="32"/>
      <c r="E90" s="98"/>
      <c r="F90" s="86"/>
      <c r="G90" s="98"/>
      <c r="H90" s="110"/>
      <c r="I90" s="98"/>
      <c r="J90" s="93"/>
      <c r="K90" s="72">
        <f t="shared" si="0"/>
        <v>0</v>
      </c>
      <c r="L90" s="86"/>
      <c r="M90" s="94"/>
      <c r="N90" s="95"/>
      <c r="O90" s="102"/>
      <c r="P90" s="102"/>
    </row>
    <row r="91" spans="2:16" s="103" customFormat="1" x14ac:dyDescent="0.2">
      <c r="B91" s="101"/>
      <c r="C91" s="70"/>
      <c r="D91" s="32"/>
      <c r="E91" s="98"/>
      <c r="F91" s="86"/>
      <c r="G91" s="98"/>
      <c r="H91" s="110"/>
      <c r="I91" s="98"/>
      <c r="J91" s="93"/>
      <c r="K91" s="72">
        <f t="shared" si="0"/>
        <v>0</v>
      </c>
      <c r="L91" s="86"/>
      <c r="M91" s="94"/>
      <c r="N91" s="95"/>
      <c r="O91" s="102"/>
      <c r="P91" s="102"/>
    </row>
    <row r="92" spans="2:16" s="103" customFormat="1" x14ac:dyDescent="0.2">
      <c r="B92" s="101"/>
      <c r="C92" s="70"/>
      <c r="D92" s="177" t="s">
        <v>370</v>
      </c>
      <c r="E92" s="98"/>
      <c r="F92" s="86"/>
      <c r="G92" s="98"/>
      <c r="H92" s="110"/>
      <c r="I92" s="98"/>
      <c r="J92" s="93"/>
      <c r="K92" s="72">
        <f t="shared" si="0"/>
        <v>0</v>
      </c>
      <c r="L92" s="86"/>
      <c r="M92" s="94"/>
      <c r="N92" s="95"/>
      <c r="O92" s="102"/>
      <c r="P92" s="102"/>
    </row>
    <row r="93" spans="2:16" s="103" customFormat="1" x14ac:dyDescent="0.2">
      <c r="B93" s="101"/>
      <c r="C93" s="70"/>
      <c r="D93" s="32"/>
      <c r="E93" s="98"/>
      <c r="F93" s="86"/>
      <c r="G93" s="98"/>
      <c r="H93" s="110"/>
      <c r="I93" s="98"/>
      <c r="J93" s="93"/>
      <c r="K93" s="72">
        <f t="shared" si="0"/>
        <v>0</v>
      </c>
      <c r="L93" s="86"/>
      <c r="M93" s="94"/>
      <c r="N93" s="95"/>
      <c r="O93" s="102"/>
      <c r="P93" s="102"/>
    </row>
    <row r="94" spans="2:16" s="103" customFormat="1" ht="51" x14ac:dyDescent="0.2">
      <c r="B94" s="101"/>
      <c r="C94" s="70"/>
      <c r="D94" s="157" t="s">
        <v>233</v>
      </c>
      <c r="E94" s="98"/>
      <c r="F94" s="86"/>
      <c r="G94" s="98"/>
      <c r="H94" s="110"/>
      <c r="I94" s="98"/>
      <c r="J94" s="93"/>
      <c r="K94" s="72">
        <f t="shared" si="0"/>
        <v>0</v>
      </c>
      <c r="L94" s="86"/>
      <c r="M94" s="94"/>
      <c r="N94" s="95"/>
      <c r="O94" s="102"/>
      <c r="P94" s="102"/>
    </row>
    <row r="95" spans="2:16" s="103" customFormat="1" x14ac:dyDescent="0.2">
      <c r="B95" s="101"/>
      <c r="C95" s="70"/>
      <c r="D95" s="32"/>
      <c r="E95" s="98"/>
      <c r="F95" s="86"/>
      <c r="G95" s="98"/>
      <c r="H95" s="110"/>
      <c r="I95" s="98"/>
      <c r="J95" s="93"/>
      <c r="K95" s="72">
        <f t="shared" si="0"/>
        <v>0</v>
      </c>
      <c r="L95" s="86"/>
      <c r="M95" s="94"/>
      <c r="N95" s="95"/>
      <c r="O95" s="102"/>
      <c r="P95" s="102"/>
    </row>
    <row r="96" spans="2:16" s="103" customFormat="1" ht="25.5" x14ac:dyDescent="0.2">
      <c r="B96" s="101"/>
      <c r="C96" s="70" t="s">
        <v>351</v>
      </c>
      <c r="D96" s="186" t="s">
        <v>344</v>
      </c>
      <c r="E96" s="98"/>
      <c r="F96" s="86"/>
      <c r="G96" s="155">
        <v>1</v>
      </c>
      <c r="H96" s="178" t="s">
        <v>21</v>
      </c>
      <c r="I96" s="155"/>
      <c r="J96" s="92"/>
      <c r="K96" s="72">
        <f t="shared" si="0"/>
        <v>0</v>
      </c>
      <c r="L96" s="86"/>
      <c r="M96" s="94"/>
      <c r="N96" s="95"/>
      <c r="O96" s="102"/>
      <c r="P96" s="102"/>
    </row>
    <row r="97" spans="1:20" s="103" customFormat="1" x14ac:dyDescent="0.2">
      <c r="B97" s="101"/>
      <c r="C97" s="70"/>
      <c r="D97" s="32"/>
      <c r="E97" s="98"/>
      <c r="F97" s="86"/>
      <c r="G97" s="98"/>
      <c r="H97" s="110"/>
      <c r="I97" s="98"/>
      <c r="J97" s="93"/>
      <c r="K97" s="72">
        <f t="shared" si="0"/>
        <v>0</v>
      </c>
      <c r="L97" s="86"/>
      <c r="M97" s="94"/>
      <c r="N97" s="95"/>
      <c r="O97" s="102"/>
      <c r="P97" s="102"/>
    </row>
    <row r="98" spans="1:20" s="103" customFormat="1" x14ac:dyDescent="0.2">
      <c r="B98" s="101"/>
      <c r="C98" s="70" t="s">
        <v>352</v>
      </c>
      <c r="D98" s="186" t="s">
        <v>356</v>
      </c>
      <c r="E98" s="98"/>
      <c r="F98" s="86"/>
      <c r="G98" s="155">
        <v>1</v>
      </c>
      <c r="H98" s="178" t="s">
        <v>21</v>
      </c>
      <c r="I98" s="155"/>
      <c r="J98" s="92"/>
      <c r="K98" s="72">
        <f t="shared" si="0"/>
        <v>0</v>
      </c>
      <c r="L98" s="86"/>
      <c r="M98" s="94"/>
      <c r="N98" s="95"/>
      <c r="O98" s="102"/>
      <c r="P98" s="102"/>
    </row>
    <row r="99" spans="1:20" s="103" customFormat="1" x14ac:dyDescent="0.2">
      <c r="B99" s="101"/>
      <c r="C99" s="70"/>
      <c r="D99" s="32"/>
      <c r="E99" s="98"/>
      <c r="F99" s="86"/>
      <c r="G99" s="98"/>
      <c r="H99" s="110"/>
      <c r="I99" s="98"/>
      <c r="J99" s="93"/>
      <c r="K99" s="72">
        <f t="shared" si="0"/>
        <v>0</v>
      </c>
      <c r="L99" s="86"/>
      <c r="M99" s="94"/>
      <c r="N99" s="95"/>
      <c r="O99" s="102"/>
      <c r="P99" s="102"/>
    </row>
    <row r="100" spans="1:20" s="103" customFormat="1" x14ac:dyDescent="0.2">
      <c r="B100" s="101"/>
      <c r="C100" s="87"/>
      <c r="D100" s="88"/>
      <c r="E100" s="89"/>
      <c r="F100" s="90"/>
      <c r="G100" s="89"/>
      <c r="H100" s="121"/>
      <c r="I100" s="89"/>
      <c r="J100" s="91"/>
      <c r="K100" s="72">
        <f t="shared" si="0"/>
        <v>0</v>
      </c>
      <c r="L100" s="86"/>
      <c r="M100" s="94"/>
      <c r="N100" s="95"/>
      <c r="O100" s="102"/>
      <c r="P100" s="102"/>
    </row>
    <row r="101" spans="1:20" s="103" customFormat="1" x14ac:dyDescent="0.2">
      <c r="B101" s="101"/>
      <c r="C101" s="70"/>
      <c r="D101" s="32"/>
      <c r="E101" s="98"/>
      <c r="F101" s="86"/>
      <c r="G101" s="98"/>
      <c r="H101" s="110"/>
      <c r="I101" s="98"/>
      <c r="J101" s="93"/>
      <c r="K101" s="72">
        <f t="shared" si="0"/>
        <v>0</v>
      </c>
      <c r="L101" s="86"/>
      <c r="M101" s="94"/>
      <c r="N101" s="95"/>
      <c r="O101" s="102"/>
      <c r="P101" s="102"/>
    </row>
    <row r="102" spans="1:20" x14ac:dyDescent="0.2">
      <c r="C102" s="96"/>
      <c r="F102" s="54"/>
      <c r="H102" s="80"/>
      <c r="J102" s="39"/>
      <c r="K102" s="72">
        <f>G102*J102</f>
        <v>0</v>
      </c>
      <c r="L102" s="86"/>
    </row>
    <row r="103" spans="1:20" x14ac:dyDescent="0.2">
      <c r="C103" s="96"/>
      <c r="D103" s="127" t="s">
        <v>218</v>
      </c>
      <c r="F103" s="54"/>
      <c r="H103" s="80"/>
      <c r="J103" s="39"/>
      <c r="K103" s="74"/>
      <c r="L103" s="86"/>
    </row>
    <row r="104" spans="1:20" ht="13.5" thickBot="1" x14ac:dyDescent="0.25">
      <c r="C104" s="96"/>
      <c r="D104" s="48"/>
      <c r="E104" s="47"/>
      <c r="F104" s="21"/>
      <c r="G104" s="14"/>
      <c r="H104" s="29"/>
      <c r="I104" s="58"/>
      <c r="J104" s="28" t="s">
        <v>23</v>
      </c>
      <c r="K104" s="75">
        <f>SUM(K22:K102)</f>
        <v>2500</v>
      </c>
      <c r="L104" s="86"/>
    </row>
    <row r="105" spans="1:20" ht="4.5" customHeight="1" thickTop="1" x14ac:dyDescent="0.2">
      <c r="C105" s="97"/>
      <c r="D105" s="88"/>
      <c r="E105" s="77"/>
      <c r="F105" s="55"/>
      <c r="G105" s="77"/>
      <c r="H105" s="100"/>
      <c r="I105" s="77"/>
      <c r="J105" s="41"/>
      <c r="K105" s="78"/>
      <c r="L105" s="86"/>
    </row>
    <row r="106" spans="1:20" s="103" customFormat="1" x14ac:dyDescent="0.2">
      <c r="A106" s="101"/>
      <c r="B106" s="101"/>
      <c r="C106" s="114"/>
      <c r="D106" s="32"/>
      <c r="E106" s="98"/>
      <c r="F106" s="98"/>
      <c r="G106" s="98"/>
      <c r="H106" s="110"/>
      <c r="I106" s="98"/>
      <c r="J106" s="115"/>
      <c r="K106" s="35"/>
      <c r="L106" s="98"/>
      <c r="M106" s="94"/>
      <c r="N106" s="95"/>
      <c r="O106" s="102"/>
      <c r="P106" s="102"/>
    </row>
    <row r="109" spans="1:20" s="45" customFormat="1" x14ac:dyDescent="0.2">
      <c r="A109" s="33"/>
      <c r="B109" s="47"/>
      <c r="C109" s="47"/>
      <c r="D109" s="49"/>
      <c r="J109" s="36"/>
      <c r="K109" s="35"/>
      <c r="L109" s="98"/>
      <c r="M109" s="44"/>
      <c r="N109" s="43"/>
      <c r="O109" s="46"/>
      <c r="P109" s="46"/>
      <c r="Q109" s="33"/>
      <c r="R109" s="33"/>
      <c r="S109" s="33"/>
      <c r="T109" s="33"/>
    </row>
  </sheetData>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6624-DED1-437A-A314-84DAB70185EA}">
  <sheetPr codeName="Sheet5">
    <pageSetUpPr fitToPage="1"/>
  </sheetPr>
  <dimension ref="A3:Q139"/>
  <sheetViews>
    <sheetView view="pageBreakPreview" zoomScaleNormal="100" zoomScaleSheetLayoutView="100" workbookViewId="0"/>
  </sheetViews>
  <sheetFormatPr defaultRowHeight="12.75" x14ac:dyDescent="0.2"/>
  <cols>
    <col min="1" max="1" width="5.140625" style="33" customWidth="1"/>
    <col min="2" max="2" width="1.7109375" style="47" customWidth="1"/>
    <col min="3" max="3" width="7.7109375" style="47" customWidth="1"/>
    <col min="4" max="4" width="67.7109375" style="32" customWidth="1"/>
    <col min="5" max="5" width="1.140625" style="45" customWidth="1"/>
    <col min="6" max="6" width="6.28515625" style="45" customWidth="1"/>
    <col min="7" max="7" width="7.7109375" style="45" customWidth="1"/>
    <col min="8" max="8" width="5.42578125" style="45" customWidth="1"/>
    <col min="9" max="9" width="2.7109375" style="45" customWidth="1"/>
    <col min="10" max="10" width="10.42578125" style="36" customWidth="1"/>
    <col min="11" max="11" width="17" style="35" customWidth="1"/>
    <col min="12" max="12" width="1.28515625" style="98" customWidth="1"/>
    <col min="13" max="13" width="1.7109375" style="44" customWidth="1"/>
    <col min="14" max="14" width="47.7109375" style="43" customWidth="1"/>
    <col min="15" max="15" width="1.42578125" style="46" customWidth="1"/>
    <col min="16" max="16" width="4.42578125" style="46" customWidth="1"/>
    <col min="17" max="17" width="12.140625" style="33" customWidth="1"/>
    <col min="18" max="18" width="11.85546875" style="33" customWidth="1"/>
    <col min="19" max="16384" width="9.140625" style="33"/>
  </cols>
  <sheetData>
    <row r="3" spans="3:12" x14ac:dyDescent="0.2">
      <c r="C3" s="9" t="s">
        <v>41</v>
      </c>
    </row>
    <row r="4" spans="3:12" x14ac:dyDescent="0.2">
      <c r="C4" s="9" t="s">
        <v>40</v>
      </c>
    </row>
    <row r="5" spans="3:12" x14ac:dyDescent="0.2">
      <c r="C5" s="10" t="s">
        <v>390</v>
      </c>
    </row>
    <row r="6" spans="3:12" x14ac:dyDescent="0.2">
      <c r="C6" s="10"/>
    </row>
    <row r="7" spans="3:12" x14ac:dyDescent="0.2">
      <c r="C7" s="3" t="s">
        <v>166</v>
      </c>
      <c r="F7" s="81"/>
      <c r="G7" s="31" t="s">
        <v>13</v>
      </c>
    </row>
    <row r="8" spans="3:12" x14ac:dyDescent="0.2">
      <c r="C8" s="11" t="s">
        <v>81</v>
      </c>
    </row>
    <row r="9" spans="3:12" x14ac:dyDescent="0.2">
      <c r="C9" s="7"/>
    </row>
    <row r="10" spans="3:12" x14ac:dyDescent="0.2">
      <c r="C10" s="82"/>
      <c r="D10" s="83"/>
      <c r="E10" s="68"/>
      <c r="F10" s="53"/>
      <c r="G10" s="68"/>
      <c r="H10" s="68"/>
      <c r="I10" s="68"/>
      <c r="J10" s="38"/>
      <c r="K10" s="69" t="s">
        <v>22</v>
      </c>
      <c r="L10" s="86"/>
    </row>
    <row r="11" spans="3:12" x14ac:dyDescent="0.2">
      <c r="C11" s="70"/>
      <c r="F11" s="54"/>
      <c r="J11" s="39"/>
      <c r="K11" s="84"/>
      <c r="L11" s="86"/>
    </row>
    <row r="12" spans="3:12" ht="51" x14ac:dyDescent="0.2">
      <c r="C12" s="70" t="s">
        <v>79</v>
      </c>
      <c r="D12" s="79" t="s">
        <v>408</v>
      </c>
      <c r="F12" s="54"/>
      <c r="G12" s="131">
        <v>0</v>
      </c>
      <c r="H12" s="132">
        <v>0</v>
      </c>
      <c r="J12" s="40">
        <v>0</v>
      </c>
      <c r="K12" s="72">
        <v>0</v>
      </c>
      <c r="L12" s="86"/>
    </row>
    <row r="13" spans="3:12" x14ac:dyDescent="0.2">
      <c r="C13" s="70"/>
      <c r="D13" s="99" t="s">
        <v>167</v>
      </c>
      <c r="E13" s="98"/>
      <c r="F13" s="86"/>
      <c r="G13" s="131"/>
      <c r="H13" s="132"/>
      <c r="J13" s="40"/>
      <c r="K13" s="72"/>
      <c r="L13" s="86"/>
    </row>
    <row r="14" spans="3:12" x14ac:dyDescent="0.2">
      <c r="C14" s="70"/>
      <c r="D14" s="99" t="s">
        <v>168</v>
      </c>
      <c r="E14" s="98"/>
      <c r="F14" s="86"/>
      <c r="G14" s="131"/>
      <c r="H14" s="132"/>
      <c r="J14" s="40"/>
      <c r="K14" s="72"/>
      <c r="L14" s="86"/>
    </row>
    <row r="15" spans="3:12" x14ac:dyDescent="0.2">
      <c r="C15" s="70"/>
      <c r="D15" s="99" t="s">
        <v>169</v>
      </c>
      <c r="F15" s="54"/>
      <c r="G15" s="131"/>
      <c r="H15" s="132"/>
      <c r="J15" s="40"/>
      <c r="K15" s="72"/>
      <c r="L15" s="86"/>
    </row>
    <row r="16" spans="3:12" x14ac:dyDescent="0.2">
      <c r="C16" s="70"/>
      <c r="D16" s="99"/>
      <c r="F16" s="54"/>
      <c r="G16" s="131"/>
      <c r="H16" s="132"/>
      <c r="J16" s="40"/>
      <c r="K16" s="72"/>
      <c r="L16" s="86"/>
    </row>
    <row r="17" spans="2:16" ht="51" x14ac:dyDescent="0.2">
      <c r="C17" s="70" t="s">
        <v>80</v>
      </c>
      <c r="D17" s="32" t="s">
        <v>5</v>
      </c>
      <c r="F17" s="54"/>
      <c r="G17" s="131">
        <v>0</v>
      </c>
      <c r="H17" s="132">
        <v>0</v>
      </c>
      <c r="J17" s="40">
        <v>0</v>
      </c>
      <c r="K17" s="72">
        <v>0</v>
      </c>
      <c r="L17" s="86"/>
    </row>
    <row r="18" spans="2:16" x14ac:dyDescent="0.2">
      <c r="C18" s="70"/>
      <c r="F18" s="54"/>
      <c r="J18" s="39"/>
      <c r="K18" s="72"/>
      <c r="L18" s="86"/>
    </row>
    <row r="19" spans="2:16" x14ac:dyDescent="0.2">
      <c r="C19" s="87"/>
      <c r="D19" s="88"/>
      <c r="E19" s="77"/>
      <c r="F19" s="55"/>
      <c r="G19" s="77"/>
      <c r="H19" s="77"/>
      <c r="I19" s="77"/>
      <c r="J19" s="41"/>
      <c r="K19" s="78"/>
      <c r="L19" s="86"/>
    </row>
    <row r="20" spans="2:16" s="103" customFormat="1" x14ac:dyDescent="0.2">
      <c r="B20" s="101"/>
      <c r="C20" s="70"/>
      <c r="D20" s="32"/>
      <c r="E20" s="98"/>
      <c r="F20" s="86"/>
      <c r="G20" s="98"/>
      <c r="H20" s="110"/>
      <c r="I20" s="98"/>
      <c r="J20" s="93"/>
      <c r="K20" s="72">
        <f t="shared" ref="K20" si="0">G20*J20</f>
        <v>0</v>
      </c>
      <c r="L20" s="86"/>
      <c r="M20" s="94"/>
      <c r="N20" s="95"/>
      <c r="O20" s="102"/>
      <c r="P20" s="102"/>
    </row>
    <row r="21" spans="2:16" s="103" customFormat="1" x14ac:dyDescent="0.2">
      <c r="B21" s="101"/>
      <c r="C21" s="70"/>
      <c r="D21" s="124" t="s">
        <v>112</v>
      </c>
      <c r="E21" s="98"/>
      <c r="F21" s="86"/>
      <c r="G21" s="98"/>
      <c r="H21" s="110"/>
      <c r="I21" s="98"/>
      <c r="J21" s="93"/>
      <c r="K21" s="72">
        <f>G21*J21</f>
        <v>0</v>
      </c>
      <c r="L21" s="86"/>
      <c r="M21" s="94"/>
      <c r="N21" s="95"/>
      <c r="O21" s="102"/>
      <c r="P21" s="102"/>
    </row>
    <row r="22" spans="2:16" s="103" customFormat="1" x14ac:dyDescent="0.2">
      <c r="B22" s="101"/>
      <c r="C22" s="70"/>
      <c r="D22" s="32"/>
      <c r="E22" s="98"/>
      <c r="F22" s="86"/>
      <c r="G22" s="98"/>
      <c r="H22" s="110"/>
      <c r="I22" s="98"/>
      <c r="J22" s="93"/>
      <c r="K22" s="72">
        <f>G22*J22</f>
        <v>0</v>
      </c>
      <c r="L22" s="86"/>
      <c r="M22" s="94"/>
      <c r="N22" s="95"/>
      <c r="O22" s="102"/>
      <c r="P22" s="102"/>
    </row>
    <row r="23" spans="2:16" s="103" customFormat="1" ht="51" x14ac:dyDescent="0.2">
      <c r="B23" s="101"/>
      <c r="C23" s="70"/>
      <c r="D23" s="157" t="s">
        <v>130</v>
      </c>
      <c r="E23" s="98"/>
      <c r="F23" s="86"/>
      <c r="G23" s="98"/>
      <c r="H23" s="110"/>
      <c r="I23" s="98"/>
      <c r="J23" s="93"/>
      <c r="K23" s="72">
        <f t="shared" ref="K23:K86" si="1">G23*J23</f>
        <v>0</v>
      </c>
      <c r="L23" s="86"/>
      <c r="M23" s="94"/>
      <c r="N23" s="170"/>
      <c r="O23" s="102"/>
      <c r="P23" s="102"/>
    </row>
    <row r="24" spans="2:16" s="103" customFormat="1" x14ac:dyDescent="0.2">
      <c r="B24" s="101"/>
      <c r="C24" s="70"/>
      <c r="D24" s="32"/>
      <c r="E24" s="98"/>
      <c r="F24" s="86"/>
      <c r="G24" s="98"/>
      <c r="H24" s="110"/>
      <c r="I24" s="98"/>
      <c r="J24" s="93"/>
      <c r="K24" s="72">
        <f t="shared" si="1"/>
        <v>0</v>
      </c>
      <c r="L24" s="86"/>
      <c r="M24" s="94"/>
      <c r="N24" s="170"/>
      <c r="O24" s="102"/>
      <c r="P24" s="102"/>
    </row>
    <row r="25" spans="2:16" s="103" customFormat="1" x14ac:dyDescent="0.2">
      <c r="B25" s="101"/>
      <c r="C25" s="70" t="s">
        <v>84</v>
      </c>
      <c r="D25" s="173" t="s">
        <v>113</v>
      </c>
      <c r="E25" s="98"/>
      <c r="F25" s="86"/>
      <c r="G25" s="98">
        <v>1</v>
      </c>
      <c r="H25" s="110" t="s">
        <v>21</v>
      </c>
      <c r="I25" s="98"/>
      <c r="J25" s="92"/>
      <c r="K25" s="72">
        <f t="shared" si="1"/>
        <v>0</v>
      </c>
      <c r="L25" s="86"/>
      <c r="M25" s="94"/>
      <c r="N25" s="170"/>
      <c r="O25" s="102"/>
      <c r="P25" s="102"/>
    </row>
    <row r="26" spans="2:16" s="103" customFormat="1" x14ac:dyDescent="0.2">
      <c r="B26" s="101"/>
      <c r="C26" s="70"/>
      <c r="D26" s="167"/>
      <c r="E26" s="98"/>
      <c r="F26" s="86"/>
      <c r="G26" s="98"/>
      <c r="H26" s="110"/>
      <c r="I26" s="98"/>
      <c r="J26" s="93"/>
      <c r="K26" s="72">
        <f t="shared" si="1"/>
        <v>0</v>
      </c>
      <c r="L26" s="86"/>
      <c r="M26" s="94"/>
      <c r="N26" s="170"/>
      <c r="O26" s="102"/>
      <c r="P26" s="102"/>
    </row>
    <row r="27" spans="2:16" s="103" customFormat="1" x14ac:dyDescent="0.2">
      <c r="B27" s="101"/>
      <c r="C27" s="70" t="s">
        <v>85</v>
      </c>
      <c r="D27" s="173" t="s">
        <v>114</v>
      </c>
      <c r="E27" s="98"/>
      <c r="F27" s="86"/>
      <c r="G27" s="98">
        <v>1</v>
      </c>
      <c r="H27" s="110" t="s">
        <v>21</v>
      </c>
      <c r="I27" s="98"/>
      <c r="J27" s="92"/>
      <c r="K27" s="72">
        <f t="shared" si="1"/>
        <v>0</v>
      </c>
      <c r="L27" s="86"/>
      <c r="M27" s="94"/>
      <c r="N27" s="170"/>
      <c r="O27" s="102"/>
      <c r="P27" s="102"/>
    </row>
    <row r="28" spans="2:16" s="103" customFormat="1" x14ac:dyDescent="0.2">
      <c r="B28" s="101"/>
      <c r="C28" s="70"/>
      <c r="D28" s="167"/>
      <c r="E28" s="98"/>
      <c r="F28" s="86"/>
      <c r="G28" s="98"/>
      <c r="H28" s="110"/>
      <c r="I28" s="98"/>
      <c r="J28" s="93"/>
      <c r="K28" s="72">
        <f t="shared" si="1"/>
        <v>0</v>
      </c>
      <c r="L28" s="86"/>
      <c r="M28" s="94"/>
      <c r="N28" s="170"/>
      <c r="O28" s="102"/>
      <c r="P28" s="102"/>
    </row>
    <row r="29" spans="2:16" s="103" customFormat="1" x14ac:dyDescent="0.2">
      <c r="B29" s="101"/>
      <c r="C29" s="70" t="s">
        <v>86</v>
      </c>
      <c r="D29" s="173" t="s">
        <v>115</v>
      </c>
      <c r="E29" s="98"/>
      <c r="F29" s="86"/>
      <c r="G29" s="98">
        <v>1</v>
      </c>
      <c r="H29" s="110" t="s">
        <v>21</v>
      </c>
      <c r="I29" s="98"/>
      <c r="J29" s="92"/>
      <c r="K29" s="72">
        <f t="shared" si="1"/>
        <v>0</v>
      </c>
      <c r="L29" s="86"/>
      <c r="M29" s="94"/>
      <c r="N29" s="170"/>
      <c r="O29" s="102"/>
      <c r="P29" s="102"/>
    </row>
    <row r="30" spans="2:16" s="103" customFormat="1" x14ac:dyDescent="0.2">
      <c r="B30" s="101"/>
      <c r="C30" s="70"/>
      <c r="D30" s="167"/>
      <c r="E30" s="98"/>
      <c r="F30" s="86"/>
      <c r="G30" s="98"/>
      <c r="H30" s="110"/>
      <c r="I30" s="98"/>
      <c r="J30" s="93"/>
      <c r="K30" s="72">
        <f t="shared" si="1"/>
        <v>0</v>
      </c>
      <c r="L30" s="86"/>
      <c r="M30" s="94"/>
      <c r="N30" s="170"/>
      <c r="O30" s="102"/>
      <c r="P30" s="102"/>
    </row>
    <row r="31" spans="2:16" s="103" customFormat="1" x14ac:dyDescent="0.2">
      <c r="B31" s="101"/>
      <c r="C31" s="70" t="s">
        <v>87</v>
      </c>
      <c r="D31" s="173" t="s">
        <v>116</v>
      </c>
      <c r="E31" s="98"/>
      <c r="F31" s="86"/>
      <c r="G31" s="98">
        <v>1</v>
      </c>
      <c r="H31" s="110" t="s">
        <v>21</v>
      </c>
      <c r="I31" s="98"/>
      <c r="J31" s="92"/>
      <c r="K31" s="72">
        <f t="shared" si="1"/>
        <v>0</v>
      </c>
      <c r="L31" s="86"/>
      <c r="M31" s="94"/>
      <c r="N31" s="170"/>
      <c r="O31" s="102"/>
      <c r="P31" s="102"/>
    </row>
    <row r="32" spans="2:16" s="103" customFormat="1" x14ac:dyDescent="0.2">
      <c r="B32" s="101"/>
      <c r="C32" s="70"/>
      <c r="D32" s="167"/>
      <c r="E32" s="98"/>
      <c r="F32" s="86"/>
      <c r="G32" s="98"/>
      <c r="H32" s="110"/>
      <c r="I32" s="98"/>
      <c r="J32" s="93"/>
      <c r="K32" s="72">
        <f t="shared" si="1"/>
        <v>0</v>
      </c>
      <c r="L32" s="86"/>
      <c r="M32" s="94"/>
      <c r="N32" s="170"/>
      <c r="O32" s="102"/>
      <c r="P32" s="102"/>
    </row>
    <row r="33" spans="2:16" s="103" customFormat="1" x14ac:dyDescent="0.2">
      <c r="B33" s="101"/>
      <c r="C33" s="70" t="s">
        <v>88</v>
      </c>
      <c r="D33" s="173" t="s">
        <v>117</v>
      </c>
      <c r="E33" s="98"/>
      <c r="F33" s="86"/>
      <c r="G33" s="98">
        <v>1</v>
      </c>
      <c r="H33" s="110" t="s">
        <v>21</v>
      </c>
      <c r="I33" s="98"/>
      <c r="J33" s="92"/>
      <c r="K33" s="72">
        <f t="shared" si="1"/>
        <v>0</v>
      </c>
      <c r="L33" s="86"/>
      <c r="M33" s="94"/>
      <c r="N33" s="170"/>
      <c r="O33" s="102"/>
      <c r="P33" s="102"/>
    </row>
    <row r="34" spans="2:16" s="103" customFormat="1" x14ac:dyDescent="0.2">
      <c r="B34" s="101"/>
      <c r="C34" s="70"/>
      <c r="D34" s="167"/>
      <c r="E34" s="98"/>
      <c r="F34" s="86"/>
      <c r="G34" s="98"/>
      <c r="H34" s="110"/>
      <c r="I34" s="98"/>
      <c r="J34" s="93"/>
      <c r="K34" s="72">
        <f t="shared" si="1"/>
        <v>0</v>
      </c>
      <c r="L34" s="86"/>
      <c r="M34" s="94"/>
      <c r="O34" s="102"/>
      <c r="P34" s="102"/>
    </row>
    <row r="35" spans="2:16" s="103" customFormat="1" x14ac:dyDescent="0.2">
      <c r="B35" s="101"/>
      <c r="C35" s="70" t="s">
        <v>100</v>
      </c>
      <c r="D35" s="173" t="s">
        <v>118</v>
      </c>
      <c r="E35" s="98"/>
      <c r="F35" s="86"/>
      <c r="G35" s="98">
        <v>1</v>
      </c>
      <c r="H35" s="110" t="s">
        <v>21</v>
      </c>
      <c r="I35" s="98"/>
      <c r="J35" s="92"/>
      <c r="K35" s="72">
        <f t="shared" si="1"/>
        <v>0</v>
      </c>
      <c r="L35" s="86"/>
      <c r="M35" s="94"/>
      <c r="O35" s="102"/>
      <c r="P35" s="102"/>
    </row>
    <row r="36" spans="2:16" s="103" customFormat="1" x14ac:dyDescent="0.2">
      <c r="B36" s="101"/>
      <c r="C36" s="70"/>
      <c r="D36" s="167"/>
      <c r="E36" s="98"/>
      <c r="F36" s="86"/>
      <c r="G36" s="98"/>
      <c r="H36" s="110"/>
      <c r="I36" s="98"/>
      <c r="J36" s="93"/>
      <c r="K36" s="72">
        <f t="shared" si="1"/>
        <v>0</v>
      </c>
      <c r="L36" s="86"/>
      <c r="M36" s="94"/>
      <c r="O36" s="102"/>
      <c r="P36" s="102"/>
    </row>
    <row r="37" spans="2:16" s="103" customFormat="1" x14ac:dyDescent="0.2">
      <c r="B37" s="101"/>
      <c r="C37" s="70" t="s">
        <v>101</v>
      </c>
      <c r="D37" s="173" t="s">
        <v>119</v>
      </c>
      <c r="E37" s="98"/>
      <c r="F37" s="86"/>
      <c r="G37" s="98">
        <v>1</v>
      </c>
      <c r="H37" s="110" t="s">
        <v>21</v>
      </c>
      <c r="I37" s="98"/>
      <c r="J37" s="92"/>
      <c r="K37" s="72">
        <f t="shared" si="1"/>
        <v>0</v>
      </c>
      <c r="L37" s="86"/>
      <c r="M37" s="94"/>
      <c r="O37" s="102"/>
      <c r="P37" s="102"/>
    </row>
    <row r="38" spans="2:16" s="103" customFormat="1" x14ac:dyDescent="0.2">
      <c r="B38" s="101"/>
      <c r="C38" s="70"/>
      <c r="D38" s="168"/>
      <c r="E38" s="98"/>
      <c r="F38" s="86"/>
      <c r="G38" s="98"/>
      <c r="H38" s="110"/>
      <c r="I38" s="98"/>
      <c r="J38" s="93"/>
      <c r="K38" s="72">
        <f t="shared" si="1"/>
        <v>0</v>
      </c>
      <c r="L38" s="86"/>
      <c r="M38" s="94"/>
      <c r="N38" s="170"/>
      <c r="O38" s="102"/>
      <c r="P38" s="102"/>
    </row>
    <row r="39" spans="2:16" s="103" customFormat="1" x14ac:dyDescent="0.2">
      <c r="B39" s="101"/>
      <c r="C39" s="70"/>
      <c r="D39" s="125" t="s">
        <v>14</v>
      </c>
      <c r="E39" s="98"/>
      <c r="F39" s="86"/>
      <c r="G39" s="98"/>
      <c r="H39" s="110"/>
      <c r="I39" s="98"/>
      <c r="J39" s="93"/>
      <c r="K39" s="72">
        <f t="shared" si="1"/>
        <v>0</v>
      </c>
      <c r="L39" s="86"/>
      <c r="M39" s="94"/>
      <c r="N39" s="95"/>
      <c r="O39" s="102"/>
      <c r="P39" s="102"/>
    </row>
    <row r="40" spans="2:16" s="103" customFormat="1" x14ac:dyDescent="0.2">
      <c r="B40" s="101"/>
      <c r="C40" s="70"/>
      <c r="D40" s="32"/>
      <c r="E40" s="98"/>
      <c r="F40" s="86"/>
      <c r="G40" s="98"/>
      <c r="H40" s="110"/>
      <c r="I40" s="98"/>
      <c r="J40" s="93"/>
      <c r="K40" s="72">
        <f t="shared" si="1"/>
        <v>0</v>
      </c>
      <c r="L40" s="86"/>
      <c r="M40" s="94"/>
      <c r="N40" s="95"/>
      <c r="O40" s="102"/>
      <c r="P40" s="102"/>
    </row>
    <row r="41" spans="2:16" s="103" customFormat="1" x14ac:dyDescent="0.2">
      <c r="B41" s="101"/>
      <c r="C41" s="70" t="s">
        <v>102</v>
      </c>
      <c r="D41" s="166" t="s">
        <v>98</v>
      </c>
      <c r="E41" s="98"/>
      <c r="F41" s="86"/>
      <c r="G41" s="98">
        <v>1</v>
      </c>
      <c r="H41" s="110" t="s">
        <v>21</v>
      </c>
      <c r="I41" s="98"/>
      <c r="J41" s="92"/>
      <c r="K41" s="72">
        <f t="shared" si="1"/>
        <v>0</v>
      </c>
      <c r="L41" s="86"/>
      <c r="M41" s="94"/>
      <c r="N41" s="95"/>
      <c r="O41" s="102"/>
      <c r="P41" s="102"/>
    </row>
    <row r="42" spans="2:16" s="103" customFormat="1" x14ac:dyDescent="0.2">
      <c r="B42" s="101"/>
      <c r="C42" s="70"/>
      <c r="D42" s="32"/>
      <c r="E42" s="98"/>
      <c r="F42" s="86"/>
      <c r="G42" s="98"/>
      <c r="H42" s="110"/>
      <c r="I42" s="98"/>
      <c r="J42" s="93"/>
      <c r="K42" s="72">
        <f t="shared" si="1"/>
        <v>0</v>
      </c>
      <c r="L42" s="86"/>
      <c r="M42" s="94"/>
      <c r="N42" s="95"/>
      <c r="O42" s="102"/>
      <c r="P42" s="102"/>
    </row>
    <row r="43" spans="2:16" s="103" customFormat="1" x14ac:dyDescent="0.2">
      <c r="B43" s="101"/>
      <c r="C43" s="70" t="s">
        <v>103</v>
      </c>
      <c r="D43" s="171" t="s">
        <v>65</v>
      </c>
      <c r="E43" s="98"/>
      <c r="F43" s="86"/>
      <c r="G43" s="98">
        <v>1</v>
      </c>
      <c r="H43" s="110" t="s">
        <v>21</v>
      </c>
      <c r="I43" s="98"/>
      <c r="J43" s="92"/>
      <c r="K43" s="72">
        <f t="shared" si="1"/>
        <v>0</v>
      </c>
      <c r="L43" s="86"/>
      <c r="M43" s="94"/>
      <c r="N43" s="95"/>
      <c r="O43" s="102"/>
      <c r="P43" s="102"/>
    </row>
    <row r="44" spans="2:16" s="103" customFormat="1" x14ac:dyDescent="0.2">
      <c r="B44" s="101"/>
      <c r="C44" s="70"/>
      <c r="D44" s="148"/>
      <c r="E44" s="98"/>
      <c r="F44" s="86"/>
      <c r="G44" s="98"/>
      <c r="H44" s="110"/>
      <c r="I44" s="98"/>
      <c r="J44" s="93"/>
      <c r="K44" s="72">
        <f t="shared" si="1"/>
        <v>0</v>
      </c>
      <c r="L44" s="86"/>
      <c r="M44" s="94"/>
      <c r="N44" s="95"/>
      <c r="O44" s="102"/>
      <c r="P44" s="102"/>
    </row>
    <row r="45" spans="2:16" s="103" customFormat="1" x14ac:dyDescent="0.2">
      <c r="B45" s="101"/>
      <c r="C45" s="70" t="s">
        <v>104</v>
      </c>
      <c r="D45" s="171" t="s">
        <v>66</v>
      </c>
      <c r="E45" s="98"/>
      <c r="F45" s="86"/>
      <c r="G45" s="98">
        <v>1</v>
      </c>
      <c r="H45" s="110" t="s">
        <v>21</v>
      </c>
      <c r="I45" s="98"/>
      <c r="J45" s="92"/>
      <c r="K45" s="72">
        <f t="shared" si="1"/>
        <v>0</v>
      </c>
      <c r="L45" s="86"/>
      <c r="M45" s="94"/>
      <c r="N45" s="95"/>
      <c r="O45" s="102"/>
      <c r="P45" s="102"/>
    </row>
    <row r="46" spans="2:16" s="103" customFormat="1" x14ac:dyDescent="0.2">
      <c r="B46" s="101"/>
      <c r="C46" s="70"/>
      <c r="D46" s="148"/>
      <c r="E46" s="98"/>
      <c r="F46" s="86"/>
      <c r="G46" s="98"/>
      <c r="H46" s="110"/>
      <c r="I46" s="98"/>
      <c r="J46" s="93"/>
      <c r="K46" s="72">
        <f t="shared" si="1"/>
        <v>0</v>
      </c>
      <c r="L46" s="86"/>
      <c r="M46" s="94"/>
      <c r="N46" s="95"/>
      <c r="O46" s="102"/>
      <c r="P46" s="102"/>
    </row>
    <row r="47" spans="2:16" s="103" customFormat="1" x14ac:dyDescent="0.2">
      <c r="B47" s="101"/>
      <c r="C47" s="70"/>
      <c r="D47" s="125" t="s">
        <v>14</v>
      </c>
      <c r="E47" s="98"/>
      <c r="F47" s="86"/>
      <c r="G47" s="98"/>
      <c r="H47" s="110"/>
      <c r="I47" s="98"/>
      <c r="J47" s="93"/>
      <c r="K47" s="72">
        <f t="shared" si="1"/>
        <v>0</v>
      </c>
      <c r="L47" s="86"/>
      <c r="M47" s="94"/>
      <c r="N47" s="95"/>
      <c r="O47" s="102"/>
      <c r="P47" s="102"/>
    </row>
    <row r="48" spans="2:16" s="103" customFormat="1" x14ac:dyDescent="0.2">
      <c r="B48" s="101"/>
      <c r="C48" s="70"/>
      <c r="D48" s="32"/>
      <c r="E48" s="98"/>
      <c r="F48" s="86"/>
      <c r="G48" s="98"/>
      <c r="H48" s="110"/>
      <c r="I48" s="98"/>
      <c r="J48" s="93"/>
      <c r="K48" s="72">
        <f t="shared" si="1"/>
        <v>0</v>
      </c>
      <c r="L48" s="86"/>
      <c r="M48" s="94"/>
      <c r="N48" s="95"/>
      <c r="O48" s="102"/>
      <c r="P48" s="102"/>
    </row>
    <row r="49" spans="2:17" s="103" customFormat="1" ht="51" x14ac:dyDescent="0.2">
      <c r="B49" s="101"/>
      <c r="C49" s="70"/>
      <c r="D49" s="32" t="s">
        <v>64</v>
      </c>
      <c r="E49" s="98"/>
      <c r="F49" s="86"/>
      <c r="G49" s="98"/>
      <c r="H49" s="110"/>
      <c r="I49" s="98"/>
      <c r="J49" s="93"/>
      <c r="K49" s="72">
        <f t="shared" si="1"/>
        <v>0</v>
      </c>
      <c r="L49" s="86"/>
      <c r="M49" s="94"/>
      <c r="N49" s="95"/>
      <c r="O49" s="102"/>
      <c r="P49" s="102"/>
    </row>
    <row r="50" spans="2:17" s="103" customFormat="1" x14ac:dyDescent="0.2">
      <c r="B50" s="101"/>
      <c r="C50" s="70"/>
      <c r="D50" s="32"/>
      <c r="E50" s="98"/>
      <c r="F50" s="86"/>
      <c r="G50" s="98"/>
      <c r="H50" s="110"/>
      <c r="I50" s="98"/>
      <c r="J50" s="93"/>
      <c r="K50" s="72">
        <f t="shared" si="1"/>
        <v>0</v>
      </c>
      <c r="L50" s="86"/>
      <c r="M50" s="94"/>
      <c r="N50" s="95"/>
      <c r="O50" s="102"/>
      <c r="P50" s="102"/>
    </row>
    <row r="51" spans="2:17" s="103" customFormat="1" x14ac:dyDescent="0.2">
      <c r="B51" s="101"/>
      <c r="C51" s="70" t="s">
        <v>105</v>
      </c>
      <c r="D51" s="126"/>
      <c r="E51" s="98"/>
      <c r="F51" s="86"/>
      <c r="G51" s="98">
        <v>1</v>
      </c>
      <c r="H51" s="110" t="s">
        <v>21</v>
      </c>
      <c r="I51" s="98"/>
      <c r="J51" s="92"/>
      <c r="K51" s="72">
        <f t="shared" si="1"/>
        <v>0</v>
      </c>
      <c r="L51" s="86"/>
      <c r="M51" s="94"/>
      <c r="N51" s="94"/>
      <c r="O51" s="95"/>
      <c r="P51" s="102"/>
      <c r="Q51" s="102"/>
    </row>
    <row r="52" spans="2:17" s="103" customFormat="1" x14ac:dyDescent="0.2">
      <c r="B52" s="101"/>
      <c r="C52" s="70"/>
      <c r="D52" s="32"/>
      <c r="E52" s="98"/>
      <c r="F52" s="86"/>
      <c r="G52" s="98"/>
      <c r="H52" s="110"/>
      <c r="I52" s="98"/>
      <c r="J52" s="93"/>
      <c r="K52" s="72">
        <f t="shared" si="1"/>
        <v>0</v>
      </c>
      <c r="L52" s="86"/>
      <c r="M52" s="94"/>
      <c r="N52" s="95"/>
      <c r="O52" s="102"/>
      <c r="P52" s="102"/>
    </row>
    <row r="53" spans="2:17" s="103" customFormat="1" x14ac:dyDescent="0.2">
      <c r="B53" s="101"/>
      <c r="C53" s="70" t="s">
        <v>106</v>
      </c>
      <c r="D53" s="126"/>
      <c r="E53" s="98"/>
      <c r="F53" s="86"/>
      <c r="G53" s="98">
        <v>1</v>
      </c>
      <c r="H53" s="110" t="s">
        <v>21</v>
      </c>
      <c r="I53" s="98"/>
      <c r="J53" s="92"/>
      <c r="K53" s="72">
        <f t="shared" si="1"/>
        <v>0</v>
      </c>
      <c r="L53" s="86"/>
      <c r="M53" s="94"/>
      <c r="N53" s="94"/>
      <c r="O53" s="95"/>
      <c r="P53" s="102"/>
      <c r="Q53" s="102"/>
    </row>
    <row r="54" spans="2:17" s="103" customFormat="1" x14ac:dyDescent="0.2">
      <c r="B54" s="101"/>
      <c r="C54" s="70"/>
      <c r="D54" s="32"/>
      <c r="E54" s="98"/>
      <c r="F54" s="86"/>
      <c r="G54" s="98"/>
      <c r="H54" s="110"/>
      <c r="I54" s="98"/>
      <c r="J54" s="93"/>
      <c r="K54" s="72">
        <f t="shared" si="1"/>
        <v>0</v>
      </c>
      <c r="L54" s="86"/>
      <c r="M54" s="94"/>
      <c r="N54" s="95"/>
      <c r="O54" s="102"/>
      <c r="P54" s="102"/>
    </row>
    <row r="55" spans="2:17" s="103" customFormat="1" x14ac:dyDescent="0.2">
      <c r="B55" s="101"/>
      <c r="C55" s="70" t="s">
        <v>107</v>
      </c>
      <c r="D55" s="126"/>
      <c r="E55" s="98"/>
      <c r="F55" s="86"/>
      <c r="G55" s="98">
        <v>1</v>
      </c>
      <c r="H55" s="110" t="s">
        <v>21</v>
      </c>
      <c r="I55" s="98"/>
      <c r="J55" s="92"/>
      <c r="K55" s="72">
        <f t="shared" si="1"/>
        <v>0</v>
      </c>
      <c r="L55" s="86"/>
      <c r="M55" s="94"/>
      <c r="N55" s="94"/>
      <c r="O55" s="95"/>
      <c r="P55" s="102"/>
      <c r="Q55" s="102"/>
    </row>
    <row r="56" spans="2:17" s="103" customFormat="1" x14ac:dyDescent="0.2">
      <c r="B56" s="101"/>
      <c r="C56" s="70"/>
      <c r="D56" s="32"/>
      <c r="E56" s="98"/>
      <c r="F56" s="86"/>
      <c r="G56" s="98"/>
      <c r="H56" s="110"/>
      <c r="I56" s="98"/>
      <c r="J56" s="93"/>
      <c r="K56" s="72">
        <f t="shared" si="1"/>
        <v>0</v>
      </c>
      <c r="L56" s="86"/>
      <c r="M56" s="94"/>
      <c r="N56" s="95"/>
      <c r="O56" s="102"/>
      <c r="P56" s="102"/>
    </row>
    <row r="57" spans="2:17" s="103" customFormat="1" x14ac:dyDescent="0.2">
      <c r="B57" s="101"/>
      <c r="C57" s="70" t="s">
        <v>120</v>
      </c>
      <c r="D57" s="126"/>
      <c r="E57" s="98"/>
      <c r="F57" s="86"/>
      <c r="G57" s="98">
        <v>1</v>
      </c>
      <c r="H57" s="110" t="s">
        <v>21</v>
      </c>
      <c r="I57" s="98"/>
      <c r="J57" s="92"/>
      <c r="K57" s="72">
        <f t="shared" si="1"/>
        <v>0</v>
      </c>
      <c r="L57" s="86"/>
      <c r="M57" s="94"/>
      <c r="N57" s="94"/>
      <c r="O57" s="95"/>
      <c r="P57" s="102"/>
      <c r="Q57" s="102"/>
    </row>
    <row r="58" spans="2:17" s="103" customFormat="1" x14ac:dyDescent="0.2">
      <c r="B58" s="101"/>
      <c r="C58" s="70"/>
      <c r="D58" s="32"/>
      <c r="E58" s="98"/>
      <c r="F58" s="86"/>
      <c r="G58" s="98"/>
      <c r="H58" s="110"/>
      <c r="I58" s="98"/>
      <c r="J58" s="93"/>
      <c r="K58" s="72">
        <f t="shared" si="1"/>
        <v>0</v>
      </c>
      <c r="L58" s="86"/>
      <c r="M58" s="94"/>
      <c r="N58" s="95"/>
      <c r="O58" s="102"/>
      <c r="P58" s="102"/>
    </row>
    <row r="59" spans="2:17" s="103" customFormat="1" x14ac:dyDescent="0.2">
      <c r="B59" s="101"/>
      <c r="C59" s="70" t="s">
        <v>121</v>
      </c>
      <c r="D59" s="126"/>
      <c r="E59" s="98"/>
      <c r="F59" s="86"/>
      <c r="G59" s="98">
        <v>1</v>
      </c>
      <c r="H59" s="110" t="s">
        <v>21</v>
      </c>
      <c r="I59" s="98"/>
      <c r="J59" s="92"/>
      <c r="K59" s="72">
        <f t="shared" si="1"/>
        <v>0</v>
      </c>
      <c r="L59" s="86"/>
      <c r="M59" s="94"/>
      <c r="N59" s="94"/>
      <c r="O59" s="95"/>
      <c r="P59" s="102"/>
      <c r="Q59" s="102"/>
    </row>
    <row r="60" spans="2:17" s="103" customFormat="1" x14ac:dyDescent="0.2">
      <c r="B60" s="101"/>
      <c r="C60" s="70"/>
      <c r="D60" s="32"/>
      <c r="E60" s="98"/>
      <c r="F60" s="86"/>
      <c r="G60" s="98"/>
      <c r="H60" s="110"/>
      <c r="I60" s="98"/>
      <c r="J60" s="93"/>
      <c r="K60" s="72">
        <f t="shared" si="1"/>
        <v>0</v>
      </c>
      <c r="L60" s="86"/>
      <c r="M60" s="94"/>
      <c r="N60" s="95"/>
      <c r="O60" s="102"/>
      <c r="P60" s="102"/>
    </row>
    <row r="61" spans="2:17" s="103" customFormat="1" x14ac:dyDescent="0.2">
      <c r="B61" s="101"/>
      <c r="C61" s="70" t="s">
        <v>122</v>
      </c>
      <c r="D61" s="126"/>
      <c r="E61" s="98"/>
      <c r="F61" s="86"/>
      <c r="G61" s="98">
        <v>1</v>
      </c>
      <c r="H61" s="110" t="s">
        <v>21</v>
      </c>
      <c r="I61" s="98"/>
      <c r="J61" s="92"/>
      <c r="K61" s="72">
        <f t="shared" si="1"/>
        <v>0</v>
      </c>
      <c r="L61" s="86"/>
      <c r="M61" s="94"/>
      <c r="N61" s="94"/>
      <c r="O61" s="95"/>
      <c r="P61" s="102"/>
      <c r="Q61" s="102"/>
    </row>
    <row r="62" spans="2:17" s="103" customFormat="1" x14ac:dyDescent="0.2">
      <c r="B62" s="101"/>
      <c r="C62" s="70"/>
      <c r="D62" s="32"/>
      <c r="E62" s="98"/>
      <c r="F62" s="86"/>
      <c r="G62" s="98"/>
      <c r="H62" s="110"/>
      <c r="I62" s="98"/>
      <c r="J62" s="93"/>
      <c r="K62" s="72">
        <f t="shared" si="1"/>
        <v>0</v>
      </c>
      <c r="L62" s="86"/>
      <c r="M62" s="94"/>
      <c r="N62" s="95"/>
      <c r="O62" s="102"/>
      <c r="P62" s="102"/>
    </row>
    <row r="63" spans="2:17" s="103" customFormat="1" x14ac:dyDescent="0.2">
      <c r="B63" s="101"/>
      <c r="C63" s="70" t="s">
        <v>123</v>
      </c>
      <c r="D63" s="126"/>
      <c r="E63" s="98"/>
      <c r="F63" s="86"/>
      <c r="G63" s="98">
        <v>1</v>
      </c>
      <c r="H63" s="110" t="s">
        <v>21</v>
      </c>
      <c r="I63" s="98"/>
      <c r="J63" s="92"/>
      <c r="K63" s="72">
        <f t="shared" si="1"/>
        <v>0</v>
      </c>
      <c r="L63" s="86"/>
      <c r="M63" s="94"/>
      <c r="N63" s="94"/>
      <c r="O63" s="95"/>
      <c r="P63" s="102"/>
      <c r="Q63" s="102"/>
    </row>
    <row r="64" spans="2:17" s="103" customFormat="1" x14ac:dyDescent="0.2">
      <c r="B64" s="101"/>
      <c r="C64" s="70"/>
      <c r="D64" s="32"/>
      <c r="E64" s="98"/>
      <c r="F64" s="86"/>
      <c r="G64" s="98"/>
      <c r="H64" s="110"/>
      <c r="I64" s="98"/>
      <c r="J64" s="93"/>
      <c r="K64" s="72">
        <f t="shared" si="1"/>
        <v>0</v>
      </c>
      <c r="L64" s="86"/>
      <c r="M64" s="94"/>
      <c r="N64" s="95"/>
      <c r="O64" s="102"/>
      <c r="P64" s="102"/>
    </row>
    <row r="65" spans="2:17" s="103" customFormat="1" x14ac:dyDescent="0.2">
      <c r="B65" s="101"/>
      <c r="C65" s="70" t="s">
        <v>124</v>
      </c>
      <c r="D65" s="126"/>
      <c r="E65" s="98"/>
      <c r="F65" s="86"/>
      <c r="G65" s="98">
        <v>1</v>
      </c>
      <c r="H65" s="110" t="s">
        <v>21</v>
      </c>
      <c r="I65" s="98"/>
      <c r="J65" s="92"/>
      <c r="K65" s="72">
        <f t="shared" si="1"/>
        <v>0</v>
      </c>
      <c r="L65" s="86"/>
      <c r="M65" s="94"/>
      <c r="N65" s="94"/>
      <c r="O65" s="95"/>
      <c r="P65" s="102"/>
      <c r="Q65" s="102"/>
    </row>
    <row r="66" spans="2:17" s="103" customFormat="1" x14ac:dyDescent="0.2">
      <c r="B66" s="101"/>
      <c r="C66" s="70"/>
      <c r="D66" s="32"/>
      <c r="E66" s="98"/>
      <c r="F66" s="86"/>
      <c r="G66" s="98"/>
      <c r="H66" s="110"/>
      <c r="I66" s="98"/>
      <c r="J66" s="93"/>
      <c r="K66" s="72">
        <f t="shared" si="1"/>
        <v>0</v>
      </c>
      <c r="L66" s="86"/>
      <c r="M66" s="94"/>
      <c r="N66" s="95"/>
      <c r="O66" s="102"/>
      <c r="P66" s="102"/>
    </row>
    <row r="67" spans="2:17" s="103" customFormat="1" x14ac:dyDescent="0.2">
      <c r="B67" s="101"/>
      <c r="C67" s="70" t="s">
        <v>125</v>
      </c>
      <c r="D67" s="126"/>
      <c r="E67" s="98"/>
      <c r="F67" s="86"/>
      <c r="G67" s="98">
        <v>1</v>
      </c>
      <c r="H67" s="110" t="s">
        <v>21</v>
      </c>
      <c r="I67" s="98"/>
      <c r="J67" s="92"/>
      <c r="K67" s="72">
        <f t="shared" si="1"/>
        <v>0</v>
      </c>
      <c r="L67" s="86"/>
      <c r="M67" s="94"/>
      <c r="N67" s="94"/>
      <c r="O67" s="95"/>
      <c r="P67" s="102"/>
      <c r="Q67" s="102"/>
    </row>
    <row r="68" spans="2:17" s="103" customFormat="1" x14ac:dyDescent="0.2">
      <c r="B68" s="101"/>
      <c r="C68" s="70"/>
      <c r="D68" s="32"/>
      <c r="E68" s="98"/>
      <c r="F68" s="86"/>
      <c r="G68" s="98"/>
      <c r="H68" s="110"/>
      <c r="I68" s="98"/>
      <c r="J68" s="93"/>
      <c r="K68" s="72">
        <f t="shared" si="1"/>
        <v>0</v>
      </c>
      <c r="L68" s="86"/>
      <c r="M68" s="94"/>
      <c r="N68" s="95"/>
      <c r="O68" s="102"/>
      <c r="P68" s="102"/>
    </row>
    <row r="69" spans="2:17" s="103" customFormat="1" x14ac:dyDescent="0.2">
      <c r="B69" s="101"/>
      <c r="C69" s="70" t="s">
        <v>126</v>
      </c>
      <c r="D69" s="126"/>
      <c r="E69" s="98"/>
      <c r="F69" s="86"/>
      <c r="G69" s="98">
        <v>1</v>
      </c>
      <c r="H69" s="110" t="s">
        <v>21</v>
      </c>
      <c r="I69" s="98"/>
      <c r="J69" s="92"/>
      <c r="K69" s="72">
        <f t="shared" si="1"/>
        <v>0</v>
      </c>
      <c r="L69" s="86"/>
      <c r="M69" s="94"/>
      <c r="N69" s="94"/>
      <c r="O69" s="95"/>
      <c r="P69" s="102"/>
      <c r="Q69" s="102"/>
    </row>
    <row r="70" spans="2:17" s="103" customFormat="1" x14ac:dyDescent="0.2">
      <c r="B70" s="101"/>
      <c r="C70" s="70"/>
      <c r="D70" s="32"/>
      <c r="E70" s="98"/>
      <c r="F70" s="86"/>
      <c r="G70" s="98"/>
      <c r="H70" s="110"/>
      <c r="I70" s="98"/>
      <c r="J70" s="93"/>
      <c r="K70" s="72">
        <f t="shared" si="1"/>
        <v>0</v>
      </c>
      <c r="L70" s="86"/>
      <c r="M70" s="94"/>
      <c r="N70" s="95"/>
      <c r="O70" s="102"/>
      <c r="P70" s="102"/>
    </row>
    <row r="71" spans="2:17" s="103" customFormat="1" x14ac:dyDescent="0.2">
      <c r="B71" s="101"/>
      <c r="C71" s="87"/>
      <c r="D71" s="88"/>
      <c r="E71" s="89"/>
      <c r="F71" s="90"/>
      <c r="G71" s="89"/>
      <c r="H71" s="121"/>
      <c r="I71" s="89"/>
      <c r="J71" s="91"/>
      <c r="K71" s="72">
        <f t="shared" si="1"/>
        <v>0</v>
      </c>
      <c r="L71" s="86"/>
      <c r="M71" s="94"/>
      <c r="N71" s="95"/>
      <c r="O71" s="102"/>
      <c r="P71" s="102"/>
    </row>
    <row r="72" spans="2:17" s="103" customFormat="1" x14ac:dyDescent="0.2">
      <c r="B72" s="101"/>
      <c r="C72" s="70"/>
      <c r="D72" s="32"/>
      <c r="E72" s="98"/>
      <c r="F72" s="86"/>
      <c r="G72" s="98"/>
      <c r="H72" s="110"/>
      <c r="I72" s="98"/>
      <c r="J72" s="93"/>
      <c r="K72" s="72">
        <f t="shared" si="1"/>
        <v>0</v>
      </c>
      <c r="L72" s="86"/>
      <c r="M72" s="94"/>
      <c r="N72" s="95"/>
      <c r="O72" s="102"/>
      <c r="P72" s="102"/>
    </row>
    <row r="73" spans="2:17" s="103" customFormat="1" x14ac:dyDescent="0.2">
      <c r="B73" s="101"/>
      <c r="C73" s="70"/>
      <c r="D73" s="124" t="s">
        <v>127</v>
      </c>
      <c r="E73" s="98"/>
      <c r="F73" s="86"/>
      <c r="G73" s="98"/>
      <c r="H73" s="110"/>
      <c r="I73" s="98"/>
      <c r="J73" s="93"/>
      <c r="K73" s="72">
        <f t="shared" si="1"/>
        <v>0</v>
      </c>
      <c r="L73" s="86"/>
      <c r="M73" s="94"/>
      <c r="N73" s="95"/>
      <c r="O73" s="102"/>
      <c r="P73" s="102"/>
    </row>
    <row r="74" spans="2:17" s="103" customFormat="1" x14ac:dyDescent="0.2">
      <c r="B74" s="101"/>
      <c r="C74" s="70"/>
      <c r="D74" s="32"/>
      <c r="E74" s="98"/>
      <c r="F74" s="86"/>
      <c r="G74" s="98"/>
      <c r="H74" s="110"/>
      <c r="I74" s="98"/>
      <c r="J74" s="93"/>
      <c r="K74" s="72">
        <f t="shared" si="1"/>
        <v>0</v>
      </c>
      <c r="L74" s="86"/>
      <c r="M74" s="94"/>
      <c r="N74" s="95"/>
      <c r="O74" s="102"/>
      <c r="P74" s="102"/>
    </row>
    <row r="75" spans="2:17" s="103" customFormat="1" ht="51" x14ac:dyDescent="0.2">
      <c r="B75" s="101"/>
      <c r="C75" s="70"/>
      <c r="D75" s="157" t="s">
        <v>131</v>
      </c>
      <c r="E75" s="98"/>
      <c r="F75" s="86"/>
      <c r="G75" s="98"/>
      <c r="H75" s="110"/>
      <c r="I75" s="98"/>
      <c r="J75" s="93"/>
      <c r="K75" s="72">
        <f t="shared" si="1"/>
        <v>0</v>
      </c>
      <c r="L75" s="86"/>
      <c r="M75" s="94"/>
      <c r="N75" s="170"/>
      <c r="O75" s="102"/>
      <c r="P75" s="102"/>
    </row>
    <row r="76" spans="2:17" s="103" customFormat="1" x14ac:dyDescent="0.2">
      <c r="B76" s="101"/>
      <c r="C76" s="70"/>
      <c r="D76" s="169"/>
      <c r="E76" s="98"/>
      <c r="F76" s="86"/>
      <c r="G76" s="98"/>
      <c r="H76" s="110"/>
      <c r="I76" s="98"/>
      <c r="J76" s="93"/>
      <c r="K76" s="72">
        <f t="shared" si="1"/>
        <v>0</v>
      </c>
      <c r="L76" s="86"/>
      <c r="M76" s="94"/>
      <c r="O76" s="102"/>
      <c r="P76" s="102"/>
    </row>
    <row r="77" spans="2:17" s="103" customFormat="1" x14ac:dyDescent="0.2">
      <c r="B77" s="101"/>
      <c r="C77" s="70" t="s">
        <v>82</v>
      </c>
      <c r="D77" s="173" t="s">
        <v>132</v>
      </c>
      <c r="E77" s="98"/>
      <c r="F77" s="86"/>
      <c r="G77" s="98">
        <v>1</v>
      </c>
      <c r="H77" s="110" t="s">
        <v>21</v>
      </c>
      <c r="I77" s="98"/>
      <c r="J77" s="92"/>
      <c r="K77" s="72">
        <f t="shared" si="1"/>
        <v>0</v>
      </c>
      <c r="L77" s="86"/>
      <c r="M77" s="94"/>
      <c r="O77" s="102"/>
      <c r="P77" s="102"/>
    </row>
    <row r="78" spans="2:17" s="103" customFormat="1" x14ac:dyDescent="0.2">
      <c r="B78" s="101"/>
      <c r="C78" s="70"/>
      <c r="D78" s="168"/>
      <c r="E78" s="98"/>
      <c r="F78" s="86"/>
      <c r="G78" s="98"/>
      <c r="H78" s="110"/>
      <c r="I78" s="98"/>
      <c r="J78" s="93"/>
      <c r="K78" s="72">
        <f t="shared" si="1"/>
        <v>0</v>
      </c>
      <c r="L78" s="86"/>
      <c r="M78" s="94"/>
      <c r="O78" s="102"/>
      <c r="P78" s="102"/>
    </row>
    <row r="79" spans="2:17" s="103" customFormat="1" x14ac:dyDescent="0.2">
      <c r="B79" s="101"/>
      <c r="C79" s="70" t="s">
        <v>83</v>
      </c>
      <c r="D79" s="173" t="s">
        <v>133</v>
      </c>
      <c r="E79" s="98"/>
      <c r="F79" s="86"/>
      <c r="G79" s="98">
        <v>1</v>
      </c>
      <c r="H79" s="110" t="s">
        <v>21</v>
      </c>
      <c r="I79" s="98"/>
      <c r="J79" s="92"/>
      <c r="K79" s="72">
        <f t="shared" si="1"/>
        <v>0</v>
      </c>
      <c r="L79" s="86"/>
      <c r="M79" s="94"/>
      <c r="O79" s="102"/>
      <c r="P79" s="102"/>
    </row>
    <row r="80" spans="2:17" s="103" customFormat="1" x14ac:dyDescent="0.2">
      <c r="B80" s="101"/>
      <c r="C80" s="70"/>
      <c r="D80" s="168"/>
      <c r="E80" s="98"/>
      <c r="F80" s="86"/>
      <c r="G80" s="98"/>
      <c r="H80" s="110"/>
      <c r="I80" s="98"/>
      <c r="J80" s="93"/>
      <c r="K80" s="72">
        <f t="shared" si="1"/>
        <v>0</v>
      </c>
      <c r="L80" s="86"/>
      <c r="M80" s="94"/>
      <c r="O80" s="102"/>
      <c r="P80" s="102"/>
    </row>
    <row r="81" spans="2:16" s="103" customFormat="1" x14ac:dyDescent="0.2">
      <c r="B81" s="101"/>
      <c r="C81" s="70" t="s">
        <v>141</v>
      </c>
      <c r="D81" s="173" t="s">
        <v>134</v>
      </c>
      <c r="E81" s="98"/>
      <c r="F81" s="86"/>
      <c r="G81" s="98">
        <v>1</v>
      </c>
      <c r="H81" s="110" t="s">
        <v>21</v>
      </c>
      <c r="I81" s="98"/>
      <c r="J81" s="92"/>
      <c r="K81" s="72">
        <f t="shared" si="1"/>
        <v>0</v>
      </c>
      <c r="L81" s="86"/>
      <c r="M81" s="94"/>
      <c r="O81" s="102"/>
      <c r="P81" s="102"/>
    </row>
    <row r="82" spans="2:16" s="103" customFormat="1" x14ac:dyDescent="0.2">
      <c r="B82" s="101"/>
      <c r="C82" s="70"/>
      <c r="E82" s="98"/>
      <c r="F82" s="86"/>
      <c r="G82" s="98"/>
      <c r="H82" s="110"/>
      <c r="I82" s="98"/>
      <c r="J82" s="93"/>
      <c r="K82" s="72">
        <f t="shared" si="1"/>
        <v>0</v>
      </c>
      <c r="L82" s="86"/>
      <c r="M82" s="94"/>
      <c r="O82" s="102"/>
      <c r="P82" s="102"/>
    </row>
    <row r="83" spans="2:16" s="103" customFormat="1" x14ac:dyDescent="0.2">
      <c r="B83" s="101"/>
      <c r="C83" s="70" t="s">
        <v>91</v>
      </c>
      <c r="D83" s="173" t="s">
        <v>135</v>
      </c>
      <c r="E83" s="98"/>
      <c r="F83" s="86"/>
      <c r="G83" s="98">
        <v>1</v>
      </c>
      <c r="H83" s="110" t="s">
        <v>21</v>
      </c>
      <c r="I83" s="98"/>
      <c r="J83" s="92"/>
      <c r="K83" s="72">
        <f t="shared" si="1"/>
        <v>0</v>
      </c>
      <c r="L83" s="86"/>
      <c r="M83" s="94"/>
      <c r="O83" s="102"/>
      <c r="P83" s="102"/>
    </row>
    <row r="84" spans="2:16" s="103" customFormat="1" x14ac:dyDescent="0.2">
      <c r="B84" s="101"/>
      <c r="C84" s="70"/>
      <c r="D84" s="32"/>
      <c r="E84" s="98"/>
      <c r="F84" s="86"/>
      <c r="G84" s="98"/>
      <c r="H84" s="110"/>
      <c r="I84" s="98"/>
      <c r="J84" s="93"/>
      <c r="K84" s="72">
        <f t="shared" si="1"/>
        <v>0</v>
      </c>
      <c r="L84" s="86"/>
      <c r="M84" s="94"/>
      <c r="O84" s="102"/>
      <c r="P84" s="102"/>
    </row>
    <row r="85" spans="2:16" s="103" customFormat="1" x14ac:dyDescent="0.2">
      <c r="B85" s="101"/>
      <c r="C85" s="70" t="s">
        <v>99</v>
      </c>
      <c r="D85" s="173" t="s">
        <v>136</v>
      </c>
      <c r="E85" s="98"/>
      <c r="F85" s="86"/>
      <c r="G85" s="98">
        <v>1</v>
      </c>
      <c r="H85" s="110" t="s">
        <v>21</v>
      </c>
      <c r="I85" s="98"/>
      <c r="J85" s="92"/>
      <c r="K85" s="72">
        <f t="shared" si="1"/>
        <v>0</v>
      </c>
      <c r="L85" s="86"/>
      <c r="M85" s="94"/>
      <c r="N85" s="95"/>
      <c r="O85" s="102"/>
      <c r="P85" s="102"/>
    </row>
    <row r="86" spans="2:16" s="103" customFormat="1" x14ac:dyDescent="0.2">
      <c r="B86" s="101"/>
      <c r="C86" s="70"/>
      <c r="D86" s="32"/>
      <c r="E86" s="98"/>
      <c r="F86" s="86"/>
      <c r="G86" s="98"/>
      <c r="H86" s="110"/>
      <c r="I86" s="98"/>
      <c r="J86" s="93"/>
      <c r="K86" s="72">
        <f t="shared" si="1"/>
        <v>0</v>
      </c>
      <c r="L86" s="86"/>
      <c r="M86" s="94"/>
      <c r="N86" s="95"/>
      <c r="O86" s="102"/>
      <c r="P86" s="102"/>
    </row>
    <row r="87" spans="2:16" s="103" customFormat="1" x14ac:dyDescent="0.2">
      <c r="B87" s="101"/>
      <c r="C87" s="70" t="s">
        <v>142</v>
      </c>
      <c r="D87" s="173" t="s">
        <v>137</v>
      </c>
      <c r="E87" s="98"/>
      <c r="F87" s="86"/>
      <c r="G87" s="98">
        <v>1</v>
      </c>
      <c r="H87" s="110" t="s">
        <v>21</v>
      </c>
      <c r="I87" s="98"/>
      <c r="J87" s="92"/>
      <c r="K87" s="72">
        <f t="shared" ref="K87:K134" si="2">G87*J87</f>
        <v>0</v>
      </c>
      <c r="L87" s="86"/>
      <c r="M87" s="94"/>
      <c r="N87" s="95"/>
      <c r="O87" s="102"/>
      <c r="P87" s="102"/>
    </row>
    <row r="88" spans="2:16" s="103" customFormat="1" x14ac:dyDescent="0.2">
      <c r="B88" s="101"/>
      <c r="C88" s="70"/>
      <c r="E88" s="98"/>
      <c r="F88" s="86"/>
      <c r="G88" s="98"/>
      <c r="H88" s="110"/>
      <c r="I88" s="98"/>
      <c r="J88" s="93"/>
      <c r="K88" s="72">
        <f t="shared" si="2"/>
        <v>0</v>
      </c>
      <c r="L88" s="86"/>
      <c r="M88" s="94"/>
      <c r="N88" s="95"/>
      <c r="O88" s="102"/>
      <c r="P88" s="102"/>
    </row>
    <row r="89" spans="2:16" s="103" customFormat="1" x14ac:dyDescent="0.2">
      <c r="B89" s="101"/>
      <c r="C89" s="70" t="s">
        <v>143</v>
      </c>
      <c r="D89" s="173" t="s">
        <v>138</v>
      </c>
      <c r="E89" s="98"/>
      <c r="F89" s="86"/>
      <c r="G89" s="98">
        <v>1</v>
      </c>
      <c r="H89" s="110" t="s">
        <v>21</v>
      </c>
      <c r="I89" s="98"/>
      <c r="J89" s="92"/>
      <c r="K89" s="72">
        <f t="shared" si="2"/>
        <v>0</v>
      </c>
      <c r="L89" s="86"/>
      <c r="M89" s="94"/>
      <c r="N89" s="95"/>
      <c r="O89" s="102"/>
      <c r="P89" s="102"/>
    </row>
    <row r="90" spans="2:16" s="103" customFormat="1" x14ac:dyDescent="0.2">
      <c r="B90" s="101"/>
      <c r="C90" s="70"/>
      <c r="D90" s="32"/>
      <c r="E90" s="98"/>
      <c r="F90" s="86"/>
      <c r="G90" s="98"/>
      <c r="H90" s="110"/>
      <c r="I90" s="98"/>
      <c r="J90" s="93"/>
      <c r="K90" s="72">
        <f t="shared" si="2"/>
        <v>0</v>
      </c>
      <c r="L90" s="86"/>
      <c r="M90" s="94"/>
      <c r="N90" s="95"/>
      <c r="O90" s="102"/>
      <c r="P90" s="102"/>
    </row>
    <row r="91" spans="2:16" s="103" customFormat="1" x14ac:dyDescent="0.2">
      <c r="B91" s="101"/>
      <c r="C91" s="70" t="s">
        <v>144</v>
      </c>
      <c r="D91" s="173" t="s">
        <v>139</v>
      </c>
      <c r="E91" s="98"/>
      <c r="F91" s="86"/>
      <c r="G91" s="98">
        <v>1</v>
      </c>
      <c r="H91" s="110" t="s">
        <v>21</v>
      </c>
      <c r="I91" s="98"/>
      <c r="J91" s="92"/>
      <c r="K91" s="72">
        <f t="shared" si="2"/>
        <v>0</v>
      </c>
      <c r="L91" s="86"/>
      <c r="M91" s="94"/>
      <c r="N91" s="95"/>
      <c r="O91" s="102"/>
      <c r="P91" s="102"/>
    </row>
    <row r="92" spans="2:16" s="103" customFormat="1" x14ac:dyDescent="0.2">
      <c r="B92" s="101"/>
      <c r="C92" s="70"/>
      <c r="D92" s="32"/>
      <c r="E92" s="98"/>
      <c r="F92" s="86"/>
      <c r="G92" s="98"/>
      <c r="H92" s="110"/>
      <c r="I92" s="98"/>
      <c r="J92" s="93"/>
      <c r="K92" s="72">
        <f t="shared" si="2"/>
        <v>0</v>
      </c>
      <c r="L92" s="86"/>
      <c r="M92" s="94"/>
      <c r="N92" s="95"/>
      <c r="O92" s="102"/>
      <c r="P92" s="102"/>
    </row>
    <row r="93" spans="2:16" s="103" customFormat="1" x14ac:dyDescent="0.2">
      <c r="B93" s="101"/>
      <c r="C93" s="70" t="s">
        <v>145</v>
      </c>
      <c r="D93" s="173" t="s">
        <v>140</v>
      </c>
      <c r="E93" s="98"/>
      <c r="F93" s="86"/>
      <c r="G93" s="98">
        <v>1</v>
      </c>
      <c r="H93" s="110" t="s">
        <v>21</v>
      </c>
      <c r="I93" s="98"/>
      <c r="J93" s="92"/>
      <c r="K93" s="72">
        <f t="shared" si="2"/>
        <v>0</v>
      </c>
      <c r="L93" s="86"/>
      <c r="M93" s="94"/>
      <c r="N93" s="95"/>
      <c r="O93" s="102"/>
      <c r="P93" s="102"/>
    </row>
    <row r="94" spans="2:16" s="103" customFormat="1" x14ac:dyDescent="0.2">
      <c r="B94" s="101"/>
      <c r="C94" s="70"/>
      <c r="D94" s="168"/>
      <c r="E94" s="98"/>
      <c r="F94" s="86"/>
      <c r="G94" s="98"/>
      <c r="H94" s="110"/>
      <c r="I94" s="98"/>
      <c r="J94" s="93"/>
      <c r="K94" s="72">
        <f t="shared" si="2"/>
        <v>0</v>
      </c>
      <c r="L94" s="86"/>
      <c r="M94" s="94"/>
      <c r="N94" s="170"/>
      <c r="O94" s="102"/>
      <c r="P94" s="102"/>
    </row>
    <row r="95" spans="2:16" s="103" customFormat="1" x14ac:dyDescent="0.2">
      <c r="B95" s="101"/>
      <c r="C95" s="70"/>
      <c r="D95" s="125" t="s">
        <v>14</v>
      </c>
      <c r="E95" s="98"/>
      <c r="F95" s="86"/>
      <c r="G95" s="98"/>
      <c r="H95" s="110"/>
      <c r="I95" s="98"/>
      <c r="J95" s="93"/>
      <c r="K95" s="72">
        <f t="shared" si="2"/>
        <v>0</v>
      </c>
      <c r="L95" s="86"/>
      <c r="M95" s="94"/>
      <c r="N95" s="95"/>
      <c r="O95" s="102"/>
      <c r="P95" s="102"/>
    </row>
    <row r="96" spans="2:16" s="103" customFormat="1" x14ac:dyDescent="0.2">
      <c r="B96" s="101"/>
      <c r="C96" s="70"/>
      <c r="D96" s="32"/>
      <c r="E96" s="98"/>
      <c r="F96" s="86"/>
      <c r="G96" s="98"/>
      <c r="H96" s="110"/>
      <c r="I96" s="98"/>
      <c r="J96" s="93"/>
      <c r="K96" s="72">
        <f t="shared" si="2"/>
        <v>0</v>
      </c>
      <c r="L96" s="86"/>
      <c r="M96" s="94"/>
      <c r="N96" s="95"/>
      <c r="O96" s="102"/>
      <c r="P96" s="102"/>
    </row>
    <row r="97" spans="2:17" s="103" customFormat="1" x14ac:dyDescent="0.2">
      <c r="B97" s="101"/>
      <c r="C97" s="70" t="s">
        <v>146</v>
      </c>
      <c r="D97" s="166" t="s">
        <v>98</v>
      </c>
      <c r="E97" s="98"/>
      <c r="F97" s="86"/>
      <c r="G97" s="98">
        <v>1</v>
      </c>
      <c r="H97" s="110" t="s">
        <v>21</v>
      </c>
      <c r="I97" s="98"/>
      <c r="J97" s="92"/>
      <c r="K97" s="72">
        <f t="shared" si="2"/>
        <v>0</v>
      </c>
      <c r="L97" s="86"/>
      <c r="M97" s="94"/>
      <c r="N97" s="95"/>
      <c r="O97" s="102"/>
      <c r="P97" s="102"/>
    </row>
    <row r="98" spans="2:17" s="103" customFormat="1" x14ac:dyDescent="0.2">
      <c r="B98" s="101"/>
      <c r="C98" s="70"/>
      <c r="D98" s="166"/>
      <c r="E98" s="98"/>
      <c r="F98" s="86"/>
      <c r="G98" s="98"/>
      <c r="H98" s="110"/>
      <c r="I98" s="98"/>
      <c r="J98" s="93"/>
      <c r="K98" s="72">
        <f t="shared" si="2"/>
        <v>0</v>
      </c>
      <c r="L98" s="86"/>
      <c r="M98" s="94"/>
      <c r="N98" s="95"/>
      <c r="O98" s="102"/>
      <c r="P98" s="102"/>
    </row>
    <row r="99" spans="2:17" s="103" customFormat="1" x14ac:dyDescent="0.2">
      <c r="B99" s="101"/>
      <c r="C99" s="70" t="s">
        <v>147</v>
      </c>
      <c r="D99" s="171" t="s">
        <v>65</v>
      </c>
      <c r="E99" s="98"/>
      <c r="F99" s="86"/>
      <c r="G99" s="98">
        <v>1</v>
      </c>
      <c r="H99" s="110" t="s">
        <v>21</v>
      </c>
      <c r="I99" s="98"/>
      <c r="J99" s="92"/>
      <c r="K99" s="72">
        <f t="shared" si="2"/>
        <v>0</v>
      </c>
      <c r="L99" s="86"/>
      <c r="M99" s="94"/>
      <c r="N99" s="95"/>
      <c r="O99" s="102"/>
      <c r="P99" s="102"/>
    </row>
    <row r="100" spans="2:17" s="103" customFormat="1" x14ac:dyDescent="0.2">
      <c r="B100" s="101"/>
      <c r="C100" s="70"/>
      <c r="D100" s="171"/>
      <c r="E100" s="98"/>
      <c r="F100" s="86"/>
      <c r="G100" s="98"/>
      <c r="H100" s="110"/>
      <c r="I100" s="98"/>
      <c r="J100" s="93"/>
      <c r="K100" s="72">
        <f t="shared" si="2"/>
        <v>0</v>
      </c>
      <c r="L100" s="86"/>
      <c r="M100" s="94"/>
      <c r="N100" s="95"/>
      <c r="O100" s="102"/>
      <c r="P100" s="102"/>
    </row>
    <row r="101" spans="2:17" s="103" customFormat="1" x14ac:dyDescent="0.2">
      <c r="B101" s="101"/>
      <c r="C101" s="70" t="s">
        <v>148</v>
      </c>
      <c r="D101" s="171" t="s">
        <v>66</v>
      </c>
      <c r="E101" s="98"/>
      <c r="F101" s="86"/>
      <c r="G101" s="98">
        <v>1</v>
      </c>
      <c r="H101" s="110" t="s">
        <v>21</v>
      </c>
      <c r="I101" s="98"/>
      <c r="J101" s="92"/>
      <c r="K101" s="72">
        <f t="shared" si="2"/>
        <v>0</v>
      </c>
      <c r="L101" s="86"/>
      <c r="M101" s="94"/>
      <c r="N101" s="95"/>
      <c r="O101" s="102"/>
      <c r="P101" s="102"/>
    </row>
    <row r="102" spans="2:17" s="103" customFormat="1" x14ac:dyDescent="0.2">
      <c r="B102" s="101"/>
      <c r="C102" s="70"/>
      <c r="D102" s="32"/>
      <c r="E102" s="98"/>
      <c r="F102" s="86"/>
      <c r="G102" s="98"/>
      <c r="H102" s="110"/>
      <c r="I102" s="98"/>
      <c r="J102" s="93"/>
      <c r="K102" s="72">
        <f t="shared" si="2"/>
        <v>0</v>
      </c>
      <c r="L102" s="86"/>
      <c r="M102" s="94"/>
      <c r="N102" s="95"/>
      <c r="O102" s="102"/>
      <c r="P102" s="102"/>
    </row>
    <row r="103" spans="2:17" s="103" customFormat="1" x14ac:dyDescent="0.2">
      <c r="B103" s="101"/>
      <c r="C103" s="70"/>
      <c r="D103" s="125" t="s">
        <v>14</v>
      </c>
      <c r="E103" s="98"/>
      <c r="F103" s="86"/>
      <c r="G103" s="98"/>
      <c r="H103" s="110"/>
      <c r="I103" s="98"/>
      <c r="J103" s="93"/>
      <c r="K103" s="72">
        <f t="shared" si="2"/>
        <v>0</v>
      </c>
      <c r="L103" s="86"/>
      <c r="M103" s="94"/>
      <c r="N103" s="95"/>
      <c r="O103" s="102"/>
      <c r="P103" s="102"/>
    </row>
    <row r="104" spans="2:17" s="103" customFormat="1" x14ac:dyDescent="0.2">
      <c r="B104" s="101"/>
      <c r="C104" s="70"/>
      <c r="D104" s="32"/>
      <c r="E104" s="98"/>
      <c r="F104" s="86"/>
      <c r="G104" s="98"/>
      <c r="H104" s="110"/>
      <c r="I104" s="98"/>
      <c r="J104" s="93"/>
      <c r="K104" s="72">
        <f t="shared" si="2"/>
        <v>0</v>
      </c>
      <c r="L104" s="86"/>
      <c r="M104" s="94"/>
      <c r="N104" s="95"/>
      <c r="O104" s="102"/>
      <c r="P104" s="102"/>
    </row>
    <row r="105" spans="2:17" s="103" customFormat="1" ht="51" x14ac:dyDescent="0.2">
      <c r="B105" s="101"/>
      <c r="C105" s="70"/>
      <c r="D105" s="32" t="s">
        <v>64</v>
      </c>
      <c r="E105" s="98"/>
      <c r="F105" s="86"/>
      <c r="G105" s="98"/>
      <c r="H105" s="110"/>
      <c r="I105" s="98"/>
      <c r="J105" s="93"/>
      <c r="K105" s="72">
        <f t="shared" si="2"/>
        <v>0</v>
      </c>
      <c r="L105" s="86"/>
      <c r="M105" s="94"/>
      <c r="N105" s="95"/>
      <c r="O105" s="102"/>
      <c r="P105" s="102"/>
    </row>
    <row r="106" spans="2:17" s="103" customFormat="1" x14ac:dyDescent="0.2">
      <c r="B106" s="101"/>
      <c r="C106" s="70"/>
      <c r="D106" s="32"/>
      <c r="E106" s="98"/>
      <c r="F106" s="86"/>
      <c r="G106" s="98"/>
      <c r="H106" s="110"/>
      <c r="I106" s="98"/>
      <c r="J106" s="93"/>
      <c r="K106" s="72">
        <f t="shared" si="2"/>
        <v>0</v>
      </c>
      <c r="L106" s="86"/>
      <c r="M106" s="94"/>
      <c r="N106" s="95"/>
      <c r="O106" s="102"/>
      <c r="P106" s="102"/>
    </row>
    <row r="107" spans="2:17" s="103" customFormat="1" x14ac:dyDescent="0.2">
      <c r="B107" s="101"/>
      <c r="C107" s="70" t="s">
        <v>149</v>
      </c>
      <c r="D107" s="126"/>
      <c r="E107" s="98"/>
      <c r="F107" s="86"/>
      <c r="G107" s="98">
        <v>1</v>
      </c>
      <c r="H107" s="110" t="s">
        <v>21</v>
      </c>
      <c r="I107" s="98"/>
      <c r="J107" s="92"/>
      <c r="K107" s="72">
        <f t="shared" si="2"/>
        <v>0</v>
      </c>
      <c r="L107" s="86"/>
      <c r="M107" s="94"/>
      <c r="N107" s="94"/>
      <c r="O107" s="95"/>
      <c r="P107" s="102"/>
      <c r="Q107" s="102"/>
    </row>
    <row r="108" spans="2:17" s="103" customFormat="1" x14ac:dyDescent="0.2">
      <c r="B108" s="101"/>
      <c r="C108" s="70"/>
      <c r="D108" s="32"/>
      <c r="E108" s="98"/>
      <c r="F108" s="86"/>
      <c r="G108" s="98"/>
      <c r="H108" s="110"/>
      <c r="I108" s="98"/>
      <c r="J108" s="93"/>
      <c r="K108" s="72">
        <f t="shared" si="2"/>
        <v>0</v>
      </c>
      <c r="L108" s="86"/>
      <c r="M108" s="94"/>
      <c r="N108" s="95"/>
      <c r="O108" s="102"/>
      <c r="P108" s="102"/>
    </row>
    <row r="109" spans="2:17" s="103" customFormat="1" x14ac:dyDescent="0.2">
      <c r="B109" s="101"/>
      <c r="C109" s="70" t="s">
        <v>150</v>
      </c>
      <c r="D109" s="126"/>
      <c r="E109" s="98"/>
      <c r="F109" s="86"/>
      <c r="G109" s="98">
        <v>1</v>
      </c>
      <c r="H109" s="110" t="s">
        <v>21</v>
      </c>
      <c r="I109" s="98"/>
      <c r="J109" s="92"/>
      <c r="K109" s="72">
        <f t="shared" si="2"/>
        <v>0</v>
      </c>
      <c r="L109" s="86"/>
      <c r="M109" s="94"/>
      <c r="N109" s="94"/>
      <c r="O109" s="95"/>
      <c r="P109" s="102"/>
      <c r="Q109" s="102"/>
    </row>
    <row r="110" spans="2:17" s="103" customFormat="1" x14ac:dyDescent="0.2">
      <c r="B110" s="101"/>
      <c r="C110" s="70"/>
      <c r="D110" s="32"/>
      <c r="E110" s="98"/>
      <c r="F110" s="86"/>
      <c r="G110" s="98"/>
      <c r="H110" s="110"/>
      <c r="I110" s="98"/>
      <c r="J110" s="93"/>
      <c r="K110" s="72">
        <f t="shared" si="2"/>
        <v>0</v>
      </c>
      <c r="L110" s="86"/>
      <c r="M110" s="94"/>
      <c r="N110" s="95"/>
      <c r="O110" s="102"/>
      <c r="P110" s="102"/>
    </row>
    <row r="111" spans="2:17" s="103" customFormat="1" x14ac:dyDescent="0.2">
      <c r="B111" s="101"/>
      <c r="C111" s="70" t="s">
        <v>151</v>
      </c>
      <c r="D111" s="126"/>
      <c r="E111" s="98"/>
      <c r="F111" s="86"/>
      <c r="G111" s="98">
        <v>1</v>
      </c>
      <c r="H111" s="110" t="s">
        <v>21</v>
      </c>
      <c r="I111" s="98"/>
      <c r="J111" s="92"/>
      <c r="K111" s="72">
        <f t="shared" si="2"/>
        <v>0</v>
      </c>
      <c r="L111" s="86"/>
      <c r="M111" s="94"/>
      <c r="N111" s="94"/>
      <c r="O111" s="95"/>
      <c r="P111" s="102"/>
      <c r="Q111" s="102"/>
    </row>
    <row r="112" spans="2:17" s="103" customFormat="1" x14ac:dyDescent="0.2">
      <c r="B112" s="101"/>
      <c r="C112" s="70"/>
      <c r="D112" s="32"/>
      <c r="E112" s="98"/>
      <c r="F112" s="86"/>
      <c r="G112" s="98"/>
      <c r="H112" s="110"/>
      <c r="I112" s="98"/>
      <c r="J112" s="93"/>
      <c r="K112" s="72">
        <f t="shared" si="2"/>
        <v>0</v>
      </c>
      <c r="L112" s="86"/>
      <c r="M112" s="94"/>
      <c r="N112" s="95"/>
      <c r="O112" s="102"/>
      <c r="P112" s="102"/>
    </row>
    <row r="113" spans="2:17" s="103" customFormat="1" x14ac:dyDescent="0.2">
      <c r="B113" s="101"/>
      <c r="C113" s="70" t="s">
        <v>152</v>
      </c>
      <c r="D113" s="126"/>
      <c r="E113" s="98"/>
      <c r="F113" s="86"/>
      <c r="G113" s="98">
        <v>1</v>
      </c>
      <c r="H113" s="110" t="s">
        <v>21</v>
      </c>
      <c r="I113" s="98"/>
      <c r="J113" s="92"/>
      <c r="K113" s="72">
        <f t="shared" si="2"/>
        <v>0</v>
      </c>
      <c r="L113" s="86"/>
      <c r="M113" s="94"/>
      <c r="N113" s="94"/>
      <c r="O113" s="95"/>
      <c r="P113" s="102"/>
      <c r="Q113" s="102"/>
    </row>
    <row r="114" spans="2:17" s="103" customFormat="1" x14ac:dyDescent="0.2">
      <c r="B114" s="101"/>
      <c r="C114" s="70"/>
      <c r="D114" s="32"/>
      <c r="E114" s="98"/>
      <c r="F114" s="86"/>
      <c r="G114" s="98"/>
      <c r="H114" s="110"/>
      <c r="I114" s="98"/>
      <c r="J114" s="93"/>
      <c r="K114" s="72">
        <f t="shared" si="2"/>
        <v>0</v>
      </c>
      <c r="L114" s="86"/>
      <c r="M114" s="94"/>
      <c r="N114" s="95"/>
      <c r="O114" s="102"/>
      <c r="P114" s="102"/>
    </row>
    <row r="115" spans="2:17" s="103" customFormat="1" x14ac:dyDescent="0.2">
      <c r="B115" s="101"/>
      <c r="C115" s="70" t="s">
        <v>153</v>
      </c>
      <c r="D115" s="126"/>
      <c r="E115" s="98"/>
      <c r="F115" s="86"/>
      <c r="G115" s="98">
        <v>1</v>
      </c>
      <c r="H115" s="110" t="s">
        <v>21</v>
      </c>
      <c r="I115" s="98"/>
      <c r="J115" s="92"/>
      <c r="K115" s="72">
        <f t="shared" si="2"/>
        <v>0</v>
      </c>
      <c r="L115" s="86"/>
      <c r="M115" s="94"/>
      <c r="N115" s="94"/>
      <c r="O115" s="95"/>
      <c r="P115" s="102"/>
      <c r="Q115" s="102"/>
    </row>
    <row r="116" spans="2:17" s="103" customFormat="1" x14ac:dyDescent="0.2">
      <c r="B116" s="101"/>
      <c r="C116" s="70"/>
      <c r="D116" s="32"/>
      <c r="E116" s="98"/>
      <c r="F116" s="86"/>
      <c r="G116" s="98"/>
      <c r="H116" s="110"/>
      <c r="I116" s="98"/>
      <c r="J116" s="93"/>
      <c r="K116" s="72">
        <f t="shared" si="2"/>
        <v>0</v>
      </c>
      <c r="L116" s="86"/>
      <c r="M116" s="94"/>
      <c r="N116" s="95"/>
      <c r="O116" s="102"/>
      <c r="P116" s="102"/>
    </row>
    <row r="117" spans="2:17" s="103" customFormat="1" x14ac:dyDescent="0.2">
      <c r="B117" s="101"/>
      <c r="C117" s="70" t="s">
        <v>154</v>
      </c>
      <c r="D117" s="126"/>
      <c r="E117" s="98"/>
      <c r="F117" s="86"/>
      <c r="G117" s="98">
        <v>1</v>
      </c>
      <c r="H117" s="110" t="s">
        <v>21</v>
      </c>
      <c r="I117" s="98"/>
      <c r="J117" s="92"/>
      <c r="K117" s="72">
        <f t="shared" si="2"/>
        <v>0</v>
      </c>
      <c r="L117" s="86"/>
      <c r="M117" s="94"/>
      <c r="N117" s="94"/>
      <c r="O117" s="95"/>
      <c r="P117" s="102"/>
      <c r="Q117" s="102"/>
    </row>
    <row r="118" spans="2:17" s="103" customFormat="1" x14ac:dyDescent="0.2">
      <c r="B118" s="101"/>
      <c r="C118" s="70"/>
      <c r="D118" s="32"/>
      <c r="E118" s="98"/>
      <c r="F118" s="86"/>
      <c r="G118" s="98"/>
      <c r="H118" s="110"/>
      <c r="I118" s="98"/>
      <c r="J118" s="93"/>
      <c r="K118" s="72">
        <f t="shared" si="2"/>
        <v>0</v>
      </c>
      <c r="L118" s="86"/>
      <c r="M118" s="94"/>
      <c r="N118" s="95"/>
      <c r="O118" s="102"/>
      <c r="P118" s="102"/>
    </row>
    <row r="119" spans="2:17" s="103" customFormat="1" x14ac:dyDescent="0.2">
      <c r="B119" s="101"/>
      <c r="C119" s="70" t="s">
        <v>155</v>
      </c>
      <c r="D119" s="126"/>
      <c r="E119" s="98"/>
      <c r="F119" s="86"/>
      <c r="G119" s="98">
        <v>1</v>
      </c>
      <c r="H119" s="110" t="s">
        <v>21</v>
      </c>
      <c r="I119" s="98"/>
      <c r="J119" s="92"/>
      <c r="K119" s="72">
        <f t="shared" si="2"/>
        <v>0</v>
      </c>
      <c r="L119" s="86"/>
      <c r="M119" s="94"/>
      <c r="N119" s="94"/>
      <c r="O119" s="95"/>
      <c r="P119" s="102"/>
      <c r="Q119" s="102"/>
    </row>
    <row r="120" spans="2:17" s="103" customFormat="1" x14ac:dyDescent="0.2">
      <c r="B120" s="101"/>
      <c r="C120" s="70"/>
      <c r="D120" s="32"/>
      <c r="E120" s="98"/>
      <c r="F120" s="86"/>
      <c r="G120" s="98"/>
      <c r="H120" s="110"/>
      <c r="I120" s="98"/>
      <c r="J120" s="93"/>
      <c r="K120" s="72">
        <f t="shared" si="2"/>
        <v>0</v>
      </c>
      <c r="L120" s="86"/>
      <c r="M120" s="94"/>
      <c r="N120" s="95"/>
      <c r="O120" s="102"/>
      <c r="P120" s="102"/>
    </row>
    <row r="121" spans="2:17" s="103" customFormat="1" x14ac:dyDescent="0.2">
      <c r="B121" s="101"/>
      <c r="C121" s="70" t="s">
        <v>156</v>
      </c>
      <c r="D121" s="126"/>
      <c r="E121" s="98"/>
      <c r="F121" s="86"/>
      <c r="G121" s="98">
        <v>1</v>
      </c>
      <c r="H121" s="110" t="s">
        <v>21</v>
      </c>
      <c r="I121" s="98"/>
      <c r="J121" s="92"/>
      <c r="K121" s="72">
        <f t="shared" si="2"/>
        <v>0</v>
      </c>
      <c r="L121" s="86"/>
      <c r="M121" s="94"/>
      <c r="N121" s="94"/>
      <c r="O121" s="95"/>
      <c r="P121" s="102"/>
      <c r="Q121" s="102"/>
    </row>
    <row r="122" spans="2:17" s="103" customFormat="1" x14ac:dyDescent="0.2">
      <c r="B122" s="101"/>
      <c r="C122" s="70"/>
      <c r="D122" s="32"/>
      <c r="E122" s="98"/>
      <c r="F122" s="86"/>
      <c r="G122" s="98"/>
      <c r="H122" s="110"/>
      <c r="I122" s="98"/>
      <c r="J122" s="93"/>
      <c r="K122" s="72">
        <f t="shared" si="2"/>
        <v>0</v>
      </c>
      <c r="L122" s="86"/>
      <c r="M122" s="94"/>
      <c r="N122" s="95"/>
      <c r="O122" s="102"/>
      <c r="P122" s="102"/>
    </row>
    <row r="123" spans="2:17" s="103" customFormat="1" x14ac:dyDescent="0.2">
      <c r="B123" s="101"/>
      <c r="C123" s="70" t="s">
        <v>157</v>
      </c>
      <c r="D123" s="126"/>
      <c r="E123" s="98"/>
      <c r="F123" s="86"/>
      <c r="G123" s="98">
        <v>1</v>
      </c>
      <c r="H123" s="110" t="s">
        <v>21</v>
      </c>
      <c r="I123" s="98"/>
      <c r="J123" s="92"/>
      <c r="K123" s="72">
        <f t="shared" si="2"/>
        <v>0</v>
      </c>
      <c r="L123" s="86"/>
      <c r="M123" s="94"/>
      <c r="N123" s="94"/>
      <c r="O123" s="95"/>
      <c r="P123" s="102"/>
      <c r="Q123" s="102"/>
    </row>
    <row r="124" spans="2:17" s="103" customFormat="1" x14ac:dyDescent="0.2">
      <c r="B124" s="101"/>
      <c r="C124" s="70"/>
      <c r="D124" s="32"/>
      <c r="E124" s="98"/>
      <c r="F124" s="86"/>
      <c r="G124" s="98"/>
      <c r="H124" s="110"/>
      <c r="I124" s="98"/>
      <c r="J124" s="93"/>
      <c r="K124" s="72">
        <f t="shared" si="2"/>
        <v>0</v>
      </c>
      <c r="L124" s="86"/>
      <c r="M124" s="94"/>
      <c r="N124" s="95"/>
      <c r="O124" s="102"/>
      <c r="P124" s="102"/>
    </row>
    <row r="125" spans="2:17" s="103" customFormat="1" x14ac:dyDescent="0.2">
      <c r="B125" s="101"/>
      <c r="C125" s="70" t="s">
        <v>158</v>
      </c>
      <c r="D125" s="126"/>
      <c r="E125" s="98"/>
      <c r="F125" s="86"/>
      <c r="G125" s="98">
        <v>1</v>
      </c>
      <c r="H125" s="110" t="s">
        <v>21</v>
      </c>
      <c r="I125" s="98"/>
      <c r="J125" s="92"/>
      <c r="K125" s="72">
        <f t="shared" si="2"/>
        <v>0</v>
      </c>
      <c r="L125" s="86"/>
      <c r="M125" s="94"/>
      <c r="N125" s="94"/>
      <c r="O125" s="95"/>
      <c r="P125" s="102"/>
      <c r="Q125" s="102"/>
    </row>
    <row r="126" spans="2:17" s="103" customFormat="1" x14ac:dyDescent="0.2">
      <c r="B126" s="101"/>
      <c r="C126" s="70"/>
      <c r="D126" s="32"/>
      <c r="E126" s="98"/>
      <c r="F126" s="86"/>
      <c r="G126" s="98"/>
      <c r="H126" s="110"/>
      <c r="I126" s="98"/>
      <c r="J126" s="93"/>
      <c r="K126" s="72">
        <f t="shared" si="2"/>
        <v>0</v>
      </c>
      <c r="L126" s="86"/>
      <c r="M126" s="94"/>
      <c r="N126" s="95"/>
      <c r="O126" s="102"/>
      <c r="P126" s="102"/>
    </row>
    <row r="127" spans="2:17" s="103" customFormat="1" x14ac:dyDescent="0.2">
      <c r="B127" s="101"/>
      <c r="C127" s="87"/>
      <c r="D127" s="88"/>
      <c r="E127" s="89"/>
      <c r="F127" s="90"/>
      <c r="G127" s="89"/>
      <c r="H127" s="121"/>
      <c r="I127" s="89"/>
      <c r="J127" s="91"/>
      <c r="K127" s="72">
        <f t="shared" si="2"/>
        <v>0</v>
      </c>
      <c r="L127" s="86"/>
      <c r="M127" s="94"/>
      <c r="N127" s="95"/>
      <c r="O127" s="102"/>
      <c r="P127" s="102"/>
    </row>
    <row r="128" spans="2:17" s="103" customFormat="1" x14ac:dyDescent="0.2">
      <c r="B128" s="101"/>
      <c r="C128" s="70"/>
      <c r="D128" s="32"/>
      <c r="E128" s="98"/>
      <c r="F128" s="86"/>
      <c r="G128" s="98"/>
      <c r="H128" s="110"/>
      <c r="I128" s="98"/>
      <c r="J128" s="93"/>
      <c r="K128" s="72">
        <f t="shared" si="2"/>
        <v>0</v>
      </c>
      <c r="L128" s="86"/>
      <c r="M128" s="94"/>
      <c r="N128" s="95"/>
      <c r="O128" s="102"/>
      <c r="P128" s="102"/>
    </row>
    <row r="129" spans="1:16" s="103" customFormat="1" x14ac:dyDescent="0.2">
      <c r="B129" s="101"/>
      <c r="C129" s="70"/>
      <c r="D129" s="124" t="s">
        <v>128</v>
      </c>
      <c r="E129" s="98"/>
      <c r="F129" s="86"/>
      <c r="G129" s="98"/>
      <c r="H129" s="110"/>
      <c r="I129" s="98"/>
      <c r="J129" s="93"/>
      <c r="K129" s="72">
        <f t="shared" si="2"/>
        <v>0</v>
      </c>
      <c r="L129" s="86"/>
      <c r="M129" s="94"/>
      <c r="N129" s="95"/>
      <c r="O129" s="102"/>
      <c r="P129" s="102"/>
    </row>
    <row r="130" spans="1:16" s="103" customFormat="1" x14ac:dyDescent="0.2">
      <c r="B130" s="101"/>
      <c r="C130" s="70"/>
      <c r="D130" s="32"/>
      <c r="E130" s="98"/>
      <c r="F130" s="86"/>
      <c r="G130" s="98"/>
      <c r="H130" s="110"/>
      <c r="I130" s="98"/>
      <c r="J130" s="93"/>
      <c r="K130" s="72">
        <f t="shared" si="2"/>
        <v>0</v>
      </c>
      <c r="L130" s="86"/>
      <c r="M130" s="94"/>
      <c r="N130" s="95"/>
      <c r="O130" s="102"/>
      <c r="P130" s="102"/>
    </row>
    <row r="131" spans="1:16" s="103" customFormat="1" ht="38.25" x14ac:dyDescent="0.2">
      <c r="B131" s="101"/>
      <c r="C131" s="70" t="s">
        <v>129</v>
      </c>
      <c r="D131" s="32" t="s">
        <v>67</v>
      </c>
      <c r="E131" s="98"/>
      <c r="F131" s="86"/>
      <c r="G131" s="98">
        <v>1</v>
      </c>
      <c r="H131" s="110" t="s">
        <v>21</v>
      </c>
      <c r="I131" s="98"/>
      <c r="J131" s="92"/>
      <c r="K131" s="72">
        <f t="shared" si="2"/>
        <v>0</v>
      </c>
      <c r="L131" s="86"/>
      <c r="M131" s="94"/>
      <c r="N131" s="95"/>
      <c r="O131" s="102"/>
      <c r="P131" s="102"/>
    </row>
    <row r="132" spans="1:16" s="103" customFormat="1" x14ac:dyDescent="0.2">
      <c r="B132" s="101"/>
      <c r="C132" s="70"/>
      <c r="D132" s="32"/>
      <c r="E132" s="98"/>
      <c r="F132" s="86"/>
      <c r="G132" s="98"/>
      <c r="H132" s="110"/>
      <c r="I132" s="98"/>
      <c r="J132" s="93"/>
      <c r="K132" s="72">
        <f t="shared" si="2"/>
        <v>0</v>
      </c>
      <c r="L132" s="86"/>
      <c r="M132" s="94"/>
      <c r="N132" s="95"/>
      <c r="O132" s="102"/>
      <c r="P132" s="102"/>
    </row>
    <row r="133" spans="1:16" s="103" customFormat="1" x14ac:dyDescent="0.2">
      <c r="B133" s="101"/>
      <c r="C133" s="87"/>
      <c r="D133" s="88"/>
      <c r="E133" s="89"/>
      <c r="F133" s="90"/>
      <c r="G133" s="89"/>
      <c r="H133" s="121"/>
      <c r="I133" s="89"/>
      <c r="J133" s="91"/>
      <c r="K133" s="72">
        <f t="shared" si="2"/>
        <v>0</v>
      </c>
      <c r="L133" s="86"/>
      <c r="M133" s="94"/>
      <c r="N133" s="95"/>
      <c r="O133" s="102"/>
      <c r="P133" s="102"/>
    </row>
    <row r="134" spans="1:16" s="103" customFormat="1" x14ac:dyDescent="0.2">
      <c r="B134" s="101"/>
      <c r="C134" s="70"/>
      <c r="D134" s="32"/>
      <c r="E134" s="98"/>
      <c r="F134" s="86"/>
      <c r="G134" s="98"/>
      <c r="H134" s="110"/>
      <c r="I134" s="98"/>
      <c r="J134" s="93"/>
      <c r="K134" s="72">
        <f t="shared" si="2"/>
        <v>0</v>
      </c>
      <c r="L134" s="86"/>
      <c r="M134" s="94"/>
      <c r="N134" s="95"/>
      <c r="O134" s="102"/>
      <c r="P134" s="102"/>
    </row>
    <row r="135" spans="1:16" x14ac:dyDescent="0.2">
      <c r="C135" s="96"/>
      <c r="F135" s="54"/>
      <c r="H135" s="80"/>
      <c r="J135" s="39"/>
      <c r="K135" s="72">
        <f>G135*J135</f>
        <v>0</v>
      </c>
      <c r="L135" s="86"/>
    </row>
    <row r="136" spans="1:16" x14ac:dyDescent="0.2">
      <c r="C136" s="96"/>
      <c r="D136" s="127" t="s">
        <v>170</v>
      </c>
      <c r="F136" s="54"/>
      <c r="H136" s="80"/>
      <c r="J136" s="39"/>
      <c r="K136" s="74"/>
      <c r="L136" s="86"/>
    </row>
    <row r="137" spans="1:16" ht="13.5" thickBot="1" x14ac:dyDescent="0.25">
      <c r="C137" s="96"/>
      <c r="D137" s="48"/>
      <c r="E137" s="47"/>
      <c r="F137" s="21"/>
      <c r="G137" s="14"/>
      <c r="H137" s="29"/>
      <c r="I137" s="58"/>
      <c r="J137" s="28" t="s">
        <v>23</v>
      </c>
      <c r="K137" s="75">
        <f>SUM(K20:K135)</f>
        <v>0</v>
      </c>
      <c r="L137" s="86"/>
    </row>
    <row r="138" spans="1:16" ht="4.5" customHeight="1" thickTop="1" x14ac:dyDescent="0.2">
      <c r="C138" s="97"/>
      <c r="D138" s="88"/>
      <c r="E138" s="77"/>
      <c r="F138" s="55"/>
      <c r="G138" s="77"/>
      <c r="H138" s="100"/>
      <c r="I138" s="77"/>
      <c r="J138" s="41"/>
      <c r="K138" s="78"/>
      <c r="L138" s="86"/>
    </row>
    <row r="139" spans="1:16" s="103" customFormat="1" x14ac:dyDescent="0.2">
      <c r="A139" s="101"/>
      <c r="B139" s="101"/>
      <c r="C139" s="114"/>
      <c r="D139" s="32"/>
      <c r="E139" s="98"/>
      <c r="F139" s="98"/>
      <c r="G139" s="98"/>
      <c r="H139" s="110"/>
      <c r="I139" s="98"/>
      <c r="J139" s="115"/>
      <c r="K139" s="35"/>
      <c r="L139" s="98"/>
      <c r="M139" s="94"/>
      <c r="N139" s="95"/>
      <c r="O139" s="102"/>
      <c r="P139" s="102"/>
    </row>
  </sheetData>
  <phoneticPr fontId="7" type="noConversion"/>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B2:Q114"/>
  <sheetViews>
    <sheetView showZeros="0" view="pageBreakPreview" zoomScaleNormal="100" zoomScaleSheetLayoutView="100" workbookViewId="0"/>
  </sheetViews>
  <sheetFormatPr defaultRowHeight="12.75" x14ac:dyDescent="0.2"/>
  <cols>
    <col min="1" max="1" width="5.140625" style="33" customWidth="1"/>
    <col min="2" max="2" width="1.7109375" style="47" customWidth="1"/>
    <col min="3" max="3" width="6.140625" style="47" customWidth="1"/>
    <col min="4" max="4" width="66.85546875" style="58" customWidth="1"/>
    <col min="5" max="5" width="1.140625" style="45" customWidth="1"/>
    <col min="6" max="6" width="6.28515625" style="45" customWidth="1"/>
    <col min="7" max="7" width="7.7109375" style="45" customWidth="1"/>
    <col min="8" max="8" width="4.85546875" style="45" customWidth="1"/>
    <col min="9" max="9" width="2.7109375" style="45" customWidth="1"/>
    <col min="10" max="10" width="10.42578125" style="36" customWidth="1"/>
    <col min="11" max="11" width="17" style="35" customWidth="1"/>
    <col min="12" max="12" width="1.28515625" style="45" customWidth="1"/>
    <col min="13" max="13" width="13.42578125" style="44" customWidth="1"/>
    <col min="14" max="14" width="1.28515625" style="44" customWidth="1"/>
    <col min="15" max="15" width="13.42578125" style="43" customWidth="1"/>
    <col min="16" max="16" width="1.42578125" style="46" customWidth="1"/>
    <col min="17" max="17" width="4.42578125" style="46" customWidth="1"/>
    <col min="18" max="18" width="12.140625" style="33" customWidth="1"/>
    <col min="19" max="19" width="11.85546875" style="33" customWidth="1"/>
    <col min="20" max="16384" width="9.140625" style="33"/>
  </cols>
  <sheetData>
    <row r="2" spans="3:12" x14ac:dyDescent="0.2">
      <c r="C2" s="9" t="s">
        <v>41</v>
      </c>
    </row>
    <row r="3" spans="3:12" x14ac:dyDescent="0.2">
      <c r="C3" s="9" t="s">
        <v>40</v>
      </c>
    </row>
    <row r="4" spans="3:12" x14ac:dyDescent="0.2">
      <c r="C4" s="10" t="s">
        <v>390</v>
      </c>
    </row>
    <row r="5" spans="3:12" x14ac:dyDescent="0.2">
      <c r="C5" s="10"/>
    </row>
    <row r="6" spans="3:12" x14ac:dyDescent="0.2">
      <c r="C6" s="3" t="s">
        <v>171</v>
      </c>
      <c r="F6" s="81"/>
      <c r="G6" s="31" t="s">
        <v>13</v>
      </c>
    </row>
    <row r="7" spans="3:12" x14ac:dyDescent="0.2">
      <c r="C7" s="1" t="s">
        <v>32</v>
      </c>
    </row>
    <row r="8" spans="3:12" x14ac:dyDescent="0.2">
      <c r="C8" s="7"/>
    </row>
    <row r="9" spans="3:12" x14ac:dyDescent="0.2">
      <c r="C9" s="22"/>
      <c r="D9" s="67"/>
      <c r="E9" s="68"/>
      <c r="F9" s="53"/>
      <c r="G9" s="68"/>
      <c r="H9" s="68"/>
      <c r="I9" s="68"/>
      <c r="J9" s="38"/>
      <c r="K9" s="69" t="s">
        <v>22</v>
      </c>
      <c r="L9" s="54"/>
    </row>
    <row r="10" spans="3:12" ht="38.25" x14ac:dyDescent="0.2">
      <c r="C10" s="70">
        <v>5.01</v>
      </c>
      <c r="D10" s="71" t="s">
        <v>63</v>
      </c>
      <c r="F10" s="54"/>
      <c r="G10" s="131">
        <v>0</v>
      </c>
      <c r="H10" s="132">
        <v>0</v>
      </c>
      <c r="J10" s="40">
        <v>0</v>
      </c>
      <c r="K10" s="72">
        <v>0</v>
      </c>
      <c r="L10" s="54"/>
    </row>
    <row r="11" spans="3:12" x14ac:dyDescent="0.2">
      <c r="C11" s="70"/>
      <c r="D11" s="71"/>
      <c r="F11" s="54"/>
      <c r="J11" s="39"/>
      <c r="K11" s="72"/>
      <c r="L11" s="54"/>
    </row>
    <row r="12" spans="3:12" ht="127.5" customHeight="1" x14ac:dyDescent="0.2">
      <c r="C12" s="70">
        <v>5.0199999999999996</v>
      </c>
      <c r="D12" s="71" t="s">
        <v>38</v>
      </c>
      <c r="F12" s="54"/>
      <c r="G12" s="131">
        <v>0</v>
      </c>
      <c r="H12" s="132">
        <v>0</v>
      </c>
      <c r="J12" s="40">
        <v>0</v>
      </c>
      <c r="K12" s="72">
        <v>0</v>
      </c>
      <c r="L12" s="54"/>
    </row>
    <row r="13" spans="3:12" x14ac:dyDescent="0.2">
      <c r="C13" s="70"/>
      <c r="F13" s="54"/>
      <c r="J13" s="39"/>
      <c r="K13" s="72"/>
      <c r="L13" s="54"/>
    </row>
    <row r="14" spans="3:12" x14ac:dyDescent="0.2">
      <c r="C14" s="70"/>
      <c r="F14" s="54"/>
      <c r="J14" s="39"/>
      <c r="K14" s="72"/>
      <c r="L14" s="54"/>
    </row>
    <row r="15" spans="3:12" x14ac:dyDescent="0.2">
      <c r="C15" s="70"/>
      <c r="D15" s="23" t="s">
        <v>33</v>
      </c>
      <c r="F15" s="54"/>
      <c r="J15" s="39"/>
      <c r="K15" s="72"/>
      <c r="L15" s="54"/>
    </row>
    <row r="16" spans="3:12" x14ac:dyDescent="0.2">
      <c r="C16" s="70"/>
      <c r="D16" s="106"/>
      <c r="F16" s="54"/>
      <c r="J16" s="39"/>
      <c r="K16" s="72"/>
      <c r="L16" s="54"/>
    </row>
    <row r="17" spans="3:12" ht="38.25" x14ac:dyDescent="0.2">
      <c r="C17" s="70">
        <v>5.03</v>
      </c>
      <c r="D17" s="71" t="s">
        <v>12</v>
      </c>
      <c r="F17" s="54"/>
      <c r="J17" s="39"/>
      <c r="K17" s="72"/>
      <c r="L17" s="54"/>
    </row>
    <row r="18" spans="3:12" x14ac:dyDescent="0.2">
      <c r="C18" s="70"/>
      <c r="D18" s="71"/>
      <c r="F18" s="54"/>
      <c r="J18" s="39"/>
      <c r="K18" s="72"/>
      <c r="L18" s="54"/>
    </row>
    <row r="19" spans="3:12" x14ac:dyDescent="0.2">
      <c r="C19" s="70"/>
      <c r="D19" s="71" t="s">
        <v>34</v>
      </c>
      <c r="F19" s="54"/>
      <c r="J19" s="39"/>
      <c r="K19" s="72"/>
      <c r="L19" s="54"/>
    </row>
    <row r="20" spans="3:12" x14ac:dyDescent="0.2">
      <c r="C20" s="70"/>
      <c r="F20" s="54"/>
      <c r="J20" s="39"/>
      <c r="K20" s="72"/>
      <c r="L20" s="54"/>
    </row>
    <row r="21" spans="3:12" x14ac:dyDescent="0.2">
      <c r="C21" s="70"/>
      <c r="D21" s="71" t="s">
        <v>35</v>
      </c>
      <c r="F21" s="54"/>
      <c r="J21" s="39"/>
      <c r="K21" s="72"/>
      <c r="L21" s="54"/>
    </row>
    <row r="22" spans="3:12" x14ac:dyDescent="0.2">
      <c r="C22" s="70"/>
      <c r="D22" s="71"/>
      <c r="F22" s="54"/>
      <c r="J22" s="39"/>
      <c r="K22" s="72"/>
      <c r="L22" s="54"/>
    </row>
    <row r="23" spans="3:12" x14ac:dyDescent="0.2">
      <c r="C23" s="70"/>
      <c r="D23" s="73" t="s">
        <v>36</v>
      </c>
      <c r="F23" s="54"/>
      <c r="J23" s="39"/>
      <c r="K23" s="72"/>
      <c r="L23" s="54"/>
    </row>
    <row r="24" spans="3:12" x14ac:dyDescent="0.2">
      <c r="C24" s="70"/>
      <c r="D24" s="71"/>
      <c r="F24" s="54"/>
      <c r="J24" s="39"/>
      <c r="K24" s="72"/>
      <c r="L24" s="54"/>
    </row>
    <row r="25" spans="3:12" x14ac:dyDescent="0.2">
      <c r="C25" s="70"/>
      <c r="D25" s="73" t="s">
        <v>37</v>
      </c>
      <c r="F25" s="54"/>
      <c r="J25" s="39"/>
      <c r="K25" s="72"/>
      <c r="L25" s="54"/>
    </row>
    <row r="26" spans="3:12" x14ac:dyDescent="0.2">
      <c r="C26" s="70"/>
      <c r="D26" s="71"/>
      <c r="F26" s="54"/>
      <c r="J26" s="39"/>
      <c r="K26" s="72"/>
      <c r="L26" s="54"/>
    </row>
    <row r="27" spans="3:12" ht="38.25" customHeight="1" x14ac:dyDescent="0.2">
      <c r="C27" s="70"/>
      <c r="D27" s="73" t="s">
        <v>6</v>
      </c>
      <c r="F27" s="54"/>
      <c r="J27" s="39"/>
      <c r="K27" s="72"/>
      <c r="L27" s="54"/>
    </row>
    <row r="28" spans="3:12" x14ac:dyDescent="0.2">
      <c r="C28" s="70"/>
      <c r="D28" s="73"/>
      <c r="F28" s="54"/>
      <c r="J28" s="39"/>
      <c r="K28" s="72"/>
      <c r="L28" s="54"/>
    </row>
    <row r="29" spans="3:12" ht="51" x14ac:dyDescent="0.2">
      <c r="C29" s="70"/>
      <c r="D29" s="73" t="s">
        <v>15</v>
      </c>
      <c r="F29" s="54"/>
      <c r="J29" s="39"/>
      <c r="K29" s="72"/>
      <c r="L29" s="54"/>
    </row>
    <row r="30" spans="3:12" x14ac:dyDescent="0.2">
      <c r="C30" s="70"/>
      <c r="D30" s="71"/>
      <c r="F30" s="54"/>
      <c r="J30" s="39"/>
      <c r="K30" s="72"/>
      <c r="L30" s="54"/>
    </row>
    <row r="31" spans="3:12" x14ac:dyDescent="0.2">
      <c r="C31" s="70"/>
      <c r="D31" s="73" t="s">
        <v>7</v>
      </c>
      <c r="F31" s="54"/>
      <c r="G31" s="131">
        <v>0</v>
      </c>
      <c r="H31" s="132">
        <v>0</v>
      </c>
      <c r="J31" s="40">
        <v>0</v>
      </c>
      <c r="K31" s="72">
        <v>0</v>
      </c>
      <c r="L31" s="54"/>
    </row>
    <row r="32" spans="3:12" x14ac:dyDescent="0.2">
      <c r="C32" s="70"/>
      <c r="D32" s="71"/>
      <c r="F32" s="54"/>
      <c r="J32" s="39"/>
      <c r="K32" s="72"/>
      <c r="L32" s="54"/>
    </row>
    <row r="33" spans="3:12" x14ac:dyDescent="0.2">
      <c r="C33" s="70"/>
      <c r="D33" s="71"/>
      <c r="F33" s="54"/>
      <c r="J33" s="39"/>
      <c r="K33" s="72"/>
      <c r="L33" s="54"/>
    </row>
    <row r="34" spans="3:12" x14ac:dyDescent="0.2">
      <c r="C34" s="70"/>
      <c r="D34" s="129" t="s">
        <v>47</v>
      </c>
      <c r="F34" s="54"/>
      <c r="J34" s="39"/>
      <c r="K34" s="72"/>
      <c r="L34" s="54"/>
    </row>
    <row r="35" spans="3:12" ht="25.5" x14ac:dyDescent="0.2">
      <c r="C35" s="70">
        <v>5.04</v>
      </c>
      <c r="D35" s="73" t="s">
        <v>48</v>
      </c>
      <c r="F35" s="54"/>
      <c r="J35" s="39"/>
      <c r="K35" s="72"/>
      <c r="L35" s="54"/>
    </row>
    <row r="36" spans="3:12" x14ac:dyDescent="0.2">
      <c r="C36" s="70"/>
      <c r="D36" s="71"/>
      <c r="F36" s="54"/>
      <c r="J36" s="39"/>
      <c r="K36" s="72"/>
      <c r="L36" s="54"/>
    </row>
    <row r="37" spans="3:12" ht="12.75" customHeight="1" x14ac:dyDescent="0.2">
      <c r="C37" s="70"/>
      <c r="D37" s="111" t="s">
        <v>50</v>
      </c>
      <c r="F37" s="209" t="s">
        <v>46</v>
      </c>
      <c r="G37" s="210"/>
      <c r="H37" s="210"/>
      <c r="J37" s="92"/>
      <c r="K37" s="72">
        <v>0</v>
      </c>
      <c r="L37" s="54"/>
    </row>
    <row r="38" spans="3:12" x14ac:dyDescent="0.2">
      <c r="C38" s="70"/>
      <c r="D38" s="111"/>
      <c r="F38" s="107"/>
      <c r="G38" s="108"/>
      <c r="H38" s="108"/>
      <c r="J38" s="39"/>
      <c r="K38" s="72"/>
      <c r="L38" s="54"/>
    </row>
    <row r="39" spans="3:12" ht="12.75" customHeight="1" x14ac:dyDescent="0.2">
      <c r="C39" s="70"/>
      <c r="D39" s="111" t="s">
        <v>51</v>
      </c>
      <c r="F39" s="209" t="s">
        <v>46</v>
      </c>
      <c r="G39" s="210"/>
      <c r="H39" s="210"/>
      <c r="J39" s="92"/>
      <c r="K39" s="72">
        <v>0</v>
      </c>
      <c r="L39" s="54"/>
    </row>
    <row r="40" spans="3:12" x14ac:dyDescent="0.2">
      <c r="C40" s="70"/>
      <c r="F40" s="54"/>
      <c r="J40" s="39"/>
      <c r="K40" s="72"/>
      <c r="L40" s="54"/>
    </row>
    <row r="41" spans="3:12" x14ac:dyDescent="0.2">
      <c r="C41" s="70"/>
      <c r="D41" s="128" t="s">
        <v>52</v>
      </c>
      <c r="F41" s="209" t="s">
        <v>46</v>
      </c>
      <c r="G41" s="210"/>
      <c r="H41" s="210"/>
      <c r="J41" s="92"/>
      <c r="K41" s="72">
        <v>0</v>
      </c>
      <c r="L41" s="54"/>
    </row>
    <row r="42" spans="3:12" x14ac:dyDescent="0.2">
      <c r="C42" s="70"/>
      <c r="D42" s="128"/>
      <c r="F42" s="54"/>
      <c r="J42" s="39"/>
      <c r="K42" s="72"/>
      <c r="L42" s="54"/>
    </row>
    <row r="43" spans="3:12" x14ac:dyDescent="0.2">
      <c r="C43" s="70"/>
      <c r="D43" s="128" t="s">
        <v>53</v>
      </c>
      <c r="F43" s="209" t="s">
        <v>46</v>
      </c>
      <c r="G43" s="210"/>
      <c r="H43" s="210"/>
      <c r="J43" s="92"/>
      <c r="K43" s="72">
        <v>0</v>
      </c>
      <c r="L43" s="54"/>
    </row>
    <row r="44" spans="3:12" x14ac:dyDescent="0.2">
      <c r="C44" s="70"/>
      <c r="D44" s="128"/>
      <c r="F44" s="54"/>
      <c r="J44" s="39"/>
      <c r="K44" s="72"/>
      <c r="L44" s="54"/>
    </row>
    <row r="45" spans="3:12" x14ac:dyDescent="0.2">
      <c r="C45" s="70"/>
      <c r="D45" s="128" t="s">
        <v>54</v>
      </c>
      <c r="F45" s="209" t="s">
        <v>46</v>
      </c>
      <c r="G45" s="210"/>
      <c r="H45" s="210"/>
      <c r="J45" s="92"/>
      <c r="K45" s="72">
        <v>0</v>
      </c>
      <c r="L45" s="54"/>
    </row>
    <row r="46" spans="3:12" x14ac:dyDescent="0.2">
      <c r="C46" s="70"/>
      <c r="D46" s="128"/>
      <c r="F46" s="54"/>
      <c r="J46" s="39"/>
      <c r="K46" s="72"/>
      <c r="L46" s="54"/>
    </row>
    <row r="47" spans="3:12" x14ac:dyDescent="0.2">
      <c r="C47" s="70"/>
      <c r="D47" s="128" t="s">
        <v>55</v>
      </c>
      <c r="F47" s="209" t="s">
        <v>46</v>
      </c>
      <c r="G47" s="210"/>
      <c r="H47" s="210"/>
      <c r="J47" s="92"/>
      <c r="K47" s="72">
        <v>0</v>
      </c>
      <c r="L47" s="54"/>
    </row>
    <row r="48" spans="3:12" x14ac:dyDescent="0.2">
      <c r="C48" s="70"/>
      <c r="D48" s="128"/>
      <c r="F48" s="54"/>
      <c r="J48" s="39"/>
      <c r="K48" s="72"/>
      <c r="L48" s="54"/>
    </row>
    <row r="49" spans="3:12" x14ac:dyDescent="0.2">
      <c r="C49" s="70"/>
      <c r="D49" s="128" t="s">
        <v>56</v>
      </c>
      <c r="F49" s="209" t="s">
        <v>46</v>
      </c>
      <c r="G49" s="210"/>
      <c r="H49" s="210"/>
      <c r="J49" s="92"/>
      <c r="K49" s="72">
        <v>0</v>
      </c>
      <c r="L49" s="54"/>
    </row>
    <row r="50" spans="3:12" x14ac:dyDescent="0.2">
      <c r="C50" s="70"/>
      <c r="D50" s="128"/>
      <c r="F50" s="54"/>
      <c r="J50" s="39"/>
      <c r="K50" s="72"/>
      <c r="L50" s="54"/>
    </row>
    <row r="51" spans="3:12" x14ac:dyDescent="0.2">
      <c r="C51" s="70"/>
      <c r="D51" s="128" t="s">
        <v>57</v>
      </c>
      <c r="F51" s="209" t="s">
        <v>46</v>
      </c>
      <c r="G51" s="210"/>
      <c r="H51" s="210"/>
      <c r="J51" s="92"/>
      <c r="K51" s="72">
        <v>0</v>
      </c>
      <c r="L51" s="54"/>
    </row>
    <row r="52" spans="3:12" x14ac:dyDescent="0.2">
      <c r="C52" s="70"/>
      <c r="D52" s="128"/>
      <c r="F52" s="54"/>
      <c r="J52" s="39"/>
      <c r="K52" s="72"/>
      <c r="L52" s="54"/>
    </row>
    <row r="53" spans="3:12" x14ac:dyDescent="0.2">
      <c r="C53" s="70"/>
      <c r="D53" s="128" t="s">
        <v>58</v>
      </c>
      <c r="F53" s="209" t="s">
        <v>46</v>
      </c>
      <c r="G53" s="210"/>
      <c r="H53" s="210"/>
      <c r="J53" s="92"/>
      <c r="K53" s="72">
        <v>0</v>
      </c>
      <c r="L53" s="54"/>
    </row>
    <row r="54" spans="3:12" x14ac:dyDescent="0.2">
      <c r="C54" s="70"/>
      <c r="F54" s="54"/>
      <c r="J54" s="39"/>
      <c r="K54" s="72"/>
      <c r="L54" s="54"/>
    </row>
    <row r="55" spans="3:12" x14ac:dyDescent="0.2">
      <c r="C55" s="70"/>
      <c r="F55" s="54"/>
      <c r="J55" s="39"/>
      <c r="K55" s="72"/>
      <c r="L55" s="54"/>
    </row>
    <row r="56" spans="3:12" x14ac:dyDescent="0.2">
      <c r="C56" s="70"/>
      <c r="D56" s="129" t="s">
        <v>49</v>
      </c>
      <c r="F56" s="54"/>
      <c r="J56" s="39"/>
      <c r="K56" s="72"/>
      <c r="L56" s="54"/>
    </row>
    <row r="57" spans="3:12" ht="38.25" x14ac:dyDescent="0.2">
      <c r="C57" s="70"/>
      <c r="D57" s="73" t="s">
        <v>68</v>
      </c>
      <c r="F57" s="54"/>
      <c r="J57" s="39"/>
      <c r="K57" s="72"/>
      <c r="L57" s="54"/>
    </row>
    <row r="58" spans="3:12" x14ac:dyDescent="0.2">
      <c r="C58" s="70"/>
      <c r="F58" s="54"/>
      <c r="J58" s="39"/>
      <c r="K58" s="72"/>
      <c r="L58" s="54"/>
    </row>
    <row r="59" spans="3:12" ht="38.25" x14ac:dyDescent="0.2">
      <c r="C59" s="70">
        <v>5.05</v>
      </c>
      <c r="D59" s="123" t="s">
        <v>59</v>
      </c>
      <c r="F59" s="204" t="s">
        <v>60</v>
      </c>
      <c r="G59" s="205"/>
      <c r="H59" s="205"/>
      <c r="J59" s="130"/>
      <c r="K59" s="72">
        <v>0</v>
      </c>
      <c r="L59" s="54"/>
    </row>
    <row r="60" spans="3:12" x14ac:dyDescent="0.2">
      <c r="C60" s="70"/>
      <c r="F60" s="54"/>
      <c r="J60" s="39"/>
      <c r="K60" s="72"/>
      <c r="L60" s="54"/>
    </row>
    <row r="61" spans="3:12" ht="25.5" x14ac:dyDescent="0.2">
      <c r="C61" s="70">
        <v>5.0599999999999996</v>
      </c>
      <c r="D61" s="123" t="s">
        <v>61</v>
      </c>
      <c r="F61" s="204" t="s">
        <v>60</v>
      </c>
      <c r="G61" s="205"/>
      <c r="H61" s="205"/>
      <c r="J61" s="130"/>
      <c r="K61" s="72">
        <v>0</v>
      </c>
      <c r="L61" s="54"/>
    </row>
    <row r="62" spans="3:12" x14ac:dyDescent="0.2">
      <c r="C62" s="70"/>
      <c r="F62" s="54"/>
      <c r="J62" s="39"/>
      <c r="K62" s="72"/>
      <c r="L62" s="54"/>
    </row>
    <row r="63" spans="3:12" ht="25.5" x14ac:dyDescent="0.2">
      <c r="C63" s="70">
        <v>5.07</v>
      </c>
      <c r="D63" s="123" t="s">
        <v>62</v>
      </c>
      <c r="F63" s="204" t="s">
        <v>60</v>
      </c>
      <c r="G63" s="205"/>
      <c r="H63" s="205"/>
      <c r="J63" s="130"/>
      <c r="K63" s="72">
        <v>0</v>
      </c>
      <c r="L63" s="54"/>
    </row>
    <row r="64" spans="3:12" x14ac:dyDescent="0.2">
      <c r="C64" s="70"/>
      <c r="D64" s="123"/>
      <c r="F64" s="54"/>
      <c r="J64" s="39"/>
      <c r="K64" s="72"/>
      <c r="L64" s="54"/>
    </row>
    <row r="65" spans="3:12" ht="25.5" x14ac:dyDescent="0.2">
      <c r="C65" s="70">
        <v>5.08</v>
      </c>
      <c r="D65" s="123" t="s">
        <v>61</v>
      </c>
      <c r="F65" s="204" t="s">
        <v>60</v>
      </c>
      <c r="G65" s="205"/>
      <c r="H65" s="205"/>
      <c r="J65" s="130"/>
      <c r="K65" s="72">
        <v>0</v>
      </c>
      <c r="L65" s="54"/>
    </row>
    <row r="66" spans="3:12" x14ac:dyDescent="0.2">
      <c r="C66" s="70"/>
      <c r="F66" s="54"/>
      <c r="J66" s="39"/>
      <c r="K66" s="72"/>
      <c r="L66" s="54"/>
    </row>
    <row r="67" spans="3:12" x14ac:dyDescent="0.2">
      <c r="C67" s="70"/>
      <c r="F67" s="54"/>
      <c r="J67" s="39"/>
      <c r="K67" s="72"/>
      <c r="L67" s="54"/>
    </row>
    <row r="68" spans="3:12" x14ac:dyDescent="0.2">
      <c r="C68" s="70"/>
      <c r="F68" s="54"/>
      <c r="J68" s="39"/>
      <c r="K68" s="72"/>
      <c r="L68" s="54"/>
    </row>
    <row r="69" spans="3:12" x14ac:dyDescent="0.2">
      <c r="C69" s="70"/>
      <c r="D69" s="23" t="s">
        <v>8</v>
      </c>
      <c r="F69" s="54"/>
      <c r="J69" s="39"/>
      <c r="K69" s="72"/>
      <c r="L69" s="54"/>
    </row>
    <row r="70" spans="3:12" x14ac:dyDescent="0.2">
      <c r="C70" s="70"/>
      <c r="D70" s="106"/>
      <c r="F70" s="54"/>
      <c r="J70" s="39"/>
      <c r="K70" s="72"/>
      <c r="L70" s="54"/>
    </row>
    <row r="71" spans="3:12" ht="25.5" x14ac:dyDescent="0.2">
      <c r="C71" s="70">
        <v>5.09</v>
      </c>
      <c r="D71" s="71" t="s">
        <v>9</v>
      </c>
      <c r="F71" s="204" t="s">
        <v>60</v>
      </c>
      <c r="G71" s="205"/>
      <c r="H71" s="205"/>
      <c r="J71" s="130"/>
      <c r="K71" s="72">
        <v>0</v>
      </c>
      <c r="L71" s="54"/>
    </row>
    <row r="72" spans="3:12" x14ac:dyDescent="0.2">
      <c r="C72" s="70"/>
      <c r="D72" s="106"/>
      <c r="F72" s="54"/>
      <c r="J72" s="39"/>
      <c r="K72" s="72"/>
      <c r="L72" s="54"/>
    </row>
    <row r="73" spans="3:12" x14ac:dyDescent="0.2">
      <c r="C73" s="70"/>
      <c r="D73" s="106"/>
      <c r="F73" s="54"/>
      <c r="J73" s="39"/>
      <c r="K73" s="72"/>
      <c r="L73" s="54"/>
    </row>
    <row r="74" spans="3:12" x14ac:dyDescent="0.2">
      <c r="C74" s="70"/>
      <c r="D74" s="23" t="s">
        <v>10</v>
      </c>
      <c r="F74" s="54"/>
      <c r="J74" s="39"/>
      <c r="K74" s="72"/>
      <c r="L74" s="54"/>
    </row>
    <row r="75" spans="3:12" x14ac:dyDescent="0.2">
      <c r="C75" s="70"/>
      <c r="D75" s="106"/>
      <c r="F75" s="54"/>
      <c r="J75" s="39"/>
      <c r="K75" s="72"/>
      <c r="L75" s="54"/>
    </row>
    <row r="76" spans="3:12" ht="25.5" x14ac:dyDescent="0.2">
      <c r="C76" s="70">
        <v>5.0999999999999996</v>
      </c>
      <c r="D76" s="71" t="s">
        <v>11</v>
      </c>
      <c r="F76" s="204" t="s">
        <v>60</v>
      </c>
      <c r="G76" s="205"/>
      <c r="H76" s="205"/>
      <c r="J76" s="130"/>
      <c r="K76" s="72">
        <v>0</v>
      </c>
      <c r="L76" s="54"/>
    </row>
    <row r="77" spans="3:12" x14ac:dyDescent="0.2">
      <c r="C77" s="70"/>
      <c r="D77" s="71"/>
      <c r="F77" s="133"/>
      <c r="G77" s="120"/>
      <c r="H77" s="120"/>
      <c r="J77" s="134"/>
      <c r="K77" s="72"/>
      <c r="L77" s="54"/>
    </row>
    <row r="78" spans="3:12" x14ac:dyDescent="0.2">
      <c r="C78" s="109"/>
      <c r="F78" s="54"/>
      <c r="J78" s="39"/>
      <c r="K78" s="72"/>
      <c r="L78" s="54"/>
    </row>
    <row r="79" spans="3:12" ht="4.5" customHeight="1" x14ac:dyDescent="0.2">
      <c r="C79" s="76"/>
      <c r="D79" s="62"/>
      <c r="E79" s="77"/>
      <c r="F79" s="55"/>
      <c r="G79" s="77"/>
      <c r="H79" s="77"/>
      <c r="I79" s="77"/>
      <c r="J79" s="41"/>
      <c r="K79" s="78"/>
      <c r="L79" s="54"/>
    </row>
    <row r="80" spans="3:12" x14ac:dyDescent="0.2">
      <c r="D80" s="33"/>
    </row>
    <row r="84" spans="4:11" x14ac:dyDescent="0.2">
      <c r="D84" s="33"/>
    </row>
    <row r="85" spans="4:11" x14ac:dyDescent="0.2">
      <c r="D85" s="33"/>
    </row>
    <row r="86" spans="4:11" x14ac:dyDescent="0.2">
      <c r="D86" s="33"/>
    </row>
    <row r="87" spans="4:11" x14ac:dyDescent="0.2">
      <c r="D87" s="105"/>
    </row>
    <row r="88" spans="4:11" x14ac:dyDescent="0.2">
      <c r="D88" s="105"/>
    </row>
    <row r="89" spans="4:11" x14ac:dyDescent="0.2">
      <c r="D89" s="33"/>
    </row>
    <row r="90" spans="4:11" x14ac:dyDescent="0.2">
      <c r="D90" s="33"/>
    </row>
    <row r="91" spans="4:11" x14ac:dyDescent="0.2">
      <c r="D91" s="33"/>
    </row>
    <row r="92" spans="4:11" x14ac:dyDescent="0.2">
      <c r="D92" s="33"/>
    </row>
    <row r="93" spans="4:11" x14ac:dyDescent="0.2">
      <c r="D93" s="33"/>
    </row>
    <row r="94" spans="4:11" x14ac:dyDescent="0.2">
      <c r="D94" s="33"/>
    </row>
    <row r="95" spans="4:11" x14ac:dyDescent="0.2">
      <c r="D95" s="33"/>
      <c r="E95" s="206"/>
      <c r="F95" s="50"/>
      <c r="G95" s="50"/>
      <c r="H95" s="50"/>
      <c r="I95" s="50"/>
      <c r="J95" s="51"/>
      <c r="K95" s="207"/>
    </row>
    <row r="96" spans="4:11" x14ac:dyDescent="0.2">
      <c r="D96" s="33"/>
      <c r="E96" s="206"/>
      <c r="F96" s="50"/>
      <c r="G96" s="50"/>
      <c r="H96" s="50"/>
      <c r="I96" s="50"/>
      <c r="J96" s="51"/>
      <c r="K96" s="207"/>
    </row>
    <row r="97" spans="4:11" x14ac:dyDescent="0.2">
      <c r="D97" s="33"/>
      <c r="E97" s="206"/>
      <c r="F97" s="50"/>
      <c r="G97" s="50"/>
      <c r="H97" s="50"/>
      <c r="I97" s="50"/>
      <c r="J97" s="51"/>
      <c r="K97" s="207"/>
    </row>
    <row r="98" spans="4:11" x14ac:dyDescent="0.2">
      <c r="D98" s="33"/>
      <c r="E98" s="206"/>
      <c r="F98" s="50"/>
      <c r="G98" s="50"/>
      <c r="H98" s="50"/>
      <c r="I98" s="50"/>
      <c r="J98" s="51"/>
      <c r="K98" s="207"/>
    </row>
    <row r="99" spans="4:11" x14ac:dyDescent="0.2">
      <c r="D99" s="33"/>
      <c r="E99" s="206"/>
      <c r="F99" s="50"/>
      <c r="G99" s="50"/>
      <c r="H99" s="50"/>
      <c r="I99" s="50"/>
      <c r="J99" s="51"/>
      <c r="K99" s="207"/>
    </row>
    <row r="100" spans="4:11" x14ac:dyDescent="0.2">
      <c r="D100" s="33"/>
      <c r="E100" s="206"/>
      <c r="F100" s="50"/>
      <c r="G100" s="50"/>
      <c r="H100" s="50"/>
      <c r="I100" s="50"/>
      <c r="J100" s="51"/>
      <c r="K100" s="207"/>
    </row>
    <row r="101" spans="4:11" x14ac:dyDescent="0.2">
      <c r="D101" s="33"/>
      <c r="E101" s="206"/>
      <c r="F101" s="50"/>
      <c r="G101" s="50"/>
      <c r="H101" s="50"/>
      <c r="I101" s="50"/>
      <c r="J101" s="51"/>
      <c r="K101" s="207"/>
    </row>
    <row r="102" spans="4:11" x14ac:dyDescent="0.2">
      <c r="D102" s="104"/>
      <c r="E102" s="206"/>
      <c r="F102" s="50"/>
      <c r="G102" s="50"/>
      <c r="H102" s="50"/>
      <c r="I102" s="50"/>
      <c r="J102" s="51"/>
      <c r="K102" s="207"/>
    </row>
    <row r="103" spans="4:11" x14ac:dyDescent="0.2">
      <c r="D103" s="33"/>
      <c r="E103" s="206"/>
      <c r="F103" s="50"/>
      <c r="G103" s="50"/>
      <c r="H103" s="50"/>
      <c r="I103" s="50"/>
      <c r="J103" s="51"/>
      <c r="K103" s="207"/>
    </row>
    <row r="104" spans="4:11" x14ac:dyDescent="0.2">
      <c r="D104" s="33"/>
      <c r="E104" s="206"/>
      <c r="F104" s="50"/>
      <c r="G104" s="50"/>
      <c r="H104" s="50"/>
      <c r="I104" s="50"/>
      <c r="J104" s="51"/>
      <c r="K104" s="207"/>
    </row>
    <row r="105" spans="4:11" x14ac:dyDescent="0.2">
      <c r="D105" s="33"/>
      <c r="E105" s="206"/>
      <c r="F105" s="50"/>
      <c r="G105" s="50"/>
      <c r="H105" s="50"/>
      <c r="I105" s="50"/>
      <c r="J105" s="51"/>
      <c r="K105" s="207"/>
    </row>
    <row r="106" spans="4:11" x14ac:dyDescent="0.2">
      <c r="D106" s="33"/>
      <c r="E106" s="206"/>
      <c r="F106" s="50"/>
      <c r="G106" s="50"/>
      <c r="H106" s="50"/>
      <c r="I106" s="50"/>
      <c r="J106" s="51"/>
      <c r="K106" s="207"/>
    </row>
    <row r="107" spans="4:11" x14ac:dyDescent="0.2">
      <c r="D107" s="33"/>
      <c r="E107" s="206"/>
      <c r="F107" s="50"/>
      <c r="G107" s="50"/>
      <c r="H107" s="50"/>
      <c r="I107" s="50"/>
      <c r="J107" s="51"/>
      <c r="K107" s="207"/>
    </row>
    <row r="108" spans="4:11" x14ac:dyDescent="0.2">
      <c r="D108" s="33"/>
      <c r="E108" s="50"/>
      <c r="F108" s="50"/>
      <c r="G108" s="50"/>
      <c r="H108" s="50"/>
      <c r="I108" s="50"/>
      <c r="J108" s="51"/>
      <c r="K108" s="52"/>
    </row>
    <row r="109" spans="4:11" x14ac:dyDescent="0.2">
      <c r="D109" s="33"/>
      <c r="E109" s="50"/>
      <c r="F109" s="50"/>
      <c r="G109" s="50"/>
      <c r="H109" s="50"/>
      <c r="I109" s="50"/>
      <c r="J109" s="51"/>
      <c r="K109" s="52"/>
    </row>
    <row r="110" spans="4:11" x14ac:dyDescent="0.2">
      <c r="D110" s="33"/>
      <c r="E110" s="50"/>
      <c r="F110" s="50"/>
      <c r="G110" s="50"/>
      <c r="H110" s="50"/>
      <c r="I110" s="50"/>
      <c r="J110" s="51"/>
      <c r="K110" s="52"/>
    </row>
    <row r="114" spans="4:15" x14ac:dyDescent="0.2">
      <c r="D114" s="33"/>
      <c r="E114" s="50"/>
      <c r="F114" s="50"/>
      <c r="G114" s="50"/>
      <c r="H114" s="50"/>
      <c r="I114" s="50"/>
      <c r="J114" s="51"/>
      <c r="K114" s="158"/>
      <c r="L114" s="50"/>
      <c r="M114" s="57"/>
      <c r="N114" s="208"/>
      <c r="O114" s="208"/>
    </row>
  </sheetData>
  <mergeCells count="18">
    <mergeCell ref="F61:H61"/>
    <mergeCell ref="F63:H63"/>
    <mergeCell ref="F65:H65"/>
    <mergeCell ref="F47:H47"/>
    <mergeCell ref="F49:H49"/>
    <mergeCell ref="F51:H51"/>
    <mergeCell ref="F53:H53"/>
    <mergeCell ref="F59:H59"/>
    <mergeCell ref="F37:H37"/>
    <mergeCell ref="F39:H39"/>
    <mergeCell ref="F41:H41"/>
    <mergeCell ref="F43:H43"/>
    <mergeCell ref="F45:H45"/>
    <mergeCell ref="F71:H71"/>
    <mergeCell ref="F76:H76"/>
    <mergeCell ref="E95:E107"/>
    <mergeCell ref="K95:K107"/>
    <mergeCell ref="N114:O114"/>
  </mergeCells>
  <phoneticPr fontId="0" type="noConversion"/>
  <pageMargins left="0.47244094488188981" right="0.35" top="0.31" bottom="0.53" header="0.22" footer="0.24"/>
  <pageSetup paperSize="9" scale="75" fitToHeight="0" orientation="portrait" useFirstPageNumber="1" r:id="rId1"/>
  <headerFooter alignWithMargins="0">
    <oddFooter>&amp;C&amp;A / 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B3:J44"/>
  <sheetViews>
    <sheetView view="pageBreakPreview" zoomScaleNormal="100" zoomScaleSheetLayoutView="100" workbookViewId="0"/>
  </sheetViews>
  <sheetFormatPr defaultRowHeight="12.75" x14ac:dyDescent="0.2"/>
  <cols>
    <col min="1" max="1" width="5.140625" style="5" customWidth="1"/>
    <col min="2" max="2" width="1.7109375" style="2" customWidth="1"/>
    <col min="3" max="3" width="13.42578125" style="2" customWidth="1"/>
    <col min="4" max="4" width="1.85546875" style="2" customWidth="1"/>
    <col min="5" max="5" width="18.28515625" style="6" customWidth="1"/>
    <col min="6" max="6" width="46.140625" style="4" customWidth="1"/>
    <col min="7" max="7" width="1.140625" style="4" customWidth="1"/>
    <col min="8" max="8" width="17" style="17" customWidth="1"/>
    <col min="9" max="9" width="4" style="4" customWidth="1"/>
    <col min="10" max="10" width="5.7109375" style="5" customWidth="1"/>
    <col min="11" max="16384" width="9.140625" style="5"/>
  </cols>
  <sheetData>
    <row r="3" spans="3:10" x14ac:dyDescent="0.2">
      <c r="C3" s="9" t="s">
        <v>41</v>
      </c>
      <c r="D3" s="9"/>
    </row>
    <row r="4" spans="3:10" x14ac:dyDescent="0.2">
      <c r="C4" s="9" t="s">
        <v>40</v>
      </c>
      <c r="D4" s="10"/>
    </row>
    <row r="5" spans="3:10" x14ac:dyDescent="0.2">
      <c r="C5" s="10" t="s">
        <v>390</v>
      </c>
      <c r="D5" s="3"/>
    </row>
    <row r="6" spans="3:10" x14ac:dyDescent="0.2">
      <c r="C6" s="3"/>
      <c r="D6" s="3"/>
    </row>
    <row r="7" spans="3:10" x14ac:dyDescent="0.2">
      <c r="C7" s="3"/>
      <c r="D7" s="3"/>
    </row>
    <row r="8" spans="3:10" x14ac:dyDescent="0.2">
      <c r="C8" s="1" t="s">
        <v>24</v>
      </c>
      <c r="D8" s="1"/>
    </row>
    <row r="9" spans="3:10" x14ac:dyDescent="0.2">
      <c r="C9" s="1"/>
      <c r="D9" s="1"/>
    </row>
    <row r="10" spans="3:10" x14ac:dyDescent="0.2">
      <c r="C10" s="7"/>
      <c r="D10" s="7"/>
      <c r="H10" s="13" t="s">
        <v>22</v>
      </c>
      <c r="J10" s="33"/>
    </row>
    <row r="11" spans="3:10" x14ac:dyDescent="0.2">
      <c r="C11" s="7"/>
      <c r="D11" s="7"/>
      <c r="H11" s="18"/>
    </row>
    <row r="12" spans="3:10" x14ac:dyDescent="0.2">
      <c r="C12" s="174" t="s">
        <v>159</v>
      </c>
      <c r="D12" s="25" t="s">
        <v>31</v>
      </c>
      <c r="E12" s="26" t="s">
        <v>16</v>
      </c>
      <c r="F12" s="16"/>
      <c r="G12" s="16"/>
      <c r="H12" s="56">
        <f>'PART 1'!G60</f>
        <v>0</v>
      </c>
    </row>
    <row r="13" spans="3:10" x14ac:dyDescent="0.2">
      <c r="C13" s="175"/>
      <c r="D13" s="8"/>
      <c r="E13" s="15"/>
      <c r="H13" s="56"/>
    </row>
    <row r="14" spans="3:10" x14ac:dyDescent="0.2">
      <c r="C14" s="174" t="s">
        <v>160</v>
      </c>
      <c r="D14" s="25" t="s">
        <v>31</v>
      </c>
      <c r="E14" s="122" t="s">
        <v>109</v>
      </c>
      <c r="F14" s="16"/>
      <c r="G14" s="16"/>
      <c r="H14" s="56">
        <f>'PART 2'!K286</f>
        <v>3000</v>
      </c>
    </row>
    <row r="15" spans="3:10" x14ac:dyDescent="0.2">
      <c r="C15" s="175"/>
      <c r="D15" s="8"/>
      <c r="E15" s="15"/>
      <c r="H15" s="56"/>
    </row>
    <row r="16" spans="3:10" x14ac:dyDescent="0.2">
      <c r="C16" s="174" t="s">
        <v>161</v>
      </c>
      <c r="D16" s="25" t="s">
        <v>31</v>
      </c>
      <c r="E16" s="122" t="s">
        <v>110</v>
      </c>
      <c r="F16" s="16"/>
      <c r="G16" s="16"/>
      <c r="H16" s="56">
        <f>'PART 3'!K104</f>
        <v>2500</v>
      </c>
      <c r="J16" s="37"/>
    </row>
    <row r="17" spans="3:10" x14ac:dyDescent="0.2">
      <c r="C17" s="175"/>
      <c r="D17" s="8"/>
      <c r="E17" s="15"/>
      <c r="H17" s="56"/>
      <c r="J17" s="37"/>
    </row>
    <row r="18" spans="3:10" x14ac:dyDescent="0.2">
      <c r="C18" s="174" t="s">
        <v>162</v>
      </c>
      <c r="D18" s="25" t="s">
        <v>31</v>
      </c>
      <c r="E18" s="122" t="s">
        <v>111</v>
      </c>
      <c r="F18" s="16"/>
      <c r="G18" s="16"/>
      <c r="H18" s="56">
        <f>'PART 4'!K137</f>
        <v>0</v>
      </c>
      <c r="J18" s="37"/>
    </row>
    <row r="19" spans="3:10" x14ac:dyDescent="0.2">
      <c r="C19" s="175"/>
      <c r="D19" s="8"/>
      <c r="E19" s="15"/>
      <c r="H19" s="56"/>
      <c r="J19" s="37"/>
    </row>
    <row r="20" spans="3:10" x14ac:dyDescent="0.2">
      <c r="C20" s="174" t="s">
        <v>163</v>
      </c>
      <c r="D20" s="25" t="s">
        <v>31</v>
      </c>
      <c r="E20" s="26" t="s">
        <v>30</v>
      </c>
      <c r="F20" s="16"/>
      <c r="G20" s="16"/>
      <c r="H20" s="56">
        <v>0</v>
      </c>
      <c r="J20" s="37"/>
    </row>
    <row r="21" spans="3:10" x14ac:dyDescent="0.2">
      <c r="C21" s="8"/>
      <c r="D21" s="8"/>
      <c r="E21" s="15"/>
      <c r="H21" s="18"/>
    </row>
    <row r="22" spans="3:10" s="33" customFormat="1" x14ac:dyDescent="0.2">
      <c r="C22" s="159"/>
      <c r="D22" s="159"/>
      <c r="E22" s="160"/>
      <c r="F22" s="155"/>
      <c r="G22" s="155"/>
      <c r="H22" s="161"/>
      <c r="I22" s="155"/>
    </row>
    <row r="23" spans="3:10" s="33" customFormat="1" x14ac:dyDescent="0.2">
      <c r="C23" s="159"/>
      <c r="D23" s="159"/>
      <c r="E23" s="160"/>
      <c r="F23" s="162" t="s">
        <v>89</v>
      </c>
      <c r="G23" s="162"/>
      <c r="H23" s="52">
        <f>SUM(H3:H22)</f>
        <v>5500</v>
      </c>
      <c r="I23" s="155"/>
    </row>
    <row r="24" spans="3:10" x14ac:dyDescent="0.2">
      <c r="C24" s="8"/>
      <c r="D24" s="8"/>
      <c r="E24" s="15"/>
      <c r="H24" s="18"/>
    </row>
    <row r="25" spans="3:10" s="33" customFormat="1" x14ac:dyDescent="0.2">
      <c r="C25" s="159" t="s">
        <v>31</v>
      </c>
      <c r="D25" s="159"/>
      <c r="E25" s="160" t="s">
        <v>90</v>
      </c>
      <c r="F25" s="155"/>
      <c r="G25" s="155"/>
      <c r="H25" s="163">
        <v>5000</v>
      </c>
      <c r="I25" s="155"/>
      <c r="J25" s="164"/>
    </row>
    <row r="26" spans="3:10" x14ac:dyDescent="0.2">
      <c r="C26" s="5"/>
      <c r="D26" s="5"/>
      <c r="E26" s="12"/>
      <c r="H26" s="18"/>
    </row>
    <row r="27" spans="3:10" x14ac:dyDescent="0.2">
      <c r="E27" s="1"/>
      <c r="H27" s="19"/>
    </row>
    <row r="28" spans="3:10" ht="13.5" thickBot="1" x14ac:dyDescent="0.25">
      <c r="F28" s="162" t="s">
        <v>377</v>
      </c>
      <c r="G28" s="14"/>
      <c r="H28" s="20">
        <f>SUM(H23:H26)</f>
        <v>10500</v>
      </c>
      <c r="I28" s="165" t="s">
        <v>92</v>
      </c>
      <c r="J28" s="37"/>
    </row>
    <row r="29" spans="3:10" ht="13.5" thickTop="1" x14ac:dyDescent="0.2"/>
    <row r="31" spans="3:10" ht="13.5" thickBot="1" x14ac:dyDescent="0.25">
      <c r="C31" s="116"/>
      <c r="D31" s="116"/>
      <c r="E31" s="117"/>
      <c r="F31" s="118"/>
      <c r="G31" s="118"/>
      <c r="H31" s="119"/>
    </row>
    <row r="34" spans="5:8" x14ac:dyDescent="0.2">
      <c r="E34" s="6" t="s">
        <v>25</v>
      </c>
      <c r="F34" s="30"/>
      <c r="G34" s="16"/>
      <c r="H34" s="16"/>
    </row>
    <row r="35" spans="5:8" x14ac:dyDescent="0.2">
      <c r="F35" s="24"/>
      <c r="H35" s="35" t="s">
        <v>29</v>
      </c>
    </row>
    <row r="36" spans="5:8" x14ac:dyDescent="0.2">
      <c r="F36" s="24"/>
    </row>
    <row r="37" spans="5:8" x14ac:dyDescent="0.2">
      <c r="E37" s="6" t="s">
        <v>26</v>
      </c>
      <c r="F37" s="30"/>
      <c r="G37" s="16"/>
      <c r="H37" s="16"/>
    </row>
    <row r="38" spans="5:8" x14ac:dyDescent="0.2">
      <c r="F38" s="24"/>
    </row>
    <row r="39" spans="5:8" x14ac:dyDescent="0.2">
      <c r="F39" s="30"/>
      <c r="G39" s="16"/>
      <c r="H39" s="16"/>
    </row>
    <row r="40" spans="5:8" x14ac:dyDescent="0.2">
      <c r="F40" s="24"/>
    </row>
    <row r="41" spans="5:8" x14ac:dyDescent="0.2">
      <c r="F41" s="30"/>
      <c r="G41" s="16"/>
      <c r="H41" s="16"/>
    </row>
    <row r="42" spans="5:8" x14ac:dyDescent="0.2">
      <c r="F42" s="24"/>
    </row>
    <row r="43" spans="5:8" x14ac:dyDescent="0.2">
      <c r="F43" s="24"/>
    </row>
    <row r="44" spans="5:8" x14ac:dyDescent="0.2">
      <c r="E44" s="6" t="s">
        <v>27</v>
      </c>
      <c r="F44" s="42"/>
      <c r="G44" s="16"/>
      <c r="H44" s="16"/>
    </row>
  </sheetData>
  <phoneticPr fontId="0" type="noConversion"/>
  <pageMargins left="0.47244094488188981" right="0.39370078740157483" top="0.36" bottom="0.62992125984251968" header="0.22" footer="0.27559055118110237"/>
  <pageSetup paperSize="9" scale="91"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COVER PAGE</vt:lpstr>
      <vt:lpstr>CONTENTS</vt:lpstr>
      <vt:lpstr>PART 1</vt:lpstr>
      <vt:lpstr>PART 2</vt:lpstr>
      <vt:lpstr>PART 3</vt:lpstr>
      <vt:lpstr>PART 4</vt:lpstr>
      <vt:lpstr>PART 5</vt:lpstr>
      <vt:lpstr>SUMMARY</vt:lpstr>
      <vt:lpstr>CONTENTS!Print_Area</vt:lpstr>
      <vt:lpstr>'COVER PAGE'!Print_Area</vt:lpstr>
      <vt:lpstr>'PART 1'!Print_Area</vt:lpstr>
      <vt:lpstr>'PART 2'!Print_Area</vt:lpstr>
      <vt:lpstr>'PART 3'!Print_Area</vt:lpstr>
      <vt:lpstr>'PART 4'!Print_Area</vt:lpstr>
      <vt:lpstr>'PART 5'!Print_Area</vt:lpstr>
      <vt:lpstr>SUMMARY!Print_Area</vt:lpstr>
      <vt:lpstr>'PART 2'!Print_Titles</vt:lpstr>
      <vt:lpstr>'PART 3'!Print_Titles</vt:lpstr>
      <vt:lpstr>'PART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Whalley</cp:lastModifiedBy>
  <cp:lastPrinted>2021-10-28T08:56:38Z</cp:lastPrinted>
  <dcterms:created xsi:type="dcterms:W3CDTF">2008-03-31T11:19:28Z</dcterms:created>
  <dcterms:modified xsi:type="dcterms:W3CDTF">2021-10-28T10:51:19Z</dcterms:modified>
</cp:coreProperties>
</file>