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tabRatio="917" firstSheet="1" activeTab="7"/>
  </bookViews>
  <sheets>
    <sheet name="Data" sheetId="1" state="hidden" r:id="rId1"/>
    <sheet name="Summary" sheetId="2" r:id="rId2"/>
    <sheet name="1.0 Substructure" sheetId="3" r:id="rId3"/>
    <sheet name="2.0 Super" sheetId="4" r:id="rId4"/>
    <sheet name="3.0 Internal Finishes" sheetId="5" r:id="rId5"/>
    <sheet name="4.0 FFE" sheetId="6" r:id="rId6"/>
    <sheet name="5.0 Services" sheetId="7" r:id="rId7"/>
    <sheet name="6.0 External works" sheetId="8" r:id="rId8"/>
    <sheet name="6, 7, 8, 0 Other" sheetId="9" state="hidden" r:id="rId9"/>
    <sheet name="9.1_ERs" sheetId="10" state="hidden" r:id="rId10"/>
    <sheet name="9.2_MCC" sheetId="11" state="hidden" r:id="rId11"/>
    <sheet name="11_DTF" sheetId="12" state="hidden" r:id="rId12"/>
    <sheet name="12_Oth" sheetId="13" state="hidden" r:id="rId13"/>
    <sheet name="13_Rsk" sheetId="14" state="hidden" r:id="rId14"/>
    <sheet name="14_Inf" sheetId="15" state="hidden" r:id="rId15"/>
  </sheets>
  <definedNames>
    <definedName name="_xlnm.Print_Area" localSheetId="2">'1.0 Substructure'!$A$1:$E$27</definedName>
    <definedName name="_xlnm.Print_Area" localSheetId="11">'11_DTF'!$A$1:$H$29</definedName>
    <definedName name="_xlnm.Print_Area" localSheetId="12">'12_Oth'!$A$1:$H$30</definedName>
    <definedName name="_xlnm.Print_Area" localSheetId="13">'13_Rsk'!$A$1:$H$35</definedName>
    <definedName name="_xlnm.Print_Area" localSheetId="14">'14_Inf'!$A$1:$H$30</definedName>
    <definedName name="_xlnm.Print_Area" localSheetId="3">'2.0 Super'!$A$1:$E$70</definedName>
    <definedName name="_xlnm.Print_Area" localSheetId="4">'3.0 Internal Finishes'!$A$1:$E$41</definedName>
    <definedName name="_xlnm.Print_Area" localSheetId="5">'4.0 FFE'!$A$1:$E$38</definedName>
    <definedName name="_xlnm.Print_Area" localSheetId="6">'5.0 Services'!$A$1:$E$44</definedName>
    <definedName name="_xlnm.Print_Area" localSheetId="8">'6, 7, 8, 0 Other'!$A$1:$H$66</definedName>
    <definedName name="_xlnm.Print_Area" localSheetId="7">'6.0 External works'!$A$1:$E$36</definedName>
    <definedName name="_xlnm.Print_Area" localSheetId="9">'9.1_ERs'!$A$1:$H$46</definedName>
    <definedName name="_xlnm.Print_Area" localSheetId="10">'9.2_MCC'!$A$1:$H$75</definedName>
    <definedName name="_xlnm.Print_Area" localSheetId="1">'Summary'!$A$1:$E$33</definedName>
    <definedName name="_xlnm.Print_Titles" localSheetId="2">'1.0 Substructure'!$1:$7</definedName>
    <definedName name="_xlnm.Print_Titles" localSheetId="11">'11_DTF'!$1:$6</definedName>
    <definedName name="_xlnm.Print_Titles" localSheetId="12">'12_Oth'!$1:$6</definedName>
    <definedName name="_xlnm.Print_Titles" localSheetId="13">'13_Rsk'!$1:$6</definedName>
    <definedName name="_xlnm.Print_Titles" localSheetId="14">'14_Inf'!$1:$6</definedName>
    <definedName name="_xlnm.Print_Titles" localSheetId="3">'2.0 Super'!$1:$7</definedName>
    <definedName name="_xlnm.Print_Titles" localSheetId="4">'3.0 Internal Finishes'!$1:$7</definedName>
    <definedName name="_xlnm.Print_Titles" localSheetId="5">'4.0 FFE'!$1:$7</definedName>
    <definedName name="_xlnm.Print_Titles" localSheetId="6">'5.0 Services'!$1:$7</definedName>
    <definedName name="_xlnm.Print_Titles" localSheetId="8">'6, 7, 8, 0 Other'!$1:$6</definedName>
    <definedName name="_xlnm.Print_Titles" localSheetId="7">'6.0 External works'!$1:$7</definedName>
    <definedName name="_xlnm.Print_Titles" localSheetId="9">'9.1_ERs'!$1:$6</definedName>
    <definedName name="_xlnm.Print_Titles" localSheetId="10">'9.2_MCC'!$1:$6</definedName>
    <definedName name="_xlnm.Print_Titles" localSheetId="1">'Summary'!$1:$7</definedName>
  </definedNames>
  <calcPr fullCalcOnLoad="1"/>
</workbook>
</file>

<file path=xl/sharedStrings.xml><?xml version="1.0" encoding="utf-8"?>
<sst xmlns="http://schemas.openxmlformats.org/spreadsheetml/2006/main" count="393" uniqueCount="212">
  <si>
    <t>Project</t>
  </si>
  <si>
    <t>Client</t>
  </si>
  <si>
    <t>Date</t>
  </si>
  <si>
    <t>Report Title</t>
  </si>
  <si>
    <t>Q</t>
  </si>
  <si>
    <t>U</t>
  </si>
  <si>
    <t>R</t>
  </si>
  <si>
    <t>£</t>
  </si>
  <si>
    <t>Elem</t>
  </si>
  <si>
    <t>Notes</t>
  </si>
  <si>
    <t>Allow</t>
  </si>
  <si>
    <t>item</t>
  </si>
  <si>
    <t>TOTAL / £</t>
  </si>
  <si>
    <t>ELEMENTAL SUMMARY</t>
  </si>
  <si>
    <t>PROJECT/DESIGN TEAM FEES</t>
  </si>
  <si>
    <t>Site Accommodation</t>
  </si>
  <si>
    <t>Site Records</t>
  </si>
  <si>
    <t>Completion &amp; Post Completion Req'ts</t>
  </si>
  <si>
    <t>Management and Staff</t>
  </si>
  <si>
    <t>Site Establishment</t>
  </si>
  <si>
    <t>Temporary Services</t>
  </si>
  <si>
    <t>Security</t>
  </si>
  <si>
    <t>Safety and Environmental Protection</t>
  </si>
  <si>
    <t>Control and Protection</t>
  </si>
  <si>
    <t>Mechanical Plant</t>
  </si>
  <si>
    <t>Cleaning</t>
  </si>
  <si>
    <t>Fees and Charges</t>
  </si>
  <si>
    <t>Site Services</t>
  </si>
  <si>
    <t>Insurance, Bonds, Guarantees, Warranties</t>
  </si>
  <si>
    <t>Consultant's Fees</t>
  </si>
  <si>
    <t>Main Cont. Pre-construction Fees</t>
  </si>
  <si>
    <t>Main Contractor's Design Fees</t>
  </si>
  <si>
    <t>Design Development Risks</t>
  </si>
  <si>
    <t>Construction Risks</t>
  </si>
  <si>
    <t>Employer Change Risks</t>
  </si>
  <si>
    <t>Employer Other Risks</t>
  </si>
  <si>
    <t>Tender Inflation</t>
  </si>
  <si>
    <t>Construction Inflation</t>
  </si>
  <si>
    <t>No manual adjustments should be necessary to this page.</t>
  </si>
  <si>
    <t>Add/omit rows as necessary for each element. CARE SHOULD BE TAKEN TO ENSURE COMPLETE ROWS ARE INSERTED AND NOT INDIVIDUAL CELLS.</t>
  </si>
  <si>
    <t>If inserting rows to the bottom of the page, ensure the totals at the bottom of columns J onwards are also adjusted.</t>
  </si>
  <si>
    <t>THESE INSTRUCTIONS APPLY TO ALL FOLLOWING PAGES</t>
  </si>
  <si>
    <t>Temporary Works</t>
  </si>
  <si>
    <t>wks</t>
  </si>
  <si>
    <t>Project manager</t>
  </si>
  <si>
    <t>Cost manager</t>
  </si>
  <si>
    <t>Engineer</t>
  </si>
  <si>
    <t>Foreman</t>
  </si>
  <si>
    <t>Health and safety supervisor</t>
  </si>
  <si>
    <t>Office and welfare</t>
  </si>
  <si>
    <t>Consumables</t>
  </si>
  <si>
    <t>IT, data and comm's</t>
  </si>
  <si>
    <t>Included</t>
  </si>
  <si>
    <t>Plant generally</t>
  </si>
  <si>
    <t>Excluded</t>
  </si>
  <si>
    <t>Development and Project Costs</t>
  </si>
  <si>
    <t>Allowance generally for retained risks</t>
  </si>
  <si>
    <t>Design development allowance up to time</t>
  </si>
  <si>
    <t>of tender/contract execution</t>
  </si>
  <si>
    <t>Client initiated design development post</t>
  </si>
  <si>
    <t>contract</t>
  </si>
  <si>
    <t>Generally</t>
  </si>
  <si>
    <t>Substructure</t>
  </si>
  <si>
    <t>Superstructure</t>
  </si>
  <si>
    <t>Internal Finishes</t>
  </si>
  <si>
    <t>FFE</t>
  </si>
  <si>
    <t>Services</t>
  </si>
  <si>
    <t>Work to Existing Buildings</t>
  </si>
  <si>
    <t>External Works</t>
  </si>
  <si>
    <t>Facilitating Works</t>
  </si>
  <si>
    <t>Ph</t>
  </si>
  <si>
    <t>Job Number</t>
  </si>
  <si>
    <t>Insert any Phase number into column A, (only if used on each individual project).</t>
  </si>
  <si>
    <t>Scroll across for instructions</t>
  </si>
  <si>
    <t>When inserting rows for each element, copy and paste a complete row from the same element to ensure the correct formulae is transferred.</t>
  </si>
  <si>
    <t>MEASURED WORKS</t>
  </si>
  <si>
    <t>=</t>
  </si>
  <si>
    <t>Applied to:</t>
  </si>
  <si>
    <t>TPI at Tender Stage:</t>
  </si>
  <si>
    <t>Current TPI:</t>
  </si>
  <si>
    <t>TPI at Mid Point of Construction:</t>
  </si>
  <si>
    <t>0-8. MEASURED WORKS</t>
  </si>
  <si>
    <t>9.1. EMPLOYER'S REQUIREMENTS</t>
  </si>
  <si>
    <t>9.1.1</t>
  </si>
  <si>
    <t>9.1.2</t>
  </si>
  <si>
    <t>9.1.3</t>
  </si>
  <si>
    <t>9.2. MAIN CONTRACTOR'S COST ITEMS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</si>
  <si>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</si>
  <si>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</si>
  <si>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</si>
  <si>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</si>
  <si>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</si>
  <si>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</si>
  <si>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</si>
  <si>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</si>
  <si>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9.2.9</t>
  </si>
  <si>
    <t>9.2.10</t>
  </si>
  <si>
    <t>9.2.11</t>
  </si>
  <si>
    <t>9.2.12</t>
  </si>
  <si>
    <t>9.2.13</t>
  </si>
  <si>
    <t>9.2.14</t>
  </si>
  <si>
    <t>9.2. MAIN CONTRACTOR'S COST ITEMS TOTAL</t>
  </si>
  <si>
    <t>11. PROJECT/DESIGN TEAM FEES</t>
  </si>
  <si>
    <t>11. PROJECT/DESIGN TEAM FEES TOTAL</t>
  </si>
  <si>
    <t>12. OTHER DEV'P/PROJECT COSTS</t>
  </si>
  <si>
    <t>12. OTHER DEV'P/PROJECT COSTS TOTAL</t>
  </si>
  <si>
    <t>13. RISKS</t>
  </si>
  <si>
    <t>13. RISKS TOTAL</t>
  </si>
  <si>
    <t>14. INFLATION</t>
  </si>
  <si>
    <t>9.1. EMPLOYER'S REQUIREMENTS TOTAL</t>
  </si>
  <si>
    <t>14. INFLATION TOTAL</t>
  </si>
  <si>
    <t>Rainwater goods</t>
  </si>
  <si>
    <t>Windows to elevations</t>
  </si>
  <si>
    <t>Plasterboard partitions</t>
  </si>
  <si>
    <t>Internal doors, single</t>
  </si>
  <si>
    <t>WC doors</t>
  </si>
  <si>
    <t>IPS to WCs</t>
  </si>
  <si>
    <t>Paint to partitions</t>
  </si>
  <si>
    <t>Paint to inside of external walls where lined</t>
  </si>
  <si>
    <t>Allowance for enhanced wall finishes</t>
  </si>
  <si>
    <t>Ceiling - MF</t>
  </si>
  <si>
    <t>Ceilings - Allow for bulkheads etc</t>
  </si>
  <si>
    <t>Signage allowance</t>
  </si>
  <si>
    <t>Domestic services</t>
  </si>
  <si>
    <t>Drainage</t>
  </si>
  <si>
    <t>Electrical installations</t>
  </si>
  <si>
    <t>Lighting</t>
  </si>
  <si>
    <t>Fire &amp; lightening protection</t>
  </si>
  <si>
    <t>Fire alarms</t>
  </si>
  <si>
    <t>Disabled Alarm systems</t>
  </si>
  <si>
    <t>Intruder Alarms</t>
  </si>
  <si>
    <t>Access controls</t>
  </si>
  <si>
    <t>Sound/ PA systems</t>
  </si>
  <si>
    <t>Testing and commissioning</t>
  </si>
  <si>
    <t>None</t>
  </si>
  <si>
    <t>New tarmac roads &amp; parking spaces</t>
  </si>
  <si>
    <t>Soft landscaping</t>
  </si>
  <si>
    <t>Allow for incoming electrical</t>
  </si>
  <si>
    <t>Allow for data / comms</t>
  </si>
  <si>
    <t>Allow for water</t>
  </si>
  <si>
    <t>Complete Buildings/Building Units</t>
  </si>
  <si>
    <t>Internal wall linings - excl. sports hall external walls</t>
  </si>
  <si>
    <t>Flooring - Vinyl</t>
  </si>
  <si>
    <t>Ceiling - decorate MF</t>
  </si>
  <si>
    <t>See separate schedule</t>
  </si>
  <si>
    <t>SUBSTRUCTURE TOTAL</t>
  </si>
  <si>
    <t>SUPERSTRUCTURE TOTAL</t>
  </si>
  <si>
    <t>INTERNAL FINISHES TOTAL</t>
  </si>
  <si>
    <t>FFE TOTAL</t>
  </si>
  <si>
    <t>SERVICES TOTAL</t>
  </si>
  <si>
    <t>OTHER TOTAL</t>
  </si>
  <si>
    <t>Frame</t>
  </si>
  <si>
    <t>Roof</t>
  </si>
  <si>
    <t>Stairs &amp; Ramps</t>
  </si>
  <si>
    <t>External Walls</t>
  </si>
  <si>
    <t>Windows &amp; Doors</t>
  </si>
  <si>
    <t>Internal Walls &amp; Partitions</t>
  </si>
  <si>
    <t>Internal Doors</t>
  </si>
  <si>
    <t>Wall Finishes</t>
  </si>
  <si>
    <t>Floor Finishes</t>
  </si>
  <si>
    <t>Ceiling Finishes</t>
  </si>
  <si>
    <t>Allowance for soft spots</t>
  </si>
  <si>
    <t>EXTERNAL WORKS</t>
  </si>
  <si>
    <t>EXTERNAL WORKS TOTAL</t>
  </si>
  <si>
    <t xml:space="preserve">Excavate to reduce levels. Excludes disposal off site </t>
  </si>
  <si>
    <t>Pavillion Café, Horley</t>
  </si>
  <si>
    <t>Horley Town Council</t>
  </si>
  <si>
    <t xml:space="preserve">Outline Cost Plan </t>
  </si>
  <si>
    <t>GF Slab</t>
  </si>
  <si>
    <t>Above and below slab drainage</t>
  </si>
  <si>
    <t>Roof tiles</t>
  </si>
  <si>
    <t>Metal facia soffit</t>
  </si>
  <si>
    <t>External walls - stock brickwork plinth</t>
  </si>
  <si>
    <t>External walls - Weatherboard</t>
  </si>
  <si>
    <t>Side bi-fold door</t>
  </si>
  <si>
    <t>Front bi-fold door</t>
  </si>
  <si>
    <t>External walls - Columns to external area (incl. brickwork)</t>
  </si>
  <si>
    <t>Tiling to WCs</t>
  </si>
  <si>
    <t>Double door</t>
  </si>
  <si>
    <t>Screed</t>
  </si>
  <si>
    <t>Flooring - Non-slip vinyl to WCs &amp; Kitchen</t>
  </si>
  <si>
    <t>Flooring - decking to external covered area</t>
  </si>
  <si>
    <t>Cleaners cupboard</t>
  </si>
  <si>
    <t xml:space="preserve">Baby change </t>
  </si>
  <si>
    <t>Sanitary appliances - Toilets (fully fitted out)</t>
  </si>
  <si>
    <t>DDA Doc M Pack</t>
  </si>
  <si>
    <t>External walls - Blockwork</t>
  </si>
  <si>
    <t>Excavate surface of external areas</t>
  </si>
  <si>
    <t>Footpath</t>
  </si>
  <si>
    <t>External bin store</t>
  </si>
  <si>
    <t>Kitchen extract &amp; capped services</t>
  </si>
  <si>
    <t>Pitched roof/valley gutters</t>
  </si>
  <si>
    <t>Horley Café Pavilion</t>
  </si>
  <si>
    <t>Contract Sum Analysis</t>
  </si>
  <si>
    <t>TOTAL</t>
  </si>
  <si>
    <t>Health and Safety</t>
  </si>
  <si>
    <t>Site Waste Management Regulations</t>
  </si>
  <si>
    <t>OTHER PROJECT COSTS</t>
  </si>
  <si>
    <t>0-6</t>
  </si>
  <si>
    <t>7-9</t>
  </si>
  <si>
    <t>10-12</t>
  </si>
  <si>
    <t>Foundations</t>
  </si>
  <si>
    <t>Other</t>
  </si>
  <si>
    <t>Hot water and heating</t>
  </si>
  <si>
    <t>External drainage</t>
  </si>
  <si>
    <t>External lighting including 2no lamp posts</t>
  </si>
  <si>
    <t>Mirrors</t>
  </si>
  <si>
    <t>Kitchen</t>
  </si>
  <si>
    <t>Clock</t>
  </si>
  <si>
    <t>Security shutters</t>
  </si>
  <si>
    <t>Other Development Costs/Fees</t>
  </si>
  <si>
    <t>Urinals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</si>
</sst>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  <numFmt numFmtId="166" formatCode="0.0"/>
    <numFmt numFmtId="167" formatCode="dd/mm/yyyy;@"/>
    <numFmt numFmtId="168" formatCode="#,##0.0"/>
    <numFmt numFmtId="169" formatCode="&quot;£&quot;#,##0.00"/>
    <numFmt numFmtId="170" formatCode="0.0%"/>
    <numFmt numFmtId="171" formatCode="0.000%"/>
    <numFmt numFmtId="172" formatCode="#,##0.000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u val="single"/>
      <sz val="8"/>
      <name val="Arial"/>
      <family val="2"/>
    </font>
    <font>
      <b/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0" xfId="0" applyFont="1" applyBorder="1" applyAlignment="1">
      <alignment horizontal="left" indent="1"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65" fontId="2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34" borderId="19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0" fontId="2" fillId="34" borderId="20" xfId="0" applyFont="1" applyFill="1" applyBorder="1" applyAlignment="1">
      <alignment/>
    </xf>
    <xf numFmtId="0" fontId="2" fillId="34" borderId="20" xfId="0" applyFont="1" applyFill="1" applyBorder="1" applyAlignment="1">
      <alignment horizontal="center"/>
    </xf>
    <xf numFmtId="4" fontId="2" fillId="34" borderId="20" xfId="0" applyNumberFormat="1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1" fillId="0" borderId="0" xfId="0" applyFont="1" applyBorder="1" applyAlignment="1">
      <alignment vertical="top"/>
    </xf>
    <xf numFmtId="0" fontId="1" fillId="33" borderId="0" xfId="0" applyFont="1" applyFill="1" applyBorder="1" applyAlignment="1">
      <alignment vertical="top"/>
    </xf>
    <xf numFmtId="4" fontId="2" fillId="0" borderId="11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" fontId="2" fillId="0" borderId="11" xfId="0" applyNumberFormat="1" applyFont="1" applyBorder="1" applyAlignment="1" quotePrefix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3" fontId="1" fillId="34" borderId="11" xfId="0" applyNumberFormat="1" applyFont="1" applyFill="1" applyBorder="1" applyAlignment="1">
      <alignment/>
    </xf>
    <xf numFmtId="0" fontId="1" fillId="34" borderId="11" xfId="0" applyFont="1" applyFill="1" applyBorder="1" applyAlignment="1">
      <alignment/>
    </xf>
    <xf numFmtId="3" fontId="1" fillId="34" borderId="11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0" fontId="1" fillId="34" borderId="22" xfId="0" applyFont="1" applyFill="1" applyBorder="1" applyAlignment="1">
      <alignment/>
    </xf>
    <xf numFmtId="0" fontId="1" fillId="34" borderId="15" xfId="0" applyFont="1" applyFill="1" applyBorder="1" applyAlignment="1">
      <alignment horizontal="center" vertical="top"/>
    </xf>
    <xf numFmtId="0" fontId="2" fillId="34" borderId="11" xfId="0" applyFont="1" applyFill="1" applyBorder="1" applyAlignment="1">
      <alignment horizontal="center" vertical="top"/>
    </xf>
    <xf numFmtId="3" fontId="1" fillId="34" borderId="11" xfId="0" applyNumberFormat="1" applyFont="1" applyFill="1" applyBorder="1" applyAlignment="1">
      <alignment vertical="top"/>
    </xf>
    <xf numFmtId="0" fontId="1" fillId="34" borderId="11" xfId="0" applyFont="1" applyFill="1" applyBorder="1" applyAlignment="1">
      <alignment vertical="top"/>
    </xf>
    <xf numFmtId="3" fontId="1" fillId="34" borderId="11" xfId="0" applyNumberFormat="1" applyFont="1" applyFill="1" applyBorder="1" applyAlignment="1">
      <alignment horizontal="center" vertical="top"/>
    </xf>
    <xf numFmtId="4" fontId="2" fillId="34" borderId="11" xfId="0" applyNumberFormat="1" applyFont="1" applyFill="1" applyBorder="1" applyAlignment="1">
      <alignment horizontal="center" vertical="top"/>
    </xf>
    <xf numFmtId="0" fontId="2" fillId="34" borderId="11" xfId="0" applyFont="1" applyFill="1" applyBorder="1" applyAlignment="1">
      <alignment vertical="top"/>
    </xf>
    <xf numFmtId="0" fontId="0" fillId="0" borderId="23" xfId="0" applyBorder="1" applyAlignment="1">
      <alignment/>
    </xf>
    <xf numFmtId="165" fontId="0" fillId="35" borderId="23" xfId="0" applyNumberFormat="1" applyFill="1" applyBorder="1" applyAlignment="1">
      <alignment/>
    </xf>
    <xf numFmtId="0" fontId="1" fillId="0" borderId="0" xfId="0" applyFont="1" applyBorder="1" applyAlignment="1" quotePrefix="1">
      <alignment/>
    </xf>
    <xf numFmtId="169" fontId="1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171" fontId="1" fillId="0" borderId="0" xfId="65" applyNumberFormat="1" applyFont="1" applyBorder="1" applyAlignment="1">
      <alignment horizontal="center"/>
    </xf>
    <xf numFmtId="0" fontId="0" fillId="35" borderId="23" xfId="0" applyFont="1" applyFill="1" applyBorder="1" applyAlignment="1">
      <alignment/>
    </xf>
    <xf numFmtId="9" fontId="1" fillId="0" borderId="17" xfId="0" applyNumberFormat="1" applyFont="1" applyBorder="1" applyAlignment="1">
      <alignment/>
    </xf>
    <xf numFmtId="0" fontId="2" fillId="35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6" fillId="0" borderId="0" xfId="0" applyFont="1" applyBorder="1" applyAlignment="1">
      <alignment/>
    </xf>
    <xf numFmtId="165" fontId="2" fillId="0" borderId="1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right"/>
    </xf>
    <xf numFmtId="0" fontId="2" fillId="35" borderId="0" xfId="0" applyFont="1" applyFill="1" applyBorder="1" applyAlignment="1">
      <alignment horizontal="center"/>
    </xf>
    <xf numFmtId="4" fontId="2" fillId="34" borderId="24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center"/>
    </xf>
    <xf numFmtId="0" fontId="2" fillId="35" borderId="25" xfId="0" applyFont="1" applyFill="1" applyBorder="1" applyAlignment="1">
      <alignment horizontal="left" vertical="top" wrapText="1"/>
    </xf>
    <xf numFmtId="0" fontId="2" fillId="35" borderId="26" xfId="0" applyFont="1" applyFill="1" applyBorder="1" applyAlignment="1">
      <alignment horizontal="left" vertical="top" wrapText="1"/>
    </xf>
    <xf numFmtId="0" fontId="2" fillId="35" borderId="27" xfId="0" applyFont="1" applyFill="1" applyBorder="1" applyAlignment="1">
      <alignment horizontal="left" vertical="top" wrapText="1"/>
    </xf>
    <xf numFmtId="0" fontId="2" fillId="35" borderId="28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left" vertical="top" wrapText="1"/>
    </xf>
    <xf numFmtId="0" fontId="2" fillId="35" borderId="29" xfId="0" applyFont="1" applyFill="1" applyBorder="1" applyAlignment="1">
      <alignment horizontal="left" vertical="top" wrapText="1"/>
    </xf>
    <xf numFmtId="0" fontId="2" fillId="35" borderId="3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2" fillId="35" borderId="31" xfId="0" applyFont="1" applyFill="1" applyBorder="1" applyAlignment="1">
      <alignment horizontal="left" vertical="top" wrapText="1"/>
    </xf>
    <xf numFmtId="165" fontId="2" fillId="0" borderId="0" xfId="0" applyNumberFormat="1" applyFont="1" applyBorder="1" applyAlignment="1">
      <alignment horizontal="left"/>
    </xf>
    <xf numFmtId="0" fontId="2" fillId="35" borderId="19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165" fontId="2" fillId="0" borderId="10" xfId="0" applyNumberFormat="1" applyFont="1" applyBorder="1" applyAlignment="1">
      <alignment horizontal="left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omma 3" xfId="46"/>
    <cellStyle name="Currency" xfId="47"/>
    <cellStyle name="Currency [0]" xfId="48"/>
    <cellStyle name="Currency 2" xfId="49"/>
    <cellStyle name="Currency 3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485775</xdr:colOff>
      <xdr:row>0</xdr:row>
      <xdr:rowOff>47625</xdr:rowOff>
    </xdr:from>
    <xdr:to>
      <xdr:col>5</xdr:col>
      <xdr:colOff>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47625"/>
          <a:ext cx="1247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0</xdr:row>
      <xdr:rowOff>0</xdr:rowOff>
    </xdr:from>
    <xdr:to>
      <xdr:col>7</xdr:col>
      <xdr:colOff>1133475</xdr:colOff>
      <xdr:row>2</xdr:row>
      <xdr:rowOff>114300</xdr:rowOff>
    </xdr:to>
    <xdr:pic>
      <xdr:nvPicPr>
        <xdr:cNvPr id="1" name="Picture 5" descr="D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0"/>
          <a:ext cx="1809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0</xdr:row>
      <xdr:rowOff>0</xdr:rowOff>
    </xdr:from>
    <xdr:to>
      <xdr:col>7</xdr:col>
      <xdr:colOff>1152525</xdr:colOff>
      <xdr:row>2</xdr:row>
      <xdr:rowOff>114300</xdr:rowOff>
    </xdr:to>
    <xdr:pic>
      <xdr:nvPicPr>
        <xdr:cNvPr id="1" name="Picture 5" descr="D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1809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</xdr:colOff>
      <xdr:row>0</xdr:row>
      <xdr:rowOff>0</xdr:rowOff>
    </xdr:from>
    <xdr:to>
      <xdr:col>7</xdr:col>
      <xdr:colOff>1143000</xdr:colOff>
      <xdr:row>2</xdr:row>
      <xdr:rowOff>114300</xdr:rowOff>
    </xdr:to>
    <xdr:pic>
      <xdr:nvPicPr>
        <xdr:cNvPr id="1" name="Picture 5" descr="D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0"/>
          <a:ext cx="1809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0</xdr:row>
      <xdr:rowOff>0</xdr:rowOff>
    </xdr:from>
    <xdr:to>
      <xdr:col>7</xdr:col>
      <xdr:colOff>1133475</xdr:colOff>
      <xdr:row>2</xdr:row>
      <xdr:rowOff>114300</xdr:rowOff>
    </xdr:to>
    <xdr:pic>
      <xdr:nvPicPr>
        <xdr:cNvPr id="1" name="Picture 5" descr="D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0"/>
          <a:ext cx="1809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0</xdr:row>
      <xdr:rowOff>0</xdr:rowOff>
    </xdr:from>
    <xdr:to>
      <xdr:col>7</xdr:col>
      <xdr:colOff>1133475</xdr:colOff>
      <xdr:row>2</xdr:row>
      <xdr:rowOff>114300</xdr:rowOff>
    </xdr:to>
    <xdr:pic>
      <xdr:nvPicPr>
        <xdr:cNvPr id="1" name="Picture 5" descr="D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0"/>
          <a:ext cx="1809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9525</xdr:rowOff>
    </xdr:from>
    <xdr:to>
      <xdr:col>14</xdr:col>
      <xdr:colOff>0</xdr:colOff>
      <xdr:row>2</xdr:row>
      <xdr:rowOff>114300</xdr:rowOff>
    </xdr:to>
    <xdr:sp>
      <xdr:nvSpPr>
        <xdr:cNvPr id="1" name="Right Arrow 1"/>
        <xdr:cNvSpPr>
          <a:spLocks/>
        </xdr:cNvSpPr>
      </xdr:nvSpPr>
      <xdr:spPr>
        <a:xfrm>
          <a:off x="5457825" y="295275"/>
          <a:ext cx="0" cy="104775"/>
        </a:xfrm>
        <a:prstGeom prst="rightArrow">
          <a:avLst>
            <a:gd name="adj" fmla="val -2147483648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676275</xdr:colOff>
      <xdr:row>0</xdr:row>
      <xdr:rowOff>38100</xdr:rowOff>
    </xdr:from>
    <xdr:to>
      <xdr:col>5</xdr:col>
      <xdr:colOff>0</xdr:colOff>
      <xdr:row>3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38100"/>
          <a:ext cx="12382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9525</xdr:rowOff>
    </xdr:from>
    <xdr:to>
      <xdr:col>14</xdr:col>
      <xdr:colOff>0</xdr:colOff>
      <xdr:row>2</xdr:row>
      <xdr:rowOff>114300</xdr:rowOff>
    </xdr:to>
    <xdr:sp>
      <xdr:nvSpPr>
        <xdr:cNvPr id="1" name="Right Arrow 1"/>
        <xdr:cNvSpPr>
          <a:spLocks/>
        </xdr:cNvSpPr>
      </xdr:nvSpPr>
      <xdr:spPr>
        <a:xfrm>
          <a:off x="5581650" y="295275"/>
          <a:ext cx="0" cy="104775"/>
        </a:xfrm>
        <a:prstGeom prst="rightArrow">
          <a:avLst>
            <a:gd name="adj" fmla="val -2147483648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685800</xdr:colOff>
      <xdr:row>0</xdr:row>
      <xdr:rowOff>66675</xdr:rowOff>
    </xdr:from>
    <xdr:to>
      <xdr:col>5</xdr:col>
      <xdr:colOff>0</xdr:colOff>
      <xdr:row>3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66675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9525</xdr:rowOff>
    </xdr:from>
    <xdr:to>
      <xdr:col>14</xdr:col>
      <xdr:colOff>0</xdr:colOff>
      <xdr:row>2</xdr:row>
      <xdr:rowOff>114300</xdr:rowOff>
    </xdr:to>
    <xdr:sp>
      <xdr:nvSpPr>
        <xdr:cNvPr id="1" name="Right Arrow 1"/>
        <xdr:cNvSpPr>
          <a:spLocks/>
        </xdr:cNvSpPr>
      </xdr:nvSpPr>
      <xdr:spPr>
        <a:xfrm>
          <a:off x="5457825" y="295275"/>
          <a:ext cx="0" cy="104775"/>
        </a:xfrm>
        <a:prstGeom prst="rightArrow">
          <a:avLst>
            <a:gd name="adj" fmla="val -2147483648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666750</xdr:colOff>
      <xdr:row>0</xdr:row>
      <xdr:rowOff>76200</xdr:rowOff>
    </xdr:from>
    <xdr:to>
      <xdr:col>5</xdr:col>
      <xdr:colOff>0</xdr:colOff>
      <xdr:row>3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76200"/>
          <a:ext cx="1247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9525</xdr:rowOff>
    </xdr:from>
    <xdr:to>
      <xdr:col>14</xdr:col>
      <xdr:colOff>0</xdr:colOff>
      <xdr:row>2</xdr:row>
      <xdr:rowOff>114300</xdr:rowOff>
    </xdr:to>
    <xdr:sp>
      <xdr:nvSpPr>
        <xdr:cNvPr id="1" name="Right Arrow 1"/>
        <xdr:cNvSpPr>
          <a:spLocks/>
        </xdr:cNvSpPr>
      </xdr:nvSpPr>
      <xdr:spPr>
        <a:xfrm>
          <a:off x="5457825" y="295275"/>
          <a:ext cx="0" cy="104775"/>
        </a:xfrm>
        <a:prstGeom prst="rightArrow">
          <a:avLst>
            <a:gd name="adj" fmla="val -2147483648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685800</xdr:colOff>
      <xdr:row>0</xdr:row>
      <xdr:rowOff>57150</xdr:rowOff>
    </xdr:from>
    <xdr:to>
      <xdr:col>5</xdr:col>
      <xdr:colOff>0</xdr:colOff>
      <xdr:row>3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150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9525</xdr:rowOff>
    </xdr:from>
    <xdr:to>
      <xdr:col>14</xdr:col>
      <xdr:colOff>0</xdr:colOff>
      <xdr:row>2</xdr:row>
      <xdr:rowOff>114300</xdr:rowOff>
    </xdr:to>
    <xdr:sp>
      <xdr:nvSpPr>
        <xdr:cNvPr id="1" name="Right Arrow 1"/>
        <xdr:cNvSpPr>
          <a:spLocks/>
        </xdr:cNvSpPr>
      </xdr:nvSpPr>
      <xdr:spPr>
        <a:xfrm>
          <a:off x="5457825" y="295275"/>
          <a:ext cx="0" cy="104775"/>
        </a:xfrm>
        <a:prstGeom prst="rightArrow">
          <a:avLst>
            <a:gd name="adj" fmla="val -2147483648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685800</xdr:colOff>
      <xdr:row>0</xdr:row>
      <xdr:rowOff>47625</xdr:rowOff>
    </xdr:from>
    <xdr:to>
      <xdr:col>5</xdr:col>
      <xdr:colOff>0</xdr:colOff>
      <xdr:row>3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47625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9525</xdr:rowOff>
    </xdr:from>
    <xdr:to>
      <xdr:col>14</xdr:col>
      <xdr:colOff>0</xdr:colOff>
      <xdr:row>2</xdr:row>
      <xdr:rowOff>114300</xdr:rowOff>
    </xdr:to>
    <xdr:sp>
      <xdr:nvSpPr>
        <xdr:cNvPr id="1" name="Right Arrow 1"/>
        <xdr:cNvSpPr>
          <a:spLocks/>
        </xdr:cNvSpPr>
      </xdr:nvSpPr>
      <xdr:spPr>
        <a:xfrm>
          <a:off x="5457825" y="295275"/>
          <a:ext cx="0" cy="104775"/>
        </a:xfrm>
        <a:prstGeom prst="rightArrow">
          <a:avLst>
            <a:gd name="adj" fmla="val -2147483648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666750</xdr:colOff>
      <xdr:row>0</xdr:row>
      <xdr:rowOff>57150</xdr:rowOff>
    </xdr:from>
    <xdr:to>
      <xdr:col>4</xdr:col>
      <xdr:colOff>1133475</xdr:colOff>
      <xdr:row>3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57150"/>
          <a:ext cx="1209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</xdr:colOff>
      <xdr:row>0</xdr:row>
      <xdr:rowOff>0</xdr:rowOff>
    </xdr:from>
    <xdr:to>
      <xdr:col>7</xdr:col>
      <xdr:colOff>1143000</xdr:colOff>
      <xdr:row>2</xdr:row>
      <xdr:rowOff>114300</xdr:rowOff>
    </xdr:to>
    <xdr:pic>
      <xdr:nvPicPr>
        <xdr:cNvPr id="1" name="Picture 5" descr="D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809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600075</xdr:colOff>
      <xdr:row>2</xdr:row>
      <xdr:rowOff>9525</xdr:rowOff>
    </xdr:from>
    <xdr:to>
      <xdr:col>17</xdr:col>
      <xdr:colOff>438150</xdr:colOff>
      <xdr:row>2</xdr:row>
      <xdr:rowOff>114300</xdr:rowOff>
    </xdr:to>
    <xdr:sp>
      <xdr:nvSpPr>
        <xdr:cNvPr id="2" name="Right Arrow 1"/>
        <xdr:cNvSpPr>
          <a:spLocks/>
        </xdr:cNvSpPr>
      </xdr:nvSpPr>
      <xdr:spPr>
        <a:xfrm>
          <a:off x="10448925" y="295275"/>
          <a:ext cx="1666875" cy="104775"/>
        </a:xfrm>
        <a:prstGeom prst="rightArrow">
          <a:avLst>
            <a:gd name="adj" fmla="val 46912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0</xdr:rowOff>
    </xdr:from>
    <xdr:to>
      <xdr:col>7</xdr:col>
      <xdr:colOff>1162050</xdr:colOff>
      <xdr:row>2</xdr:row>
      <xdr:rowOff>114300</xdr:rowOff>
    </xdr:to>
    <xdr:pic>
      <xdr:nvPicPr>
        <xdr:cNvPr id="1" name="Picture 5" descr="D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0"/>
          <a:ext cx="1809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7"/>
  <sheetViews>
    <sheetView view="pageBreakPreview" zoomScale="130" zoomScaleSheetLayoutView="130" zoomScalePageLayoutView="0" workbookViewId="0" topLeftCell="A1">
      <selection activeCell="C12" sqref="C12"/>
    </sheetView>
  </sheetViews>
  <sheetFormatPr defaultColWidth="9.140625" defaultRowHeight="12.75"/>
  <cols>
    <col min="2" max="2" width="19.8515625" style="0" customWidth="1"/>
    <col min="3" max="3" width="30.7109375" style="0" customWidth="1"/>
  </cols>
  <sheetData>
    <row r="3" spans="2:3" ht="12.75">
      <c r="B3" s="70" t="s">
        <v>0</v>
      </c>
      <c r="C3" s="76" t="s">
        <v>165</v>
      </c>
    </row>
    <row r="4" spans="2:3" ht="12.75">
      <c r="B4" s="70" t="s">
        <v>1</v>
      </c>
      <c r="C4" s="76" t="s">
        <v>166</v>
      </c>
    </row>
    <row r="5" spans="2:3" ht="12.75">
      <c r="B5" s="70" t="s">
        <v>3</v>
      </c>
      <c r="C5" s="76" t="s">
        <v>167</v>
      </c>
    </row>
    <row r="6" spans="2:3" ht="12.75">
      <c r="B6" s="70" t="s">
        <v>2</v>
      </c>
      <c r="C6" s="71">
        <v>43286</v>
      </c>
    </row>
    <row r="7" spans="2:3" ht="12.75">
      <c r="B7" s="70" t="s">
        <v>71</v>
      </c>
      <c r="C7" s="7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7"/>
  <sheetViews>
    <sheetView view="pageBreakPreview" zoomScale="115" zoomScaleSheetLayoutView="115" zoomScalePageLayoutView="0" workbookViewId="0" topLeftCell="A1">
      <selection activeCell="G72" sqref="G72"/>
    </sheetView>
  </sheetViews>
  <sheetFormatPr defaultColWidth="9.140625" defaultRowHeight="12.75"/>
  <cols>
    <col min="1" max="1" width="4.8515625" style="2" customWidth="1"/>
    <col min="2" max="2" width="4.8515625" style="1" customWidth="1"/>
    <col min="3" max="3" width="30.28125" style="2" customWidth="1"/>
    <col min="4" max="4" width="6.00390625" style="2" customWidth="1"/>
    <col min="5" max="5" width="4.8515625" style="2" customWidth="1"/>
    <col min="6" max="6" width="8.421875" style="1" customWidth="1"/>
    <col min="7" max="7" width="11.140625" style="1" customWidth="1"/>
    <col min="8" max="8" width="17.57421875" style="2" customWidth="1"/>
    <col min="9" max="9" width="3.140625" style="2" customWidth="1"/>
    <col min="10" max="16384" width="9.140625" style="2" customWidth="1"/>
  </cols>
  <sheetData>
    <row r="1" spans="1:8" s="4" customFormat="1" ht="11.25">
      <c r="A1" s="4" t="str">
        <f>Data!C3</f>
        <v>Pavillion Café, Horley</v>
      </c>
      <c r="B1" s="3"/>
      <c r="F1" s="3"/>
      <c r="G1" s="3"/>
      <c r="H1" s="12"/>
    </row>
    <row r="2" spans="1:8" s="4" customFormat="1" ht="11.25">
      <c r="A2" s="4" t="str">
        <f>Data!C5</f>
        <v>Outline Cost Plan </v>
      </c>
      <c r="B2" s="3"/>
      <c r="F2" s="3"/>
      <c r="G2" s="3"/>
      <c r="H2" s="12"/>
    </row>
    <row r="3" spans="1:8" s="4" customFormat="1" ht="11.25">
      <c r="A3" s="100">
        <f>Data!C6</f>
        <v>43286</v>
      </c>
      <c r="B3" s="100"/>
      <c r="C3" s="100"/>
      <c r="D3" s="13"/>
      <c r="E3" s="13"/>
      <c r="F3" s="14"/>
      <c r="G3" s="14"/>
      <c r="H3" s="23"/>
    </row>
    <row r="4" spans="1:8" ht="11.25">
      <c r="A4" s="18"/>
      <c r="H4" s="24"/>
    </row>
    <row r="5" spans="1:16" s="10" customFormat="1" ht="21.75" customHeight="1">
      <c r="A5" s="19" t="s">
        <v>70</v>
      </c>
      <c r="B5" s="9" t="s">
        <v>8</v>
      </c>
      <c r="C5" s="10" t="s">
        <v>82</v>
      </c>
      <c r="D5" s="9" t="s">
        <v>4</v>
      </c>
      <c r="E5" s="9" t="s">
        <v>5</v>
      </c>
      <c r="F5" s="9" t="s">
        <v>6</v>
      </c>
      <c r="G5" s="9" t="s">
        <v>7</v>
      </c>
      <c r="H5" s="25" t="s">
        <v>9</v>
      </c>
      <c r="J5" s="10" t="s">
        <v>83</v>
      </c>
      <c r="K5" s="10" t="s">
        <v>84</v>
      </c>
      <c r="L5" s="10" t="s">
        <v>85</v>
      </c>
      <c r="N5" s="10">
        <v>1</v>
      </c>
      <c r="O5" s="10">
        <v>2</v>
      </c>
      <c r="P5" s="10">
        <v>3</v>
      </c>
    </row>
    <row r="6" spans="1:8" ht="11.25">
      <c r="A6" s="21"/>
      <c r="B6" s="5"/>
      <c r="C6" s="6"/>
      <c r="D6" s="6"/>
      <c r="E6" s="6"/>
      <c r="F6" s="5"/>
      <c r="G6" s="8"/>
      <c r="H6" s="27"/>
    </row>
    <row r="7" spans="1:8" ht="11.25">
      <c r="A7" s="55"/>
      <c r="B7" s="56" t="s">
        <v>83</v>
      </c>
      <c r="C7" s="57" t="s">
        <v>15</v>
      </c>
      <c r="D7" s="58"/>
      <c r="E7" s="59"/>
      <c r="F7" s="60"/>
      <c r="G7" s="61">
        <f>J46</f>
        <v>0</v>
      </c>
      <c r="H7" s="62"/>
    </row>
    <row r="8" spans="1:16" ht="11.25">
      <c r="A8" s="53"/>
      <c r="B8" s="1">
        <f aca="true" t="shared" si="0" ref="B8:B16">IF(C8&lt;&gt;0,$B$7,"")</f>
      </c>
      <c r="D8" s="29"/>
      <c r="F8" s="31"/>
      <c r="G8" s="7"/>
      <c r="H8" s="26"/>
      <c r="J8" s="2">
        <f aca="true" t="shared" si="1" ref="J8:L16">IF($B8=J$5,$G8,0)</f>
        <v>0</v>
      </c>
      <c r="K8" s="2">
        <f t="shared" si="1"/>
        <v>0</v>
      </c>
      <c r="L8" s="2">
        <f t="shared" si="1"/>
        <v>0</v>
      </c>
      <c r="N8" s="2">
        <f>IF($A8=N$5,$G8,0)</f>
        <v>0</v>
      </c>
      <c r="O8" s="2">
        <f>IF($A8=O$5,$G8,0)</f>
        <v>0</v>
      </c>
      <c r="P8" s="2">
        <f>IF($A8=P$5,$G8,0)</f>
        <v>0</v>
      </c>
    </row>
    <row r="9" spans="1:16" ht="11.25">
      <c r="A9" s="53">
        <v>1</v>
      </c>
      <c r="B9" s="1">
        <f t="shared" si="0"/>
      </c>
      <c r="D9" s="29"/>
      <c r="E9" s="2" t="s">
        <v>11</v>
      </c>
      <c r="F9" s="31"/>
      <c r="G9" s="7"/>
      <c r="H9" s="26"/>
      <c r="J9" s="2">
        <f t="shared" si="1"/>
        <v>0</v>
      </c>
      <c r="K9" s="2">
        <f t="shared" si="1"/>
        <v>0</v>
      </c>
      <c r="L9" s="2">
        <f t="shared" si="1"/>
        <v>0</v>
      </c>
      <c r="N9" s="2">
        <f aca="true" t="shared" si="2" ref="N9:P45">IF($A9=N$5,$G9,0)</f>
        <v>0</v>
      </c>
      <c r="O9" s="2">
        <f t="shared" si="2"/>
        <v>0</v>
      </c>
      <c r="P9" s="2">
        <f t="shared" si="2"/>
        <v>0</v>
      </c>
    </row>
    <row r="10" spans="1:16" ht="11.25">
      <c r="A10" s="53"/>
      <c r="B10" s="1">
        <f t="shared" si="0"/>
      </c>
      <c r="D10" s="29"/>
      <c r="F10" s="31"/>
      <c r="G10" s="7"/>
      <c r="H10" s="26"/>
      <c r="J10" s="2">
        <f t="shared" si="1"/>
        <v>0</v>
      </c>
      <c r="K10" s="2">
        <f t="shared" si="1"/>
        <v>0</v>
      </c>
      <c r="L10" s="2">
        <f t="shared" si="1"/>
        <v>0</v>
      </c>
      <c r="N10" s="2">
        <f t="shared" si="2"/>
        <v>0</v>
      </c>
      <c r="O10" s="2">
        <f t="shared" si="2"/>
        <v>0</v>
      </c>
      <c r="P10" s="2">
        <f t="shared" si="2"/>
        <v>0</v>
      </c>
    </row>
    <row r="11" spans="1:16" ht="11.25">
      <c r="A11" s="53"/>
      <c r="B11" s="1">
        <f t="shared" si="0"/>
      </c>
      <c r="D11" s="29"/>
      <c r="F11" s="31"/>
      <c r="G11" s="7"/>
      <c r="H11" s="26"/>
      <c r="J11" s="2">
        <f t="shared" si="1"/>
        <v>0</v>
      </c>
      <c r="K11" s="2">
        <f t="shared" si="1"/>
        <v>0</v>
      </c>
      <c r="L11" s="2">
        <f t="shared" si="1"/>
        <v>0</v>
      </c>
      <c r="N11" s="2">
        <f t="shared" si="2"/>
        <v>0</v>
      </c>
      <c r="O11" s="2">
        <f t="shared" si="2"/>
        <v>0</v>
      </c>
      <c r="P11" s="2">
        <f t="shared" si="2"/>
        <v>0</v>
      </c>
    </row>
    <row r="12" spans="1:16" ht="11.25">
      <c r="A12" s="53"/>
      <c r="B12" s="1">
        <f t="shared" si="0"/>
      </c>
      <c r="D12" s="29"/>
      <c r="F12" s="31"/>
      <c r="G12" s="7"/>
      <c r="H12" s="26"/>
      <c r="J12" s="2">
        <f t="shared" si="1"/>
        <v>0</v>
      </c>
      <c r="K12" s="2">
        <f t="shared" si="1"/>
        <v>0</v>
      </c>
      <c r="L12" s="2">
        <f t="shared" si="1"/>
        <v>0</v>
      </c>
      <c r="N12" s="2">
        <f t="shared" si="2"/>
        <v>0</v>
      </c>
      <c r="O12" s="2">
        <f t="shared" si="2"/>
        <v>0</v>
      </c>
      <c r="P12" s="2">
        <f t="shared" si="2"/>
        <v>0</v>
      </c>
    </row>
    <row r="13" spans="1:16" ht="11.25">
      <c r="A13" s="53"/>
      <c r="B13" s="1">
        <f t="shared" si="0"/>
      </c>
      <c r="D13" s="29"/>
      <c r="F13" s="31"/>
      <c r="G13" s="7"/>
      <c r="H13" s="26"/>
      <c r="J13" s="2">
        <f t="shared" si="1"/>
        <v>0</v>
      </c>
      <c r="K13" s="2">
        <f t="shared" si="1"/>
        <v>0</v>
      </c>
      <c r="L13" s="2">
        <f t="shared" si="1"/>
        <v>0</v>
      </c>
      <c r="N13" s="2">
        <f t="shared" si="2"/>
        <v>0</v>
      </c>
      <c r="O13" s="2">
        <f t="shared" si="2"/>
        <v>0</v>
      </c>
      <c r="P13" s="2">
        <f t="shared" si="2"/>
        <v>0</v>
      </c>
    </row>
    <row r="14" spans="1:16" ht="11.25">
      <c r="A14" s="53"/>
      <c r="B14" s="1">
        <f t="shared" si="0"/>
      </c>
      <c r="D14" s="29"/>
      <c r="F14" s="31"/>
      <c r="G14" s="7"/>
      <c r="H14" s="26"/>
      <c r="J14" s="2">
        <f t="shared" si="1"/>
        <v>0</v>
      </c>
      <c r="K14" s="2">
        <f t="shared" si="1"/>
        <v>0</v>
      </c>
      <c r="L14" s="2">
        <f t="shared" si="1"/>
        <v>0</v>
      </c>
      <c r="N14" s="2">
        <f t="shared" si="2"/>
        <v>0</v>
      </c>
      <c r="O14" s="2">
        <f t="shared" si="2"/>
        <v>0</v>
      </c>
      <c r="P14" s="2">
        <f t="shared" si="2"/>
        <v>0</v>
      </c>
    </row>
    <row r="15" spans="1:16" ht="11.25">
      <c r="A15" s="53"/>
      <c r="B15" s="1">
        <f t="shared" si="0"/>
      </c>
      <c r="D15" s="29"/>
      <c r="F15" s="31"/>
      <c r="G15" s="7"/>
      <c r="H15" s="26"/>
      <c r="J15" s="2">
        <f t="shared" si="1"/>
        <v>0</v>
      </c>
      <c r="K15" s="2">
        <f t="shared" si="1"/>
        <v>0</v>
      </c>
      <c r="L15" s="2">
        <f t="shared" si="1"/>
        <v>0</v>
      </c>
      <c r="N15" s="2">
        <f t="shared" si="2"/>
        <v>0</v>
      </c>
      <c r="O15" s="2">
        <f t="shared" si="2"/>
        <v>0</v>
      </c>
      <c r="P15" s="2">
        <f t="shared" si="2"/>
        <v>0</v>
      </c>
    </row>
    <row r="16" spans="1:16" ht="11.25">
      <c r="A16" s="53"/>
      <c r="B16" s="1">
        <f t="shared" si="0"/>
      </c>
      <c r="D16" s="29"/>
      <c r="F16" s="31"/>
      <c r="G16" s="7"/>
      <c r="H16" s="26"/>
      <c r="J16" s="2">
        <f t="shared" si="1"/>
        <v>0</v>
      </c>
      <c r="K16" s="2">
        <f t="shared" si="1"/>
        <v>0</v>
      </c>
      <c r="L16" s="2">
        <f t="shared" si="1"/>
        <v>0</v>
      </c>
      <c r="N16" s="2">
        <f t="shared" si="2"/>
        <v>0</v>
      </c>
      <c r="O16" s="2">
        <f t="shared" si="2"/>
        <v>0</v>
      </c>
      <c r="P16" s="2">
        <f t="shared" si="2"/>
        <v>0</v>
      </c>
    </row>
    <row r="17" spans="1:16" ht="11.25">
      <c r="A17" s="55"/>
      <c r="B17" s="56" t="s">
        <v>84</v>
      </c>
      <c r="C17" s="57" t="s">
        <v>16</v>
      </c>
      <c r="D17" s="58"/>
      <c r="E17" s="59"/>
      <c r="F17" s="60"/>
      <c r="G17" s="61">
        <f>K46</f>
        <v>0</v>
      </c>
      <c r="H17" s="62"/>
      <c r="J17" s="28"/>
      <c r="K17" s="28"/>
      <c r="L17" s="28"/>
      <c r="N17" s="28"/>
      <c r="O17" s="28"/>
      <c r="P17" s="28"/>
    </row>
    <row r="18" spans="1:16" ht="11.25">
      <c r="A18" s="53"/>
      <c r="B18" s="1">
        <f aca="true" t="shared" si="3" ref="B18:B31">IF(C18&lt;&gt;0,$B$17,"")</f>
      </c>
      <c r="D18" s="29"/>
      <c r="F18" s="31"/>
      <c r="G18" s="7"/>
      <c r="H18" s="26"/>
      <c r="J18" s="2">
        <f aca="true" t="shared" si="4" ref="J18:L31">IF($B18=J$5,$G18,0)</f>
        <v>0</v>
      </c>
      <c r="K18" s="2">
        <f t="shared" si="4"/>
        <v>0</v>
      </c>
      <c r="L18" s="2">
        <f t="shared" si="4"/>
        <v>0</v>
      </c>
      <c r="N18" s="2">
        <f t="shared" si="2"/>
        <v>0</v>
      </c>
      <c r="O18" s="2">
        <f t="shared" si="2"/>
        <v>0</v>
      </c>
      <c r="P18" s="2">
        <f t="shared" si="2"/>
        <v>0</v>
      </c>
    </row>
    <row r="19" spans="1:16" ht="11.25">
      <c r="A19" s="53">
        <v>2</v>
      </c>
      <c r="B19" s="1">
        <f t="shared" si="3"/>
      </c>
      <c r="D19" s="29"/>
      <c r="E19" s="2" t="s">
        <v>11</v>
      </c>
      <c r="F19" s="31"/>
      <c r="G19" s="7"/>
      <c r="H19" s="26"/>
      <c r="J19" s="2">
        <f t="shared" si="4"/>
        <v>0</v>
      </c>
      <c r="K19" s="2">
        <f t="shared" si="4"/>
        <v>0</v>
      </c>
      <c r="L19" s="2">
        <f t="shared" si="4"/>
        <v>0</v>
      </c>
      <c r="N19" s="2">
        <f t="shared" si="2"/>
        <v>0</v>
      </c>
      <c r="O19" s="2">
        <f t="shared" si="2"/>
        <v>0</v>
      </c>
      <c r="P19" s="2">
        <f t="shared" si="2"/>
        <v>0</v>
      </c>
    </row>
    <row r="20" spans="1:16" ht="11.25">
      <c r="A20" s="53"/>
      <c r="B20" s="1">
        <f t="shared" si="3"/>
      </c>
      <c r="D20" s="29"/>
      <c r="F20" s="31"/>
      <c r="G20" s="7"/>
      <c r="H20" s="26"/>
      <c r="J20" s="2">
        <f t="shared" si="4"/>
        <v>0</v>
      </c>
      <c r="K20" s="2">
        <f t="shared" si="4"/>
        <v>0</v>
      </c>
      <c r="L20" s="2">
        <f t="shared" si="4"/>
        <v>0</v>
      </c>
      <c r="N20" s="2">
        <f t="shared" si="2"/>
        <v>0</v>
      </c>
      <c r="O20" s="2">
        <f t="shared" si="2"/>
        <v>0</v>
      </c>
      <c r="P20" s="2">
        <f t="shared" si="2"/>
        <v>0</v>
      </c>
    </row>
    <row r="21" spans="1:16" ht="11.25">
      <c r="A21" s="53"/>
      <c r="B21" s="1">
        <f t="shared" si="3"/>
      </c>
      <c r="D21" s="29"/>
      <c r="F21" s="31"/>
      <c r="G21" s="7"/>
      <c r="H21" s="26"/>
      <c r="J21" s="2">
        <f t="shared" si="4"/>
        <v>0</v>
      </c>
      <c r="K21" s="2">
        <f t="shared" si="4"/>
        <v>0</v>
      </c>
      <c r="L21" s="2">
        <f t="shared" si="4"/>
        <v>0</v>
      </c>
      <c r="N21" s="2">
        <f t="shared" si="2"/>
        <v>0</v>
      </c>
      <c r="O21" s="2">
        <f t="shared" si="2"/>
        <v>0</v>
      </c>
      <c r="P21" s="2">
        <f t="shared" si="2"/>
        <v>0</v>
      </c>
    </row>
    <row r="22" spans="1:16" ht="11.25">
      <c r="A22" s="53"/>
      <c r="B22" s="1">
        <f t="shared" si="3"/>
      </c>
      <c r="D22" s="29"/>
      <c r="F22" s="31"/>
      <c r="G22" s="7"/>
      <c r="H22" s="26"/>
      <c r="J22" s="2">
        <f t="shared" si="4"/>
        <v>0</v>
      </c>
      <c r="K22" s="2">
        <f t="shared" si="4"/>
        <v>0</v>
      </c>
      <c r="L22" s="2">
        <f t="shared" si="4"/>
        <v>0</v>
      </c>
      <c r="N22" s="2">
        <f>IF($A22=N$5,$G22,0)</f>
        <v>0</v>
      </c>
      <c r="O22" s="2">
        <f t="shared" si="2"/>
        <v>0</v>
      </c>
      <c r="P22" s="2">
        <f t="shared" si="2"/>
        <v>0</v>
      </c>
    </row>
    <row r="23" spans="1:16" ht="11.25">
      <c r="A23" s="53"/>
      <c r="B23" s="1">
        <f t="shared" si="3"/>
      </c>
      <c r="D23" s="29"/>
      <c r="F23" s="31"/>
      <c r="G23" s="7"/>
      <c r="H23" s="26"/>
      <c r="J23" s="2">
        <f t="shared" si="4"/>
        <v>0</v>
      </c>
      <c r="K23" s="2">
        <f t="shared" si="4"/>
        <v>0</v>
      </c>
      <c r="L23" s="2">
        <f t="shared" si="4"/>
        <v>0</v>
      </c>
      <c r="N23" s="2">
        <f t="shared" si="2"/>
        <v>0</v>
      </c>
      <c r="O23" s="2">
        <f t="shared" si="2"/>
        <v>0</v>
      </c>
      <c r="P23" s="2">
        <f t="shared" si="2"/>
        <v>0</v>
      </c>
    </row>
    <row r="24" spans="1:16" ht="11.25">
      <c r="A24" s="53"/>
      <c r="B24" s="1">
        <f t="shared" si="3"/>
      </c>
      <c r="D24" s="29"/>
      <c r="F24" s="31"/>
      <c r="G24" s="7"/>
      <c r="H24" s="26"/>
      <c r="J24" s="2">
        <f t="shared" si="4"/>
        <v>0</v>
      </c>
      <c r="K24" s="2">
        <f t="shared" si="4"/>
        <v>0</v>
      </c>
      <c r="L24" s="2">
        <f t="shared" si="4"/>
        <v>0</v>
      </c>
      <c r="N24" s="2">
        <f t="shared" si="2"/>
        <v>0</v>
      </c>
      <c r="O24" s="2">
        <f t="shared" si="2"/>
        <v>0</v>
      </c>
      <c r="P24" s="2">
        <f t="shared" si="2"/>
        <v>0</v>
      </c>
    </row>
    <row r="25" spans="1:16" ht="11.25">
      <c r="A25" s="53"/>
      <c r="B25" s="1">
        <f t="shared" si="3"/>
      </c>
      <c r="D25" s="29"/>
      <c r="F25" s="31"/>
      <c r="G25" s="7"/>
      <c r="H25" s="26"/>
      <c r="J25" s="2">
        <f t="shared" si="4"/>
        <v>0</v>
      </c>
      <c r="K25" s="2">
        <f t="shared" si="4"/>
        <v>0</v>
      </c>
      <c r="L25" s="2">
        <f t="shared" si="4"/>
        <v>0</v>
      </c>
      <c r="N25" s="2">
        <f t="shared" si="2"/>
        <v>0</v>
      </c>
      <c r="O25" s="2">
        <f t="shared" si="2"/>
        <v>0</v>
      </c>
      <c r="P25" s="2">
        <f t="shared" si="2"/>
        <v>0</v>
      </c>
    </row>
    <row r="26" spans="1:16" ht="11.25">
      <c r="A26" s="53"/>
      <c r="B26" s="1">
        <f t="shared" si="3"/>
      </c>
      <c r="D26" s="29"/>
      <c r="F26" s="31"/>
      <c r="G26" s="7"/>
      <c r="H26" s="26"/>
      <c r="J26" s="2">
        <f t="shared" si="4"/>
        <v>0</v>
      </c>
      <c r="K26" s="2">
        <f t="shared" si="4"/>
        <v>0</v>
      </c>
      <c r="L26" s="2">
        <f t="shared" si="4"/>
        <v>0</v>
      </c>
      <c r="N26" s="2">
        <f t="shared" si="2"/>
        <v>0</v>
      </c>
      <c r="O26" s="2">
        <f t="shared" si="2"/>
        <v>0</v>
      </c>
      <c r="P26" s="2">
        <f t="shared" si="2"/>
        <v>0</v>
      </c>
    </row>
    <row r="27" spans="1:16" ht="11.25">
      <c r="A27" s="53"/>
      <c r="B27" s="1">
        <f t="shared" si="3"/>
      </c>
      <c r="D27" s="29"/>
      <c r="F27" s="31"/>
      <c r="G27" s="7"/>
      <c r="H27" s="26"/>
      <c r="J27" s="2">
        <f t="shared" si="4"/>
        <v>0</v>
      </c>
      <c r="K27" s="2">
        <f t="shared" si="4"/>
        <v>0</v>
      </c>
      <c r="L27" s="2">
        <f t="shared" si="4"/>
        <v>0</v>
      </c>
      <c r="N27" s="2">
        <f t="shared" si="2"/>
        <v>0</v>
      </c>
      <c r="O27" s="2">
        <f t="shared" si="2"/>
        <v>0</v>
      </c>
      <c r="P27" s="2">
        <f t="shared" si="2"/>
        <v>0</v>
      </c>
    </row>
    <row r="28" spans="1:16" ht="11.25">
      <c r="A28" s="53"/>
      <c r="B28" s="1">
        <f t="shared" si="3"/>
      </c>
      <c r="D28" s="29"/>
      <c r="F28" s="31"/>
      <c r="G28" s="7"/>
      <c r="H28" s="26"/>
      <c r="J28" s="2">
        <f t="shared" si="4"/>
        <v>0</v>
      </c>
      <c r="K28" s="2">
        <f t="shared" si="4"/>
        <v>0</v>
      </c>
      <c r="L28" s="2">
        <f t="shared" si="4"/>
        <v>0</v>
      </c>
      <c r="N28" s="2">
        <f t="shared" si="2"/>
        <v>0</v>
      </c>
      <c r="O28" s="2">
        <f t="shared" si="2"/>
        <v>0</v>
      </c>
      <c r="P28" s="2">
        <f t="shared" si="2"/>
        <v>0</v>
      </c>
    </row>
    <row r="29" spans="1:16" ht="11.25">
      <c r="A29" s="53"/>
      <c r="B29" s="1">
        <f t="shared" si="3"/>
      </c>
      <c r="D29" s="29"/>
      <c r="F29" s="31"/>
      <c r="G29" s="7"/>
      <c r="H29" s="26"/>
      <c r="J29" s="2">
        <f t="shared" si="4"/>
        <v>0</v>
      </c>
      <c r="K29" s="2">
        <f t="shared" si="4"/>
        <v>0</v>
      </c>
      <c r="L29" s="2">
        <f t="shared" si="4"/>
        <v>0</v>
      </c>
      <c r="N29" s="2">
        <f t="shared" si="2"/>
        <v>0</v>
      </c>
      <c r="O29" s="2">
        <f t="shared" si="2"/>
        <v>0</v>
      </c>
      <c r="P29" s="2">
        <f t="shared" si="2"/>
        <v>0</v>
      </c>
    </row>
    <row r="30" spans="1:16" ht="11.25">
      <c r="A30" s="53"/>
      <c r="B30" s="1">
        <f t="shared" si="3"/>
      </c>
      <c r="D30" s="29"/>
      <c r="F30" s="31"/>
      <c r="G30" s="7"/>
      <c r="H30" s="26"/>
      <c r="J30" s="2">
        <f t="shared" si="4"/>
        <v>0</v>
      </c>
      <c r="K30" s="2">
        <f t="shared" si="4"/>
        <v>0</v>
      </c>
      <c r="L30" s="2">
        <f t="shared" si="4"/>
        <v>0</v>
      </c>
      <c r="N30" s="2">
        <f t="shared" si="2"/>
        <v>0</v>
      </c>
      <c r="O30" s="2">
        <f t="shared" si="2"/>
        <v>0</v>
      </c>
      <c r="P30" s="2">
        <f t="shared" si="2"/>
        <v>0</v>
      </c>
    </row>
    <row r="31" spans="1:16" ht="11.25">
      <c r="A31" s="53"/>
      <c r="B31" s="1">
        <f t="shared" si="3"/>
      </c>
      <c r="D31" s="29"/>
      <c r="F31" s="31"/>
      <c r="G31" s="7"/>
      <c r="H31" s="26"/>
      <c r="J31" s="2">
        <f t="shared" si="4"/>
        <v>0</v>
      </c>
      <c r="K31" s="2">
        <f t="shared" si="4"/>
        <v>0</v>
      </c>
      <c r="L31" s="2">
        <f t="shared" si="4"/>
        <v>0</v>
      </c>
      <c r="N31" s="2">
        <f t="shared" si="2"/>
        <v>0</v>
      </c>
      <c r="O31" s="2">
        <f t="shared" si="2"/>
        <v>0</v>
      </c>
      <c r="P31" s="2">
        <f t="shared" si="2"/>
        <v>0</v>
      </c>
    </row>
    <row r="32" spans="1:16" ht="11.25">
      <c r="A32" s="55"/>
      <c r="B32" s="56" t="s">
        <v>85</v>
      </c>
      <c r="C32" s="57" t="s">
        <v>17</v>
      </c>
      <c r="D32" s="58"/>
      <c r="E32" s="59"/>
      <c r="F32" s="60"/>
      <c r="G32" s="61">
        <f>L46</f>
        <v>0</v>
      </c>
      <c r="H32" s="62"/>
      <c r="J32" s="28"/>
      <c r="K32" s="28"/>
      <c r="L32" s="28"/>
      <c r="N32" s="28"/>
      <c r="O32" s="28"/>
      <c r="P32" s="28"/>
    </row>
    <row r="33" spans="1:16" ht="11.25">
      <c r="A33" s="53"/>
      <c r="B33" s="1">
        <f aca="true" t="shared" si="5" ref="B33:B44">IF(C33&lt;&gt;0,$B$32,"")</f>
      </c>
      <c r="D33" s="29"/>
      <c r="F33" s="31"/>
      <c r="G33" s="7"/>
      <c r="H33" s="26"/>
      <c r="J33" s="2">
        <f aca="true" t="shared" si="6" ref="J33:L44">IF($B33=J$5,$G33,0)</f>
        <v>0</v>
      </c>
      <c r="K33" s="2">
        <f t="shared" si="6"/>
        <v>0</v>
      </c>
      <c r="L33" s="2">
        <f t="shared" si="6"/>
        <v>0</v>
      </c>
      <c r="N33" s="2">
        <f t="shared" si="2"/>
        <v>0</v>
      </c>
      <c r="O33" s="2">
        <f t="shared" si="2"/>
        <v>0</v>
      </c>
      <c r="P33" s="2">
        <f t="shared" si="2"/>
        <v>0</v>
      </c>
    </row>
    <row r="34" spans="1:16" ht="11.25">
      <c r="A34" s="53">
        <v>3</v>
      </c>
      <c r="B34" s="1">
        <f>IF(C34&lt;&gt;0,$B$32,"")</f>
      </c>
      <c r="D34" s="29"/>
      <c r="E34" s="2" t="s">
        <v>11</v>
      </c>
      <c r="F34" s="31"/>
      <c r="G34" s="7"/>
      <c r="H34" s="26"/>
      <c r="J34" s="2">
        <f t="shared" si="6"/>
        <v>0</v>
      </c>
      <c r="K34" s="2">
        <f t="shared" si="6"/>
        <v>0</v>
      </c>
      <c r="L34" s="2">
        <f t="shared" si="6"/>
        <v>0</v>
      </c>
      <c r="N34" s="2">
        <f t="shared" si="2"/>
        <v>0</v>
      </c>
      <c r="O34" s="2">
        <f t="shared" si="2"/>
        <v>0</v>
      </c>
      <c r="P34" s="2">
        <f t="shared" si="2"/>
        <v>0</v>
      </c>
    </row>
    <row r="35" spans="1:16" ht="11.25">
      <c r="A35" s="53"/>
      <c r="B35" s="1">
        <f t="shared" si="5"/>
      </c>
      <c r="D35" s="29"/>
      <c r="F35" s="31"/>
      <c r="G35" s="7"/>
      <c r="H35" s="26"/>
      <c r="J35" s="2">
        <f t="shared" si="6"/>
        <v>0</v>
      </c>
      <c r="K35" s="2">
        <f t="shared" si="6"/>
        <v>0</v>
      </c>
      <c r="L35" s="2">
        <f t="shared" si="6"/>
        <v>0</v>
      </c>
      <c r="N35" s="2">
        <f>IF($A35=N$5,$G35,0)</f>
        <v>0</v>
      </c>
      <c r="O35" s="2">
        <f t="shared" si="2"/>
        <v>0</v>
      </c>
      <c r="P35" s="2">
        <f t="shared" si="2"/>
        <v>0</v>
      </c>
    </row>
    <row r="36" spans="1:16" ht="11.25">
      <c r="A36" s="53"/>
      <c r="B36" s="1">
        <f t="shared" si="5"/>
      </c>
      <c r="D36" s="29"/>
      <c r="F36" s="31"/>
      <c r="G36" s="7"/>
      <c r="H36" s="26"/>
      <c r="J36" s="2">
        <f t="shared" si="6"/>
        <v>0</v>
      </c>
      <c r="K36" s="2">
        <f t="shared" si="6"/>
        <v>0</v>
      </c>
      <c r="L36" s="2">
        <f t="shared" si="6"/>
        <v>0</v>
      </c>
      <c r="N36" s="2">
        <f t="shared" si="2"/>
        <v>0</v>
      </c>
      <c r="O36" s="2">
        <f t="shared" si="2"/>
        <v>0</v>
      </c>
      <c r="P36" s="2">
        <f t="shared" si="2"/>
        <v>0</v>
      </c>
    </row>
    <row r="37" spans="1:16" ht="11.25">
      <c r="A37" s="53"/>
      <c r="B37" s="1">
        <f t="shared" si="5"/>
      </c>
      <c r="D37" s="29"/>
      <c r="F37" s="31"/>
      <c r="G37" s="7"/>
      <c r="H37" s="26"/>
      <c r="J37" s="2">
        <f t="shared" si="6"/>
        <v>0</v>
      </c>
      <c r="K37" s="2">
        <f t="shared" si="6"/>
        <v>0</v>
      </c>
      <c r="L37" s="2">
        <f t="shared" si="6"/>
        <v>0</v>
      </c>
      <c r="N37" s="2">
        <f t="shared" si="2"/>
        <v>0</v>
      </c>
      <c r="O37" s="2">
        <f t="shared" si="2"/>
        <v>0</v>
      </c>
      <c r="P37" s="2">
        <f t="shared" si="2"/>
        <v>0</v>
      </c>
    </row>
    <row r="38" spans="1:16" ht="11.25">
      <c r="A38" s="53"/>
      <c r="B38" s="1">
        <f t="shared" si="5"/>
      </c>
      <c r="D38" s="29"/>
      <c r="F38" s="31"/>
      <c r="G38" s="7"/>
      <c r="H38" s="26"/>
      <c r="J38" s="2">
        <f t="shared" si="6"/>
        <v>0</v>
      </c>
      <c r="K38" s="2">
        <f t="shared" si="6"/>
        <v>0</v>
      </c>
      <c r="L38" s="2">
        <f t="shared" si="6"/>
        <v>0</v>
      </c>
      <c r="N38" s="2">
        <f t="shared" si="2"/>
        <v>0</v>
      </c>
      <c r="O38" s="2">
        <f t="shared" si="2"/>
        <v>0</v>
      </c>
      <c r="P38" s="2">
        <f t="shared" si="2"/>
        <v>0</v>
      </c>
    </row>
    <row r="39" spans="1:16" ht="11.25">
      <c r="A39" s="53"/>
      <c r="B39" s="1">
        <f t="shared" si="5"/>
      </c>
      <c r="D39" s="29"/>
      <c r="F39" s="31"/>
      <c r="G39" s="7"/>
      <c r="H39" s="26"/>
      <c r="J39" s="2">
        <f t="shared" si="6"/>
        <v>0</v>
      </c>
      <c r="K39" s="2">
        <f t="shared" si="6"/>
        <v>0</v>
      </c>
      <c r="L39" s="2">
        <f t="shared" si="6"/>
        <v>0</v>
      </c>
      <c r="N39" s="2">
        <f t="shared" si="2"/>
        <v>0</v>
      </c>
      <c r="O39" s="2">
        <f t="shared" si="2"/>
        <v>0</v>
      </c>
      <c r="P39" s="2">
        <f t="shared" si="2"/>
        <v>0</v>
      </c>
    </row>
    <row r="40" spans="1:16" ht="11.25">
      <c r="A40" s="53"/>
      <c r="B40" s="1">
        <f t="shared" si="5"/>
      </c>
      <c r="D40" s="29"/>
      <c r="F40" s="31"/>
      <c r="G40" s="7"/>
      <c r="H40" s="26"/>
      <c r="J40" s="2">
        <f t="shared" si="6"/>
        <v>0</v>
      </c>
      <c r="K40" s="2">
        <f t="shared" si="6"/>
        <v>0</v>
      </c>
      <c r="L40" s="2">
        <f t="shared" si="6"/>
        <v>0</v>
      </c>
      <c r="N40" s="2">
        <f t="shared" si="2"/>
        <v>0</v>
      </c>
      <c r="O40" s="2">
        <f t="shared" si="2"/>
        <v>0</v>
      </c>
      <c r="P40" s="2">
        <f t="shared" si="2"/>
        <v>0</v>
      </c>
    </row>
    <row r="41" spans="1:16" ht="11.25">
      <c r="A41" s="53"/>
      <c r="B41" s="1">
        <f t="shared" si="5"/>
      </c>
      <c r="D41" s="29"/>
      <c r="F41" s="31"/>
      <c r="G41" s="7"/>
      <c r="H41" s="26"/>
      <c r="J41" s="2">
        <f t="shared" si="6"/>
        <v>0</v>
      </c>
      <c r="K41" s="2">
        <f t="shared" si="6"/>
        <v>0</v>
      </c>
      <c r="L41" s="2">
        <f t="shared" si="6"/>
        <v>0</v>
      </c>
      <c r="N41" s="2">
        <f t="shared" si="2"/>
        <v>0</v>
      </c>
      <c r="O41" s="2">
        <f t="shared" si="2"/>
        <v>0</v>
      </c>
      <c r="P41" s="2">
        <f t="shared" si="2"/>
        <v>0</v>
      </c>
    </row>
    <row r="42" spans="1:16" ht="11.25">
      <c r="A42" s="53"/>
      <c r="B42" s="1">
        <f t="shared" si="5"/>
      </c>
      <c r="D42" s="29"/>
      <c r="F42" s="31"/>
      <c r="G42" s="7"/>
      <c r="H42" s="26"/>
      <c r="J42" s="2">
        <f t="shared" si="6"/>
        <v>0</v>
      </c>
      <c r="K42" s="2">
        <f t="shared" si="6"/>
        <v>0</v>
      </c>
      <c r="L42" s="2">
        <f t="shared" si="6"/>
        <v>0</v>
      </c>
      <c r="N42" s="2">
        <f t="shared" si="2"/>
        <v>0</v>
      </c>
      <c r="O42" s="2">
        <f t="shared" si="2"/>
        <v>0</v>
      </c>
      <c r="P42" s="2">
        <f t="shared" si="2"/>
        <v>0</v>
      </c>
    </row>
    <row r="43" spans="1:16" ht="11.25">
      <c r="A43" s="53"/>
      <c r="B43" s="1">
        <f t="shared" si="5"/>
      </c>
      <c r="D43" s="29"/>
      <c r="F43" s="31"/>
      <c r="G43" s="7"/>
      <c r="H43" s="26"/>
      <c r="J43" s="2">
        <f t="shared" si="6"/>
        <v>0</v>
      </c>
      <c r="K43" s="2">
        <f t="shared" si="6"/>
        <v>0</v>
      </c>
      <c r="L43" s="2">
        <f t="shared" si="6"/>
        <v>0</v>
      </c>
      <c r="N43" s="2">
        <f t="shared" si="2"/>
        <v>0</v>
      </c>
      <c r="O43" s="2">
        <f t="shared" si="2"/>
        <v>0</v>
      </c>
      <c r="P43" s="2">
        <f t="shared" si="2"/>
        <v>0</v>
      </c>
    </row>
    <row r="44" spans="1:16" ht="11.25">
      <c r="A44" s="53"/>
      <c r="B44" s="1">
        <f t="shared" si="5"/>
      </c>
      <c r="D44" s="29"/>
      <c r="F44" s="31"/>
      <c r="G44" s="7"/>
      <c r="H44" s="26"/>
      <c r="J44" s="2">
        <f t="shared" si="6"/>
        <v>0</v>
      </c>
      <c r="K44" s="2">
        <f t="shared" si="6"/>
        <v>0</v>
      </c>
      <c r="L44" s="2">
        <f t="shared" si="6"/>
        <v>0</v>
      </c>
      <c r="N44" s="2">
        <f t="shared" si="2"/>
        <v>0</v>
      </c>
      <c r="O44" s="2">
        <f t="shared" si="2"/>
        <v>0</v>
      </c>
      <c r="P44" s="2">
        <f t="shared" si="2"/>
        <v>0</v>
      </c>
    </row>
    <row r="45" spans="1:16" ht="11.25">
      <c r="A45" s="53"/>
      <c r="B45" s="1">
        <f>IF(C45&lt;&gt;0,#REF!,"")</f>
      </c>
      <c r="D45" s="29"/>
      <c r="F45" s="31"/>
      <c r="G45" s="7"/>
      <c r="H45" s="26"/>
      <c r="J45" s="2">
        <f>IF($B45=J$5,$G45,0)</f>
        <v>0</v>
      </c>
      <c r="K45" s="2">
        <f>IF($B45=K$5,$G45,0)</f>
        <v>0</v>
      </c>
      <c r="L45" s="2">
        <f>IF($B45=L$5,$G45,0)</f>
        <v>0</v>
      </c>
      <c r="N45" s="2">
        <f t="shared" si="2"/>
        <v>0</v>
      </c>
      <c r="O45" s="2">
        <f t="shared" si="2"/>
        <v>0</v>
      </c>
      <c r="P45" s="2">
        <f t="shared" si="2"/>
        <v>0</v>
      </c>
    </row>
    <row r="46" spans="1:16" s="4" customFormat="1" ht="22.5" customHeight="1">
      <c r="A46" s="42"/>
      <c r="B46" s="39"/>
      <c r="C46" s="37" t="s">
        <v>109</v>
      </c>
      <c r="D46" s="38"/>
      <c r="E46" s="38"/>
      <c r="F46" s="39"/>
      <c r="G46" s="40">
        <f>SUM(J46:L46)</f>
        <v>0</v>
      </c>
      <c r="H46" s="41"/>
      <c r="J46" s="11">
        <f>SUM(J6:J45)</f>
        <v>0</v>
      </c>
      <c r="K46" s="11">
        <f>SUM(K6:K45)</f>
        <v>0</v>
      </c>
      <c r="L46" s="11">
        <f>SUM(L6:L45)</f>
        <v>0</v>
      </c>
      <c r="N46" s="11">
        <f>SUM(N6:N45)</f>
        <v>0</v>
      </c>
      <c r="O46" s="11">
        <f>SUM(O6:O45)</f>
        <v>0</v>
      </c>
      <c r="P46" s="11">
        <f>SUM(P6:P45)</f>
        <v>0</v>
      </c>
    </row>
    <row r="47" spans="10:16" ht="11.25">
      <c r="J47" s="3" t="str">
        <f>J5</f>
        <v>9.1.1</v>
      </c>
      <c r="K47" s="3" t="str">
        <f>K5</f>
        <v>9.1.2</v>
      </c>
      <c r="L47" s="3" t="str">
        <f>L5</f>
        <v>9.1.3</v>
      </c>
      <c r="N47" s="3">
        <f>N5</f>
        <v>1</v>
      </c>
      <c r="O47" s="3">
        <f>O5</f>
        <v>2</v>
      </c>
      <c r="P47" s="3">
        <f>P5</f>
        <v>3</v>
      </c>
    </row>
  </sheetData>
  <sheetProtection/>
  <mergeCells count="1">
    <mergeCell ref="A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headerFooter alignWithMargins="0">
    <oddFooter>&amp;L&amp;8&amp;Y
www.doigandsmith.co.uk
&amp;10&amp;Y
&amp;R&amp;8&amp;A &amp;P</oddFooter>
  </headerFooter>
  <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76"/>
  <sheetViews>
    <sheetView view="pageBreakPreview" zoomScale="115" zoomScaleSheetLayoutView="115" zoomScalePageLayoutView="0" workbookViewId="0" topLeftCell="A37">
      <selection activeCell="G72" sqref="G72"/>
    </sheetView>
  </sheetViews>
  <sheetFormatPr defaultColWidth="9.140625" defaultRowHeight="12.75"/>
  <cols>
    <col min="1" max="1" width="4.8515625" style="2" customWidth="1"/>
    <col min="2" max="2" width="5.57421875" style="1" customWidth="1"/>
    <col min="3" max="3" width="30.28125" style="2" customWidth="1"/>
    <col min="4" max="4" width="6.00390625" style="2" customWidth="1"/>
    <col min="5" max="5" width="3.8515625" style="2" customWidth="1"/>
    <col min="6" max="6" width="8.421875" style="1" customWidth="1"/>
    <col min="7" max="7" width="11.140625" style="1" customWidth="1"/>
    <col min="8" max="8" width="17.57421875" style="2" customWidth="1"/>
    <col min="9" max="9" width="3.140625" style="2" customWidth="1"/>
    <col min="10" max="16384" width="9.140625" style="2" customWidth="1"/>
  </cols>
  <sheetData>
    <row r="1" spans="1:8" s="4" customFormat="1" ht="11.25">
      <c r="A1" s="4" t="str">
        <f>Data!C3</f>
        <v>Pavillion Café, Horley</v>
      </c>
      <c r="B1" s="3"/>
      <c r="F1" s="3"/>
      <c r="G1" s="3"/>
      <c r="H1" s="12"/>
    </row>
    <row r="2" spans="1:8" s="4" customFormat="1" ht="11.25">
      <c r="A2" s="4" t="str">
        <f>Data!C5</f>
        <v>Outline Cost Plan </v>
      </c>
      <c r="B2" s="3"/>
      <c r="F2" s="3"/>
      <c r="G2" s="3"/>
      <c r="H2" s="12"/>
    </row>
    <row r="3" spans="1:8" s="4" customFormat="1" ht="11.25">
      <c r="A3" s="100">
        <f>Data!C6</f>
        <v>43286</v>
      </c>
      <c r="B3" s="100"/>
      <c r="C3" s="100"/>
      <c r="D3" s="13"/>
      <c r="E3" s="13"/>
      <c r="F3" s="14"/>
      <c r="G3" s="14"/>
      <c r="H3" s="23"/>
    </row>
    <row r="4" spans="1:8" ht="11.25">
      <c r="A4" s="18"/>
      <c r="H4" s="24"/>
    </row>
    <row r="5" spans="1:27" s="10" customFormat="1" ht="21.75" customHeight="1">
      <c r="A5" s="19" t="s">
        <v>70</v>
      </c>
      <c r="B5" s="9" t="s">
        <v>8</v>
      </c>
      <c r="C5" s="10" t="s">
        <v>86</v>
      </c>
      <c r="D5" s="9" t="s">
        <v>4</v>
      </c>
      <c r="E5" s="9" t="s">
        <v>5</v>
      </c>
      <c r="F5" s="9" t="s">
        <v>6</v>
      </c>
      <c r="G5" s="9" t="s">
        <v>7</v>
      </c>
      <c r="H5" s="25" t="s">
        <v>9</v>
      </c>
      <c r="J5" s="10" t="s">
        <v>87</v>
      </c>
      <c r="K5" s="10" t="s">
        <v>88</v>
      </c>
      <c r="L5" s="10" t="s">
        <v>89</v>
      </c>
      <c r="M5" s="10" t="s">
        <v>90</v>
      </c>
      <c r="N5" s="10" t="s">
        <v>91</v>
      </c>
      <c r="O5" s="10" t="s">
        <v>92</v>
      </c>
      <c r="P5" s="10" t="s">
        <v>93</v>
      </c>
      <c r="Q5" s="10" t="s">
        <v>94</v>
      </c>
      <c r="R5" s="10" t="s">
        <v>95</v>
      </c>
      <c r="S5" s="10" t="s">
        <v>96</v>
      </c>
      <c r="T5" s="10" t="s">
        <v>97</v>
      </c>
      <c r="U5" s="10" t="s">
        <v>98</v>
      </c>
      <c r="V5" s="10" t="s">
        <v>99</v>
      </c>
      <c r="W5" s="10" t="s">
        <v>100</v>
      </c>
      <c r="Y5" s="10">
        <v>1</v>
      </c>
      <c r="Z5" s="10">
        <v>2</v>
      </c>
      <c r="AA5" s="10">
        <v>3</v>
      </c>
    </row>
    <row r="6" spans="1:8" ht="11.25">
      <c r="A6" s="21"/>
      <c r="B6" s="5"/>
      <c r="C6" s="6"/>
      <c r="D6" s="6"/>
      <c r="E6" s="6"/>
      <c r="F6" s="5"/>
      <c r="G6" s="8"/>
      <c r="H6" s="27"/>
    </row>
    <row r="7" spans="1:8" ht="11.25">
      <c r="A7" s="55"/>
      <c r="B7" s="56" t="s">
        <v>87</v>
      </c>
      <c r="C7" s="57" t="s">
        <v>18</v>
      </c>
      <c r="D7" s="58"/>
      <c r="E7" s="59"/>
      <c r="F7" s="60"/>
      <c r="G7" s="61">
        <f>J75</f>
        <v>0</v>
      </c>
      <c r="H7" s="62"/>
    </row>
    <row r="8" spans="1:27" ht="11.25">
      <c r="A8" s="53"/>
      <c r="B8" s="1">
        <f aca="true" t="shared" si="0" ref="B8:B18">IF(C8&lt;&gt;0,$B$7,"")</f>
      </c>
      <c r="D8" s="29"/>
      <c r="F8" s="31"/>
      <c r="G8" s="7"/>
      <c r="H8" s="26"/>
      <c r="J8" s="2">
        <f aca="true" t="shared" si="1" ref="J8:W18">IF($B8=J$5,$G8,0)</f>
        <v>0</v>
      </c>
      <c r="K8" s="2">
        <f t="shared" si="1"/>
        <v>0</v>
      </c>
      <c r="L8" s="2">
        <f t="shared" si="1"/>
        <v>0</v>
      </c>
      <c r="M8" s="2">
        <f t="shared" si="1"/>
        <v>0</v>
      </c>
      <c r="N8" s="2">
        <f t="shared" si="1"/>
        <v>0</v>
      </c>
      <c r="O8" s="2">
        <f t="shared" si="1"/>
        <v>0</v>
      </c>
      <c r="P8" s="2">
        <f t="shared" si="1"/>
        <v>0</v>
      </c>
      <c r="Q8" s="2">
        <f t="shared" si="1"/>
        <v>0</v>
      </c>
      <c r="R8" s="2">
        <f t="shared" si="1"/>
        <v>0</v>
      </c>
      <c r="S8" s="2">
        <f t="shared" si="1"/>
        <v>0</v>
      </c>
      <c r="T8" s="2">
        <f t="shared" si="1"/>
        <v>0</v>
      </c>
      <c r="U8" s="2">
        <f t="shared" si="1"/>
        <v>0</v>
      </c>
      <c r="V8" s="2">
        <f t="shared" si="1"/>
        <v>0</v>
      </c>
      <c r="W8" s="2">
        <f t="shared" si="1"/>
        <v>0</v>
      </c>
      <c r="Y8" s="2">
        <f>IF($A8=Y$5,$G8,0)</f>
        <v>0</v>
      </c>
      <c r="Z8" s="2">
        <f>IF($A8=Z$5,$G8,0)</f>
        <v>0</v>
      </c>
      <c r="AA8" s="2">
        <f>IF($A8=AA$5,$G8,0)</f>
        <v>0</v>
      </c>
    </row>
    <row r="9" spans="1:27" ht="11.25">
      <c r="A9" s="53">
        <v>1</v>
      </c>
      <c r="B9" s="1" t="str">
        <f t="shared" si="0"/>
        <v>9.2.1</v>
      </c>
      <c r="C9" s="2" t="s">
        <v>44</v>
      </c>
      <c r="D9" s="29"/>
      <c r="E9" s="2" t="s">
        <v>43</v>
      </c>
      <c r="F9" s="31"/>
      <c r="G9" s="7">
        <f>F9*D9</f>
        <v>0</v>
      </c>
      <c r="H9" s="26"/>
      <c r="J9" s="2">
        <f t="shared" si="1"/>
        <v>0</v>
      </c>
      <c r="K9" s="2">
        <f t="shared" si="1"/>
        <v>0</v>
      </c>
      <c r="L9" s="2">
        <f t="shared" si="1"/>
        <v>0</v>
      </c>
      <c r="M9" s="2">
        <f t="shared" si="1"/>
        <v>0</v>
      </c>
      <c r="N9" s="2">
        <f t="shared" si="1"/>
        <v>0</v>
      </c>
      <c r="O9" s="2">
        <f t="shared" si="1"/>
        <v>0</v>
      </c>
      <c r="P9" s="2">
        <f t="shared" si="1"/>
        <v>0</v>
      </c>
      <c r="Q9" s="2">
        <f t="shared" si="1"/>
        <v>0</v>
      </c>
      <c r="R9" s="2">
        <f t="shared" si="1"/>
        <v>0</v>
      </c>
      <c r="S9" s="2">
        <f t="shared" si="1"/>
        <v>0</v>
      </c>
      <c r="T9" s="2">
        <f t="shared" si="1"/>
        <v>0</v>
      </c>
      <c r="U9" s="2">
        <f t="shared" si="1"/>
        <v>0</v>
      </c>
      <c r="V9" s="2">
        <f t="shared" si="1"/>
        <v>0</v>
      </c>
      <c r="W9" s="2">
        <f t="shared" si="1"/>
        <v>0</v>
      </c>
      <c r="Y9" s="2">
        <f aca="true" t="shared" si="2" ref="Y9:AA70">IF($A9=Y$5,$G9,0)</f>
        <v>0</v>
      </c>
      <c r="Z9" s="2">
        <f t="shared" si="2"/>
        <v>0</v>
      </c>
      <c r="AA9" s="2">
        <f t="shared" si="2"/>
        <v>0</v>
      </c>
    </row>
    <row r="10" spans="1:27" ht="11.25">
      <c r="A10" s="53"/>
      <c r="B10" s="1">
        <f t="shared" si="0"/>
      </c>
      <c r="D10" s="29"/>
      <c r="F10" s="31"/>
      <c r="G10" s="7"/>
      <c r="H10" s="26"/>
      <c r="J10" s="2">
        <f t="shared" si="1"/>
        <v>0</v>
      </c>
      <c r="K10" s="2">
        <f t="shared" si="1"/>
        <v>0</v>
      </c>
      <c r="L10" s="2">
        <f t="shared" si="1"/>
        <v>0</v>
      </c>
      <c r="M10" s="2">
        <f t="shared" si="1"/>
        <v>0</v>
      </c>
      <c r="N10" s="2">
        <f t="shared" si="1"/>
        <v>0</v>
      </c>
      <c r="O10" s="2">
        <f t="shared" si="1"/>
        <v>0</v>
      </c>
      <c r="P10" s="2">
        <f t="shared" si="1"/>
        <v>0</v>
      </c>
      <c r="Q10" s="2">
        <f t="shared" si="1"/>
        <v>0</v>
      </c>
      <c r="R10" s="2">
        <f t="shared" si="1"/>
        <v>0</v>
      </c>
      <c r="S10" s="2">
        <f t="shared" si="1"/>
        <v>0</v>
      </c>
      <c r="T10" s="2">
        <f t="shared" si="1"/>
        <v>0</v>
      </c>
      <c r="U10" s="2">
        <f t="shared" si="1"/>
        <v>0</v>
      </c>
      <c r="V10" s="2">
        <f t="shared" si="1"/>
        <v>0</v>
      </c>
      <c r="W10" s="2">
        <f t="shared" si="1"/>
        <v>0</v>
      </c>
      <c r="Y10" s="2">
        <f t="shared" si="2"/>
        <v>0</v>
      </c>
      <c r="Z10" s="2">
        <f t="shared" si="2"/>
        <v>0</v>
      </c>
      <c r="AA10" s="2">
        <f t="shared" si="2"/>
        <v>0</v>
      </c>
    </row>
    <row r="11" spans="1:27" ht="11.25">
      <c r="A11" s="53">
        <v>1</v>
      </c>
      <c r="B11" s="1" t="str">
        <f t="shared" si="0"/>
        <v>9.2.1</v>
      </c>
      <c r="C11" s="2" t="s">
        <v>45</v>
      </c>
      <c r="D11" s="29"/>
      <c r="E11" s="2" t="s">
        <v>43</v>
      </c>
      <c r="F11" s="31"/>
      <c r="G11" s="7">
        <f>F11*D11</f>
        <v>0</v>
      </c>
      <c r="H11" s="26"/>
      <c r="J11" s="2">
        <f t="shared" si="1"/>
        <v>0</v>
      </c>
      <c r="K11" s="2">
        <f t="shared" si="1"/>
        <v>0</v>
      </c>
      <c r="L11" s="2">
        <f t="shared" si="1"/>
        <v>0</v>
      </c>
      <c r="M11" s="2">
        <f t="shared" si="1"/>
        <v>0</v>
      </c>
      <c r="N11" s="2">
        <f t="shared" si="1"/>
        <v>0</v>
      </c>
      <c r="O11" s="2">
        <f t="shared" si="1"/>
        <v>0</v>
      </c>
      <c r="P11" s="2">
        <f t="shared" si="1"/>
        <v>0</v>
      </c>
      <c r="Q11" s="2">
        <f t="shared" si="1"/>
        <v>0</v>
      </c>
      <c r="R11" s="2">
        <f t="shared" si="1"/>
        <v>0</v>
      </c>
      <c r="S11" s="2">
        <f t="shared" si="1"/>
        <v>0</v>
      </c>
      <c r="T11" s="2">
        <f t="shared" si="1"/>
        <v>0</v>
      </c>
      <c r="U11" s="2">
        <f t="shared" si="1"/>
        <v>0</v>
      </c>
      <c r="V11" s="2">
        <f t="shared" si="1"/>
        <v>0</v>
      </c>
      <c r="W11" s="2">
        <f t="shared" si="1"/>
        <v>0</v>
      </c>
      <c r="Y11" s="2">
        <f t="shared" si="2"/>
        <v>0</v>
      </c>
      <c r="Z11" s="2">
        <f t="shared" si="2"/>
        <v>0</v>
      </c>
      <c r="AA11" s="2">
        <f t="shared" si="2"/>
        <v>0</v>
      </c>
    </row>
    <row r="12" spans="1:27" ht="11.25">
      <c r="A12" s="53"/>
      <c r="B12" s="1">
        <f t="shared" si="0"/>
      </c>
      <c r="D12" s="29"/>
      <c r="F12" s="31"/>
      <c r="G12" s="7"/>
      <c r="H12" s="26"/>
      <c r="J12" s="2">
        <f t="shared" si="1"/>
        <v>0</v>
      </c>
      <c r="K12" s="2">
        <f t="shared" si="1"/>
        <v>0</v>
      </c>
      <c r="L12" s="2">
        <f t="shared" si="1"/>
        <v>0</v>
      </c>
      <c r="M12" s="2">
        <f t="shared" si="1"/>
        <v>0</v>
      </c>
      <c r="N12" s="2">
        <f t="shared" si="1"/>
        <v>0</v>
      </c>
      <c r="O12" s="2">
        <f t="shared" si="1"/>
        <v>0</v>
      </c>
      <c r="P12" s="2">
        <f t="shared" si="1"/>
        <v>0</v>
      </c>
      <c r="Q12" s="2">
        <f t="shared" si="1"/>
        <v>0</v>
      </c>
      <c r="R12" s="2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Y12" s="2">
        <f t="shared" si="2"/>
        <v>0</v>
      </c>
      <c r="Z12" s="2">
        <f t="shared" si="2"/>
        <v>0</v>
      </c>
      <c r="AA12" s="2">
        <f t="shared" si="2"/>
        <v>0</v>
      </c>
    </row>
    <row r="13" spans="1:27" ht="11.25">
      <c r="A13" s="53">
        <v>1</v>
      </c>
      <c r="B13" s="1" t="str">
        <f t="shared" si="0"/>
        <v>9.2.1</v>
      </c>
      <c r="C13" s="2" t="s">
        <v>46</v>
      </c>
      <c r="D13" s="29"/>
      <c r="E13" s="2" t="s">
        <v>43</v>
      </c>
      <c r="F13" s="31"/>
      <c r="G13" s="7">
        <f>F13*D13</f>
        <v>0</v>
      </c>
      <c r="H13" s="26"/>
      <c r="J13" s="2">
        <f t="shared" si="1"/>
        <v>0</v>
      </c>
      <c r="K13" s="2">
        <f t="shared" si="1"/>
        <v>0</v>
      </c>
      <c r="L13" s="2">
        <f t="shared" si="1"/>
        <v>0</v>
      </c>
      <c r="M13" s="2">
        <f t="shared" si="1"/>
        <v>0</v>
      </c>
      <c r="N13" s="2">
        <f t="shared" si="1"/>
        <v>0</v>
      </c>
      <c r="O13" s="2">
        <f t="shared" si="1"/>
        <v>0</v>
      </c>
      <c r="P13" s="2">
        <f t="shared" si="1"/>
        <v>0</v>
      </c>
      <c r="Q13" s="2">
        <f t="shared" si="1"/>
        <v>0</v>
      </c>
      <c r="R13" s="2">
        <f t="shared" si="1"/>
        <v>0</v>
      </c>
      <c r="S13" s="2">
        <f t="shared" si="1"/>
        <v>0</v>
      </c>
      <c r="T13" s="2">
        <f t="shared" si="1"/>
        <v>0</v>
      </c>
      <c r="U13" s="2">
        <f t="shared" si="1"/>
        <v>0</v>
      </c>
      <c r="V13" s="2">
        <f t="shared" si="1"/>
        <v>0</v>
      </c>
      <c r="W13" s="2">
        <f t="shared" si="1"/>
        <v>0</v>
      </c>
      <c r="Y13" s="2">
        <f t="shared" si="2"/>
        <v>0</v>
      </c>
      <c r="Z13" s="2">
        <f t="shared" si="2"/>
        <v>0</v>
      </c>
      <c r="AA13" s="2">
        <f t="shared" si="2"/>
        <v>0</v>
      </c>
    </row>
    <row r="14" spans="1:27" ht="11.25">
      <c r="A14" s="53"/>
      <c r="B14" s="1">
        <f t="shared" si="0"/>
      </c>
      <c r="D14" s="29"/>
      <c r="F14" s="31"/>
      <c r="G14" s="7"/>
      <c r="H14" s="26"/>
      <c r="J14" s="2">
        <f t="shared" si="1"/>
        <v>0</v>
      </c>
      <c r="K14" s="2">
        <f t="shared" si="1"/>
        <v>0</v>
      </c>
      <c r="L14" s="2">
        <f t="shared" si="1"/>
        <v>0</v>
      </c>
      <c r="M14" s="2">
        <f t="shared" si="1"/>
        <v>0</v>
      </c>
      <c r="N14" s="2">
        <f t="shared" si="1"/>
        <v>0</v>
      </c>
      <c r="O14" s="2">
        <f t="shared" si="1"/>
        <v>0</v>
      </c>
      <c r="P14" s="2">
        <f t="shared" si="1"/>
        <v>0</v>
      </c>
      <c r="Q14" s="2">
        <f t="shared" si="1"/>
        <v>0</v>
      </c>
      <c r="R14" s="2">
        <f t="shared" si="1"/>
        <v>0</v>
      </c>
      <c r="S14" s="2">
        <f t="shared" si="1"/>
        <v>0</v>
      </c>
      <c r="T14" s="2">
        <f t="shared" si="1"/>
        <v>0</v>
      </c>
      <c r="U14" s="2">
        <f t="shared" si="1"/>
        <v>0</v>
      </c>
      <c r="V14" s="2">
        <f t="shared" si="1"/>
        <v>0</v>
      </c>
      <c r="W14" s="2">
        <f t="shared" si="1"/>
        <v>0</v>
      </c>
      <c r="Y14" s="2">
        <f t="shared" si="2"/>
        <v>0</v>
      </c>
      <c r="Z14" s="2">
        <f t="shared" si="2"/>
        <v>0</v>
      </c>
      <c r="AA14" s="2">
        <f t="shared" si="2"/>
        <v>0</v>
      </c>
    </row>
    <row r="15" spans="1:27" ht="11.25">
      <c r="A15" s="53">
        <v>1</v>
      </c>
      <c r="B15" s="1" t="str">
        <f t="shared" si="0"/>
        <v>9.2.1</v>
      </c>
      <c r="C15" s="2" t="s">
        <v>47</v>
      </c>
      <c r="D15" s="29"/>
      <c r="E15" s="2" t="s">
        <v>43</v>
      </c>
      <c r="F15" s="31"/>
      <c r="G15" s="7">
        <f>F15*D15</f>
        <v>0</v>
      </c>
      <c r="H15" s="26"/>
      <c r="J15" s="2">
        <f t="shared" si="1"/>
        <v>0</v>
      </c>
      <c r="K15" s="2">
        <f t="shared" si="1"/>
        <v>0</v>
      </c>
      <c r="L15" s="2">
        <f t="shared" si="1"/>
        <v>0</v>
      </c>
      <c r="M15" s="2">
        <f t="shared" si="1"/>
        <v>0</v>
      </c>
      <c r="N15" s="2">
        <f t="shared" si="1"/>
        <v>0</v>
      </c>
      <c r="O15" s="2">
        <f t="shared" si="1"/>
        <v>0</v>
      </c>
      <c r="P15" s="2">
        <f t="shared" si="1"/>
        <v>0</v>
      </c>
      <c r="Q15" s="2">
        <f t="shared" si="1"/>
        <v>0</v>
      </c>
      <c r="R15" s="2">
        <f t="shared" si="1"/>
        <v>0</v>
      </c>
      <c r="S15" s="2">
        <f t="shared" si="1"/>
        <v>0</v>
      </c>
      <c r="T15" s="2">
        <f t="shared" si="1"/>
        <v>0</v>
      </c>
      <c r="U15" s="2">
        <f t="shared" si="1"/>
        <v>0</v>
      </c>
      <c r="V15" s="2">
        <f t="shared" si="1"/>
        <v>0</v>
      </c>
      <c r="W15" s="2">
        <f t="shared" si="1"/>
        <v>0</v>
      </c>
      <c r="Y15" s="2">
        <f t="shared" si="2"/>
        <v>0</v>
      </c>
      <c r="Z15" s="2">
        <f t="shared" si="2"/>
        <v>0</v>
      </c>
      <c r="AA15" s="2">
        <f t="shared" si="2"/>
        <v>0</v>
      </c>
    </row>
    <row r="16" spans="1:27" ht="11.25">
      <c r="A16" s="53"/>
      <c r="B16" s="1">
        <f>IF(C16&lt;&gt;0,$B$7,"")</f>
      </c>
      <c r="D16" s="29"/>
      <c r="F16" s="31"/>
      <c r="G16" s="7"/>
      <c r="H16" s="26"/>
      <c r="J16" s="2">
        <f t="shared" si="1"/>
        <v>0</v>
      </c>
      <c r="K16" s="2">
        <f t="shared" si="1"/>
        <v>0</v>
      </c>
      <c r="L16" s="2">
        <f t="shared" si="1"/>
        <v>0</v>
      </c>
      <c r="M16" s="2">
        <f t="shared" si="1"/>
        <v>0</v>
      </c>
      <c r="N16" s="2">
        <f t="shared" si="1"/>
        <v>0</v>
      </c>
      <c r="O16" s="2">
        <f t="shared" si="1"/>
        <v>0</v>
      </c>
      <c r="P16" s="2">
        <f t="shared" si="1"/>
        <v>0</v>
      </c>
      <c r="Q16" s="2">
        <f t="shared" si="1"/>
        <v>0</v>
      </c>
      <c r="R16" s="2">
        <f t="shared" si="1"/>
        <v>0</v>
      </c>
      <c r="S16" s="2">
        <f t="shared" si="1"/>
        <v>0</v>
      </c>
      <c r="T16" s="2">
        <f t="shared" si="1"/>
        <v>0</v>
      </c>
      <c r="U16" s="2">
        <f t="shared" si="1"/>
        <v>0</v>
      </c>
      <c r="V16" s="2">
        <f t="shared" si="1"/>
        <v>0</v>
      </c>
      <c r="W16" s="2">
        <f t="shared" si="1"/>
        <v>0</v>
      </c>
      <c r="Y16" s="2">
        <f t="shared" si="2"/>
        <v>0</v>
      </c>
      <c r="Z16" s="2">
        <f t="shared" si="2"/>
        <v>0</v>
      </c>
      <c r="AA16" s="2">
        <f t="shared" si="2"/>
        <v>0</v>
      </c>
    </row>
    <row r="17" spans="1:27" ht="11.25">
      <c r="A17" s="53">
        <v>1</v>
      </c>
      <c r="B17" s="1" t="str">
        <f>IF(C17&lt;&gt;0,$B$7,"")</f>
        <v>9.2.1</v>
      </c>
      <c r="C17" s="2" t="s">
        <v>48</v>
      </c>
      <c r="D17" s="29"/>
      <c r="E17" s="2" t="s">
        <v>43</v>
      </c>
      <c r="F17" s="31"/>
      <c r="G17" s="7">
        <f>F17*D17</f>
        <v>0</v>
      </c>
      <c r="H17" s="26"/>
      <c r="J17" s="2">
        <f t="shared" si="1"/>
        <v>0</v>
      </c>
      <c r="K17" s="2">
        <f t="shared" si="1"/>
        <v>0</v>
      </c>
      <c r="L17" s="2">
        <f t="shared" si="1"/>
        <v>0</v>
      </c>
      <c r="M17" s="2">
        <f t="shared" si="1"/>
        <v>0</v>
      </c>
      <c r="N17" s="2">
        <f t="shared" si="1"/>
        <v>0</v>
      </c>
      <c r="O17" s="2">
        <f t="shared" si="1"/>
        <v>0</v>
      </c>
      <c r="P17" s="2">
        <f t="shared" si="1"/>
        <v>0</v>
      </c>
      <c r="Q17" s="2">
        <f t="shared" si="1"/>
        <v>0</v>
      </c>
      <c r="R17" s="2">
        <f t="shared" si="1"/>
        <v>0</v>
      </c>
      <c r="S17" s="2">
        <f t="shared" si="1"/>
        <v>0</v>
      </c>
      <c r="T17" s="2">
        <f t="shared" si="1"/>
        <v>0</v>
      </c>
      <c r="U17" s="2">
        <f t="shared" si="1"/>
        <v>0</v>
      </c>
      <c r="V17" s="2">
        <f t="shared" si="1"/>
        <v>0</v>
      </c>
      <c r="W17" s="2">
        <f t="shared" si="1"/>
        <v>0</v>
      </c>
      <c r="Y17" s="2">
        <f t="shared" si="2"/>
        <v>0</v>
      </c>
      <c r="Z17" s="2">
        <f t="shared" si="2"/>
        <v>0</v>
      </c>
      <c r="AA17" s="2">
        <f t="shared" si="2"/>
        <v>0</v>
      </c>
    </row>
    <row r="18" spans="1:27" ht="11.25">
      <c r="A18" s="53"/>
      <c r="B18" s="1">
        <f t="shared" si="0"/>
      </c>
      <c r="D18" s="29"/>
      <c r="F18" s="31"/>
      <c r="G18" s="7"/>
      <c r="H18" s="26"/>
      <c r="J18" s="2">
        <f t="shared" si="1"/>
        <v>0</v>
      </c>
      <c r="K18" s="2">
        <f t="shared" si="1"/>
        <v>0</v>
      </c>
      <c r="L18" s="2">
        <f t="shared" si="1"/>
        <v>0</v>
      </c>
      <c r="M18" s="2">
        <f t="shared" si="1"/>
        <v>0</v>
      </c>
      <c r="N18" s="2">
        <f t="shared" si="1"/>
        <v>0</v>
      </c>
      <c r="O18" s="2">
        <f t="shared" si="1"/>
        <v>0</v>
      </c>
      <c r="P18" s="2">
        <f t="shared" si="1"/>
        <v>0</v>
      </c>
      <c r="Q18" s="2">
        <f t="shared" si="1"/>
        <v>0</v>
      </c>
      <c r="R18" s="2">
        <f t="shared" si="1"/>
        <v>0</v>
      </c>
      <c r="S18" s="2">
        <f t="shared" si="1"/>
        <v>0</v>
      </c>
      <c r="T18" s="2">
        <f t="shared" si="1"/>
        <v>0</v>
      </c>
      <c r="U18" s="2">
        <f t="shared" si="1"/>
        <v>0</v>
      </c>
      <c r="V18" s="2">
        <f t="shared" si="1"/>
        <v>0</v>
      </c>
      <c r="W18" s="2">
        <f t="shared" si="1"/>
        <v>0</v>
      </c>
      <c r="Y18" s="2">
        <f t="shared" si="2"/>
        <v>0</v>
      </c>
      <c r="Z18" s="2">
        <f t="shared" si="2"/>
        <v>0</v>
      </c>
      <c r="AA18" s="2">
        <f t="shared" si="2"/>
        <v>0</v>
      </c>
    </row>
    <row r="19" spans="1:27" ht="11.25">
      <c r="A19" s="55"/>
      <c r="B19" s="56" t="s">
        <v>88</v>
      </c>
      <c r="C19" s="57" t="s">
        <v>19</v>
      </c>
      <c r="D19" s="58"/>
      <c r="E19" s="59"/>
      <c r="F19" s="60"/>
      <c r="G19" s="61">
        <f>K75</f>
        <v>0</v>
      </c>
      <c r="H19" s="62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Y19" s="28"/>
      <c r="Z19" s="28"/>
      <c r="AA19" s="28"/>
    </row>
    <row r="20" spans="1:27" ht="11.25">
      <c r="A20" s="53"/>
      <c r="B20" s="1">
        <f aca="true" t="shared" si="3" ref="B20:B26">IF(C20&lt;&gt;0,$B$19,"")</f>
      </c>
      <c r="D20" s="29"/>
      <c r="F20" s="31"/>
      <c r="G20" s="7"/>
      <c r="H20" s="26"/>
      <c r="J20" s="2">
        <f aca="true" t="shared" si="4" ref="J20:W26">IF($B20=J$5,$G20,0)</f>
        <v>0</v>
      </c>
      <c r="K20" s="2">
        <f t="shared" si="4"/>
        <v>0</v>
      </c>
      <c r="L20" s="2">
        <f t="shared" si="4"/>
        <v>0</v>
      </c>
      <c r="M20" s="2">
        <f t="shared" si="4"/>
        <v>0</v>
      </c>
      <c r="N20" s="2">
        <f t="shared" si="4"/>
        <v>0</v>
      </c>
      <c r="O20" s="2">
        <f t="shared" si="4"/>
        <v>0</v>
      </c>
      <c r="P20" s="2">
        <f t="shared" si="4"/>
        <v>0</v>
      </c>
      <c r="Q20" s="2">
        <f t="shared" si="4"/>
        <v>0</v>
      </c>
      <c r="R20" s="2">
        <f t="shared" si="4"/>
        <v>0</v>
      </c>
      <c r="S20" s="2">
        <f t="shared" si="4"/>
        <v>0</v>
      </c>
      <c r="T20" s="2">
        <f t="shared" si="4"/>
        <v>0</v>
      </c>
      <c r="U20" s="2">
        <f t="shared" si="4"/>
        <v>0</v>
      </c>
      <c r="V20" s="2">
        <f t="shared" si="4"/>
        <v>0</v>
      </c>
      <c r="W20" s="2">
        <f t="shared" si="4"/>
        <v>0</v>
      </c>
      <c r="Y20" s="2">
        <f t="shared" si="2"/>
        <v>0</v>
      </c>
      <c r="Z20" s="2">
        <f t="shared" si="2"/>
        <v>0</v>
      </c>
      <c r="AA20" s="2">
        <f t="shared" si="2"/>
        <v>0</v>
      </c>
    </row>
    <row r="21" spans="1:27" ht="11.25">
      <c r="A21" s="53">
        <v>1</v>
      </c>
      <c r="B21" s="1" t="str">
        <f t="shared" si="3"/>
        <v>9.2.2</v>
      </c>
      <c r="C21" s="2" t="s">
        <v>49</v>
      </c>
      <c r="D21" s="29">
        <v>15</v>
      </c>
      <c r="E21" s="2" t="s">
        <v>43</v>
      </c>
      <c r="F21" s="31"/>
      <c r="G21" s="7">
        <f>F21*D21</f>
        <v>0</v>
      </c>
      <c r="H21" s="26"/>
      <c r="J21" s="2">
        <f t="shared" si="4"/>
        <v>0</v>
      </c>
      <c r="K21" s="2">
        <f t="shared" si="4"/>
        <v>0</v>
      </c>
      <c r="L21" s="2">
        <f t="shared" si="4"/>
        <v>0</v>
      </c>
      <c r="M21" s="2">
        <f t="shared" si="4"/>
        <v>0</v>
      </c>
      <c r="N21" s="2">
        <f t="shared" si="4"/>
        <v>0</v>
      </c>
      <c r="O21" s="2">
        <f t="shared" si="4"/>
        <v>0</v>
      </c>
      <c r="P21" s="2">
        <f t="shared" si="4"/>
        <v>0</v>
      </c>
      <c r="Q21" s="2">
        <f t="shared" si="4"/>
        <v>0</v>
      </c>
      <c r="R21" s="2">
        <f t="shared" si="4"/>
        <v>0</v>
      </c>
      <c r="S21" s="2">
        <f t="shared" si="4"/>
        <v>0</v>
      </c>
      <c r="T21" s="2">
        <f t="shared" si="4"/>
        <v>0</v>
      </c>
      <c r="U21" s="2">
        <f t="shared" si="4"/>
        <v>0</v>
      </c>
      <c r="V21" s="2">
        <f t="shared" si="4"/>
        <v>0</v>
      </c>
      <c r="W21" s="2">
        <f t="shared" si="4"/>
        <v>0</v>
      </c>
      <c r="Y21" s="2">
        <f t="shared" si="2"/>
        <v>0</v>
      </c>
      <c r="Z21" s="2">
        <f t="shared" si="2"/>
        <v>0</v>
      </c>
      <c r="AA21" s="2">
        <f t="shared" si="2"/>
        <v>0</v>
      </c>
    </row>
    <row r="22" spans="1:27" ht="11.25">
      <c r="A22" s="53"/>
      <c r="B22" s="1">
        <f t="shared" si="3"/>
      </c>
      <c r="D22" s="29"/>
      <c r="F22" s="31"/>
      <c r="G22" s="7"/>
      <c r="H22" s="26"/>
      <c r="J22" s="2">
        <f t="shared" si="4"/>
        <v>0</v>
      </c>
      <c r="K22" s="2">
        <f t="shared" si="4"/>
        <v>0</v>
      </c>
      <c r="L22" s="2">
        <f t="shared" si="4"/>
        <v>0</v>
      </c>
      <c r="M22" s="2">
        <f t="shared" si="4"/>
        <v>0</v>
      </c>
      <c r="N22" s="2">
        <f t="shared" si="4"/>
        <v>0</v>
      </c>
      <c r="O22" s="2">
        <f t="shared" si="4"/>
        <v>0</v>
      </c>
      <c r="P22" s="2">
        <f t="shared" si="4"/>
        <v>0</v>
      </c>
      <c r="Q22" s="2">
        <f t="shared" si="4"/>
        <v>0</v>
      </c>
      <c r="R22" s="2">
        <f t="shared" si="4"/>
        <v>0</v>
      </c>
      <c r="S22" s="2">
        <f t="shared" si="4"/>
        <v>0</v>
      </c>
      <c r="T22" s="2">
        <f t="shared" si="4"/>
        <v>0</v>
      </c>
      <c r="U22" s="2">
        <f t="shared" si="4"/>
        <v>0</v>
      </c>
      <c r="V22" s="2">
        <f t="shared" si="4"/>
        <v>0</v>
      </c>
      <c r="W22" s="2">
        <f t="shared" si="4"/>
        <v>0</v>
      </c>
      <c r="Y22" s="2">
        <f t="shared" si="2"/>
        <v>0</v>
      </c>
      <c r="Z22" s="2">
        <f t="shared" si="2"/>
        <v>0</v>
      </c>
      <c r="AA22" s="2">
        <f t="shared" si="2"/>
        <v>0</v>
      </c>
    </row>
    <row r="23" spans="1:27" ht="11.25">
      <c r="A23" s="53">
        <v>1</v>
      </c>
      <c r="B23" s="1" t="str">
        <f t="shared" si="3"/>
        <v>9.2.2</v>
      </c>
      <c r="C23" s="2" t="s">
        <v>50</v>
      </c>
      <c r="D23" s="29">
        <v>15</v>
      </c>
      <c r="E23" s="2" t="s">
        <v>43</v>
      </c>
      <c r="F23" s="31"/>
      <c r="G23" s="7">
        <f>F23*D23</f>
        <v>0</v>
      </c>
      <c r="H23" s="26"/>
      <c r="J23" s="2">
        <f t="shared" si="4"/>
        <v>0</v>
      </c>
      <c r="K23" s="2">
        <f t="shared" si="4"/>
        <v>0</v>
      </c>
      <c r="L23" s="2">
        <f t="shared" si="4"/>
        <v>0</v>
      </c>
      <c r="M23" s="2">
        <f t="shared" si="4"/>
        <v>0</v>
      </c>
      <c r="N23" s="2">
        <f t="shared" si="4"/>
        <v>0</v>
      </c>
      <c r="O23" s="2">
        <f t="shared" si="4"/>
        <v>0</v>
      </c>
      <c r="P23" s="2">
        <f t="shared" si="4"/>
        <v>0</v>
      </c>
      <c r="Q23" s="2">
        <f t="shared" si="4"/>
        <v>0</v>
      </c>
      <c r="R23" s="2">
        <f t="shared" si="4"/>
        <v>0</v>
      </c>
      <c r="S23" s="2">
        <f t="shared" si="4"/>
        <v>0</v>
      </c>
      <c r="T23" s="2">
        <f t="shared" si="4"/>
        <v>0</v>
      </c>
      <c r="U23" s="2">
        <f t="shared" si="4"/>
        <v>0</v>
      </c>
      <c r="V23" s="2">
        <f t="shared" si="4"/>
        <v>0</v>
      </c>
      <c r="W23" s="2">
        <f t="shared" si="4"/>
        <v>0</v>
      </c>
      <c r="Y23" s="2">
        <f t="shared" si="2"/>
        <v>0</v>
      </c>
      <c r="Z23" s="2">
        <f t="shared" si="2"/>
        <v>0</v>
      </c>
      <c r="AA23" s="2">
        <f t="shared" si="2"/>
        <v>0</v>
      </c>
    </row>
    <row r="24" spans="1:27" ht="11.25">
      <c r="A24" s="53"/>
      <c r="B24" s="1">
        <f t="shared" si="3"/>
      </c>
      <c r="D24" s="29"/>
      <c r="F24" s="31"/>
      <c r="G24" s="7"/>
      <c r="H24" s="26"/>
      <c r="J24" s="2">
        <f t="shared" si="4"/>
        <v>0</v>
      </c>
      <c r="K24" s="2">
        <f t="shared" si="4"/>
        <v>0</v>
      </c>
      <c r="L24" s="2">
        <f t="shared" si="4"/>
        <v>0</v>
      </c>
      <c r="M24" s="2">
        <f t="shared" si="4"/>
        <v>0</v>
      </c>
      <c r="N24" s="2">
        <f t="shared" si="4"/>
        <v>0</v>
      </c>
      <c r="O24" s="2">
        <f t="shared" si="4"/>
        <v>0</v>
      </c>
      <c r="P24" s="2">
        <f t="shared" si="4"/>
        <v>0</v>
      </c>
      <c r="Q24" s="2">
        <f t="shared" si="4"/>
        <v>0</v>
      </c>
      <c r="R24" s="2">
        <f t="shared" si="4"/>
        <v>0</v>
      </c>
      <c r="S24" s="2">
        <f t="shared" si="4"/>
        <v>0</v>
      </c>
      <c r="T24" s="2">
        <f t="shared" si="4"/>
        <v>0</v>
      </c>
      <c r="U24" s="2">
        <f t="shared" si="4"/>
        <v>0</v>
      </c>
      <c r="V24" s="2">
        <f t="shared" si="4"/>
        <v>0</v>
      </c>
      <c r="W24" s="2">
        <f t="shared" si="4"/>
        <v>0</v>
      </c>
      <c r="Y24" s="2">
        <f t="shared" si="2"/>
        <v>0</v>
      </c>
      <c r="Z24" s="2">
        <f t="shared" si="2"/>
        <v>0</v>
      </c>
      <c r="AA24" s="2">
        <f t="shared" si="2"/>
        <v>0</v>
      </c>
    </row>
    <row r="25" spans="1:27" ht="11.25">
      <c r="A25" s="53">
        <v>1</v>
      </c>
      <c r="B25" s="1" t="str">
        <f t="shared" si="3"/>
        <v>9.2.2</v>
      </c>
      <c r="C25" s="2" t="s">
        <v>51</v>
      </c>
      <c r="D25" s="29"/>
      <c r="E25" s="2" t="s">
        <v>43</v>
      </c>
      <c r="F25" s="31"/>
      <c r="G25" s="7">
        <f>F25*D25</f>
        <v>0</v>
      </c>
      <c r="H25" s="26"/>
      <c r="J25" s="2">
        <f t="shared" si="4"/>
        <v>0</v>
      </c>
      <c r="K25" s="2">
        <f t="shared" si="4"/>
        <v>0</v>
      </c>
      <c r="L25" s="2">
        <f t="shared" si="4"/>
        <v>0</v>
      </c>
      <c r="M25" s="2">
        <f t="shared" si="4"/>
        <v>0</v>
      </c>
      <c r="N25" s="2">
        <f t="shared" si="4"/>
        <v>0</v>
      </c>
      <c r="O25" s="2">
        <f t="shared" si="4"/>
        <v>0</v>
      </c>
      <c r="P25" s="2">
        <f t="shared" si="4"/>
        <v>0</v>
      </c>
      <c r="Q25" s="2">
        <f t="shared" si="4"/>
        <v>0</v>
      </c>
      <c r="R25" s="2">
        <f t="shared" si="4"/>
        <v>0</v>
      </c>
      <c r="S25" s="2">
        <f t="shared" si="4"/>
        <v>0</v>
      </c>
      <c r="T25" s="2">
        <f t="shared" si="4"/>
        <v>0</v>
      </c>
      <c r="U25" s="2">
        <f t="shared" si="4"/>
        <v>0</v>
      </c>
      <c r="V25" s="2">
        <f t="shared" si="4"/>
        <v>0</v>
      </c>
      <c r="W25" s="2">
        <f t="shared" si="4"/>
        <v>0</v>
      </c>
      <c r="Y25" s="2">
        <f t="shared" si="2"/>
        <v>0</v>
      </c>
      <c r="Z25" s="2">
        <f t="shared" si="2"/>
        <v>0</v>
      </c>
      <c r="AA25" s="2">
        <f t="shared" si="2"/>
        <v>0</v>
      </c>
    </row>
    <row r="26" spans="1:27" ht="11.25">
      <c r="A26" s="53"/>
      <c r="B26" s="1">
        <f t="shared" si="3"/>
      </c>
      <c r="D26" s="29"/>
      <c r="F26" s="31"/>
      <c r="G26" s="7"/>
      <c r="H26" s="26"/>
      <c r="J26" s="2">
        <f t="shared" si="4"/>
        <v>0</v>
      </c>
      <c r="K26" s="2">
        <f t="shared" si="4"/>
        <v>0</v>
      </c>
      <c r="L26" s="2">
        <f t="shared" si="4"/>
        <v>0</v>
      </c>
      <c r="M26" s="2">
        <f t="shared" si="4"/>
        <v>0</v>
      </c>
      <c r="N26" s="2">
        <f t="shared" si="4"/>
        <v>0</v>
      </c>
      <c r="O26" s="2">
        <f t="shared" si="4"/>
        <v>0</v>
      </c>
      <c r="P26" s="2">
        <f t="shared" si="4"/>
        <v>0</v>
      </c>
      <c r="Q26" s="2">
        <f t="shared" si="4"/>
        <v>0</v>
      </c>
      <c r="R26" s="2">
        <f t="shared" si="4"/>
        <v>0</v>
      </c>
      <c r="S26" s="2">
        <f t="shared" si="4"/>
        <v>0</v>
      </c>
      <c r="T26" s="2">
        <f t="shared" si="4"/>
        <v>0</v>
      </c>
      <c r="U26" s="2">
        <f t="shared" si="4"/>
        <v>0</v>
      </c>
      <c r="V26" s="2">
        <f t="shared" si="4"/>
        <v>0</v>
      </c>
      <c r="W26" s="2">
        <f t="shared" si="4"/>
        <v>0</v>
      </c>
      <c r="Y26" s="2">
        <f t="shared" si="2"/>
        <v>0</v>
      </c>
      <c r="Z26" s="2">
        <f t="shared" si="2"/>
        <v>0</v>
      </c>
      <c r="AA26" s="2">
        <f t="shared" si="2"/>
        <v>0</v>
      </c>
    </row>
    <row r="27" spans="1:27" ht="11.25">
      <c r="A27" s="55"/>
      <c r="B27" s="56" t="s">
        <v>89</v>
      </c>
      <c r="C27" s="57" t="s">
        <v>20</v>
      </c>
      <c r="D27" s="58"/>
      <c r="E27" s="59"/>
      <c r="F27" s="60"/>
      <c r="G27" s="61">
        <f>L75</f>
        <v>0</v>
      </c>
      <c r="H27" s="62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Y27" s="28"/>
      <c r="Z27" s="28"/>
      <c r="AA27" s="28"/>
    </row>
    <row r="28" spans="1:27" ht="11.25">
      <c r="A28" s="53"/>
      <c r="B28" s="1">
        <f>IF(C28&lt;&gt;0,$B$27,"")</f>
      </c>
      <c r="D28" s="29"/>
      <c r="F28" s="31"/>
      <c r="G28" s="7"/>
      <c r="H28" s="26"/>
      <c r="J28" s="2">
        <f aca="true" t="shared" si="5" ref="J28:Q33">IF($B28=J$5,$G28,0)</f>
        <v>0</v>
      </c>
      <c r="K28" s="2">
        <f t="shared" si="5"/>
        <v>0</v>
      </c>
      <c r="L28" s="2">
        <f t="shared" si="5"/>
        <v>0</v>
      </c>
      <c r="M28" s="2">
        <f t="shared" si="5"/>
        <v>0</v>
      </c>
      <c r="N28" s="2">
        <f t="shared" si="5"/>
        <v>0</v>
      </c>
      <c r="O28" s="2">
        <f t="shared" si="5"/>
        <v>0</v>
      </c>
      <c r="P28" s="2">
        <f t="shared" si="5"/>
        <v>0</v>
      </c>
      <c r="Q28" s="2">
        <f t="shared" si="5"/>
        <v>0</v>
      </c>
      <c r="R28" s="2">
        <f aca="true" t="shared" si="6" ref="R28:W33">IF($B28=R$5,$G28,0)</f>
        <v>0</v>
      </c>
      <c r="S28" s="2">
        <f t="shared" si="6"/>
        <v>0</v>
      </c>
      <c r="T28" s="2">
        <f t="shared" si="6"/>
        <v>0</v>
      </c>
      <c r="U28" s="2">
        <f t="shared" si="6"/>
        <v>0</v>
      </c>
      <c r="V28" s="2">
        <f t="shared" si="6"/>
        <v>0</v>
      </c>
      <c r="W28" s="2">
        <f t="shared" si="6"/>
        <v>0</v>
      </c>
      <c r="Y28" s="2">
        <f t="shared" si="2"/>
        <v>0</v>
      </c>
      <c r="Z28" s="2">
        <f t="shared" si="2"/>
        <v>0</v>
      </c>
      <c r="AA28" s="2">
        <f t="shared" si="2"/>
        <v>0</v>
      </c>
    </row>
    <row r="29" spans="1:27" ht="11.25">
      <c r="A29" s="53">
        <v>1</v>
      </c>
      <c r="B29" s="1" t="str">
        <f>IF(C29&lt;&gt;0,$B$27,"")</f>
        <v>9.2.3</v>
      </c>
      <c r="C29" s="2" t="s">
        <v>10</v>
      </c>
      <c r="D29" s="29"/>
      <c r="E29" s="2" t="s">
        <v>43</v>
      </c>
      <c r="F29" s="31"/>
      <c r="G29" s="7">
        <f>F29*D29</f>
        <v>0</v>
      </c>
      <c r="H29" s="26"/>
      <c r="J29" s="2">
        <f t="shared" si="5"/>
        <v>0</v>
      </c>
      <c r="K29" s="2">
        <f t="shared" si="5"/>
        <v>0</v>
      </c>
      <c r="L29" s="2">
        <f t="shared" si="5"/>
        <v>0</v>
      </c>
      <c r="M29" s="2">
        <f t="shared" si="5"/>
        <v>0</v>
      </c>
      <c r="N29" s="2">
        <f t="shared" si="5"/>
        <v>0</v>
      </c>
      <c r="O29" s="2">
        <f t="shared" si="5"/>
        <v>0</v>
      </c>
      <c r="P29" s="2">
        <f t="shared" si="5"/>
        <v>0</v>
      </c>
      <c r="Q29" s="2">
        <f t="shared" si="5"/>
        <v>0</v>
      </c>
      <c r="R29" s="2">
        <f t="shared" si="6"/>
        <v>0</v>
      </c>
      <c r="S29" s="2">
        <f t="shared" si="6"/>
        <v>0</v>
      </c>
      <c r="T29" s="2">
        <f t="shared" si="6"/>
        <v>0</v>
      </c>
      <c r="U29" s="2">
        <f t="shared" si="6"/>
        <v>0</v>
      </c>
      <c r="V29" s="2">
        <f t="shared" si="6"/>
        <v>0</v>
      </c>
      <c r="W29" s="2">
        <f t="shared" si="6"/>
        <v>0</v>
      </c>
      <c r="Y29" s="2">
        <f t="shared" si="2"/>
        <v>0</v>
      </c>
      <c r="Z29" s="2">
        <f t="shared" si="2"/>
        <v>0</v>
      </c>
      <c r="AA29" s="2">
        <f t="shared" si="2"/>
        <v>0</v>
      </c>
    </row>
    <row r="30" spans="1:27" ht="11.25">
      <c r="A30" s="53"/>
      <c r="B30" s="1">
        <f>IF(C30&lt;&gt;0,$B$27,"")</f>
      </c>
      <c r="D30" s="29"/>
      <c r="F30" s="31"/>
      <c r="G30" s="7"/>
      <c r="H30" s="26"/>
      <c r="J30" s="2">
        <f t="shared" si="5"/>
        <v>0</v>
      </c>
      <c r="K30" s="2">
        <f t="shared" si="5"/>
        <v>0</v>
      </c>
      <c r="L30" s="2">
        <f t="shared" si="5"/>
        <v>0</v>
      </c>
      <c r="M30" s="2">
        <f t="shared" si="5"/>
        <v>0</v>
      </c>
      <c r="N30" s="2">
        <f t="shared" si="5"/>
        <v>0</v>
      </c>
      <c r="O30" s="2">
        <f t="shared" si="5"/>
        <v>0</v>
      </c>
      <c r="P30" s="2">
        <f t="shared" si="5"/>
        <v>0</v>
      </c>
      <c r="Q30" s="2">
        <f t="shared" si="5"/>
        <v>0</v>
      </c>
      <c r="R30" s="2">
        <f t="shared" si="6"/>
        <v>0</v>
      </c>
      <c r="S30" s="2">
        <f t="shared" si="6"/>
        <v>0</v>
      </c>
      <c r="T30" s="2">
        <f t="shared" si="6"/>
        <v>0</v>
      </c>
      <c r="U30" s="2">
        <f t="shared" si="6"/>
        <v>0</v>
      </c>
      <c r="V30" s="2">
        <f t="shared" si="6"/>
        <v>0</v>
      </c>
      <c r="W30" s="2">
        <f t="shared" si="6"/>
        <v>0</v>
      </c>
      <c r="Y30" s="2">
        <f t="shared" si="2"/>
        <v>0</v>
      </c>
      <c r="Z30" s="2">
        <f t="shared" si="2"/>
        <v>0</v>
      </c>
      <c r="AA30" s="2">
        <f t="shared" si="2"/>
        <v>0</v>
      </c>
    </row>
    <row r="31" spans="1:27" ht="11.25">
      <c r="A31" s="55"/>
      <c r="B31" s="56" t="s">
        <v>90</v>
      </c>
      <c r="C31" s="57" t="s">
        <v>21</v>
      </c>
      <c r="D31" s="58"/>
      <c r="E31" s="59"/>
      <c r="F31" s="60"/>
      <c r="G31" s="61">
        <f>M75</f>
        <v>0</v>
      </c>
      <c r="H31" s="62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Y31" s="28"/>
      <c r="Z31" s="28"/>
      <c r="AA31" s="28"/>
    </row>
    <row r="32" spans="1:27" ht="11.25">
      <c r="A32" s="53"/>
      <c r="B32" s="1">
        <f>IF(C32&lt;&gt;0,$B$31,"")</f>
      </c>
      <c r="D32" s="29"/>
      <c r="F32" s="31"/>
      <c r="G32" s="7"/>
      <c r="H32" s="26"/>
      <c r="J32" s="2">
        <f t="shared" si="5"/>
        <v>0</v>
      </c>
      <c r="K32" s="2">
        <f t="shared" si="5"/>
        <v>0</v>
      </c>
      <c r="L32" s="2">
        <f t="shared" si="5"/>
        <v>0</v>
      </c>
      <c r="M32" s="2">
        <f t="shared" si="5"/>
        <v>0</v>
      </c>
      <c r="N32" s="2">
        <f t="shared" si="5"/>
        <v>0</v>
      </c>
      <c r="O32" s="2">
        <f t="shared" si="5"/>
        <v>0</v>
      </c>
      <c r="P32" s="2">
        <f t="shared" si="5"/>
        <v>0</v>
      </c>
      <c r="Q32" s="2">
        <f t="shared" si="5"/>
        <v>0</v>
      </c>
      <c r="R32" s="2">
        <f t="shared" si="6"/>
        <v>0</v>
      </c>
      <c r="S32" s="2">
        <f t="shared" si="6"/>
        <v>0</v>
      </c>
      <c r="T32" s="2">
        <f t="shared" si="6"/>
        <v>0</v>
      </c>
      <c r="U32" s="2">
        <f t="shared" si="6"/>
        <v>0</v>
      </c>
      <c r="V32" s="2">
        <f t="shared" si="6"/>
        <v>0</v>
      </c>
      <c r="W32" s="2">
        <f t="shared" si="6"/>
        <v>0</v>
      </c>
      <c r="Y32" s="2">
        <f t="shared" si="2"/>
        <v>0</v>
      </c>
      <c r="Z32" s="2">
        <f t="shared" si="2"/>
        <v>0</v>
      </c>
      <c r="AA32" s="2">
        <f t="shared" si="2"/>
        <v>0</v>
      </c>
    </row>
    <row r="33" spans="1:27" ht="11.25">
      <c r="A33" s="53">
        <v>1</v>
      </c>
      <c r="B33" s="1" t="str">
        <f>IF(C33&lt;&gt;0,$B$31,"")</f>
        <v>9.2.4</v>
      </c>
      <c r="C33" s="2" t="s">
        <v>10</v>
      </c>
      <c r="D33" s="29">
        <v>15</v>
      </c>
      <c r="E33" s="2" t="s">
        <v>43</v>
      </c>
      <c r="F33" s="31"/>
      <c r="G33" s="7">
        <f>F33*D33</f>
        <v>0</v>
      </c>
      <c r="H33" s="26"/>
      <c r="J33" s="2">
        <f t="shared" si="5"/>
        <v>0</v>
      </c>
      <c r="K33" s="2">
        <f t="shared" si="5"/>
        <v>0</v>
      </c>
      <c r="L33" s="2">
        <f t="shared" si="5"/>
        <v>0</v>
      </c>
      <c r="M33" s="2">
        <f>IF($B33=M$5,$G33,0)</f>
        <v>0</v>
      </c>
      <c r="N33" s="2">
        <f t="shared" si="5"/>
        <v>0</v>
      </c>
      <c r="O33" s="2">
        <f t="shared" si="5"/>
        <v>0</v>
      </c>
      <c r="P33" s="2">
        <f t="shared" si="5"/>
        <v>0</v>
      </c>
      <c r="Q33" s="2">
        <f t="shared" si="5"/>
        <v>0</v>
      </c>
      <c r="R33" s="2">
        <f t="shared" si="6"/>
        <v>0</v>
      </c>
      <c r="S33" s="2">
        <f t="shared" si="6"/>
        <v>0</v>
      </c>
      <c r="T33" s="2">
        <f t="shared" si="6"/>
        <v>0</v>
      </c>
      <c r="U33" s="2">
        <f t="shared" si="6"/>
        <v>0</v>
      </c>
      <c r="V33" s="2">
        <f t="shared" si="6"/>
        <v>0</v>
      </c>
      <c r="W33" s="2">
        <f t="shared" si="6"/>
        <v>0</v>
      </c>
      <c r="Y33" s="2">
        <f t="shared" si="2"/>
        <v>0</v>
      </c>
      <c r="Z33" s="2">
        <f t="shared" si="2"/>
        <v>0</v>
      </c>
      <c r="AA33" s="2">
        <f t="shared" si="2"/>
        <v>0</v>
      </c>
    </row>
    <row r="34" spans="1:27" ht="11.25">
      <c r="A34" s="53"/>
      <c r="B34" s="1">
        <f>IF(C34&lt;&gt;0,$B$31,"")</f>
      </c>
      <c r="D34" s="29"/>
      <c r="F34" s="31"/>
      <c r="G34" s="7"/>
      <c r="H34" s="26"/>
      <c r="J34" s="2">
        <f aca="true" t="shared" si="7" ref="J34:W34">IF($B34=J$5,$G34,0)</f>
        <v>0</v>
      </c>
      <c r="K34" s="2">
        <f t="shared" si="7"/>
        <v>0</v>
      </c>
      <c r="L34" s="2">
        <f t="shared" si="7"/>
        <v>0</v>
      </c>
      <c r="M34" s="2">
        <f>IF($B34=M$5,$G34,0)</f>
        <v>0</v>
      </c>
      <c r="N34" s="2">
        <f t="shared" si="7"/>
        <v>0</v>
      </c>
      <c r="O34" s="2">
        <f t="shared" si="7"/>
        <v>0</v>
      </c>
      <c r="P34" s="2">
        <f t="shared" si="7"/>
        <v>0</v>
      </c>
      <c r="Q34" s="2">
        <f t="shared" si="7"/>
        <v>0</v>
      </c>
      <c r="R34" s="2">
        <f t="shared" si="7"/>
        <v>0</v>
      </c>
      <c r="S34" s="2">
        <f t="shared" si="7"/>
        <v>0</v>
      </c>
      <c r="T34" s="2">
        <f t="shared" si="7"/>
        <v>0</v>
      </c>
      <c r="U34" s="2">
        <f t="shared" si="7"/>
        <v>0</v>
      </c>
      <c r="V34" s="2">
        <f t="shared" si="7"/>
        <v>0</v>
      </c>
      <c r="W34" s="2">
        <f t="shared" si="7"/>
        <v>0</v>
      </c>
      <c r="Y34" s="2">
        <f t="shared" si="2"/>
        <v>0</v>
      </c>
      <c r="Z34" s="2">
        <f t="shared" si="2"/>
        <v>0</v>
      </c>
      <c r="AA34" s="2">
        <f t="shared" si="2"/>
        <v>0</v>
      </c>
    </row>
    <row r="35" spans="1:27" ht="11.25">
      <c r="A35" s="55"/>
      <c r="B35" s="56" t="s">
        <v>91</v>
      </c>
      <c r="C35" s="57" t="s">
        <v>22</v>
      </c>
      <c r="D35" s="58"/>
      <c r="E35" s="59"/>
      <c r="F35" s="60"/>
      <c r="G35" s="61">
        <f>N75</f>
        <v>0</v>
      </c>
      <c r="H35" s="62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Y35" s="28"/>
      <c r="Z35" s="28"/>
      <c r="AA35" s="28"/>
    </row>
    <row r="36" spans="1:27" ht="11.25">
      <c r="A36" s="53"/>
      <c r="B36" s="1">
        <f>IF(C36&lt;&gt;0,$B$35,"")</f>
      </c>
      <c r="D36" s="29"/>
      <c r="F36" s="31"/>
      <c r="G36" s="7"/>
      <c r="H36" s="26"/>
      <c r="J36" s="2">
        <f>IF($B36=J$5,$G36,0)</f>
        <v>0</v>
      </c>
      <c r="K36" s="2">
        <f aca="true" t="shared" si="8" ref="K36:W42">IF($B36=K$5,$G36,0)</f>
        <v>0</v>
      </c>
      <c r="L36" s="2">
        <f t="shared" si="8"/>
        <v>0</v>
      </c>
      <c r="M36" s="2">
        <f t="shared" si="8"/>
        <v>0</v>
      </c>
      <c r="N36" s="2">
        <f t="shared" si="8"/>
        <v>0</v>
      </c>
      <c r="O36" s="2">
        <f t="shared" si="8"/>
        <v>0</v>
      </c>
      <c r="P36" s="2">
        <f t="shared" si="8"/>
        <v>0</v>
      </c>
      <c r="Q36" s="2">
        <f t="shared" si="8"/>
        <v>0</v>
      </c>
      <c r="R36" s="2">
        <f t="shared" si="8"/>
        <v>0</v>
      </c>
      <c r="S36" s="2">
        <f t="shared" si="8"/>
        <v>0</v>
      </c>
      <c r="T36" s="2">
        <f t="shared" si="8"/>
        <v>0</v>
      </c>
      <c r="U36" s="2">
        <f t="shared" si="8"/>
        <v>0</v>
      </c>
      <c r="V36" s="2">
        <f t="shared" si="8"/>
        <v>0</v>
      </c>
      <c r="W36" s="2">
        <f t="shared" si="8"/>
        <v>0</v>
      </c>
      <c r="Y36" s="2">
        <f t="shared" si="2"/>
        <v>0</v>
      </c>
      <c r="Z36" s="2">
        <f t="shared" si="2"/>
        <v>0</v>
      </c>
      <c r="AA36" s="2">
        <f t="shared" si="2"/>
        <v>0</v>
      </c>
    </row>
    <row r="37" spans="1:27" ht="11.25">
      <c r="A37" s="53">
        <v>1</v>
      </c>
      <c r="B37" s="1" t="str">
        <f>IF(C37&lt;&gt;0,$B$35,"")</f>
        <v>9.2.5</v>
      </c>
      <c r="C37" s="2" t="s">
        <v>10</v>
      </c>
      <c r="D37" s="29"/>
      <c r="E37" s="2" t="s">
        <v>43</v>
      </c>
      <c r="F37" s="31"/>
      <c r="G37" s="7">
        <f>F37*D37</f>
        <v>0</v>
      </c>
      <c r="H37" s="26"/>
      <c r="J37" s="2">
        <f>IF($B37=J$5,$G37,0)</f>
        <v>0</v>
      </c>
      <c r="K37" s="2">
        <f t="shared" si="8"/>
        <v>0</v>
      </c>
      <c r="L37" s="2">
        <f t="shared" si="8"/>
        <v>0</v>
      </c>
      <c r="M37" s="2">
        <f t="shared" si="8"/>
        <v>0</v>
      </c>
      <c r="N37" s="2">
        <f t="shared" si="8"/>
        <v>0</v>
      </c>
      <c r="O37" s="2">
        <f t="shared" si="8"/>
        <v>0</v>
      </c>
      <c r="P37" s="2">
        <f t="shared" si="8"/>
        <v>0</v>
      </c>
      <c r="Q37" s="2">
        <f t="shared" si="8"/>
        <v>0</v>
      </c>
      <c r="R37" s="2">
        <f t="shared" si="8"/>
        <v>0</v>
      </c>
      <c r="S37" s="2">
        <f t="shared" si="8"/>
        <v>0</v>
      </c>
      <c r="T37" s="2">
        <f t="shared" si="8"/>
        <v>0</v>
      </c>
      <c r="U37" s="2">
        <f t="shared" si="8"/>
        <v>0</v>
      </c>
      <c r="V37" s="2">
        <f t="shared" si="8"/>
        <v>0</v>
      </c>
      <c r="W37" s="2">
        <f t="shared" si="8"/>
        <v>0</v>
      </c>
      <c r="Y37" s="2">
        <f t="shared" si="2"/>
        <v>0</v>
      </c>
      <c r="Z37" s="2">
        <f t="shared" si="2"/>
        <v>0</v>
      </c>
      <c r="AA37" s="2">
        <f t="shared" si="2"/>
        <v>0</v>
      </c>
    </row>
    <row r="38" spans="1:27" ht="11.25">
      <c r="A38" s="53"/>
      <c r="B38" s="1">
        <f>IF(C38&lt;&gt;0,$B$35,"")</f>
      </c>
      <c r="D38" s="29"/>
      <c r="F38" s="31"/>
      <c r="G38" s="7"/>
      <c r="H38" s="26"/>
      <c r="J38" s="2">
        <f>IF($B38=J$5,$G38,0)</f>
        <v>0</v>
      </c>
      <c r="K38" s="2">
        <f t="shared" si="8"/>
        <v>0</v>
      </c>
      <c r="L38" s="2">
        <f t="shared" si="8"/>
        <v>0</v>
      </c>
      <c r="M38" s="2">
        <f t="shared" si="8"/>
        <v>0</v>
      </c>
      <c r="N38" s="2">
        <f t="shared" si="8"/>
        <v>0</v>
      </c>
      <c r="O38" s="2">
        <f t="shared" si="8"/>
        <v>0</v>
      </c>
      <c r="P38" s="2">
        <f t="shared" si="8"/>
        <v>0</v>
      </c>
      <c r="Q38" s="2">
        <f t="shared" si="8"/>
        <v>0</v>
      </c>
      <c r="R38" s="2">
        <f t="shared" si="8"/>
        <v>0</v>
      </c>
      <c r="S38" s="2">
        <f t="shared" si="8"/>
        <v>0</v>
      </c>
      <c r="T38" s="2">
        <f t="shared" si="8"/>
        <v>0</v>
      </c>
      <c r="U38" s="2">
        <f t="shared" si="8"/>
        <v>0</v>
      </c>
      <c r="V38" s="2">
        <f t="shared" si="8"/>
        <v>0</v>
      </c>
      <c r="W38" s="2">
        <f t="shared" si="8"/>
        <v>0</v>
      </c>
      <c r="Y38" s="2">
        <f t="shared" si="2"/>
        <v>0</v>
      </c>
      <c r="Z38" s="2">
        <f t="shared" si="2"/>
        <v>0</v>
      </c>
      <c r="AA38" s="2">
        <f t="shared" si="2"/>
        <v>0</v>
      </c>
    </row>
    <row r="39" spans="1:27" ht="11.25">
      <c r="A39" s="55"/>
      <c r="B39" s="56" t="s">
        <v>92</v>
      </c>
      <c r="C39" s="57" t="s">
        <v>23</v>
      </c>
      <c r="D39" s="58"/>
      <c r="E39" s="59"/>
      <c r="F39" s="60"/>
      <c r="G39" s="61">
        <f>O75</f>
        <v>0</v>
      </c>
      <c r="H39" s="62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Y39" s="28"/>
      <c r="Z39" s="28"/>
      <c r="AA39" s="28"/>
    </row>
    <row r="40" spans="1:27" ht="11.25">
      <c r="A40" s="53"/>
      <c r="B40" s="1">
        <f>IF(C40&lt;&gt;0,$B$39,"")</f>
      </c>
      <c r="D40" s="29"/>
      <c r="F40" s="31"/>
      <c r="G40" s="7"/>
      <c r="H40" s="26"/>
      <c r="J40" s="2">
        <f>IF($B40=J$5,$G40,0)</f>
        <v>0</v>
      </c>
      <c r="K40" s="2">
        <f t="shared" si="8"/>
        <v>0</v>
      </c>
      <c r="L40" s="2">
        <f t="shared" si="8"/>
        <v>0</v>
      </c>
      <c r="M40" s="2">
        <f t="shared" si="8"/>
        <v>0</v>
      </c>
      <c r="N40" s="2">
        <f t="shared" si="8"/>
        <v>0</v>
      </c>
      <c r="O40" s="2">
        <f t="shared" si="8"/>
        <v>0</v>
      </c>
      <c r="P40" s="2">
        <f t="shared" si="8"/>
        <v>0</v>
      </c>
      <c r="Q40" s="2">
        <f t="shared" si="8"/>
        <v>0</v>
      </c>
      <c r="R40" s="2">
        <f t="shared" si="8"/>
        <v>0</v>
      </c>
      <c r="S40" s="2">
        <f t="shared" si="8"/>
        <v>0</v>
      </c>
      <c r="T40" s="2">
        <f t="shared" si="8"/>
        <v>0</v>
      </c>
      <c r="U40" s="2">
        <f t="shared" si="8"/>
        <v>0</v>
      </c>
      <c r="V40" s="2">
        <f t="shared" si="8"/>
        <v>0</v>
      </c>
      <c r="W40" s="2">
        <f t="shared" si="8"/>
        <v>0</v>
      </c>
      <c r="Y40" s="2">
        <f t="shared" si="2"/>
        <v>0</v>
      </c>
      <c r="Z40" s="2">
        <f t="shared" si="2"/>
        <v>0</v>
      </c>
      <c r="AA40" s="2">
        <f t="shared" si="2"/>
        <v>0</v>
      </c>
    </row>
    <row r="41" spans="1:27" ht="11.25">
      <c r="A41" s="53">
        <v>1</v>
      </c>
      <c r="B41" s="1" t="str">
        <f>IF(C41&lt;&gt;0,$B$39,"")</f>
        <v>9.2.6</v>
      </c>
      <c r="C41" s="2" t="s">
        <v>10</v>
      </c>
      <c r="D41" s="29"/>
      <c r="E41" s="2" t="s">
        <v>43</v>
      </c>
      <c r="F41" s="31"/>
      <c r="G41" s="7">
        <f>F41*D41</f>
        <v>0</v>
      </c>
      <c r="H41" s="26"/>
      <c r="J41" s="2">
        <f>IF($B41=J$5,$G41,0)</f>
        <v>0</v>
      </c>
      <c r="K41" s="2">
        <f t="shared" si="8"/>
        <v>0</v>
      </c>
      <c r="L41" s="2">
        <f t="shared" si="8"/>
        <v>0</v>
      </c>
      <c r="M41" s="2">
        <f t="shared" si="8"/>
        <v>0</v>
      </c>
      <c r="N41" s="2">
        <f t="shared" si="8"/>
        <v>0</v>
      </c>
      <c r="O41" s="2">
        <f t="shared" si="8"/>
        <v>0</v>
      </c>
      <c r="P41" s="2">
        <f t="shared" si="8"/>
        <v>0</v>
      </c>
      <c r="Q41" s="2">
        <f t="shared" si="8"/>
        <v>0</v>
      </c>
      <c r="R41" s="2">
        <f t="shared" si="8"/>
        <v>0</v>
      </c>
      <c r="S41" s="2">
        <f t="shared" si="8"/>
        <v>0</v>
      </c>
      <c r="T41" s="2">
        <f t="shared" si="8"/>
        <v>0</v>
      </c>
      <c r="U41" s="2">
        <f t="shared" si="8"/>
        <v>0</v>
      </c>
      <c r="V41" s="2">
        <f t="shared" si="8"/>
        <v>0</v>
      </c>
      <c r="W41" s="2">
        <f t="shared" si="8"/>
        <v>0</v>
      </c>
      <c r="Y41" s="2">
        <f t="shared" si="2"/>
        <v>0</v>
      </c>
      <c r="Z41" s="2">
        <f t="shared" si="2"/>
        <v>0</v>
      </c>
      <c r="AA41" s="2">
        <f t="shared" si="2"/>
        <v>0</v>
      </c>
    </row>
    <row r="42" spans="1:27" ht="11.25">
      <c r="A42" s="53"/>
      <c r="B42" s="1">
        <f>IF(C42&lt;&gt;0,$B$39,"")</f>
      </c>
      <c r="D42" s="29"/>
      <c r="F42" s="31"/>
      <c r="G42" s="7"/>
      <c r="H42" s="26"/>
      <c r="J42" s="2">
        <f>IF($B42=J$5,$G42,0)</f>
        <v>0</v>
      </c>
      <c r="K42" s="2">
        <f t="shared" si="8"/>
        <v>0</v>
      </c>
      <c r="L42" s="2">
        <f t="shared" si="8"/>
        <v>0</v>
      </c>
      <c r="M42" s="2">
        <f t="shared" si="8"/>
        <v>0</v>
      </c>
      <c r="N42" s="2">
        <f t="shared" si="8"/>
        <v>0</v>
      </c>
      <c r="O42" s="2">
        <f t="shared" si="8"/>
        <v>0</v>
      </c>
      <c r="P42" s="2">
        <f t="shared" si="8"/>
        <v>0</v>
      </c>
      <c r="Q42" s="2">
        <f t="shared" si="8"/>
        <v>0</v>
      </c>
      <c r="R42" s="2">
        <f t="shared" si="8"/>
        <v>0</v>
      </c>
      <c r="S42" s="2">
        <f t="shared" si="8"/>
        <v>0</v>
      </c>
      <c r="T42" s="2">
        <f t="shared" si="8"/>
        <v>0</v>
      </c>
      <c r="U42" s="2">
        <f t="shared" si="8"/>
        <v>0</v>
      </c>
      <c r="V42" s="2">
        <f t="shared" si="8"/>
        <v>0</v>
      </c>
      <c r="W42" s="2">
        <f t="shared" si="8"/>
        <v>0</v>
      </c>
      <c r="Y42" s="2">
        <f t="shared" si="2"/>
        <v>0</v>
      </c>
      <c r="Z42" s="2">
        <f t="shared" si="2"/>
        <v>0</v>
      </c>
      <c r="AA42" s="2">
        <f t="shared" si="2"/>
        <v>0</v>
      </c>
    </row>
    <row r="43" spans="1:27" ht="11.25">
      <c r="A43" s="55"/>
      <c r="B43" s="56" t="s">
        <v>93</v>
      </c>
      <c r="C43" s="57" t="s">
        <v>24</v>
      </c>
      <c r="D43" s="58"/>
      <c r="E43" s="59"/>
      <c r="F43" s="60"/>
      <c r="G43" s="61">
        <f>P75</f>
        <v>0</v>
      </c>
      <c r="H43" s="62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Y43" s="28"/>
      <c r="Z43" s="28"/>
      <c r="AA43" s="28"/>
    </row>
    <row r="44" spans="1:27" ht="11.25">
      <c r="A44" s="53"/>
      <c r="B44" s="1">
        <f>IF(C44&lt;&gt;0,$B$43,"")</f>
      </c>
      <c r="D44" s="29"/>
      <c r="F44" s="31"/>
      <c r="G44" s="7"/>
      <c r="H44" s="26"/>
      <c r="J44" s="2">
        <f>IF($B44=J$5,$G44,0)</f>
        <v>0</v>
      </c>
      <c r="K44" s="2">
        <f aca="true" t="shared" si="9" ref="K44:W50">IF($B44=K$5,$G44,0)</f>
        <v>0</v>
      </c>
      <c r="L44" s="2">
        <f t="shared" si="9"/>
        <v>0</v>
      </c>
      <c r="M44" s="2">
        <f t="shared" si="9"/>
        <v>0</v>
      </c>
      <c r="N44" s="2">
        <f t="shared" si="9"/>
        <v>0</v>
      </c>
      <c r="O44" s="2">
        <f t="shared" si="9"/>
        <v>0</v>
      </c>
      <c r="P44" s="2">
        <f t="shared" si="9"/>
        <v>0</v>
      </c>
      <c r="Q44" s="2">
        <f t="shared" si="9"/>
        <v>0</v>
      </c>
      <c r="R44" s="2">
        <f t="shared" si="9"/>
        <v>0</v>
      </c>
      <c r="S44" s="2">
        <f t="shared" si="9"/>
        <v>0</v>
      </c>
      <c r="T44" s="2">
        <f t="shared" si="9"/>
        <v>0</v>
      </c>
      <c r="U44" s="2">
        <f t="shared" si="9"/>
        <v>0</v>
      </c>
      <c r="V44" s="2">
        <f t="shared" si="9"/>
        <v>0</v>
      </c>
      <c r="W44" s="2">
        <f t="shared" si="9"/>
        <v>0</v>
      </c>
      <c r="Y44" s="2">
        <f t="shared" si="2"/>
        <v>0</v>
      </c>
      <c r="Z44" s="2">
        <f t="shared" si="2"/>
        <v>0</v>
      </c>
      <c r="AA44" s="2">
        <f t="shared" si="2"/>
        <v>0</v>
      </c>
    </row>
    <row r="45" spans="1:27" ht="11.25">
      <c r="A45" s="53">
        <v>1</v>
      </c>
      <c r="B45" s="1" t="str">
        <f>IF(C45&lt;&gt;0,$B$43,"")</f>
        <v>9.2.7</v>
      </c>
      <c r="C45" s="2" t="s">
        <v>53</v>
      </c>
      <c r="D45" s="29"/>
      <c r="E45" s="2" t="s">
        <v>43</v>
      </c>
      <c r="F45" s="31"/>
      <c r="G45" s="7">
        <f>F45*D45</f>
        <v>0</v>
      </c>
      <c r="H45" s="26"/>
      <c r="J45" s="2">
        <f>IF($B45=J$5,$G45,0)</f>
        <v>0</v>
      </c>
      <c r="K45" s="2">
        <f t="shared" si="9"/>
        <v>0</v>
      </c>
      <c r="L45" s="2">
        <f t="shared" si="9"/>
        <v>0</v>
      </c>
      <c r="M45" s="2">
        <f t="shared" si="9"/>
        <v>0</v>
      </c>
      <c r="N45" s="2">
        <f t="shared" si="9"/>
        <v>0</v>
      </c>
      <c r="O45" s="2">
        <f t="shared" si="9"/>
        <v>0</v>
      </c>
      <c r="P45" s="2">
        <f t="shared" si="9"/>
        <v>0</v>
      </c>
      <c r="Q45" s="2">
        <f t="shared" si="9"/>
        <v>0</v>
      </c>
      <c r="R45" s="2">
        <f t="shared" si="9"/>
        <v>0</v>
      </c>
      <c r="S45" s="2">
        <f t="shared" si="9"/>
        <v>0</v>
      </c>
      <c r="T45" s="2">
        <f t="shared" si="9"/>
        <v>0</v>
      </c>
      <c r="U45" s="2">
        <f t="shared" si="9"/>
        <v>0</v>
      </c>
      <c r="V45" s="2">
        <f t="shared" si="9"/>
        <v>0</v>
      </c>
      <c r="W45" s="2">
        <f t="shared" si="9"/>
        <v>0</v>
      </c>
      <c r="Y45" s="2">
        <f t="shared" si="2"/>
        <v>0</v>
      </c>
      <c r="Z45" s="2">
        <f t="shared" si="2"/>
        <v>0</v>
      </c>
      <c r="AA45" s="2">
        <f t="shared" si="2"/>
        <v>0</v>
      </c>
    </row>
    <row r="46" spans="1:27" ht="11.25">
      <c r="A46" s="53"/>
      <c r="B46" s="1">
        <f>IF(C46&lt;&gt;0,$B$43,"")</f>
      </c>
      <c r="D46" s="29"/>
      <c r="F46" s="31"/>
      <c r="G46" s="7"/>
      <c r="H46" s="26"/>
      <c r="J46" s="2">
        <f>IF($B46=J$5,$G46,0)</f>
        <v>0</v>
      </c>
      <c r="K46" s="2">
        <f t="shared" si="9"/>
        <v>0</v>
      </c>
      <c r="L46" s="2">
        <f t="shared" si="9"/>
        <v>0</v>
      </c>
      <c r="M46" s="2">
        <f t="shared" si="9"/>
        <v>0</v>
      </c>
      <c r="N46" s="2">
        <f t="shared" si="9"/>
        <v>0</v>
      </c>
      <c r="O46" s="2">
        <f t="shared" si="9"/>
        <v>0</v>
      </c>
      <c r="P46" s="2">
        <f t="shared" si="9"/>
        <v>0</v>
      </c>
      <c r="Q46" s="2">
        <f t="shared" si="9"/>
        <v>0</v>
      </c>
      <c r="R46" s="2">
        <f t="shared" si="9"/>
        <v>0</v>
      </c>
      <c r="S46" s="2">
        <f t="shared" si="9"/>
        <v>0</v>
      </c>
      <c r="T46" s="2">
        <f t="shared" si="9"/>
        <v>0</v>
      </c>
      <c r="U46" s="2">
        <f t="shared" si="9"/>
        <v>0</v>
      </c>
      <c r="V46" s="2">
        <f t="shared" si="9"/>
        <v>0</v>
      </c>
      <c r="W46" s="2">
        <f t="shared" si="9"/>
        <v>0</v>
      </c>
      <c r="Y46" s="2">
        <f t="shared" si="2"/>
        <v>0</v>
      </c>
      <c r="Z46" s="2">
        <f t="shared" si="2"/>
        <v>0</v>
      </c>
      <c r="AA46" s="2">
        <f t="shared" si="2"/>
        <v>0</v>
      </c>
    </row>
    <row r="47" spans="1:27" ht="11.25">
      <c r="A47" s="55"/>
      <c r="B47" s="56" t="s">
        <v>94</v>
      </c>
      <c r="C47" s="57" t="s">
        <v>42</v>
      </c>
      <c r="D47" s="58"/>
      <c r="E47" s="59"/>
      <c r="F47" s="60"/>
      <c r="G47" s="61">
        <f>Q75</f>
        <v>0</v>
      </c>
      <c r="H47" s="62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Y47" s="28"/>
      <c r="Z47" s="28"/>
      <c r="AA47" s="28"/>
    </row>
    <row r="48" spans="1:27" ht="11.25">
      <c r="A48" s="53"/>
      <c r="B48" s="1">
        <f>IF(C48&lt;&gt;0,$B$47,"")</f>
      </c>
      <c r="D48" s="29"/>
      <c r="F48" s="31"/>
      <c r="G48" s="7"/>
      <c r="H48" s="26"/>
      <c r="J48" s="2">
        <f>IF($B48=J$5,$G48,0)</f>
        <v>0</v>
      </c>
      <c r="K48" s="2">
        <f t="shared" si="9"/>
        <v>0</v>
      </c>
      <c r="L48" s="2">
        <f t="shared" si="9"/>
        <v>0</v>
      </c>
      <c r="M48" s="2">
        <f t="shared" si="9"/>
        <v>0</v>
      </c>
      <c r="N48" s="2">
        <f t="shared" si="9"/>
        <v>0</v>
      </c>
      <c r="O48" s="2">
        <f t="shared" si="9"/>
        <v>0</v>
      </c>
      <c r="P48" s="2">
        <f t="shared" si="9"/>
        <v>0</v>
      </c>
      <c r="Q48" s="2">
        <f t="shared" si="9"/>
        <v>0</v>
      </c>
      <c r="R48" s="2">
        <f t="shared" si="9"/>
        <v>0</v>
      </c>
      <c r="S48" s="2">
        <f t="shared" si="9"/>
        <v>0</v>
      </c>
      <c r="T48" s="2">
        <f t="shared" si="9"/>
        <v>0</v>
      </c>
      <c r="U48" s="2">
        <f t="shared" si="9"/>
        <v>0</v>
      </c>
      <c r="V48" s="2">
        <f t="shared" si="9"/>
        <v>0</v>
      </c>
      <c r="W48" s="2">
        <f t="shared" si="9"/>
        <v>0</v>
      </c>
      <c r="Y48" s="2">
        <f t="shared" si="2"/>
        <v>0</v>
      </c>
      <c r="Z48" s="2">
        <f t="shared" si="2"/>
        <v>0</v>
      </c>
      <c r="AA48" s="2">
        <f t="shared" si="2"/>
        <v>0</v>
      </c>
    </row>
    <row r="49" spans="1:27" ht="11.25">
      <c r="A49" s="53">
        <v>1</v>
      </c>
      <c r="B49" s="1" t="str">
        <f>IF(C49&lt;&gt;0,$B$47,"")</f>
        <v>9.2.8</v>
      </c>
      <c r="C49" s="2" t="s">
        <v>10</v>
      </c>
      <c r="D49" s="29"/>
      <c r="E49" s="2" t="s">
        <v>11</v>
      </c>
      <c r="F49" s="31"/>
      <c r="G49" s="7"/>
      <c r="H49" s="26"/>
      <c r="J49" s="2">
        <f>IF($B49=J$5,$G49,0)</f>
        <v>0</v>
      </c>
      <c r="K49" s="2">
        <f t="shared" si="9"/>
        <v>0</v>
      </c>
      <c r="L49" s="2">
        <f t="shared" si="9"/>
        <v>0</v>
      </c>
      <c r="M49" s="2">
        <f t="shared" si="9"/>
        <v>0</v>
      </c>
      <c r="N49" s="2">
        <f t="shared" si="9"/>
        <v>0</v>
      </c>
      <c r="O49" s="2">
        <f t="shared" si="9"/>
        <v>0</v>
      </c>
      <c r="P49" s="2">
        <f t="shared" si="9"/>
        <v>0</v>
      </c>
      <c r="Q49" s="2">
        <f t="shared" si="9"/>
        <v>0</v>
      </c>
      <c r="R49" s="2">
        <f t="shared" si="9"/>
        <v>0</v>
      </c>
      <c r="S49" s="2">
        <f t="shared" si="9"/>
        <v>0</v>
      </c>
      <c r="T49" s="2">
        <f t="shared" si="9"/>
        <v>0</v>
      </c>
      <c r="U49" s="2">
        <f t="shared" si="9"/>
        <v>0</v>
      </c>
      <c r="V49" s="2">
        <f t="shared" si="9"/>
        <v>0</v>
      </c>
      <c r="W49" s="2">
        <f t="shared" si="9"/>
        <v>0</v>
      </c>
      <c r="Y49" s="2">
        <f t="shared" si="2"/>
        <v>0</v>
      </c>
      <c r="Z49" s="2">
        <f t="shared" si="2"/>
        <v>0</v>
      </c>
      <c r="AA49" s="2">
        <f t="shared" si="2"/>
        <v>0</v>
      </c>
    </row>
    <row r="50" spans="1:27" ht="11.25">
      <c r="A50" s="53"/>
      <c r="B50" s="1">
        <f>IF(C50&lt;&gt;0,$B$47,"")</f>
      </c>
      <c r="D50" s="29"/>
      <c r="F50" s="31"/>
      <c r="G50" s="7"/>
      <c r="H50" s="26"/>
      <c r="J50" s="2">
        <f>IF($B50=J$5,$G50,0)</f>
        <v>0</v>
      </c>
      <c r="K50" s="2">
        <f t="shared" si="9"/>
        <v>0</v>
      </c>
      <c r="L50" s="2">
        <f t="shared" si="9"/>
        <v>0</v>
      </c>
      <c r="M50" s="2">
        <f t="shared" si="9"/>
        <v>0</v>
      </c>
      <c r="N50" s="2">
        <f t="shared" si="9"/>
        <v>0</v>
      </c>
      <c r="O50" s="2">
        <f t="shared" si="9"/>
        <v>0</v>
      </c>
      <c r="P50" s="2">
        <f t="shared" si="9"/>
        <v>0</v>
      </c>
      <c r="Q50" s="2">
        <f t="shared" si="9"/>
        <v>0</v>
      </c>
      <c r="R50" s="2">
        <f t="shared" si="9"/>
        <v>0</v>
      </c>
      <c r="S50" s="2">
        <f t="shared" si="9"/>
        <v>0</v>
      </c>
      <c r="T50" s="2">
        <f t="shared" si="9"/>
        <v>0</v>
      </c>
      <c r="U50" s="2">
        <f t="shared" si="9"/>
        <v>0</v>
      </c>
      <c r="V50" s="2">
        <f t="shared" si="9"/>
        <v>0</v>
      </c>
      <c r="W50" s="2">
        <f t="shared" si="9"/>
        <v>0</v>
      </c>
      <c r="Y50" s="2">
        <f t="shared" si="2"/>
        <v>0</v>
      </c>
      <c r="Z50" s="2">
        <f t="shared" si="2"/>
        <v>0</v>
      </c>
      <c r="AA50" s="2">
        <f t="shared" si="2"/>
        <v>0</v>
      </c>
    </row>
    <row r="51" spans="1:27" ht="11.25">
      <c r="A51" s="55"/>
      <c r="B51" s="56" t="s">
        <v>95</v>
      </c>
      <c r="C51" s="57" t="s">
        <v>16</v>
      </c>
      <c r="D51" s="58"/>
      <c r="E51" s="59"/>
      <c r="F51" s="60"/>
      <c r="G51" s="61">
        <f>R75</f>
        <v>0</v>
      </c>
      <c r="H51" s="62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Y51" s="28"/>
      <c r="Z51" s="28"/>
      <c r="AA51" s="28"/>
    </row>
    <row r="52" spans="1:27" ht="11.25">
      <c r="A52" s="53"/>
      <c r="B52" s="1">
        <f>IF(C52&lt;&gt;0,$B$51,"")</f>
      </c>
      <c r="D52" s="29"/>
      <c r="F52" s="31"/>
      <c r="G52" s="7"/>
      <c r="H52" s="26"/>
      <c r="J52" s="2">
        <f>IF($B52=J$5,$G52,0)</f>
        <v>0</v>
      </c>
      <c r="K52" s="2">
        <f aca="true" t="shared" si="10" ref="K52:W58">IF($B52=K$5,$G52,0)</f>
        <v>0</v>
      </c>
      <c r="L52" s="2">
        <f t="shared" si="10"/>
        <v>0</v>
      </c>
      <c r="M52" s="2">
        <f t="shared" si="10"/>
        <v>0</v>
      </c>
      <c r="N52" s="2">
        <f t="shared" si="10"/>
        <v>0</v>
      </c>
      <c r="O52" s="2">
        <f t="shared" si="10"/>
        <v>0</v>
      </c>
      <c r="P52" s="2">
        <f t="shared" si="10"/>
        <v>0</v>
      </c>
      <c r="Q52" s="2">
        <f t="shared" si="10"/>
        <v>0</v>
      </c>
      <c r="R52" s="2">
        <f t="shared" si="10"/>
        <v>0</v>
      </c>
      <c r="S52" s="2">
        <f t="shared" si="10"/>
        <v>0</v>
      </c>
      <c r="T52" s="2">
        <f t="shared" si="10"/>
        <v>0</v>
      </c>
      <c r="U52" s="2">
        <f t="shared" si="10"/>
        <v>0</v>
      </c>
      <c r="V52" s="2">
        <f t="shared" si="10"/>
        <v>0</v>
      </c>
      <c r="W52" s="2">
        <f t="shared" si="10"/>
        <v>0</v>
      </c>
      <c r="Y52" s="2">
        <f t="shared" si="2"/>
        <v>0</v>
      </c>
      <c r="Z52" s="2">
        <f t="shared" si="2"/>
        <v>0</v>
      </c>
      <c r="AA52" s="2">
        <f t="shared" si="2"/>
        <v>0</v>
      </c>
    </row>
    <row r="53" spans="1:27" ht="11.25">
      <c r="A53" s="53">
        <v>1</v>
      </c>
      <c r="B53" s="1" t="str">
        <f>IF(C53&lt;&gt;0,$B$51,"")</f>
        <v>9.2.9</v>
      </c>
      <c r="C53" s="2" t="s">
        <v>10</v>
      </c>
      <c r="D53" s="29"/>
      <c r="E53" s="2" t="s">
        <v>43</v>
      </c>
      <c r="F53" s="31"/>
      <c r="G53" s="7">
        <f>F53*D53</f>
        <v>0</v>
      </c>
      <c r="H53" s="26"/>
      <c r="J53" s="2">
        <f>IF($B53=J$5,$G53,0)</f>
        <v>0</v>
      </c>
      <c r="K53" s="2">
        <f t="shared" si="10"/>
        <v>0</v>
      </c>
      <c r="L53" s="2">
        <f t="shared" si="10"/>
        <v>0</v>
      </c>
      <c r="M53" s="2">
        <f t="shared" si="10"/>
        <v>0</v>
      </c>
      <c r="N53" s="2">
        <f t="shared" si="10"/>
        <v>0</v>
      </c>
      <c r="O53" s="2">
        <f t="shared" si="10"/>
        <v>0</v>
      </c>
      <c r="P53" s="2">
        <f t="shared" si="10"/>
        <v>0</v>
      </c>
      <c r="Q53" s="2">
        <f t="shared" si="10"/>
        <v>0</v>
      </c>
      <c r="R53" s="2">
        <f t="shared" si="10"/>
        <v>0</v>
      </c>
      <c r="S53" s="2">
        <f t="shared" si="10"/>
        <v>0</v>
      </c>
      <c r="T53" s="2">
        <f t="shared" si="10"/>
        <v>0</v>
      </c>
      <c r="U53" s="2">
        <f t="shared" si="10"/>
        <v>0</v>
      </c>
      <c r="V53" s="2">
        <f t="shared" si="10"/>
        <v>0</v>
      </c>
      <c r="W53" s="2">
        <f t="shared" si="10"/>
        <v>0</v>
      </c>
      <c r="Y53" s="2">
        <f t="shared" si="2"/>
        <v>0</v>
      </c>
      <c r="Z53" s="2">
        <f t="shared" si="2"/>
        <v>0</v>
      </c>
      <c r="AA53" s="2">
        <f t="shared" si="2"/>
        <v>0</v>
      </c>
    </row>
    <row r="54" spans="1:27" ht="11.25">
      <c r="A54" s="53"/>
      <c r="B54" s="1">
        <f>IF(C54&lt;&gt;0,$B$51,"")</f>
      </c>
      <c r="D54" s="29"/>
      <c r="F54" s="31"/>
      <c r="G54" s="7"/>
      <c r="H54" s="26"/>
      <c r="J54" s="2">
        <f>IF($B54=J$5,$G54,0)</f>
        <v>0</v>
      </c>
      <c r="K54" s="2">
        <f t="shared" si="10"/>
        <v>0</v>
      </c>
      <c r="L54" s="2">
        <f t="shared" si="10"/>
        <v>0</v>
      </c>
      <c r="M54" s="2">
        <f t="shared" si="10"/>
        <v>0</v>
      </c>
      <c r="N54" s="2">
        <f t="shared" si="10"/>
        <v>0</v>
      </c>
      <c r="O54" s="2">
        <f t="shared" si="10"/>
        <v>0</v>
      </c>
      <c r="P54" s="2">
        <f t="shared" si="10"/>
        <v>0</v>
      </c>
      <c r="Q54" s="2">
        <f t="shared" si="10"/>
        <v>0</v>
      </c>
      <c r="R54" s="2">
        <f t="shared" si="10"/>
        <v>0</v>
      </c>
      <c r="S54" s="2">
        <f t="shared" si="10"/>
        <v>0</v>
      </c>
      <c r="T54" s="2">
        <f t="shared" si="10"/>
        <v>0</v>
      </c>
      <c r="U54" s="2">
        <f t="shared" si="10"/>
        <v>0</v>
      </c>
      <c r="V54" s="2">
        <f t="shared" si="10"/>
        <v>0</v>
      </c>
      <c r="W54" s="2">
        <f t="shared" si="10"/>
        <v>0</v>
      </c>
      <c r="Y54" s="2">
        <f t="shared" si="2"/>
        <v>0</v>
      </c>
      <c r="Z54" s="2">
        <f t="shared" si="2"/>
        <v>0</v>
      </c>
      <c r="AA54" s="2">
        <f t="shared" si="2"/>
        <v>0</v>
      </c>
    </row>
    <row r="55" spans="1:27" ht="11.25">
      <c r="A55" s="55"/>
      <c r="B55" s="56" t="s">
        <v>96</v>
      </c>
      <c r="C55" s="57" t="s">
        <v>17</v>
      </c>
      <c r="D55" s="58"/>
      <c r="E55" s="59"/>
      <c r="F55" s="60"/>
      <c r="G55" s="61">
        <f>S75</f>
        <v>0</v>
      </c>
      <c r="H55" s="62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Y55" s="28"/>
      <c r="Z55" s="28"/>
      <c r="AA55" s="28"/>
    </row>
    <row r="56" spans="1:27" ht="11.25">
      <c r="A56" s="53"/>
      <c r="B56" s="1">
        <f>IF(C56&lt;&gt;0,$B$55,"")</f>
      </c>
      <c r="D56" s="29"/>
      <c r="F56" s="31"/>
      <c r="G56" s="7"/>
      <c r="H56" s="26"/>
      <c r="J56" s="2">
        <f>IF($B56=J$5,$G56,0)</f>
        <v>0</v>
      </c>
      <c r="K56" s="2">
        <f t="shared" si="10"/>
        <v>0</v>
      </c>
      <c r="L56" s="2">
        <f t="shared" si="10"/>
        <v>0</v>
      </c>
      <c r="M56" s="2">
        <f t="shared" si="10"/>
        <v>0</v>
      </c>
      <c r="N56" s="2">
        <f t="shared" si="10"/>
        <v>0</v>
      </c>
      <c r="O56" s="2">
        <f t="shared" si="10"/>
        <v>0</v>
      </c>
      <c r="P56" s="2">
        <f t="shared" si="10"/>
        <v>0</v>
      </c>
      <c r="Q56" s="2">
        <f t="shared" si="10"/>
        <v>0</v>
      </c>
      <c r="R56" s="2">
        <f t="shared" si="10"/>
        <v>0</v>
      </c>
      <c r="S56" s="2">
        <f t="shared" si="10"/>
        <v>0</v>
      </c>
      <c r="T56" s="2">
        <f t="shared" si="10"/>
        <v>0</v>
      </c>
      <c r="U56" s="2">
        <f t="shared" si="10"/>
        <v>0</v>
      </c>
      <c r="V56" s="2">
        <f t="shared" si="10"/>
        <v>0</v>
      </c>
      <c r="W56" s="2">
        <f t="shared" si="10"/>
        <v>0</v>
      </c>
      <c r="Y56" s="2">
        <f t="shared" si="2"/>
        <v>0</v>
      </c>
      <c r="Z56" s="2">
        <f t="shared" si="2"/>
        <v>0</v>
      </c>
      <c r="AA56" s="2">
        <f t="shared" si="2"/>
        <v>0</v>
      </c>
    </row>
    <row r="57" spans="1:27" ht="11.25">
      <c r="A57" s="53">
        <v>1</v>
      </c>
      <c r="B57" s="1" t="str">
        <f>IF(C57&lt;&gt;0,$B$55,"")</f>
        <v>9.2.10</v>
      </c>
      <c r="C57" s="2" t="s">
        <v>10</v>
      </c>
      <c r="D57" s="29"/>
      <c r="E57" s="2" t="s">
        <v>43</v>
      </c>
      <c r="F57" s="31"/>
      <c r="G57" s="7">
        <f>F57*D57</f>
        <v>0</v>
      </c>
      <c r="H57" s="26"/>
      <c r="J57" s="2">
        <f>IF($B57=J$5,$G57,0)</f>
        <v>0</v>
      </c>
      <c r="K57" s="2">
        <f t="shared" si="10"/>
        <v>0</v>
      </c>
      <c r="L57" s="2">
        <f t="shared" si="10"/>
        <v>0</v>
      </c>
      <c r="M57" s="2">
        <f t="shared" si="10"/>
        <v>0</v>
      </c>
      <c r="N57" s="2">
        <f t="shared" si="10"/>
        <v>0</v>
      </c>
      <c r="O57" s="2">
        <f t="shared" si="10"/>
        <v>0</v>
      </c>
      <c r="P57" s="2">
        <f t="shared" si="10"/>
        <v>0</v>
      </c>
      <c r="Q57" s="2">
        <f t="shared" si="10"/>
        <v>0</v>
      </c>
      <c r="R57" s="2">
        <f t="shared" si="10"/>
        <v>0</v>
      </c>
      <c r="S57" s="2">
        <f t="shared" si="10"/>
        <v>0</v>
      </c>
      <c r="T57" s="2">
        <f t="shared" si="10"/>
        <v>0</v>
      </c>
      <c r="U57" s="2">
        <f t="shared" si="10"/>
        <v>0</v>
      </c>
      <c r="V57" s="2">
        <f t="shared" si="10"/>
        <v>0</v>
      </c>
      <c r="W57" s="2">
        <f t="shared" si="10"/>
        <v>0</v>
      </c>
      <c r="Y57" s="2">
        <f t="shared" si="2"/>
        <v>0</v>
      </c>
      <c r="Z57" s="2">
        <f t="shared" si="2"/>
        <v>0</v>
      </c>
      <c r="AA57" s="2">
        <f t="shared" si="2"/>
        <v>0</v>
      </c>
    </row>
    <row r="58" spans="1:27" ht="11.25">
      <c r="A58" s="53"/>
      <c r="B58" s="1">
        <f>IF(C58&lt;&gt;0,$B$55,"")</f>
      </c>
      <c r="D58" s="29"/>
      <c r="F58" s="31"/>
      <c r="G58" s="7"/>
      <c r="H58" s="26"/>
      <c r="J58" s="2">
        <f>IF($B58=J$5,$G58,0)</f>
        <v>0</v>
      </c>
      <c r="K58" s="2">
        <f t="shared" si="10"/>
        <v>0</v>
      </c>
      <c r="L58" s="2">
        <f t="shared" si="10"/>
        <v>0</v>
      </c>
      <c r="M58" s="2">
        <f t="shared" si="10"/>
        <v>0</v>
      </c>
      <c r="N58" s="2">
        <f t="shared" si="10"/>
        <v>0</v>
      </c>
      <c r="O58" s="2">
        <f t="shared" si="10"/>
        <v>0</v>
      </c>
      <c r="P58" s="2">
        <f t="shared" si="10"/>
        <v>0</v>
      </c>
      <c r="Q58" s="2">
        <f t="shared" si="10"/>
        <v>0</v>
      </c>
      <c r="R58" s="2">
        <f t="shared" si="10"/>
        <v>0</v>
      </c>
      <c r="S58" s="2">
        <f t="shared" si="10"/>
        <v>0</v>
      </c>
      <c r="T58" s="2">
        <f t="shared" si="10"/>
        <v>0</v>
      </c>
      <c r="U58" s="2">
        <f t="shared" si="10"/>
        <v>0</v>
      </c>
      <c r="V58" s="2">
        <f t="shared" si="10"/>
        <v>0</v>
      </c>
      <c r="W58" s="2">
        <f t="shared" si="10"/>
        <v>0</v>
      </c>
      <c r="Y58" s="2">
        <f t="shared" si="2"/>
        <v>0</v>
      </c>
      <c r="Z58" s="2">
        <f t="shared" si="2"/>
        <v>0</v>
      </c>
      <c r="AA58" s="2">
        <f t="shared" si="2"/>
        <v>0</v>
      </c>
    </row>
    <row r="59" spans="1:27" ht="11.25">
      <c r="A59" s="55"/>
      <c r="B59" s="56" t="s">
        <v>97</v>
      </c>
      <c r="C59" s="57" t="s">
        <v>25</v>
      </c>
      <c r="D59" s="58"/>
      <c r="E59" s="59"/>
      <c r="F59" s="60"/>
      <c r="G59" s="61">
        <f>T75</f>
        <v>0</v>
      </c>
      <c r="H59" s="62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Y59" s="28"/>
      <c r="Z59" s="28"/>
      <c r="AA59" s="28"/>
    </row>
    <row r="60" spans="1:27" ht="11.25">
      <c r="A60" s="53"/>
      <c r="B60" s="1">
        <f>IF(C60&lt;&gt;0,$B$59,"")</f>
      </c>
      <c r="D60" s="29"/>
      <c r="F60" s="31"/>
      <c r="G60" s="7"/>
      <c r="H60" s="26"/>
      <c r="J60" s="2">
        <f>IF($B60=J$5,$G60,0)</f>
        <v>0</v>
      </c>
      <c r="K60" s="2">
        <f aca="true" t="shared" si="11" ref="K60:W66">IF($B60=K$5,$G60,0)</f>
        <v>0</v>
      </c>
      <c r="L60" s="2">
        <f t="shared" si="11"/>
        <v>0</v>
      </c>
      <c r="M60" s="2">
        <f t="shared" si="11"/>
        <v>0</v>
      </c>
      <c r="N60" s="2">
        <f t="shared" si="11"/>
        <v>0</v>
      </c>
      <c r="O60" s="2">
        <f t="shared" si="11"/>
        <v>0</v>
      </c>
      <c r="P60" s="2">
        <f t="shared" si="11"/>
        <v>0</v>
      </c>
      <c r="Q60" s="2">
        <f t="shared" si="11"/>
        <v>0</v>
      </c>
      <c r="R60" s="2">
        <f t="shared" si="11"/>
        <v>0</v>
      </c>
      <c r="S60" s="2">
        <f t="shared" si="11"/>
        <v>0</v>
      </c>
      <c r="T60" s="2">
        <f t="shared" si="11"/>
        <v>0</v>
      </c>
      <c r="U60" s="2">
        <f t="shared" si="11"/>
        <v>0</v>
      </c>
      <c r="V60" s="2">
        <f t="shared" si="11"/>
        <v>0</v>
      </c>
      <c r="W60" s="2">
        <f t="shared" si="11"/>
        <v>0</v>
      </c>
      <c r="Y60" s="2">
        <f t="shared" si="2"/>
        <v>0</v>
      </c>
      <c r="Z60" s="2">
        <f t="shared" si="2"/>
        <v>0</v>
      </c>
      <c r="AA60" s="2">
        <f t="shared" si="2"/>
        <v>0</v>
      </c>
    </row>
    <row r="61" spans="1:27" ht="11.25">
      <c r="A61" s="53">
        <v>1</v>
      </c>
      <c r="B61" s="1" t="str">
        <f>IF(C61&lt;&gt;0,$B$59,"")</f>
        <v>9.2.11</v>
      </c>
      <c r="C61" s="2" t="s">
        <v>10</v>
      </c>
      <c r="D61" s="29"/>
      <c r="E61" s="2" t="s">
        <v>43</v>
      </c>
      <c r="F61" s="31"/>
      <c r="G61" s="7">
        <f>F61*D61</f>
        <v>0</v>
      </c>
      <c r="H61" s="26"/>
      <c r="J61" s="2">
        <f>IF($B61=J$5,$G61,0)</f>
        <v>0</v>
      </c>
      <c r="K61" s="2">
        <f t="shared" si="11"/>
        <v>0</v>
      </c>
      <c r="L61" s="2">
        <f t="shared" si="11"/>
        <v>0</v>
      </c>
      <c r="M61" s="2">
        <f t="shared" si="11"/>
        <v>0</v>
      </c>
      <c r="N61" s="2">
        <f t="shared" si="11"/>
        <v>0</v>
      </c>
      <c r="O61" s="2">
        <f t="shared" si="11"/>
        <v>0</v>
      </c>
      <c r="P61" s="2">
        <f t="shared" si="11"/>
        <v>0</v>
      </c>
      <c r="Q61" s="2">
        <f t="shared" si="11"/>
        <v>0</v>
      </c>
      <c r="R61" s="2">
        <f t="shared" si="11"/>
        <v>0</v>
      </c>
      <c r="S61" s="2">
        <f t="shared" si="11"/>
        <v>0</v>
      </c>
      <c r="T61" s="2">
        <f t="shared" si="11"/>
        <v>0</v>
      </c>
      <c r="U61" s="2">
        <f t="shared" si="11"/>
        <v>0</v>
      </c>
      <c r="V61" s="2">
        <f t="shared" si="11"/>
        <v>0</v>
      </c>
      <c r="W61" s="2">
        <f t="shared" si="11"/>
        <v>0</v>
      </c>
      <c r="Y61" s="2">
        <f t="shared" si="2"/>
        <v>0</v>
      </c>
      <c r="Z61" s="2">
        <f t="shared" si="2"/>
        <v>0</v>
      </c>
      <c r="AA61" s="2">
        <f t="shared" si="2"/>
        <v>0</v>
      </c>
    </row>
    <row r="62" spans="1:27" ht="11.25">
      <c r="A62" s="53"/>
      <c r="B62" s="1">
        <f>IF(C62&lt;&gt;0,$B$59,"")</f>
      </c>
      <c r="D62" s="29"/>
      <c r="F62" s="31"/>
      <c r="G62" s="7"/>
      <c r="H62" s="26"/>
      <c r="J62" s="2">
        <f>IF($B62=J$5,$G62,0)</f>
        <v>0</v>
      </c>
      <c r="K62" s="2">
        <f t="shared" si="11"/>
        <v>0</v>
      </c>
      <c r="L62" s="2">
        <f t="shared" si="11"/>
        <v>0</v>
      </c>
      <c r="M62" s="2">
        <f t="shared" si="11"/>
        <v>0</v>
      </c>
      <c r="N62" s="2">
        <f t="shared" si="11"/>
        <v>0</v>
      </c>
      <c r="O62" s="2">
        <f t="shared" si="11"/>
        <v>0</v>
      </c>
      <c r="P62" s="2">
        <f t="shared" si="11"/>
        <v>0</v>
      </c>
      <c r="Q62" s="2">
        <f t="shared" si="11"/>
        <v>0</v>
      </c>
      <c r="R62" s="2">
        <f t="shared" si="11"/>
        <v>0</v>
      </c>
      <c r="S62" s="2">
        <f t="shared" si="11"/>
        <v>0</v>
      </c>
      <c r="T62" s="2">
        <f t="shared" si="11"/>
        <v>0</v>
      </c>
      <c r="U62" s="2">
        <f t="shared" si="11"/>
        <v>0</v>
      </c>
      <c r="V62" s="2">
        <f t="shared" si="11"/>
        <v>0</v>
      </c>
      <c r="W62" s="2">
        <f t="shared" si="11"/>
        <v>0</v>
      </c>
      <c r="Y62" s="2">
        <f t="shared" si="2"/>
        <v>0</v>
      </c>
      <c r="Z62" s="2">
        <f t="shared" si="2"/>
        <v>0</v>
      </c>
      <c r="AA62" s="2">
        <f t="shared" si="2"/>
        <v>0</v>
      </c>
    </row>
    <row r="63" spans="1:27" ht="11.25">
      <c r="A63" s="55"/>
      <c r="B63" s="56" t="s">
        <v>98</v>
      </c>
      <c r="C63" s="57" t="s">
        <v>26</v>
      </c>
      <c r="D63" s="58"/>
      <c r="E63" s="59"/>
      <c r="F63" s="60"/>
      <c r="G63" s="61">
        <f>U75</f>
        <v>0</v>
      </c>
      <c r="H63" s="62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Y63" s="28"/>
      <c r="Z63" s="28"/>
      <c r="AA63" s="28"/>
    </row>
    <row r="64" spans="1:27" ht="11.25">
      <c r="A64" s="53"/>
      <c r="B64" s="1">
        <f>IF(C64&lt;&gt;0,$B$63,"")</f>
      </c>
      <c r="D64" s="29"/>
      <c r="F64" s="31"/>
      <c r="G64" s="7"/>
      <c r="H64" s="26"/>
      <c r="J64" s="2">
        <f>IF($B64=J$5,$G64,0)</f>
        <v>0</v>
      </c>
      <c r="K64" s="2">
        <f t="shared" si="11"/>
        <v>0</v>
      </c>
      <c r="L64" s="2">
        <f t="shared" si="11"/>
        <v>0</v>
      </c>
      <c r="M64" s="2">
        <f t="shared" si="11"/>
        <v>0</v>
      </c>
      <c r="N64" s="2">
        <f t="shared" si="11"/>
        <v>0</v>
      </c>
      <c r="O64" s="2">
        <f t="shared" si="11"/>
        <v>0</v>
      </c>
      <c r="P64" s="2">
        <f t="shared" si="11"/>
        <v>0</v>
      </c>
      <c r="Q64" s="2">
        <f t="shared" si="11"/>
        <v>0</v>
      </c>
      <c r="R64" s="2">
        <f t="shared" si="11"/>
        <v>0</v>
      </c>
      <c r="S64" s="2">
        <f t="shared" si="11"/>
        <v>0</v>
      </c>
      <c r="T64" s="2">
        <f t="shared" si="11"/>
        <v>0</v>
      </c>
      <c r="U64" s="2">
        <f t="shared" si="11"/>
        <v>0</v>
      </c>
      <c r="V64" s="2">
        <f t="shared" si="11"/>
        <v>0</v>
      </c>
      <c r="W64" s="2">
        <f t="shared" si="11"/>
        <v>0</v>
      </c>
      <c r="Y64" s="2">
        <f t="shared" si="2"/>
        <v>0</v>
      </c>
      <c r="Z64" s="2">
        <f t="shared" si="2"/>
        <v>0</v>
      </c>
      <c r="AA64" s="2">
        <f t="shared" si="2"/>
        <v>0</v>
      </c>
    </row>
    <row r="65" spans="1:27" ht="11.25">
      <c r="A65" s="53">
        <v>1</v>
      </c>
      <c r="B65" s="1" t="str">
        <f>IF(C65&lt;&gt;0,$B$63,"")</f>
        <v>9.2.12</v>
      </c>
      <c r="C65" s="2" t="s">
        <v>10</v>
      </c>
      <c r="D65" s="29"/>
      <c r="E65" s="2" t="s">
        <v>43</v>
      </c>
      <c r="F65" s="31"/>
      <c r="G65" s="7">
        <f>F65*D65</f>
        <v>0</v>
      </c>
      <c r="H65" s="26"/>
      <c r="J65" s="2">
        <f>IF($B65=J$5,$G65,0)</f>
        <v>0</v>
      </c>
      <c r="K65" s="2">
        <f t="shared" si="11"/>
        <v>0</v>
      </c>
      <c r="L65" s="2">
        <f t="shared" si="11"/>
        <v>0</v>
      </c>
      <c r="M65" s="2">
        <f t="shared" si="11"/>
        <v>0</v>
      </c>
      <c r="N65" s="2">
        <f t="shared" si="11"/>
        <v>0</v>
      </c>
      <c r="O65" s="2">
        <f t="shared" si="11"/>
        <v>0</v>
      </c>
      <c r="P65" s="2">
        <f t="shared" si="11"/>
        <v>0</v>
      </c>
      <c r="Q65" s="2">
        <f t="shared" si="11"/>
        <v>0</v>
      </c>
      <c r="R65" s="2">
        <f t="shared" si="11"/>
        <v>0</v>
      </c>
      <c r="S65" s="2">
        <f t="shared" si="11"/>
        <v>0</v>
      </c>
      <c r="T65" s="2">
        <f t="shared" si="11"/>
        <v>0</v>
      </c>
      <c r="U65" s="2">
        <f t="shared" si="11"/>
        <v>0</v>
      </c>
      <c r="V65" s="2">
        <f t="shared" si="11"/>
        <v>0</v>
      </c>
      <c r="W65" s="2">
        <f t="shared" si="11"/>
        <v>0</v>
      </c>
      <c r="Y65" s="2">
        <f t="shared" si="2"/>
        <v>0</v>
      </c>
      <c r="Z65" s="2">
        <f t="shared" si="2"/>
        <v>0</v>
      </c>
      <c r="AA65" s="2">
        <f t="shared" si="2"/>
        <v>0</v>
      </c>
    </row>
    <row r="66" spans="1:27" ht="11.25">
      <c r="A66" s="53"/>
      <c r="B66" s="1">
        <f>IF(C66&lt;&gt;0,$B$63,"")</f>
      </c>
      <c r="D66" s="29"/>
      <c r="F66" s="31"/>
      <c r="G66" s="7"/>
      <c r="H66" s="26"/>
      <c r="J66" s="2">
        <f>IF($B66=J$5,$G66,0)</f>
        <v>0</v>
      </c>
      <c r="K66" s="2">
        <f t="shared" si="11"/>
        <v>0</v>
      </c>
      <c r="L66" s="2">
        <f t="shared" si="11"/>
        <v>0</v>
      </c>
      <c r="M66" s="2">
        <f t="shared" si="11"/>
        <v>0</v>
      </c>
      <c r="N66" s="2">
        <f t="shared" si="11"/>
        <v>0</v>
      </c>
      <c r="O66" s="2">
        <f t="shared" si="11"/>
        <v>0</v>
      </c>
      <c r="P66" s="2">
        <f t="shared" si="11"/>
        <v>0</v>
      </c>
      <c r="Q66" s="2">
        <f t="shared" si="11"/>
        <v>0</v>
      </c>
      <c r="R66" s="2">
        <f t="shared" si="11"/>
        <v>0</v>
      </c>
      <c r="S66" s="2">
        <f t="shared" si="11"/>
        <v>0</v>
      </c>
      <c r="T66" s="2">
        <f t="shared" si="11"/>
        <v>0</v>
      </c>
      <c r="U66" s="2">
        <f t="shared" si="11"/>
        <v>0</v>
      </c>
      <c r="V66" s="2">
        <f t="shared" si="11"/>
        <v>0</v>
      </c>
      <c r="W66" s="2">
        <f t="shared" si="11"/>
        <v>0</v>
      </c>
      <c r="Y66" s="2">
        <f t="shared" si="2"/>
        <v>0</v>
      </c>
      <c r="Z66" s="2">
        <f t="shared" si="2"/>
        <v>0</v>
      </c>
      <c r="AA66" s="2">
        <f t="shared" si="2"/>
        <v>0</v>
      </c>
    </row>
    <row r="67" spans="1:27" ht="11.25">
      <c r="A67" s="55"/>
      <c r="B67" s="56" t="s">
        <v>99</v>
      </c>
      <c r="C67" s="57" t="s">
        <v>27</v>
      </c>
      <c r="D67" s="58"/>
      <c r="E67" s="59"/>
      <c r="F67" s="60"/>
      <c r="G67" s="61">
        <f>V75</f>
        <v>0</v>
      </c>
      <c r="H67" s="62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Y67" s="28"/>
      <c r="Z67" s="28"/>
      <c r="AA67" s="28"/>
    </row>
    <row r="68" spans="1:27" ht="11.25">
      <c r="A68" s="53"/>
      <c r="B68" s="1">
        <f>IF(C68&lt;&gt;0,$B$67,"")</f>
      </c>
      <c r="D68" s="29"/>
      <c r="F68" s="31"/>
      <c r="G68" s="7"/>
      <c r="H68" s="26"/>
      <c r="J68" s="2">
        <f>IF($B68=J$5,$G68,0)</f>
        <v>0</v>
      </c>
      <c r="K68" s="2">
        <f aca="true" t="shared" si="12" ref="K68:W73">IF($B68=K$5,$G68,0)</f>
        <v>0</v>
      </c>
      <c r="L68" s="2">
        <f t="shared" si="12"/>
        <v>0</v>
      </c>
      <c r="M68" s="2">
        <f t="shared" si="12"/>
        <v>0</v>
      </c>
      <c r="N68" s="2">
        <f t="shared" si="12"/>
        <v>0</v>
      </c>
      <c r="O68" s="2">
        <f t="shared" si="12"/>
        <v>0</v>
      </c>
      <c r="P68" s="2">
        <f t="shared" si="12"/>
        <v>0</v>
      </c>
      <c r="Q68" s="2">
        <f t="shared" si="12"/>
        <v>0</v>
      </c>
      <c r="R68" s="2">
        <f t="shared" si="12"/>
        <v>0</v>
      </c>
      <c r="S68" s="2">
        <f t="shared" si="12"/>
        <v>0</v>
      </c>
      <c r="T68" s="2">
        <f t="shared" si="12"/>
        <v>0</v>
      </c>
      <c r="U68" s="2">
        <f t="shared" si="12"/>
        <v>0</v>
      </c>
      <c r="V68" s="2">
        <f t="shared" si="12"/>
        <v>0</v>
      </c>
      <c r="W68" s="2">
        <f t="shared" si="12"/>
        <v>0</v>
      </c>
      <c r="Y68" s="2">
        <f t="shared" si="2"/>
        <v>0</v>
      </c>
      <c r="Z68" s="2">
        <f t="shared" si="2"/>
        <v>0</v>
      </c>
      <c r="AA68" s="2">
        <f t="shared" si="2"/>
        <v>0</v>
      </c>
    </row>
    <row r="69" spans="1:27" ht="11.25">
      <c r="A69" s="53">
        <v>1</v>
      </c>
      <c r="B69" s="1" t="str">
        <f>IF(C69&lt;&gt;0,$B$67,"")</f>
        <v>9.2.13</v>
      </c>
      <c r="C69" s="2" t="s">
        <v>10</v>
      </c>
      <c r="D69" s="29"/>
      <c r="E69" s="2" t="s">
        <v>11</v>
      </c>
      <c r="F69" s="31"/>
      <c r="G69" s="7"/>
      <c r="H69" s="26"/>
      <c r="J69" s="2">
        <f>IF($B69=J$5,$G69,0)</f>
        <v>0</v>
      </c>
      <c r="K69" s="2">
        <f t="shared" si="12"/>
        <v>0</v>
      </c>
      <c r="L69" s="2">
        <f t="shared" si="12"/>
        <v>0</v>
      </c>
      <c r="M69" s="2">
        <f t="shared" si="12"/>
        <v>0</v>
      </c>
      <c r="N69" s="2">
        <f t="shared" si="12"/>
        <v>0</v>
      </c>
      <c r="O69" s="2">
        <f t="shared" si="12"/>
        <v>0</v>
      </c>
      <c r="P69" s="2">
        <f t="shared" si="12"/>
        <v>0</v>
      </c>
      <c r="Q69" s="2">
        <f t="shared" si="12"/>
        <v>0</v>
      </c>
      <c r="R69" s="2">
        <f t="shared" si="12"/>
        <v>0</v>
      </c>
      <c r="S69" s="2">
        <f t="shared" si="12"/>
        <v>0</v>
      </c>
      <c r="T69" s="2">
        <f t="shared" si="12"/>
        <v>0</v>
      </c>
      <c r="U69" s="2">
        <f t="shared" si="12"/>
        <v>0</v>
      </c>
      <c r="V69" s="2">
        <f t="shared" si="12"/>
        <v>0</v>
      </c>
      <c r="W69" s="2">
        <f t="shared" si="12"/>
        <v>0</v>
      </c>
      <c r="Y69" s="2">
        <f>IF($A69=Y$5,$G69,0)</f>
        <v>0</v>
      </c>
      <c r="Z69" s="2">
        <f t="shared" si="2"/>
        <v>0</v>
      </c>
      <c r="AA69" s="2">
        <f t="shared" si="2"/>
        <v>0</v>
      </c>
    </row>
    <row r="70" spans="1:27" ht="11.25">
      <c r="A70" s="53"/>
      <c r="B70" s="1">
        <f>IF(C70&lt;&gt;0,$B$67,"")</f>
      </c>
      <c r="D70" s="29"/>
      <c r="F70" s="31"/>
      <c r="G70" s="7"/>
      <c r="H70" s="26"/>
      <c r="J70" s="2">
        <f>IF($B70=J$5,$G70,0)</f>
        <v>0</v>
      </c>
      <c r="K70" s="2">
        <f t="shared" si="12"/>
        <v>0</v>
      </c>
      <c r="L70" s="2">
        <f t="shared" si="12"/>
        <v>0</v>
      </c>
      <c r="M70" s="2">
        <f t="shared" si="12"/>
        <v>0</v>
      </c>
      <c r="N70" s="2">
        <f t="shared" si="12"/>
        <v>0</v>
      </c>
      <c r="O70" s="2">
        <f t="shared" si="12"/>
        <v>0</v>
      </c>
      <c r="P70" s="2">
        <f t="shared" si="12"/>
        <v>0</v>
      </c>
      <c r="Q70" s="2">
        <f t="shared" si="12"/>
        <v>0</v>
      </c>
      <c r="R70" s="2">
        <f t="shared" si="12"/>
        <v>0</v>
      </c>
      <c r="S70" s="2">
        <f t="shared" si="12"/>
        <v>0</v>
      </c>
      <c r="T70" s="2">
        <f t="shared" si="12"/>
        <v>0</v>
      </c>
      <c r="U70" s="2">
        <f t="shared" si="12"/>
        <v>0</v>
      </c>
      <c r="V70" s="2">
        <f t="shared" si="12"/>
        <v>0</v>
      </c>
      <c r="W70" s="2">
        <f t="shared" si="12"/>
        <v>0</v>
      </c>
      <c r="Y70" s="2">
        <f t="shared" si="2"/>
        <v>0</v>
      </c>
      <c r="Z70" s="2">
        <f t="shared" si="2"/>
        <v>0</v>
      </c>
      <c r="AA70" s="2">
        <f t="shared" si="2"/>
        <v>0</v>
      </c>
    </row>
    <row r="71" spans="1:27" s="43" customFormat="1" ht="11.25">
      <c r="A71" s="63"/>
      <c r="B71" s="64" t="s">
        <v>100</v>
      </c>
      <c r="C71" s="69" t="s">
        <v>28</v>
      </c>
      <c r="D71" s="65"/>
      <c r="E71" s="66"/>
      <c r="F71" s="67"/>
      <c r="G71" s="68">
        <f>W75</f>
        <v>0</v>
      </c>
      <c r="H71" s="62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Y71" s="44"/>
      <c r="Z71" s="44"/>
      <c r="AA71" s="44"/>
    </row>
    <row r="72" spans="1:27" ht="11.25">
      <c r="A72" s="53"/>
      <c r="B72" s="1">
        <f>IF(C72&lt;&gt;0,$B$71,"")</f>
      </c>
      <c r="D72" s="29"/>
      <c r="F72" s="31"/>
      <c r="G72" s="7"/>
      <c r="H72" s="26"/>
      <c r="J72" s="2">
        <f>IF($B72=J$5,$G72,0)</f>
        <v>0</v>
      </c>
      <c r="K72" s="2">
        <f t="shared" si="12"/>
        <v>0</v>
      </c>
      <c r="L72" s="2">
        <f t="shared" si="12"/>
        <v>0</v>
      </c>
      <c r="M72" s="2">
        <f t="shared" si="12"/>
        <v>0</v>
      </c>
      <c r="N72" s="2">
        <f t="shared" si="12"/>
        <v>0</v>
      </c>
      <c r="O72" s="2">
        <f t="shared" si="12"/>
        <v>0</v>
      </c>
      <c r="P72" s="2">
        <f t="shared" si="12"/>
        <v>0</v>
      </c>
      <c r="Q72" s="2">
        <f t="shared" si="12"/>
        <v>0</v>
      </c>
      <c r="R72" s="2">
        <f t="shared" si="12"/>
        <v>0</v>
      </c>
      <c r="S72" s="2">
        <f t="shared" si="12"/>
        <v>0</v>
      </c>
      <c r="T72" s="2">
        <f t="shared" si="12"/>
        <v>0</v>
      </c>
      <c r="U72" s="2">
        <f t="shared" si="12"/>
        <v>0</v>
      </c>
      <c r="V72" s="2">
        <f t="shared" si="12"/>
        <v>0</v>
      </c>
      <c r="W72" s="2">
        <f t="shared" si="12"/>
        <v>0</v>
      </c>
      <c r="Y72" s="2">
        <f aca="true" t="shared" si="13" ref="Y72:AA74">IF($A72=Y$5,$G72,0)</f>
        <v>0</v>
      </c>
      <c r="Z72" s="2">
        <f t="shared" si="13"/>
        <v>0</v>
      </c>
      <c r="AA72" s="2">
        <f t="shared" si="13"/>
        <v>0</v>
      </c>
    </row>
    <row r="73" spans="1:27" ht="11.25">
      <c r="A73" s="53">
        <v>1</v>
      </c>
      <c r="B73" s="1" t="str">
        <f>IF(C73&lt;&gt;0,$B$71,"")</f>
        <v>9.2.14</v>
      </c>
      <c r="C73" s="2" t="s">
        <v>10</v>
      </c>
      <c r="D73" s="29"/>
      <c r="E73" s="2" t="s">
        <v>11</v>
      </c>
      <c r="F73" s="31"/>
      <c r="G73" s="7"/>
      <c r="H73" s="26"/>
      <c r="J73" s="2">
        <f>IF($B73=J$5,$G73,0)</f>
        <v>0</v>
      </c>
      <c r="K73" s="2">
        <f t="shared" si="12"/>
        <v>0</v>
      </c>
      <c r="L73" s="2">
        <f t="shared" si="12"/>
        <v>0</v>
      </c>
      <c r="M73" s="2">
        <f t="shared" si="12"/>
        <v>0</v>
      </c>
      <c r="N73" s="2">
        <f t="shared" si="12"/>
        <v>0</v>
      </c>
      <c r="O73" s="2">
        <f t="shared" si="12"/>
        <v>0</v>
      </c>
      <c r="P73" s="2">
        <f t="shared" si="12"/>
        <v>0</v>
      </c>
      <c r="Q73" s="2">
        <f t="shared" si="12"/>
        <v>0</v>
      </c>
      <c r="R73" s="2">
        <f t="shared" si="12"/>
        <v>0</v>
      </c>
      <c r="S73" s="2">
        <f t="shared" si="12"/>
        <v>0</v>
      </c>
      <c r="T73" s="2">
        <f t="shared" si="12"/>
        <v>0</v>
      </c>
      <c r="U73" s="2">
        <f t="shared" si="12"/>
        <v>0</v>
      </c>
      <c r="V73" s="2">
        <f t="shared" si="12"/>
        <v>0</v>
      </c>
      <c r="W73" s="2">
        <f t="shared" si="12"/>
        <v>0</v>
      </c>
      <c r="Y73" s="2">
        <f t="shared" si="13"/>
        <v>0</v>
      </c>
      <c r="Z73" s="2">
        <f t="shared" si="13"/>
        <v>0</v>
      </c>
      <c r="AA73" s="2">
        <f t="shared" si="13"/>
        <v>0</v>
      </c>
    </row>
    <row r="74" spans="1:27" ht="11.25">
      <c r="A74" s="53"/>
      <c r="B74" s="1">
        <f>IF(C74&lt;&gt;0,$B$71,"")</f>
      </c>
      <c r="D74" s="29"/>
      <c r="F74" s="31"/>
      <c r="G74" s="7"/>
      <c r="H74" s="26"/>
      <c r="J74" s="2">
        <f>IF($B74=J$5,$G74,0)</f>
        <v>0</v>
      </c>
      <c r="K74" s="2">
        <f aca="true" t="shared" si="14" ref="K74:W74">IF($B74=K$5,$G74,0)</f>
        <v>0</v>
      </c>
      <c r="L74" s="2">
        <f t="shared" si="14"/>
        <v>0</v>
      </c>
      <c r="M74" s="2">
        <f t="shared" si="14"/>
        <v>0</v>
      </c>
      <c r="N74" s="2">
        <f t="shared" si="14"/>
        <v>0</v>
      </c>
      <c r="O74" s="2">
        <f t="shared" si="14"/>
        <v>0</v>
      </c>
      <c r="P74" s="2">
        <f t="shared" si="14"/>
        <v>0</v>
      </c>
      <c r="Q74" s="2">
        <f t="shared" si="14"/>
        <v>0</v>
      </c>
      <c r="R74" s="2">
        <f t="shared" si="14"/>
        <v>0</v>
      </c>
      <c r="S74" s="2">
        <f t="shared" si="14"/>
        <v>0</v>
      </c>
      <c r="T74" s="2">
        <f t="shared" si="14"/>
        <v>0</v>
      </c>
      <c r="U74" s="2">
        <f t="shared" si="14"/>
        <v>0</v>
      </c>
      <c r="V74" s="2">
        <f t="shared" si="14"/>
        <v>0</v>
      </c>
      <c r="W74" s="2">
        <f t="shared" si="14"/>
        <v>0</v>
      </c>
      <c r="Y74" s="2">
        <f t="shared" si="13"/>
        <v>0</v>
      </c>
      <c r="Z74" s="2">
        <f t="shared" si="13"/>
        <v>0</v>
      </c>
      <c r="AA74" s="2">
        <f t="shared" si="13"/>
        <v>0</v>
      </c>
    </row>
    <row r="75" spans="1:27" s="4" customFormat="1" ht="22.5" customHeight="1">
      <c r="A75" s="42"/>
      <c r="B75" s="39"/>
      <c r="C75" s="37" t="s">
        <v>101</v>
      </c>
      <c r="D75" s="38"/>
      <c r="E75" s="38"/>
      <c r="F75" s="39"/>
      <c r="G75" s="40">
        <f>SUM(J75:W75)</f>
        <v>0</v>
      </c>
      <c r="H75" s="41"/>
      <c r="J75" s="11">
        <f aca="true" t="shared" si="15" ref="J75:W75">SUM(J6:J74)</f>
        <v>0</v>
      </c>
      <c r="K75" s="11">
        <f t="shared" si="15"/>
        <v>0</v>
      </c>
      <c r="L75" s="11">
        <f t="shared" si="15"/>
        <v>0</v>
      </c>
      <c r="M75" s="11">
        <f t="shared" si="15"/>
        <v>0</v>
      </c>
      <c r="N75" s="11">
        <f t="shared" si="15"/>
        <v>0</v>
      </c>
      <c r="O75" s="11">
        <f t="shared" si="15"/>
        <v>0</v>
      </c>
      <c r="P75" s="11">
        <f t="shared" si="15"/>
        <v>0</v>
      </c>
      <c r="Q75" s="11">
        <f t="shared" si="15"/>
        <v>0</v>
      </c>
      <c r="R75" s="11">
        <f t="shared" si="15"/>
        <v>0</v>
      </c>
      <c r="S75" s="11">
        <f t="shared" si="15"/>
        <v>0</v>
      </c>
      <c r="T75" s="11">
        <f t="shared" si="15"/>
        <v>0</v>
      </c>
      <c r="U75" s="11">
        <f t="shared" si="15"/>
        <v>0</v>
      </c>
      <c r="V75" s="11">
        <f t="shared" si="15"/>
        <v>0</v>
      </c>
      <c r="W75" s="11">
        <f t="shared" si="15"/>
        <v>0</v>
      </c>
      <c r="Y75" s="11">
        <f>SUM(Y6:Y74)</f>
        <v>0</v>
      </c>
      <c r="Z75" s="11">
        <f>SUM(Z6:Z74)</f>
        <v>0</v>
      </c>
      <c r="AA75" s="11">
        <f>SUM(AA6:AA74)</f>
        <v>0</v>
      </c>
    </row>
    <row r="76" spans="10:27" ht="11.25">
      <c r="J76" s="3" t="str">
        <f aca="true" t="shared" si="16" ref="J76:Q76">J5</f>
        <v>9.2.1</v>
      </c>
      <c r="K76" s="3" t="str">
        <f t="shared" si="16"/>
        <v>9.2.2</v>
      </c>
      <c r="L76" s="3" t="str">
        <f t="shared" si="16"/>
        <v>9.2.3</v>
      </c>
      <c r="M76" s="3" t="str">
        <f t="shared" si="16"/>
        <v>9.2.4</v>
      </c>
      <c r="N76" s="3" t="str">
        <f t="shared" si="16"/>
        <v>9.2.5</v>
      </c>
      <c r="O76" s="3" t="str">
        <f t="shared" si="16"/>
        <v>9.2.6</v>
      </c>
      <c r="P76" s="3" t="str">
        <f t="shared" si="16"/>
        <v>9.2.7</v>
      </c>
      <c r="Q76" s="3" t="str">
        <f t="shared" si="16"/>
        <v>9.2.8</v>
      </c>
      <c r="R76" s="3" t="str">
        <f aca="true" t="shared" si="17" ref="R76:W76">R5</f>
        <v>9.2.9</v>
      </c>
      <c r="S76" s="3" t="str">
        <f t="shared" si="17"/>
        <v>9.2.10</v>
      </c>
      <c r="T76" s="3" t="str">
        <f t="shared" si="17"/>
        <v>9.2.11</v>
      </c>
      <c r="U76" s="3" t="str">
        <f t="shared" si="17"/>
        <v>9.2.12</v>
      </c>
      <c r="V76" s="3" t="str">
        <f t="shared" si="17"/>
        <v>9.2.13</v>
      </c>
      <c r="W76" s="3" t="str">
        <f t="shared" si="17"/>
        <v>9.2.14</v>
      </c>
      <c r="Y76" s="3">
        <f>Y5</f>
        <v>1</v>
      </c>
      <c r="Z76" s="3">
        <f>Z5</f>
        <v>2</v>
      </c>
      <c r="AA76" s="3">
        <f>AA5</f>
        <v>3</v>
      </c>
    </row>
  </sheetData>
  <sheetProtection/>
  <mergeCells count="1">
    <mergeCell ref="A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headerFooter alignWithMargins="0">
    <oddFooter>&amp;L&amp;8&amp;Y
www.doigandsmith.co.uk
&amp;10&amp;Y
&amp;R&amp;8&amp;A &amp;P</oddFooter>
  </headerFooter>
  <drawing r:id="rId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0"/>
  <sheetViews>
    <sheetView view="pageBreakPreview" zoomScale="145" zoomScaleSheetLayoutView="145" zoomScalePageLayoutView="0" workbookViewId="0" topLeftCell="A1">
      <selection activeCell="E19" sqref="E19"/>
    </sheetView>
  </sheetViews>
  <sheetFormatPr defaultColWidth="9.140625" defaultRowHeight="12.75"/>
  <cols>
    <col min="1" max="1" width="4.8515625" style="2" customWidth="1"/>
    <col min="2" max="2" width="4.8515625" style="1" customWidth="1"/>
    <col min="3" max="3" width="30.28125" style="2" customWidth="1"/>
    <col min="4" max="4" width="6.00390625" style="2" customWidth="1"/>
    <col min="5" max="5" width="4.8515625" style="2" customWidth="1"/>
    <col min="6" max="6" width="8.421875" style="1" customWidth="1"/>
    <col min="7" max="7" width="11.140625" style="1" customWidth="1"/>
    <col min="8" max="8" width="17.57421875" style="2" customWidth="1"/>
    <col min="9" max="9" width="3.140625" style="2" customWidth="1"/>
    <col min="10" max="16384" width="9.140625" style="2" customWidth="1"/>
  </cols>
  <sheetData>
    <row r="1" spans="1:8" s="4" customFormat="1" ht="11.25">
      <c r="A1" s="4" t="str">
        <f>Data!C3</f>
        <v>Pavillion Café, Horley</v>
      </c>
      <c r="B1" s="3"/>
      <c r="F1" s="3"/>
      <c r="G1" s="3"/>
      <c r="H1" s="12"/>
    </row>
    <row r="2" spans="1:8" s="4" customFormat="1" ht="11.25">
      <c r="A2" s="4" t="str">
        <f>Data!C5</f>
        <v>Outline Cost Plan </v>
      </c>
      <c r="B2" s="3"/>
      <c r="F2" s="3"/>
      <c r="G2" s="3"/>
      <c r="H2" s="12"/>
    </row>
    <row r="3" spans="1:8" s="4" customFormat="1" ht="11.25">
      <c r="A3" s="100">
        <f>Data!C6</f>
        <v>43286</v>
      </c>
      <c r="B3" s="100"/>
      <c r="C3" s="100"/>
      <c r="D3" s="13"/>
      <c r="E3" s="13"/>
      <c r="F3" s="14"/>
      <c r="G3" s="14"/>
      <c r="H3" s="23"/>
    </row>
    <row r="4" spans="1:8" ht="11.25">
      <c r="A4" s="18"/>
      <c r="H4" s="24"/>
    </row>
    <row r="5" spans="1:16" s="10" customFormat="1" ht="21.75" customHeight="1">
      <c r="A5" s="19" t="s">
        <v>70</v>
      </c>
      <c r="B5" s="9" t="s">
        <v>8</v>
      </c>
      <c r="C5" s="10" t="s">
        <v>102</v>
      </c>
      <c r="D5" s="9" t="s">
        <v>4</v>
      </c>
      <c r="E5" s="9" t="s">
        <v>5</v>
      </c>
      <c r="F5" s="9" t="s">
        <v>6</v>
      </c>
      <c r="G5" s="9" t="s">
        <v>7</v>
      </c>
      <c r="H5" s="25" t="s">
        <v>9</v>
      </c>
      <c r="J5" s="10">
        <v>11.1</v>
      </c>
      <c r="K5" s="10">
        <v>11.2</v>
      </c>
      <c r="L5" s="10">
        <v>11.3</v>
      </c>
      <c r="N5" s="10">
        <v>1</v>
      </c>
      <c r="O5" s="10">
        <v>2</v>
      </c>
      <c r="P5" s="10">
        <v>3</v>
      </c>
    </row>
    <row r="6" spans="1:8" ht="11.25">
      <c r="A6" s="21"/>
      <c r="B6" s="5"/>
      <c r="C6" s="6"/>
      <c r="D6" s="6"/>
      <c r="E6" s="6"/>
      <c r="F6" s="5"/>
      <c r="G6" s="8"/>
      <c r="H6" s="27"/>
    </row>
    <row r="7" spans="1:8" ht="11.25">
      <c r="A7" s="55"/>
      <c r="B7" s="56">
        <v>11.1</v>
      </c>
      <c r="C7" s="57" t="s">
        <v>29</v>
      </c>
      <c r="D7" s="58"/>
      <c r="E7" s="59"/>
      <c r="F7" s="60"/>
      <c r="G7" s="61">
        <f>J29</f>
        <v>0</v>
      </c>
      <c r="H7" s="62"/>
    </row>
    <row r="8" spans="1:16" ht="11.25">
      <c r="A8" s="53"/>
      <c r="B8" s="1">
        <f>IF(C8&lt;&gt;0,$B$7,"")</f>
      </c>
      <c r="D8" s="29"/>
      <c r="F8" s="31"/>
      <c r="G8" s="7"/>
      <c r="H8" s="26"/>
      <c r="J8" s="2">
        <f aca="true" t="shared" si="0" ref="J8:L10">IF($B8=J$5,$G8,0)</f>
        <v>0</v>
      </c>
      <c r="K8" s="2">
        <f t="shared" si="0"/>
        <v>0</v>
      </c>
      <c r="L8" s="2">
        <f t="shared" si="0"/>
        <v>0</v>
      </c>
      <c r="N8" s="2">
        <f>IF($A8=N$5,$G8,0)</f>
        <v>0</v>
      </c>
      <c r="O8" s="2">
        <f>IF($A8=O$5,$G8,0)</f>
        <v>0</v>
      </c>
      <c r="P8" s="2">
        <f>IF($A8=P$5,$G8,0)</f>
        <v>0</v>
      </c>
    </row>
    <row r="9" spans="1:16" ht="11.25">
      <c r="A9" s="53">
        <v>1</v>
      </c>
      <c r="B9" s="1">
        <f>IF(C9&lt;&gt;0,$B$7,"")</f>
        <v>11.1</v>
      </c>
      <c r="C9" s="2" t="s">
        <v>10</v>
      </c>
      <c r="D9" s="29"/>
      <c r="E9" s="2" t="s">
        <v>11</v>
      </c>
      <c r="F9" s="31"/>
      <c r="G9" s="7">
        <v>0</v>
      </c>
      <c r="H9" s="26" t="s">
        <v>54</v>
      </c>
      <c r="J9" s="2">
        <f t="shared" si="0"/>
        <v>0</v>
      </c>
      <c r="K9" s="2">
        <f t="shared" si="0"/>
        <v>0</v>
      </c>
      <c r="L9" s="2">
        <f t="shared" si="0"/>
        <v>0</v>
      </c>
      <c r="N9" s="2">
        <f aca="true" t="shared" si="1" ref="N9:P28">IF($A9=N$5,$G9,0)</f>
        <v>0</v>
      </c>
      <c r="O9" s="2">
        <f t="shared" si="1"/>
        <v>0</v>
      </c>
      <c r="P9" s="2">
        <f t="shared" si="1"/>
        <v>0</v>
      </c>
    </row>
    <row r="10" spans="1:16" ht="11.25">
      <c r="A10" s="53"/>
      <c r="B10" s="1">
        <f>IF(C10&lt;&gt;0,$B$7,"")</f>
      </c>
      <c r="D10" s="29"/>
      <c r="F10" s="31"/>
      <c r="G10" s="7"/>
      <c r="H10" s="26"/>
      <c r="J10" s="2">
        <f t="shared" si="0"/>
        <v>0</v>
      </c>
      <c r="K10" s="2">
        <f t="shared" si="0"/>
        <v>0</v>
      </c>
      <c r="L10" s="2">
        <f t="shared" si="0"/>
        <v>0</v>
      </c>
      <c r="N10" s="2">
        <f t="shared" si="1"/>
        <v>0</v>
      </c>
      <c r="O10" s="2">
        <f t="shared" si="1"/>
        <v>0</v>
      </c>
      <c r="P10" s="2">
        <f t="shared" si="1"/>
        <v>0</v>
      </c>
    </row>
    <row r="11" spans="1:16" ht="11.25">
      <c r="A11" s="55"/>
      <c r="B11" s="56">
        <v>11.2</v>
      </c>
      <c r="C11" s="57" t="s">
        <v>30</v>
      </c>
      <c r="D11" s="58"/>
      <c r="E11" s="59"/>
      <c r="F11" s="60"/>
      <c r="G11" s="61">
        <f>K29</f>
        <v>0</v>
      </c>
      <c r="H11" s="62"/>
      <c r="J11" s="28"/>
      <c r="K11" s="28"/>
      <c r="L11" s="28"/>
      <c r="N11" s="28"/>
      <c r="O11" s="28"/>
      <c r="P11" s="28"/>
    </row>
    <row r="12" spans="1:16" ht="11.25">
      <c r="A12" s="53"/>
      <c r="B12" s="1">
        <f>IF(C12&lt;&gt;0,$B$11,"")</f>
      </c>
      <c r="D12" s="29"/>
      <c r="F12" s="31"/>
      <c r="G12" s="7"/>
      <c r="H12" s="26"/>
      <c r="J12" s="2">
        <f aca="true" t="shared" si="2" ref="J12:L14">IF($B12=J$5,$G12,0)</f>
        <v>0</v>
      </c>
      <c r="K12" s="2">
        <f t="shared" si="2"/>
        <v>0</v>
      </c>
      <c r="L12" s="2">
        <f t="shared" si="2"/>
        <v>0</v>
      </c>
      <c r="N12" s="2">
        <f t="shared" si="1"/>
        <v>0</v>
      </c>
      <c r="O12" s="2">
        <f t="shared" si="1"/>
        <v>0</v>
      </c>
      <c r="P12" s="2">
        <f t="shared" si="1"/>
        <v>0</v>
      </c>
    </row>
    <row r="13" spans="1:16" ht="11.25">
      <c r="A13" s="53">
        <v>1</v>
      </c>
      <c r="B13" s="1">
        <f>IF(C13&lt;&gt;0,$B$11,"")</f>
        <v>11.2</v>
      </c>
      <c r="C13" s="2" t="s">
        <v>10</v>
      </c>
      <c r="D13" s="29"/>
      <c r="E13" s="2" t="s">
        <v>11</v>
      </c>
      <c r="F13" s="31"/>
      <c r="G13" s="7">
        <v>0</v>
      </c>
      <c r="H13" s="26" t="s">
        <v>52</v>
      </c>
      <c r="J13" s="2">
        <f t="shared" si="2"/>
        <v>0</v>
      </c>
      <c r="K13" s="2">
        <f t="shared" si="2"/>
        <v>0</v>
      </c>
      <c r="L13" s="2">
        <f t="shared" si="2"/>
        <v>0</v>
      </c>
      <c r="N13" s="2">
        <f t="shared" si="1"/>
        <v>0</v>
      </c>
      <c r="O13" s="2">
        <f t="shared" si="1"/>
        <v>0</v>
      </c>
      <c r="P13" s="2">
        <f t="shared" si="1"/>
        <v>0</v>
      </c>
    </row>
    <row r="14" spans="1:16" ht="11.25">
      <c r="A14" s="53"/>
      <c r="B14" s="1">
        <f>IF(C14&lt;&gt;0,$B$11,"")</f>
      </c>
      <c r="D14" s="29"/>
      <c r="F14" s="31"/>
      <c r="G14" s="7"/>
      <c r="H14" s="26"/>
      <c r="J14" s="2">
        <f t="shared" si="2"/>
        <v>0</v>
      </c>
      <c r="K14" s="2">
        <f t="shared" si="2"/>
        <v>0</v>
      </c>
      <c r="L14" s="2">
        <f t="shared" si="2"/>
        <v>0</v>
      </c>
      <c r="N14" s="2">
        <f t="shared" si="1"/>
        <v>0</v>
      </c>
      <c r="O14" s="2">
        <f t="shared" si="1"/>
        <v>0</v>
      </c>
      <c r="P14" s="2">
        <f t="shared" si="1"/>
        <v>0</v>
      </c>
    </row>
    <row r="15" spans="1:16" ht="11.25">
      <c r="A15" s="55"/>
      <c r="B15" s="56">
        <v>11.3</v>
      </c>
      <c r="C15" s="57" t="s">
        <v>31</v>
      </c>
      <c r="D15" s="58"/>
      <c r="E15" s="59"/>
      <c r="F15" s="60"/>
      <c r="G15" s="61">
        <f>L29</f>
        <v>0</v>
      </c>
      <c r="H15" s="62"/>
      <c r="J15" s="28"/>
      <c r="K15" s="28"/>
      <c r="L15" s="28"/>
      <c r="N15" s="28"/>
      <c r="O15" s="28"/>
      <c r="P15" s="28"/>
    </row>
    <row r="16" spans="1:16" ht="11.25">
      <c r="A16" s="53"/>
      <c r="B16" s="1">
        <f aca="true" t="shared" si="3" ref="B16:B27">IF(C16&lt;&gt;0,$B$15,"")</f>
      </c>
      <c r="D16" s="29"/>
      <c r="F16" s="31"/>
      <c r="G16" s="7"/>
      <c r="H16" s="26"/>
      <c r="J16" s="2">
        <f aca="true" t="shared" si="4" ref="J16:L28">IF($B16=J$5,$G16,0)</f>
        <v>0</v>
      </c>
      <c r="K16" s="2">
        <f t="shared" si="4"/>
        <v>0</v>
      </c>
      <c r="L16" s="2">
        <f t="shared" si="4"/>
        <v>0</v>
      </c>
      <c r="N16" s="2">
        <f t="shared" si="1"/>
        <v>0</v>
      </c>
      <c r="O16" s="2">
        <f t="shared" si="1"/>
        <v>0</v>
      </c>
      <c r="P16" s="2">
        <f t="shared" si="1"/>
        <v>0</v>
      </c>
    </row>
    <row r="17" spans="1:16" ht="11.25">
      <c r="A17" s="53">
        <v>1</v>
      </c>
      <c r="B17" s="1">
        <f t="shared" si="3"/>
      </c>
      <c r="D17" s="29"/>
      <c r="E17" s="2" t="s">
        <v>11</v>
      </c>
      <c r="F17" s="31"/>
      <c r="G17" s="7"/>
      <c r="H17" s="26"/>
      <c r="J17" s="2">
        <f t="shared" si="4"/>
        <v>0</v>
      </c>
      <c r="K17" s="2">
        <f t="shared" si="4"/>
        <v>0</v>
      </c>
      <c r="L17" s="2">
        <f t="shared" si="4"/>
        <v>0</v>
      </c>
      <c r="N17" s="2">
        <f t="shared" si="1"/>
        <v>0</v>
      </c>
      <c r="O17" s="2">
        <f t="shared" si="1"/>
        <v>0</v>
      </c>
      <c r="P17" s="2">
        <f t="shared" si="1"/>
        <v>0</v>
      </c>
    </row>
    <row r="18" spans="1:16" ht="11.25">
      <c r="A18" s="53"/>
      <c r="B18" s="1">
        <f t="shared" si="3"/>
      </c>
      <c r="D18" s="29"/>
      <c r="F18" s="31"/>
      <c r="G18" s="7"/>
      <c r="H18" s="26"/>
      <c r="J18" s="2">
        <f t="shared" si="4"/>
        <v>0</v>
      </c>
      <c r="K18" s="2">
        <f t="shared" si="4"/>
        <v>0</v>
      </c>
      <c r="L18" s="2">
        <f t="shared" si="4"/>
        <v>0</v>
      </c>
      <c r="N18" s="2">
        <f t="shared" si="1"/>
        <v>0</v>
      </c>
      <c r="O18" s="2">
        <f t="shared" si="1"/>
        <v>0</v>
      </c>
      <c r="P18" s="2">
        <f t="shared" si="1"/>
        <v>0</v>
      </c>
    </row>
    <row r="19" spans="1:16" ht="11.25">
      <c r="A19" s="53">
        <v>1</v>
      </c>
      <c r="B19" s="1">
        <f t="shared" si="3"/>
      </c>
      <c r="D19" s="29"/>
      <c r="E19" s="2" t="s">
        <v>11</v>
      </c>
      <c r="F19" s="31"/>
      <c r="G19" s="7"/>
      <c r="H19" s="26"/>
      <c r="J19" s="2">
        <f t="shared" si="4"/>
        <v>0</v>
      </c>
      <c r="K19" s="2">
        <f t="shared" si="4"/>
        <v>0</v>
      </c>
      <c r="L19" s="2">
        <f t="shared" si="4"/>
        <v>0</v>
      </c>
      <c r="N19" s="2">
        <f t="shared" si="1"/>
        <v>0</v>
      </c>
      <c r="O19" s="2">
        <f t="shared" si="1"/>
        <v>0</v>
      </c>
      <c r="P19" s="2">
        <f t="shared" si="1"/>
        <v>0</v>
      </c>
    </row>
    <row r="20" spans="1:16" ht="11.25">
      <c r="A20" s="53"/>
      <c r="B20" s="1">
        <f t="shared" si="3"/>
      </c>
      <c r="D20" s="29"/>
      <c r="F20" s="31"/>
      <c r="G20" s="7"/>
      <c r="H20" s="26"/>
      <c r="J20" s="2">
        <f t="shared" si="4"/>
        <v>0</v>
      </c>
      <c r="K20" s="2">
        <f t="shared" si="4"/>
        <v>0</v>
      </c>
      <c r="L20" s="2">
        <f t="shared" si="4"/>
        <v>0</v>
      </c>
      <c r="N20" s="2">
        <f t="shared" si="1"/>
        <v>0</v>
      </c>
      <c r="O20" s="2">
        <f t="shared" si="1"/>
        <v>0</v>
      </c>
      <c r="P20" s="2">
        <f t="shared" si="1"/>
        <v>0</v>
      </c>
    </row>
    <row r="21" spans="1:16" ht="11.25">
      <c r="A21" s="53"/>
      <c r="B21" s="1">
        <f t="shared" si="3"/>
      </c>
      <c r="D21" s="29"/>
      <c r="F21" s="31"/>
      <c r="G21" s="7"/>
      <c r="H21" s="26"/>
      <c r="J21" s="2">
        <f t="shared" si="4"/>
        <v>0</v>
      </c>
      <c r="K21" s="2">
        <f t="shared" si="4"/>
        <v>0</v>
      </c>
      <c r="L21" s="2">
        <f t="shared" si="4"/>
        <v>0</v>
      </c>
      <c r="N21" s="2">
        <f t="shared" si="1"/>
        <v>0</v>
      </c>
      <c r="O21" s="2">
        <f t="shared" si="1"/>
        <v>0</v>
      </c>
      <c r="P21" s="2">
        <f t="shared" si="1"/>
        <v>0</v>
      </c>
    </row>
    <row r="22" spans="1:16" ht="11.25">
      <c r="A22" s="53"/>
      <c r="B22" s="1">
        <f t="shared" si="3"/>
      </c>
      <c r="D22" s="29"/>
      <c r="F22" s="31"/>
      <c r="G22" s="7"/>
      <c r="H22" s="26"/>
      <c r="J22" s="2">
        <f t="shared" si="4"/>
        <v>0</v>
      </c>
      <c r="K22" s="2">
        <f t="shared" si="4"/>
        <v>0</v>
      </c>
      <c r="L22" s="2">
        <f t="shared" si="4"/>
        <v>0</v>
      </c>
      <c r="N22" s="2">
        <f t="shared" si="1"/>
        <v>0</v>
      </c>
      <c r="O22" s="2">
        <f t="shared" si="1"/>
        <v>0</v>
      </c>
      <c r="P22" s="2">
        <f t="shared" si="1"/>
        <v>0</v>
      </c>
    </row>
    <row r="23" spans="1:16" ht="11.25">
      <c r="A23" s="53"/>
      <c r="B23" s="1">
        <f t="shared" si="3"/>
      </c>
      <c r="D23" s="29"/>
      <c r="F23" s="31"/>
      <c r="G23" s="7"/>
      <c r="H23" s="26"/>
      <c r="J23" s="2">
        <f t="shared" si="4"/>
        <v>0</v>
      </c>
      <c r="K23" s="2">
        <f t="shared" si="4"/>
        <v>0</v>
      </c>
      <c r="L23" s="2">
        <f t="shared" si="4"/>
        <v>0</v>
      </c>
      <c r="N23" s="2">
        <f t="shared" si="1"/>
        <v>0</v>
      </c>
      <c r="O23" s="2">
        <f t="shared" si="1"/>
        <v>0</v>
      </c>
      <c r="P23" s="2">
        <f t="shared" si="1"/>
        <v>0</v>
      </c>
    </row>
    <row r="24" spans="1:16" ht="11.25">
      <c r="A24" s="53"/>
      <c r="B24" s="1">
        <f t="shared" si="3"/>
      </c>
      <c r="D24" s="29"/>
      <c r="F24" s="31"/>
      <c r="G24" s="7"/>
      <c r="H24" s="26"/>
      <c r="J24" s="2">
        <f t="shared" si="4"/>
        <v>0</v>
      </c>
      <c r="K24" s="2">
        <f t="shared" si="4"/>
        <v>0</v>
      </c>
      <c r="L24" s="2">
        <f t="shared" si="4"/>
        <v>0</v>
      </c>
      <c r="N24" s="2">
        <f t="shared" si="1"/>
        <v>0</v>
      </c>
      <c r="O24" s="2">
        <f t="shared" si="1"/>
        <v>0</v>
      </c>
      <c r="P24" s="2">
        <f t="shared" si="1"/>
        <v>0</v>
      </c>
    </row>
    <row r="25" spans="1:16" ht="11.25">
      <c r="A25" s="53"/>
      <c r="B25" s="1">
        <f t="shared" si="3"/>
      </c>
      <c r="D25" s="29"/>
      <c r="F25" s="31"/>
      <c r="G25" s="7"/>
      <c r="H25" s="26"/>
      <c r="J25" s="2">
        <f t="shared" si="4"/>
        <v>0</v>
      </c>
      <c r="K25" s="2">
        <f t="shared" si="4"/>
        <v>0</v>
      </c>
      <c r="L25" s="2">
        <f t="shared" si="4"/>
        <v>0</v>
      </c>
      <c r="N25" s="2">
        <f t="shared" si="1"/>
        <v>0</v>
      </c>
      <c r="O25" s="2">
        <f t="shared" si="1"/>
        <v>0</v>
      </c>
      <c r="P25" s="2">
        <f t="shared" si="1"/>
        <v>0</v>
      </c>
    </row>
    <row r="26" spans="1:16" ht="11.25">
      <c r="A26" s="53"/>
      <c r="B26" s="1">
        <f t="shared" si="3"/>
      </c>
      <c r="D26" s="29"/>
      <c r="F26" s="31"/>
      <c r="G26" s="7"/>
      <c r="H26" s="26"/>
      <c r="J26" s="2">
        <f t="shared" si="4"/>
        <v>0</v>
      </c>
      <c r="K26" s="2">
        <f t="shared" si="4"/>
        <v>0</v>
      </c>
      <c r="L26" s="2">
        <f t="shared" si="4"/>
        <v>0</v>
      </c>
      <c r="N26" s="2">
        <f t="shared" si="1"/>
        <v>0</v>
      </c>
      <c r="O26" s="2">
        <f t="shared" si="1"/>
        <v>0</v>
      </c>
      <c r="P26" s="2">
        <f t="shared" si="1"/>
        <v>0</v>
      </c>
    </row>
    <row r="27" spans="1:16" ht="11.25">
      <c r="A27" s="53"/>
      <c r="B27" s="1">
        <f t="shared" si="3"/>
      </c>
      <c r="D27" s="29"/>
      <c r="F27" s="31"/>
      <c r="G27" s="7"/>
      <c r="H27" s="26"/>
      <c r="J27" s="2">
        <f t="shared" si="4"/>
        <v>0</v>
      </c>
      <c r="K27" s="2">
        <f t="shared" si="4"/>
        <v>0</v>
      </c>
      <c r="L27" s="2">
        <f t="shared" si="4"/>
        <v>0</v>
      </c>
      <c r="N27" s="2">
        <f t="shared" si="1"/>
        <v>0</v>
      </c>
      <c r="O27" s="2">
        <f t="shared" si="1"/>
        <v>0</v>
      </c>
      <c r="P27" s="2">
        <f t="shared" si="1"/>
        <v>0</v>
      </c>
    </row>
    <row r="28" spans="1:16" ht="11.25">
      <c r="A28" s="53"/>
      <c r="B28" s="1">
        <f>IF(C28&lt;&gt;0,#REF!,"")</f>
      </c>
      <c r="D28" s="29"/>
      <c r="F28" s="31"/>
      <c r="G28" s="7"/>
      <c r="H28" s="26"/>
      <c r="J28" s="2">
        <f t="shared" si="4"/>
        <v>0</v>
      </c>
      <c r="K28" s="2">
        <f t="shared" si="4"/>
        <v>0</v>
      </c>
      <c r="L28" s="2">
        <f t="shared" si="4"/>
        <v>0</v>
      </c>
      <c r="N28" s="2">
        <f t="shared" si="1"/>
        <v>0</v>
      </c>
      <c r="O28" s="2">
        <f t="shared" si="1"/>
        <v>0</v>
      </c>
      <c r="P28" s="2">
        <f t="shared" si="1"/>
        <v>0</v>
      </c>
    </row>
    <row r="29" spans="1:16" s="4" customFormat="1" ht="22.5" customHeight="1">
      <c r="A29" s="42"/>
      <c r="B29" s="39"/>
      <c r="C29" s="37" t="s">
        <v>103</v>
      </c>
      <c r="D29" s="38"/>
      <c r="E29" s="38"/>
      <c r="F29" s="39"/>
      <c r="G29" s="40">
        <f>SUM(J29:L29)</f>
        <v>0</v>
      </c>
      <c r="H29" s="41"/>
      <c r="J29" s="11">
        <f>SUM(J6:J28)</f>
        <v>0</v>
      </c>
      <c r="K29" s="11">
        <f>SUM(K6:K28)</f>
        <v>0</v>
      </c>
      <c r="L29" s="11">
        <f>SUM(L6:L28)</f>
        <v>0</v>
      </c>
      <c r="N29" s="11">
        <f>SUM(N6:N28)</f>
        <v>0</v>
      </c>
      <c r="O29" s="11">
        <f>SUM(O6:O28)</f>
        <v>0</v>
      </c>
      <c r="P29" s="11">
        <f>SUM(P6:P28)</f>
        <v>0</v>
      </c>
    </row>
    <row r="30" spans="10:16" ht="11.25">
      <c r="J30" s="3">
        <f>J5</f>
        <v>11.1</v>
      </c>
      <c r="K30" s="3">
        <f>K5</f>
        <v>11.2</v>
      </c>
      <c r="L30" s="3">
        <f>L5</f>
        <v>11.3</v>
      </c>
      <c r="N30" s="3">
        <f>N5</f>
        <v>1</v>
      </c>
      <c r="O30" s="3">
        <f>O5</f>
        <v>2</v>
      </c>
      <c r="P30" s="3">
        <f>P5</f>
        <v>3</v>
      </c>
    </row>
  </sheetData>
  <sheetProtection/>
  <mergeCells count="1">
    <mergeCell ref="A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headerFooter alignWithMargins="0">
    <oddFooter>&amp;L&amp;8&amp;Y
www.doigandsmith.co.uk
&amp;10&amp;Y
&amp;R&amp;8&amp;A &amp;P</oddFooter>
  </headerFooter>
  <drawing r:id="rId1"/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SheetLayoutView="100" zoomScalePageLayoutView="0" workbookViewId="0" topLeftCell="A1">
      <selection activeCell="E19" sqref="E19"/>
    </sheetView>
  </sheetViews>
  <sheetFormatPr defaultColWidth="9.140625" defaultRowHeight="12.75"/>
  <cols>
    <col min="1" max="1" width="4.8515625" style="2" customWidth="1"/>
    <col min="2" max="2" width="4.8515625" style="1" customWidth="1"/>
    <col min="3" max="3" width="30.28125" style="2" customWidth="1"/>
    <col min="4" max="4" width="6.00390625" style="2" customWidth="1"/>
    <col min="5" max="5" width="4.8515625" style="2" customWidth="1"/>
    <col min="6" max="6" width="8.421875" style="1" customWidth="1"/>
    <col min="7" max="7" width="11.140625" style="1" customWidth="1"/>
    <col min="8" max="8" width="17.57421875" style="2" customWidth="1"/>
    <col min="9" max="9" width="3.140625" style="2" customWidth="1"/>
    <col min="10" max="16384" width="9.140625" style="2" customWidth="1"/>
  </cols>
  <sheetData>
    <row r="1" spans="1:8" s="4" customFormat="1" ht="11.25">
      <c r="A1" s="4" t="str">
        <f>Data!C3</f>
        <v>Pavillion Café, Horley</v>
      </c>
      <c r="B1" s="3"/>
      <c r="F1" s="3"/>
      <c r="G1" s="3"/>
      <c r="H1" s="12"/>
    </row>
    <row r="2" spans="1:8" s="4" customFormat="1" ht="11.25">
      <c r="A2" s="4" t="str">
        <f>Data!C5</f>
        <v>Outline Cost Plan </v>
      </c>
      <c r="B2" s="3"/>
      <c r="F2" s="3"/>
      <c r="G2" s="3"/>
      <c r="H2" s="12"/>
    </row>
    <row r="3" spans="1:8" s="4" customFormat="1" ht="11.25">
      <c r="A3" s="100">
        <f>Data!C6</f>
        <v>43286</v>
      </c>
      <c r="B3" s="100"/>
      <c r="C3" s="100"/>
      <c r="D3" s="13"/>
      <c r="E3" s="13"/>
      <c r="F3" s="14"/>
      <c r="G3" s="14"/>
      <c r="H3" s="23"/>
    </row>
    <row r="4" spans="1:8" ht="11.25">
      <c r="A4" s="18"/>
      <c r="H4" s="24"/>
    </row>
    <row r="5" spans="1:14" s="10" customFormat="1" ht="21.75" customHeight="1">
      <c r="A5" s="19" t="s">
        <v>70</v>
      </c>
      <c r="B5" s="9" t="s">
        <v>8</v>
      </c>
      <c r="C5" s="10" t="s">
        <v>104</v>
      </c>
      <c r="D5" s="9" t="s">
        <v>4</v>
      </c>
      <c r="E5" s="9" t="s">
        <v>5</v>
      </c>
      <c r="F5" s="9" t="s">
        <v>6</v>
      </c>
      <c r="G5" s="9" t="s">
        <v>7</v>
      </c>
      <c r="H5" s="25" t="s">
        <v>9</v>
      </c>
      <c r="J5" s="10">
        <v>12.1</v>
      </c>
      <c r="L5" s="10">
        <v>1</v>
      </c>
      <c r="M5" s="10">
        <v>2</v>
      </c>
      <c r="N5" s="10">
        <v>3</v>
      </c>
    </row>
    <row r="6" spans="1:8" ht="11.25">
      <c r="A6" s="21"/>
      <c r="B6" s="5"/>
      <c r="C6" s="6"/>
      <c r="D6" s="6"/>
      <c r="E6" s="6"/>
      <c r="F6" s="5"/>
      <c r="G6" s="8"/>
      <c r="H6" s="27"/>
    </row>
    <row r="7" spans="1:8" ht="11.25">
      <c r="A7" s="55"/>
      <c r="B7" s="56">
        <v>12.1</v>
      </c>
      <c r="C7" s="57" t="s">
        <v>55</v>
      </c>
      <c r="D7" s="58"/>
      <c r="E7" s="59"/>
      <c r="F7" s="60"/>
      <c r="G7" s="61">
        <f>J30</f>
        <v>0</v>
      </c>
      <c r="H7" s="62"/>
    </row>
    <row r="8" spans="1:14" ht="11.25">
      <c r="A8" s="53"/>
      <c r="B8" s="1">
        <f>IF(C8&lt;&gt;0,$B$7,"")</f>
      </c>
      <c r="D8" s="29"/>
      <c r="F8" s="31"/>
      <c r="G8" s="7"/>
      <c r="H8" s="26"/>
      <c r="J8" s="2">
        <f aca="true" t="shared" si="0" ref="J8:J29">IF($B8=J$5,$G8,0)</f>
        <v>0</v>
      </c>
      <c r="L8" s="2">
        <f>IF($A8=L$5,$G8,0)</f>
        <v>0</v>
      </c>
      <c r="M8" s="2">
        <f>IF($A8=M$5,$G8,0)</f>
        <v>0</v>
      </c>
      <c r="N8" s="2">
        <f>IF($A8=N$5,$G8,0)</f>
        <v>0</v>
      </c>
    </row>
    <row r="9" spans="1:14" ht="11.25">
      <c r="A9" s="53">
        <v>1</v>
      </c>
      <c r="B9" s="1">
        <f>IF(C9&lt;&gt;0,$B$7,"")</f>
        <v>12.1</v>
      </c>
      <c r="C9" s="2" t="s">
        <v>10</v>
      </c>
      <c r="D9" s="29"/>
      <c r="E9" s="2" t="s">
        <v>11</v>
      </c>
      <c r="F9" s="31"/>
      <c r="G9" s="7">
        <v>0</v>
      </c>
      <c r="H9" s="26" t="s">
        <v>54</v>
      </c>
      <c r="J9" s="2">
        <f t="shared" si="0"/>
        <v>0</v>
      </c>
      <c r="L9" s="2">
        <f aca="true" t="shared" si="1" ref="L9:N29">IF($A9=L$5,$G9,0)</f>
        <v>0</v>
      </c>
      <c r="M9" s="2">
        <f t="shared" si="1"/>
        <v>0</v>
      </c>
      <c r="N9" s="2">
        <f t="shared" si="1"/>
        <v>0</v>
      </c>
    </row>
    <row r="10" spans="1:14" ht="11.25">
      <c r="A10" s="53"/>
      <c r="B10" s="1">
        <f>IF(C10&lt;&gt;0,$B$7,"")</f>
      </c>
      <c r="D10" s="29"/>
      <c r="F10" s="31"/>
      <c r="G10" s="7"/>
      <c r="H10" s="26"/>
      <c r="J10" s="2">
        <f t="shared" si="0"/>
        <v>0</v>
      </c>
      <c r="L10" s="2">
        <f t="shared" si="1"/>
        <v>0</v>
      </c>
      <c r="M10" s="2">
        <f t="shared" si="1"/>
        <v>0</v>
      </c>
      <c r="N10" s="2">
        <f t="shared" si="1"/>
        <v>0</v>
      </c>
    </row>
    <row r="11" spans="1:14" ht="11.25">
      <c r="A11" s="53"/>
      <c r="B11" s="1">
        <f aca="true" t="shared" si="2" ref="B11:B29">IF(C11&lt;&gt;0,$B$7,"")</f>
      </c>
      <c r="D11" s="29"/>
      <c r="F11" s="31"/>
      <c r="G11" s="7"/>
      <c r="H11" s="26"/>
      <c r="J11" s="2">
        <f t="shared" si="0"/>
        <v>0</v>
      </c>
      <c r="L11" s="2">
        <f t="shared" si="1"/>
        <v>0</v>
      </c>
      <c r="M11" s="2">
        <f t="shared" si="1"/>
        <v>0</v>
      </c>
      <c r="N11" s="2">
        <f t="shared" si="1"/>
        <v>0</v>
      </c>
    </row>
    <row r="12" spans="1:14" ht="11.25">
      <c r="A12" s="53"/>
      <c r="B12" s="1">
        <f t="shared" si="2"/>
      </c>
      <c r="D12" s="29"/>
      <c r="F12" s="31"/>
      <c r="G12" s="7"/>
      <c r="H12" s="26"/>
      <c r="J12" s="2">
        <f t="shared" si="0"/>
        <v>0</v>
      </c>
      <c r="L12" s="2">
        <f t="shared" si="1"/>
        <v>0</v>
      </c>
      <c r="M12" s="2">
        <f t="shared" si="1"/>
        <v>0</v>
      </c>
      <c r="N12" s="2">
        <f t="shared" si="1"/>
        <v>0</v>
      </c>
    </row>
    <row r="13" spans="1:14" ht="11.25">
      <c r="A13" s="53"/>
      <c r="B13" s="1">
        <f t="shared" si="2"/>
      </c>
      <c r="D13" s="29"/>
      <c r="F13" s="31"/>
      <c r="G13" s="7"/>
      <c r="H13" s="26"/>
      <c r="J13" s="2">
        <f t="shared" si="0"/>
        <v>0</v>
      </c>
      <c r="L13" s="2">
        <f t="shared" si="1"/>
        <v>0</v>
      </c>
      <c r="M13" s="2">
        <f t="shared" si="1"/>
        <v>0</v>
      </c>
      <c r="N13" s="2">
        <f t="shared" si="1"/>
        <v>0</v>
      </c>
    </row>
    <row r="14" spans="1:14" ht="11.25">
      <c r="A14" s="53"/>
      <c r="B14" s="1">
        <f t="shared" si="2"/>
      </c>
      <c r="D14" s="29"/>
      <c r="F14" s="31"/>
      <c r="G14" s="7"/>
      <c r="H14" s="26"/>
      <c r="J14" s="2">
        <f t="shared" si="0"/>
        <v>0</v>
      </c>
      <c r="L14" s="2">
        <f t="shared" si="1"/>
        <v>0</v>
      </c>
      <c r="M14" s="2">
        <f t="shared" si="1"/>
        <v>0</v>
      </c>
      <c r="N14" s="2">
        <f t="shared" si="1"/>
        <v>0</v>
      </c>
    </row>
    <row r="15" spans="1:14" ht="11.25">
      <c r="A15" s="53"/>
      <c r="B15" s="1">
        <f t="shared" si="2"/>
      </c>
      <c r="D15" s="29"/>
      <c r="F15" s="31"/>
      <c r="G15" s="7"/>
      <c r="H15" s="26"/>
      <c r="J15" s="2">
        <f t="shared" si="0"/>
        <v>0</v>
      </c>
      <c r="L15" s="2">
        <f t="shared" si="1"/>
        <v>0</v>
      </c>
      <c r="M15" s="2">
        <f t="shared" si="1"/>
        <v>0</v>
      </c>
      <c r="N15" s="2">
        <f t="shared" si="1"/>
        <v>0</v>
      </c>
    </row>
    <row r="16" spans="1:14" ht="11.25">
      <c r="A16" s="53"/>
      <c r="B16" s="1">
        <f t="shared" si="2"/>
      </c>
      <c r="D16" s="29"/>
      <c r="F16" s="31"/>
      <c r="G16" s="7"/>
      <c r="H16" s="26"/>
      <c r="J16" s="2">
        <f t="shared" si="0"/>
        <v>0</v>
      </c>
      <c r="L16" s="2">
        <f t="shared" si="1"/>
        <v>0</v>
      </c>
      <c r="M16" s="2">
        <f t="shared" si="1"/>
        <v>0</v>
      </c>
      <c r="N16" s="2">
        <f t="shared" si="1"/>
        <v>0</v>
      </c>
    </row>
    <row r="17" spans="1:14" ht="11.25">
      <c r="A17" s="53"/>
      <c r="B17" s="1">
        <f t="shared" si="2"/>
      </c>
      <c r="D17" s="29"/>
      <c r="F17" s="31"/>
      <c r="G17" s="7"/>
      <c r="H17" s="26"/>
      <c r="J17" s="2">
        <f t="shared" si="0"/>
        <v>0</v>
      </c>
      <c r="L17" s="2">
        <f t="shared" si="1"/>
        <v>0</v>
      </c>
      <c r="M17" s="2">
        <f t="shared" si="1"/>
        <v>0</v>
      </c>
      <c r="N17" s="2">
        <f t="shared" si="1"/>
        <v>0</v>
      </c>
    </row>
    <row r="18" spans="1:14" ht="11.25">
      <c r="A18" s="53"/>
      <c r="B18" s="1">
        <f t="shared" si="2"/>
      </c>
      <c r="D18" s="29"/>
      <c r="F18" s="31"/>
      <c r="G18" s="7"/>
      <c r="H18" s="26"/>
      <c r="J18" s="2">
        <f t="shared" si="0"/>
        <v>0</v>
      </c>
      <c r="L18" s="2">
        <f t="shared" si="1"/>
        <v>0</v>
      </c>
      <c r="M18" s="2">
        <f t="shared" si="1"/>
        <v>0</v>
      </c>
      <c r="N18" s="2">
        <f t="shared" si="1"/>
        <v>0</v>
      </c>
    </row>
    <row r="19" spans="1:14" ht="11.25">
      <c r="A19" s="53"/>
      <c r="B19" s="1">
        <f t="shared" si="2"/>
      </c>
      <c r="D19" s="29"/>
      <c r="F19" s="31"/>
      <c r="G19" s="7"/>
      <c r="H19" s="26"/>
      <c r="J19" s="2">
        <f t="shared" si="0"/>
        <v>0</v>
      </c>
      <c r="L19" s="2">
        <f t="shared" si="1"/>
        <v>0</v>
      </c>
      <c r="M19" s="2">
        <f t="shared" si="1"/>
        <v>0</v>
      </c>
      <c r="N19" s="2">
        <f t="shared" si="1"/>
        <v>0</v>
      </c>
    </row>
    <row r="20" spans="1:14" ht="11.25">
      <c r="A20" s="53"/>
      <c r="B20" s="1">
        <f t="shared" si="2"/>
      </c>
      <c r="D20" s="29"/>
      <c r="F20" s="31"/>
      <c r="G20" s="7"/>
      <c r="H20" s="26"/>
      <c r="J20" s="2">
        <f t="shared" si="0"/>
        <v>0</v>
      </c>
      <c r="L20" s="2">
        <f t="shared" si="1"/>
        <v>0</v>
      </c>
      <c r="M20" s="2">
        <f t="shared" si="1"/>
        <v>0</v>
      </c>
      <c r="N20" s="2">
        <f t="shared" si="1"/>
        <v>0</v>
      </c>
    </row>
    <row r="21" spans="1:14" ht="11.25">
      <c r="A21" s="53"/>
      <c r="B21" s="1">
        <f t="shared" si="2"/>
      </c>
      <c r="D21" s="29"/>
      <c r="F21" s="31"/>
      <c r="G21" s="7"/>
      <c r="H21" s="26"/>
      <c r="J21" s="2">
        <f t="shared" si="0"/>
        <v>0</v>
      </c>
      <c r="L21" s="2">
        <f t="shared" si="1"/>
        <v>0</v>
      </c>
      <c r="M21" s="2">
        <f t="shared" si="1"/>
        <v>0</v>
      </c>
      <c r="N21" s="2">
        <f t="shared" si="1"/>
        <v>0</v>
      </c>
    </row>
    <row r="22" spans="1:14" ht="11.25">
      <c r="A22" s="53"/>
      <c r="B22" s="1">
        <f t="shared" si="2"/>
      </c>
      <c r="D22" s="29"/>
      <c r="F22" s="31"/>
      <c r="G22" s="7"/>
      <c r="H22" s="26"/>
      <c r="J22" s="2">
        <f t="shared" si="0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</row>
    <row r="23" spans="1:14" ht="11.25">
      <c r="A23" s="53"/>
      <c r="B23" s="1">
        <f t="shared" si="2"/>
      </c>
      <c r="D23" s="29"/>
      <c r="F23" s="31"/>
      <c r="G23" s="7"/>
      <c r="H23" s="26"/>
      <c r="J23" s="2">
        <f t="shared" si="0"/>
        <v>0</v>
      </c>
      <c r="L23" s="2">
        <f t="shared" si="1"/>
        <v>0</v>
      </c>
      <c r="M23" s="2">
        <f t="shared" si="1"/>
        <v>0</v>
      </c>
      <c r="N23" s="2">
        <f t="shared" si="1"/>
        <v>0</v>
      </c>
    </row>
    <row r="24" spans="1:14" ht="11.25">
      <c r="A24" s="53"/>
      <c r="B24" s="1">
        <f t="shared" si="2"/>
      </c>
      <c r="D24" s="29"/>
      <c r="F24" s="31"/>
      <c r="G24" s="7"/>
      <c r="H24" s="26"/>
      <c r="J24" s="2">
        <f t="shared" si="0"/>
        <v>0</v>
      </c>
      <c r="L24" s="2">
        <f t="shared" si="1"/>
        <v>0</v>
      </c>
      <c r="M24" s="2">
        <f t="shared" si="1"/>
        <v>0</v>
      </c>
      <c r="N24" s="2">
        <f t="shared" si="1"/>
        <v>0</v>
      </c>
    </row>
    <row r="25" spans="1:14" ht="11.25">
      <c r="A25" s="53"/>
      <c r="B25" s="1">
        <f t="shared" si="2"/>
      </c>
      <c r="D25" s="29"/>
      <c r="F25" s="31"/>
      <c r="G25" s="7"/>
      <c r="H25" s="26"/>
      <c r="J25" s="2">
        <f t="shared" si="0"/>
        <v>0</v>
      </c>
      <c r="L25" s="2">
        <f t="shared" si="1"/>
        <v>0</v>
      </c>
      <c r="M25" s="2">
        <f t="shared" si="1"/>
        <v>0</v>
      </c>
      <c r="N25" s="2">
        <f t="shared" si="1"/>
        <v>0</v>
      </c>
    </row>
    <row r="26" spans="1:14" ht="11.25">
      <c r="A26" s="53"/>
      <c r="B26" s="1">
        <f t="shared" si="2"/>
      </c>
      <c r="D26" s="29"/>
      <c r="F26" s="31"/>
      <c r="G26" s="7"/>
      <c r="H26" s="26"/>
      <c r="J26" s="2">
        <f t="shared" si="0"/>
        <v>0</v>
      </c>
      <c r="L26" s="2">
        <f t="shared" si="1"/>
        <v>0</v>
      </c>
      <c r="M26" s="2">
        <f t="shared" si="1"/>
        <v>0</v>
      </c>
      <c r="N26" s="2">
        <f t="shared" si="1"/>
        <v>0</v>
      </c>
    </row>
    <row r="27" spans="1:14" ht="11.25">
      <c r="A27" s="53"/>
      <c r="B27" s="1">
        <f t="shared" si="2"/>
      </c>
      <c r="D27" s="29"/>
      <c r="F27" s="31"/>
      <c r="G27" s="7"/>
      <c r="H27" s="26"/>
      <c r="J27" s="2">
        <f t="shared" si="0"/>
        <v>0</v>
      </c>
      <c r="L27" s="2">
        <f t="shared" si="1"/>
        <v>0</v>
      </c>
      <c r="M27" s="2">
        <f t="shared" si="1"/>
        <v>0</v>
      </c>
      <c r="N27" s="2">
        <f t="shared" si="1"/>
        <v>0</v>
      </c>
    </row>
    <row r="28" spans="1:14" ht="11.25">
      <c r="A28" s="53"/>
      <c r="B28" s="1">
        <f t="shared" si="2"/>
      </c>
      <c r="D28" s="29"/>
      <c r="F28" s="31"/>
      <c r="G28" s="7"/>
      <c r="H28" s="26"/>
      <c r="J28" s="2">
        <f t="shared" si="0"/>
        <v>0</v>
      </c>
      <c r="L28" s="2">
        <f t="shared" si="1"/>
        <v>0</v>
      </c>
      <c r="M28" s="2">
        <f t="shared" si="1"/>
        <v>0</v>
      </c>
      <c r="N28" s="2">
        <f t="shared" si="1"/>
        <v>0</v>
      </c>
    </row>
    <row r="29" spans="1:14" ht="11.25">
      <c r="A29" s="53"/>
      <c r="B29" s="1">
        <f t="shared" si="2"/>
      </c>
      <c r="D29" s="29"/>
      <c r="F29" s="31"/>
      <c r="G29" s="7"/>
      <c r="H29" s="26"/>
      <c r="J29" s="2">
        <f t="shared" si="0"/>
        <v>0</v>
      </c>
      <c r="L29" s="2">
        <f t="shared" si="1"/>
        <v>0</v>
      </c>
      <c r="M29" s="2">
        <f t="shared" si="1"/>
        <v>0</v>
      </c>
      <c r="N29" s="2">
        <f t="shared" si="1"/>
        <v>0</v>
      </c>
    </row>
    <row r="30" spans="1:14" s="4" customFormat="1" ht="22.5" customHeight="1">
      <c r="A30" s="42"/>
      <c r="B30" s="39"/>
      <c r="C30" s="37" t="s">
        <v>105</v>
      </c>
      <c r="D30" s="38"/>
      <c r="E30" s="38"/>
      <c r="F30" s="39"/>
      <c r="G30" s="40">
        <f>SUM(J30:J30)</f>
        <v>0</v>
      </c>
      <c r="H30" s="41"/>
      <c r="J30" s="11">
        <f>SUM(J6:J29)</f>
        <v>0</v>
      </c>
      <c r="L30" s="11">
        <f>SUM(L6:L29)</f>
        <v>0</v>
      </c>
      <c r="M30" s="11">
        <f>SUM(M6:M29)</f>
        <v>0</v>
      </c>
      <c r="N30" s="11">
        <f>SUM(N6:N29)</f>
        <v>0</v>
      </c>
    </row>
    <row r="31" spans="10:14" ht="11.25">
      <c r="J31" s="3">
        <f>J5</f>
        <v>12.1</v>
      </c>
      <c r="L31" s="3">
        <f>L5</f>
        <v>1</v>
      </c>
      <c r="M31" s="3">
        <f>M5</f>
        <v>2</v>
      </c>
      <c r="N31" s="3">
        <f>N5</f>
        <v>3</v>
      </c>
    </row>
  </sheetData>
  <sheetProtection/>
  <mergeCells count="1">
    <mergeCell ref="A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headerFooter alignWithMargins="0">
    <oddFooter>&amp;L&amp;8&amp;Y
www.doigandsmith.co.uk
&amp;10&amp;Y
&amp;R&amp;8&amp;A &amp;P</oddFooter>
  </headerFooter>
  <drawing r:id="rId1"/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6"/>
  <sheetViews>
    <sheetView view="pageBreakPreview" zoomScale="115" zoomScaleSheetLayoutView="115" zoomScalePageLayoutView="0" workbookViewId="0" topLeftCell="A1">
      <selection activeCell="E19" sqref="E19"/>
    </sheetView>
  </sheetViews>
  <sheetFormatPr defaultColWidth="9.140625" defaultRowHeight="12.75"/>
  <cols>
    <col min="1" max="1" width="4.8515625" style="2" customWidth="1"/>
    <col min="2" max="2" width="4.8515625" style="1" customWidth="1"/>
    <col min="3" max="3" width="30.28125" style="2" customWidth="1"/>
    <col min="4" max="4" width="6.00390625" style="2" customWidth="1"/>
    <col min="5" max="5" width="4.8515625" style="2" customWidth="1"/>
    <col min="6" max="6" width="8.421875" style="1" customWidth="1"/>
    <col min="7" max="7" width="11.140625" style="1" customWidth="1"/>
    <col min="8" max="8" width="17.57421875" style="2" customWidth="1"/>
    <col min="9" max="9" width="3.140625" style="2" customWidth="1"/>
    <col min="10" max="16384" width="9.140625" style="2" customWidth="1"/>
  </cols>
  <sheetData>
    <row r="1" spans="1:8" s="4" customFormat="1" ht="11.25">
      <c r="A1" s="4" t="str">
        <f>Data!C3</f>
        <v>Pavillion Café, Horley</v>
      </c>
      <c r="B1" s="3"/>
      <c r="F1" s="3"/>
      <c r="G1" s="3"/>
      <c r="H1" s="12"/>
    </row>
    <row r="2" spans="1:8" s="4" customFormat="1" ht="11.25">
      <c r="A2" s="4" t="str">
        <f>Data!C5</f>
        <v>Outline Cost Plan </v>
      </c>
      <c r="B2" s="3"/>
      <c r="F2" s="3"/>
      <c r="G2" s="3"/>
      <c r="H2" s="12"/>
    </row>
    <row r="3" spans="1:8" s="4" customFormat="1" ht="11.25">
      <c r="A3" s="100">
        <f>Data!C6</f>
        <v>43286</v>
      </c>
      <c r="B3" s="100"/>
      <c r="C3" s="100"/>
      <c r="D3" s="13"/>
      <c r="E3" s="13"/>
      <c r="F3" s="14"/>
      <c r="G3" s="14"/>
      <c r="H3" s="23"/>
    </row>
    <row r="4" spans="1:8" ht="11.25">
      <c r="A4" s="18"/>
      <c r="H4" s="24"/>
    </row>
    <row r="5" spans="1:17" s="10" customFormat="1" ht="21.75" customHeight="1">
      <c r="A5" s="19" t="s">
        <v>70</v>
      </c>
      <c r="B5" s="9" t="s">
        <v>8</v>
      </c>
      <c r="C5" s="10" t="s">
        <v>106</v>
      </c>
      <c r="D5" s="9" t="s">
        <v>4</v>
      </c>
      <c r="E5" s="9" t="s">
        <v>5</v>
      </c>
      <c r="F5" s="9" t="s">
        <v>6</v>
      </c>
      <c r="G5" s="9" t="s">
        <v>7</v>
      </c>
      <c r="H5" s="25" t="s">
        <v>9</v>
      </c>
      <c r="J5" s="10">
        <v>13.1</v>
      </c>
      <c r="K5" s="10">
        <v>13.2</v>
      </c>
      <c r="L5" s="10">
        <v>13.3</v>
      </c>
      <c r="M5" s="10">
        <v>13.4</v>
      </c>
      <c r="O5" s="10">
        <v>1</v>
      </c>
      <c r="P5" s="10">
        <v>2</v>
      </c>
      <c r="Q5" s="10">
        <v>3</v>
      </c>
    </row>
    <row r="6" spans="1:8" ht="11.25">
      <c r="A6" s="21"/>
      <c r="B6" s="5"/>
      <c r="C6" s="6"/>
      <c r="D6" s="6"/>
      <c r="E6" s="6"/>
      <c r="F6" s="5"/>
      <c r="G6" s="8"/>
      <c r="H6" s="27"/>
    </row>
    <row r="7" spans="1:8" ht="11.25">
      <c r="A7" s="55"/>
      <c r="B7" s="56">
        <v>13.1</v>
      </c>
      <c r="C7" s="57" t="s">
        <v>32</v>
      </c>
      <c r="D7" s="58"/>
      <c r="E7" s="59"/>
      <c r="F7" s="60"/>
      <c r="G7" s="61">
        <f>J35</f>
        <v>0</v>
      </c>
      <c r="H7" s="62"/>
    </row>
    <row r="8" spans="1:17" ht="11.25">
      <c r="A8" s="53"/>
      <c r="B8" s="1">
        <f>IF(C8&lt;&gt;0,$B$7,"")</f>
      </c>
      <c r="D8" s="29"/>
      <c r="F8" s="31"/>
      <c r="G8" s="7"/>
      <c r="H8" s="26"/>
      <c r="J8" s="2">
        <f aca="true" t="shared" si="0" ref="J8:M12">IF($B8=J$5,$G8,0)</f>
        <v>0</v>
      </c>
      <c r="K8" s="2">
        <f t="shared" si="0"/>
        <v>0</v>
      </c>
      <c r="L8" s="2">
        <f t="shared" si="0"/>
        <v>0</v>
      </c>
      <c r="M8" s="2">
        <f t="shared" si="0"/>
        <v>0</v>
      </c>
      <c r="O8" s="2">
        <f>IF($A8=O$5,$G8,0)</f>
        <v>0</v>
      </c>
      <c r="P8" s="2">
        <f>IF($A8=P$5,$G8,0)</f>
        <v>0</v>
      </c>
      <c r="Q8" s="2">
        <f>IF($A8=Q$5,$G8,0)</f>
        <v>0</v>
      </c>
    </row>
    <row r="9" spans="1:17" ht="11.25">
      <c r="A9" s="53">
        <v>1</v>
      </c>
      <c r="B9" s="1">
        <f>IF(C9&lt;&gt;0,$B$7,"")</f>
        <v>13.1</v>
      </c>
      <c r="C9" s="2" t="s">
        <v>57</v>
      </c>
      <c r="D9" s="29"/>
      <c r="E9" s="2" t="s">
        <v>11</v>
      </c>
      <c r="F9" s="31"/>
      <c r="G9" s="7"/>
      <c r="H9" s="26"/>
      <c r="J9" s="2">
        <f t="shared" si="0"/>
        <v>0</v>
      </c>
      <c r="K9" s="2">
        <f t="shared" si="0"/>
        <v>0</v>
      </c>
      <c r="L9" s="2">
        <f t="shared" si="0"/>
        <v>0</v>
      </c>
      <c r="M9" s="2">
        <f t="shared" si="0"/>
        <v>0</v>
      </c>
      <c r="O9" s="2">
        <f aca="true" t="shared" si="1" ref="O9:Q34">IF($A9=O$5,$G9,0)</f>
        <v>0</v>
      </c>
      <c r="P9" s="2">
        <f t="shared" si="1"/>
        <v>0</v>
      </c>
      <c r="Q9" s="2">
        <f t="shared" si="1"/>
        <v>0</v>
      </c>
    </row>
    <row r="10" spans="1:17" ht="11.25">
      <c r="A10" s="53"/>
      <c r="B10" s="1">
        <f>IF(C10&lt;&gt;0,$B$7,"")</f>
        <v>13.1</v>
      </c>
      <c r="C10" s="2" t="s">
        <v>58</v>
      </c>
      <c r="D10" s="29"/>
      <c r="F10" s="31"/>
      <c r="G10" s="7"/>
      <c r="H10" s="26"/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O10" s="2">
        <f t="shared" si="1"/>
        <v>0</v>
      </c>
      <c r="P10" s="2">
        <f t="shared" si="1"/>
        <v>0</v>
      </c>
      <c r="Q10" s="2">
        <f t="shared" si="1"/>
        <v>0</v>
      </c>
    </row>
    <row r="11" spans="1:17" ht="11.25">
      <c r="A11" s="53"/>
      <c r="B11" s="1">
        <f>IF(C11&lt;&gt;0,$B$7,"")</f>
      </c>
      <c r="D11" s="29"/>
      <c r="F11" s="31"/>
      <c r="G11" s="7"/>
      <c r="H11" s="26"/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O11" s="2">
        <f t="shared" si="1"/>
        <v>0</v>
      </c>
      <c r="P11" s="2">
        <f t="shared" si="1"/>
        <v>0</v>
      </c>
      <c r="Q11" s="2">
        <f t="shared" si="1"/>
        <v>0</v>
      </c>
    </row>
    <row r="12" spans="1:17" ht="11.25">
      <c r="A12" s="53"/>
      <c r="B12" s="1">
        <f>IF(C12&lt;&gt;0,$B$7,"")</f>
      </c>
      <c r="D12" s="29"/>
      <c r="F12" s="31"/>
      <c r="G12" s="7"/>
      <c r="H12" s="26"/>
      <c r="J12" s="2">
        <f t="shared" si="0"/>
        <v>0</v>
      </c>
      <c r="K12" s="2">
        <f t="shared" si="0"/>
        <v>0</v>
      </c>
      <c r="L12" s="2">
        <f t="shared" si="0"/>
        <v>0</v>
      </c>
      <c r="M12" s="2">
        <f t="shared" si="0"/>
        <v>0</v>
      </c>
      <c r="O12" s="2">
        <f t="shared" si="1"/>
        <v>0</v>
      </c>
      <c r="P12" s="2">
        <f t="shared" si="1"/>
        <v>0</v>
      </c>
      <c r="Q12" s="2">
        <f t="shared" si="1"/>
        <v>0</v>
      </c>
    </row>
    <row r="13" spans="1:17" ht="11.25">
      <c r="A13" s="55"/>
      <c r="B13" s="56">
        <v>13.2</v>
      </c>
      <c r="C13" s="57" t="s">
        <v>33</v>
      </c>
      <c r="D13" s="58"/>
      <c r="E13" s="59"/>
      <c r="F13" s="60"/>
      <c r="G13" s="61">
        <f>K35</f>
        <v>0</v>
      </c>
      <c r="H13" s="62"/>
      <c r="J13" s="28"/>
      <c r="K13" s="28"/>
      <c r="L13" s="28"/>
      <c r="M13" s="28"/>
      <c r="O13" s="28"/>
      <c r="P13" s="28"/>
      <c r="Q13" s="28"/>
    </row>
    <row r="14" spans="1:17" ht="11.25">
      <c r="A14" s="53"/>
      <c r="B14" s="1">
        <f>IF(C14&lt;&gt;0,$B$13,"")</f>
      </c>
      <c r="D14" s="29"/>
      <c r="F14" s="31"/>
      <c r="G14" s="7"/>
      <c r="H14" s="26"/>
      <c r="J14" s="2">
        <f aca="true" t="shared" si="2" ref="J14:M16">IF($B14=J$5,$G14,0)</f>
        <v>0</v>
      </c>
      <c r="K14" s="2">
        <f t="shared" si="2"/>
        <v>0</v>
      </c>
      <c r="L14" s="2">
        <f t="shared" si="2"/>
        <v>0</v>
      </c>
      <c r="M14" s="2">
        <f t="shared" si="2"/>
        <v>0</v>
      </c>
      <c r="O14" s="2">
        <f t="shared" si="1"/>
        <v>0</v>
      </c>
      <c r="P14" s="2">
        <f t="shared" si="1"/>
        <v>0</v>
      </c>
      <c r="Q14" s="2">
        <f t="shared" si="1"/>
        <v>0</v>
      </c>
    </row>
    <row r="15" spans="1:17" ht="11.25">
      <c r="A15" s="53">
        <v>1</v>
      </c>
      <c r="B15" s="1">
        <f>IF(C15&lt;&gt;0,$B$13,"")</f>
        <v>13.2</v>
      </c>
      <c r="C15" s="2" t="s">
        <v>56</v>
      </c>
      <c r="D15" s="29"/>
      <c r="E15" s="2" t="s">
        <v>11</v>
      </c>
      <c r="F15" s="31"/>
      <c r="G15" s="7"/>
      <c r="H15" s="26"/>
      <c r="J15" s="2">
        <f t="shared" si="2"/>
        <v>0</v>
      </c>
      <c r="K15" s="2">
        <f t="shared" si="2"/>
        <v>0</v>
      </c>
      <c r="L15" s="2">
        <f t="shared" si="2"/>
        <v>0</v>
      </c>
      <c r="M15" s="2">
        <f t="shared" si="2"/>
        <v>0</v>
      </c>
      <c r="O15" s="2">
        <f t="shared" si="1"/>
        <v>0</v>
      </c>
      <c r="P15" s="2">
        <f t="shared" si="1"/>
        <v>0</v>
      </c>
      <c r="Q15" s="2">
        <f t="shared" si="1"/>
        <v>0</v>
      </c>
    </row>
    <row r="16" spans="1:17" ht="11.25">
      <c r="A16" s="53"/>
      <c r="B16" s="1">
        <f>IF(C16&lt;&gt;0,$B$13,"")</f>
      </c>
      <c r="D16" s="29"/>
      <c r="F16" s="31"/>
      <c r="G16" s="7"/>
      <c r="H16" s="26"/>
      <c r="J16" s="2">
        <f t="shared" si="2"/>
        <v>0</v>
      </c>
      <c r="K16" s="2">
        <f t="shared" si="2"/>
        <v>0</v>
      </c>
      <c r="L16" s="2">
        <f t="shared" si="2"/>
        <v>0</v>
      </c>
      <c r="M16" s="2">
        <f t="shared" si="2"/>
        <v>0</v>
      </c>
      <c r="O16" s="2">
        <f t="shared" si="1"/>
        <v>0</v>
      </c>
      <c r="P16" s="2">
        <f t="shared" si="1"/>
        <v>0</v>
      </c>
      <c r="Q16" s="2">
        <f t="shared" si="1"/>
        <v>0</v>
      </c>
    </row>
    <row r="17" spans="1:17" ht="11.25">
      <c r="A17" s="55"/>
      <c r="B17" s="56">
        <v>13.3</v>
      </c>
      <c r="C17" s="57" t="s">
        <v>34</v>
      </c>
      <c r="D17" s="58"/>
      <c r="E17" s="59"/>
      <c r="F17" s="60"/>
      <c r="G17" s="61">
        <f>L35</f>
        <v>0</v>
      </c>
      <c r="H17" s="62"/>
      <c r="J17" s="28"/>
      <c r="K17" s="28"/>
      <c r="L17" s="28"/>
      <c r="M17" s="28"/>
      <c r="O17" s="28"/>
      <c r="P17" s="28"/>
      <c r="Q17" s="28"/>
    </row>
    <row r="18" spans="1:17" ht="11.25">
      <c r="A18" s="53"/>
      <c r="B18" s="1">
        <f>IF(C18&lt;&gt;0,$B$17,"")</f>
      </c>
      <c r="D18" s="29"/>
      <c r="F18" s="31"/>
      <c r="G18" s="7"/>
      <c r="H18" s="26"/>
      <c r="J18" s="2">
        <f aca="true" t="shared" si="3" ref="J18:M21">IF($B18=J$5,$G18,0)</f>
        <v>0</v>
      </c>
      <c r="K18" s="2">
        <f t="shared" si="3"/>
        <v>0</v>
      </c>
      <c r="L18" s="2">
        <f t="shared" si="3"/>
        <v>0</v>
      </c>
      <c r="M18" s="2">
        <f t="shared" si="3"/>
        <v>0</v>
      </c>
      <c r="O18" s="2">
        <f t="shared" si="1"/>
        <v>0</v>
      </c>
      <c r="P18" s="2">
        <f t="shared" si="1"/>
        <v>0</v>
      </c>
      <c r="Q18" s="2">
        <f t="shared" si="1"/>
        <v>0</v>
      </c>
    </row>
    <row r="19" spans="1:17" ht="11.25">
      <c r="A19" s="53">
        <v>1</v>
      </c>
      <c r="B19" s="1">
        <f>IF(C19&lt;&gt;0,$B$17,"")</f>
        <v>13.3</v>
      </c>
      <c r="C19" s="2" t="s">
        <v>59</v>
      </c>
      <c r="D19" s="29"/>
      <c r="E19" s="2" t="s">
        <v>11</v>
      </c>
      <c r="F19" s="31"/>
      <c r="G19" s="7"/>
      <c r="H19" s="26"/>
      <c r="J19" s="2">
        <f t="shared" si="3"/>
        <v>0</v>
      </c>
      <c r="K19" s="2">
        <f t="shared" si="3"/>
        <v>0</v>
      </c>
      <c r="L19" s="2">
        <f t="shared" si="3"/>
        <v>0</v>
      </c>
      <c r="M19" s="2">
        <f t="shared" si="3"/>
        <v>0</v>
      </c>
      <c r="O19" s="2">
        <f t="shared" si="1"/>
        <v>0</v>
      </c>
      <c r="P19" s="2">
        <f t="shared" si="1"/>
        <v>0</v>
      </c>
      <c r="Q19" s="2">
        <f t="shared" si="1"/>
        <v>0</v>
      </c>
    </row>
    <row r="20" spans="1:17" ht="11.25">
      <c r="A20" s="53"/>
      <c r="C20" s="2" t="s">
        <v>60</v>
      </c>
      <c r="D20" s="29"/>
      <c r="F20" s="31"/>
      <c r="G20" s="7"/>
      <c r="H20" s="26"/>
      <c r="J20" s="2">
        <f t="shared" si="3"/>
        <v>0</v>
      </c>
      <c r="K20" s="2">
        <f t="shared" si="3"/>
        <v>0</v>
      </c>
      <c r="L20" s="2">
        <f t="shared" si="3"/>
        <v>0</v>
      </c>
      <c r="M20" s="2">
        <f t="shared" si="3"/>
        <v>0</v>
      </c>
      <c r="O20" s="2">
        <f t="shared" si="1"/>
        <v>0</v>
      </c>
      <c r="P20" s="2">
        <f t="shared" si="1"/>
        <v>0</v>
      </c>
      <c r="Q20" s="2">
        <f t="shared" si="1"/>
        <v>0</v>
      </c>
    </row>
    <row r="21" spans="1:17" ht="11.25">
      <c r="A21" s="53"/>
      <c r="B21" s="1">
        <f>IF(C21&lt;&gt;0,$B$17,"")</f>
      </c>
      <c r="D21" s="29"/>
      <c r="F21" s="31"/>
      <c r="G21" s="7"/>
      <c r="H21" s="26"/>
      <c r="J21" s="2">
        <f t="shared" si="3"/>
        <v>0</v>
      </c>
      <c r="K21" s="2">
        <f t="shared" si="3"/>
        <v>0</v>
      </c>
      <c r="L21" s="2">
        <f t="shared" si="3"/>
        <v>0</v>
      </c>
      <c r="M21" s="2">
        <f t="shared" si="3"/>
        <v>0</v>
      </c>
      <c r="O21" s="2">
        <f t="shared" si="1"/>
        <v>0</v>
      </c>
      <c r="P21" s="2">
        <f t="shared" si="1"/>
        <v>0</v>
      </c>
      <c r="Q21" s="2">
        <f t="shared" si="1"/>
        <v>0</v>
      </c>
    </row>
    <row r="22" spans="1:17" ht="11.25">
      <c r="A22" s="55"/>
      <c r="B22" s="56">
        <v>13.4</v>
      </c>
      <c r="C22" s="57" t="s">
        <v>35</v>
      </c>
      <c r="D22" s="58"/>
      <c r="E22" s="59"/>
      <c r="F22" s="60"/>
      <c r="G22" s="61">
        <f>M35</f>
        <v>0</v>
      </c>
      <c r="H22" s="62"/>
      <c r="J22" s="28"/>
      <c r="K22" s="28"/>
      <c r="L22" s="28"/>
      <c r="M22" s="28"/>
      <c r="O22" s="28"/>
      <c r="P22" s="28"/>
      <c r="Q22" s="28"/>
    </row>
    <row r="23" spans="1:17" ht="11.25">
      <c r="A23" s="53"/>
      <c r="B23" s="1">
        <f aca="true" t="shared" si="4" ref="B23:B33">IF(C23&lt;&gt;0,$B$22,"")</f>
      </c>
      <c r="D23" s="29"/>
      <c r="F23" s="31"/>
      <c r="G23" s="7"/>
      <c r="H23" s="26"/>
      <c r="J23" s="2">
        <f aca="true" t="shared" si="5" ref="J23:M34">IF($B23=J$5,$G23,0)</f>
        <v>0</v>
      </c>
      <c r="K23" s="2">
        <f t="shared" si="5"/>
        <v>0</v>
      </c>
      <c r="L23" s="2">
        <f t="shared" si="5"/>
        <v>0</v>
      </c>
      <c r="M23" s="2">
        <f t="shared" si="5"/>
        <v>0</v>
      </c>
      <c r="O23" s="2">
        <f t="shared" si="1"/>
        <v>0</v>
      </c>
      <c r="P23" s="2">
        <f t="shared" si="1"/>
        <v>0</v>
      </c>
      <c r="Q23" s="2">
        <f t="shared" si="1"/>
        <v>0</v>
      </c>
    </row>
    <row r="24" spans="1:17" ht="11.25">
      <c r="A24" s="53">
        <v>1</v>
      </c>
      <c r="B24" s="1">
        <f t="shared" si="4"/>
        <v>13.4</v>
      </c>
      <c r="C24" s="2" t="s">
        <v>61</v>
      </c>
      <c r="D24" s="29"/>
      <c r="E24" s="2" t="s">
        <v>11</v>
      </c>
      <c r="F24" s="31"/>
      <c r="G24" s="7">
        <v>0</v>
      </c>
      <c r="H24" s="26"/>
      <c r="J24" s="2">
        <f t="shared" si="5"/>
        <v>0</v>
      </c>
      <c r="K24" s="2">
        <f t="shared" si="5"/>
        <v>0</v>
      </c>
      <c r="L24" s="2">
        <f t="shared" si="5"/>
        <v>0</v>
      </c>
      <c r="M24" s="2">
        <f t="shared" si="5"/>
        <v>0</v>
      </c>
      <c r="O24" s="2">
        <f t="shared" si="1"/>
        <v>0</v>
      </c>
      <c r="P24" s="2">
        <f t="shared" si="1"/>
        <v>0</v>
      </c>
      <c r="Q24" s="2">
        <f t="shared" si="1"/>
        <v>0</v>
      </c>
    </row>
    <row r="25" spans="1:17" ht="11.25">
      <c r="A25" s="53"/>
      <c r="B25" s="1">
        <f t="shared" si="4"/>
      </c>
      <c r="D25" s="29"/>
      <c r="F25" s="31"/>
      <c r="G25" s="7"/>
      <c r="H25" s="26"/>
      <c r="J25" s="2">
        <f t="shared" si="5"/>
        <v>0</v>
      </c>
      <c r="K25" s="2">
        <f t="shared" si="5"/>
        <v>0</v>
      </c>
      <c r="L25" s="2">
        <f t="shared" si="5"/>
        <v>0</v>
      </c>
      <c r="M25" s="2">
        <f t="shared" si="5"/>
        <v>0</v>
      </c>
      <c r="O25" s="2">
        <f t="shared" si="1"/>
        <v>0</v>
      </c>
      <c r="P25" s="2">
        <f t="shared" si="1"/>
        <v>0</v>
      </c>
      <c r="Q25" s="2">
        <f t="shared" si="1"/>
        <v>0</v>
      </c>
    </row>
    <row r="26" spans="1:17" ht="11.25">
      <c r="A26" s="53"/>
      <c r="B26" s="1">
        <f t="shared" si="4"/>
      </c>
      <c r="D26" s="29"/>
      <c r="F26" s="31"/>
      <c r="G26" s="7"/>
      <c r="H26" s="26"/>
      <c r="J26" s="2">
        <f t="shared" si="5"/>
        <v>0</v>
      </c>
      <c r="K26" s="2">
        <f t="shared" si="5"/>
        <v>0</v>
      </c>
      <c r="L26" s="2">
        <f t="shared" si="5"/>
        <v>0</v>
      </c>
      <c r="M26" s="2">
        <f t="shared" si="5"/>
        <v>0</v>
      </c>
      <c r="O26" s="2">
        <f t="shared" si="1"/>
        <v>0</v>
      </c>
      <c r="P26" s="2">
        <f t="shared" si="1"/>
        <v>0</v>
      </c>
      <c r="Q26" s="2">
        <f t="shared" si="1"/>
        <v>0</v>
      </c>
    </row>
    <row r="27" spans="1:17" ht="11.25">
      <c r="A27" s="53"/>
      <c r="B27" s="1">
        <f t="shared" si="4"/>
      </c>
      <c r="D27" s="29"/>
      <c r="F27" s="31"/>
      <c r="G27" s="7"/>
      <c r="H27" s="26"/>
      <c r="J27" s="2">
        <f t="shared" si="5"/>
        <v>0</v>
      </c>
      <c r="K27" s="2">
        <f t="shared" si="5"/>
        <v>0</v>
      </c>
      <c r="L27" s="2">
        <f t="shared" si="5"/>
        <v>0</v>
      </c>
      <c r="M27" s="2">
        <f t="shared" si="5"/>
        <v>0</v>
      </c>
      <c r="O27" s="2">
        <f t="shared" si="1"/>
        <v>0</v>
      </c>
      <c r="P27" s="2">
        <f t="shared" si="1"/>
        <v>0</v>
      </c>
      <c r="Q27" s="2">
        <f t="shared" si="1"/>
        <v>0</v>
      </c>
    </row>
    <row r="28" spans="1:17" ht="11.25">
      <c r="A28" s="53"/>
      <c r="B28" s="1">
        <f t="shared" si="4"/>
      </c>
      <c r="D28" s="29"/>
      <c r="F28" s="31"/>
      <c r="G28" s="7"/>
      <c r="H28" s="26"/>
      <c r="J28" s="2">
        <f t="shared" si="5"/>
        <v>0</v>
      </c>
      <c r="K28" s="2">
        <f t="shared" si="5"/>
        <v>0</v>
      </c>
      <c r="L28" s="2">
        <f t="shared" si="5"/>
        <v>0</v>
      </c>
      <c r="M28" s="2">
        <f t="shared" si="5"/>
        <v>0</v>
      </c>
      <c r="O28" s="2">
        <f t="shared" si="1"/>
        <v>0</v>
      </c>
      <c r="P28" s="2">
        <f t="shared" si="1"/>
        <v>0</v>
      </c>
      <c r="Q28" s="2">
        <f t="shared" si="1"/>
        <v>0</v>
      </c>
    </row>
    <row r="29" spans="1:17" ht="11.25">
      <c r="A29" s="53"/>
      <c r="B29" s="1">
        <f t="shared" si="4"/>
      </c>
      <c r="D29" s="29"/>
      <c r="F29" s="31"/>
      <c r="G29" s="7"/>
      <c r="H29" s="26"/>
      <c r="J29" s="2">
        <f t="shared" si="5"/>
        <v>0</v>
      </c>
      <c r="K29" s="2">
        <f t="shared" si="5"/>
        <v>0</v>
      </c>
      <c r="L29" s="2">
        <f t="shared" si="5"/>
        <v>0</v>
      </c>
      <c r="M29" s="2">
        <f t="shared" si="5"/>
        <v>0</v>
      </c>
      <c r="O29" s="2">
        <f t="shared" si="1"/>
        <v>0</v>
      </c>
      <c r="P29" s="2">
        <f t="shared" si="1"/>
        <v>0</v>
      </c>
      <c r="Q29" s="2">
        <f t="shared" si="1"/>
        <v>0</v>
      </c>
    </row>
    <row r="30" spans="1:17" ht="11.25">
      <c r="A30" s="53"/>
      <c r="B30" s="1">
        <f t="shared" si="4"/>
      </c>
      <c r="D30" s="29"/>
      <c r="F30" s="31"/>
      <c r="G30" s="7"/>
      <c r="H30" s="26"/>
      <c r="J30" s="2">
        <f t="shared" si="5"/>
        <v>0</v>
      </c>
      <c r="K30" s="2">
        <f t="shared" si="5"/>
        <v>0</v>
      </c>
      <c r="L30" s="2">
        <f t="shared" si="5"/>
        <v>0</v>
      </c>
      <c r="M30" s="2">
        <f t="shared" si="5"/>
        <v>0</v>
      </c>
      <c r="O30" s="2">
        <f t="shared" si="1"/>
        <v>0</v>
      </c>
      <c r="P30" s="2">
        <f t="shared" si="1"/>
        <v>0</v>
      </c>
      <c r="Q30" s="2">
        <f t="shared" si="1"/>
        <v>0</v>
      </c>
    </row>
    <row r="31" spans="1:17" ht="11.25">
      <c r="A31" s="53"/>
      <c r="B31" s="1">
        <f t="shared" si="4"/>
      </c>
      <c r="D31" s="29"/>
      <c r="F31" s="31"/>
      <c r="G31" s="7"/>
      <c r="H31" s="26"/>
      <c r="J31" s="2">
        <f t="shared" si="5"/>
        <v>0</v>
      </c>
      <c r="K31" s="2">
        <f t="shared" si="5"/>
        <v>0</v>
      </c>
      <c r="L31" s="2">
        <f t="shared" si="5"/>
        <v>0</v>
      </c>
      <c r="M31" s="2">
        <f t="shared" si="5"/>
        <v>0</v>
      </c>
      <c r="O31" s="2">
        <f t="shared" si="1"/>
        <v>0</v>
      </c>
      <c r="P31" s="2">
        <f t="shared" si="1"/>
        <v>0</v>
      </c>
      <c r="Q31" s="2">
        <f t="shared" si="1"/>
        <v>0</v>
      </c>
    </row>
    <row r="32" spans="1:17" ht="11.25">
      <c r="A32" s="53"/>
      <c r="B32" s="1">
        <f t="shared" si="4"/>
      </c>
      <c r="D32" s="29"/>
      <c r="F32" s="31"/>
      <c r="G32" s="7"/>
      <c r="H32" s="26"/>
      <c r="J32" s="2">
        <f t="shared" si="5"/>
        <v>0</v>
      </c>
      <c r="K32" s="2">
        <f t="shared" si="5"/>
        <v>0</v>
      </c>
      <c r="L32" s="2">
        <f t="shared" si="5"/>
        <v>0</v>
      </c>
      <c r="M32" s="2">
        <f t="shared" si="5"/>
        <v>0</v>
      </c>
      <c r="O32" s="2">
        <f t="shared" si="1"/>
        <v>0</v>
      </c>
      <c r="P32" s="2">
        <f t="shared" si="1"/>
        <v>0</v>
      </c>
      <c r="Q32" s="2">
        <f t="shared" si="1"/>
        <v>0</v>
      </c>
    </row>
    <row r="33" spans="1:17" ht="11.25">
      <c r="A33" s="53"/>
      <c r="B33" s="1">
        <f t="shared" si="4"/>
      </c>
      <c r="D33" s="29"/>
      <c r="F33" s="31"/>
      <c r="G33" s="7"/>
      <c r="H33" s="26"/>
      <c r="J33" s="2">
        <f t="shared" si="5"/>
        <v>0</v>
      </c>
      <c r="K33" s="2">
        <f t="shared" si="5"/>
        <v>0</v>
      </c>
      <c r="L33" s="2">
        <f t="shared" si="5"/>
        <v>0</v>
      </c>
      <c r="M33" s="2">
        <f t="shared" si="5"/>
        <v>0</v>
      </c>
      <c r="O33" s="2">
        <f t="shared" si="1"/>
        <v>0</v>
      </c>
      <c r="P33" s="2">
        <f t="shared" si="1"/>
        <v>0</v>
      </c>
      <c r="Q33" s="2">
        <f t="shared" si="1"/>
        <v>0</v>
      </c>
    </row>
    <row r="34" spans="1:17" ht="11.25">
      <c r="A34" s="53"/>
      <c r="B34" s="1">
        <f>IF(C34&lt;&gt;0,$B$22,"")</f>
      </c>
      <c r="D34" s="29"/>
      <c r="F34" s="31"/>
      <c r="G34" s="7"/>
      <c r="H34" s="26"/>
      <c r="J34" s="2">
        <f t="shared" si="5"/>
        <v>0</v>
      </c>
      <c r="K34" s="2">
        <f t="shared" si="5"/>
        <v>0</v>
      </c>
      <c r="L34" s="2">
        <f t="shared" si="5"/>
        <v>0</v>
      </c>
      <c r="M34" s="2">
        <f t="shared" si="5"/>
        <v>0</v>
      </c>
      <c r="O34" s="2">
        <f t="shared" si="1"/>
        <v>0</v>
      </c>
      <c r="P34" s="2">
        <f t="shared" si="1"/>
        <v>0</v>
      </c>
      <c r="Q34" s="2">
        <f t="shared" si="1"/>
        <v>0</v>
      </c>
    </row>
    <row r="35" spans="1:17" s="4" customFormat="1" ht="22.5" customHeight="1">
      <c r="A35" s="42"/>
      <c r="B35" s="39"/>
      <c r="C35" s="37" t="s">
        <v>107</v>
      </c>
      <c r="D35" s="38"/>
      <c r="E35" s="38"/>
      <c r="F35" s="39"/>
      <c r="G35" s="40">
        <f>SUM(J35:M35)</f>
        <v>0</v>
      </c>
      <c r="H35" s="41"/>
      <c r="J35" s="11">
        <f>SUM(J6:J34)</f>
        <v>0</v>
      </c>
      <c r="K35" s="11">
        <f>SUM(K6:K34)</f>
        <v>0</v>
      </c>
      <c r="L35" s="11">
        <f>SUM(L6:L34)</f>
        <v>0</v>
      </c>
      <c r="M35" s="11">
        <f>SUM(M6:M34)</f>
        <v>0</v>
      </c>
      <c r="O35" s="11">
        <f>SUM(O6:O34)</f>
        <v>0</v>
      </c>
      <c r="P35" s="11">
        <f>SUM(P6:P34)</f>
        <v>0</v>
      </c>
      <c r="Q35" s="11">
        <f>SUM(Q6:Q34)</f>
        <v>0</v>
      </c>
    </row>
    <row r="36" spans="10:17" ht="11.25">
      <c r="J36" s="3">
        <f>J5</f>
        <v>13.1</v>
      </c>
      <c r="K36" s="3">
        <f>K5</f>
        <v>13.2</v>
      </c>
      <c r="L36" s="3">
        <f>L5</f>
        <v>13.3</v>
      </c>
      <c r="M36" s="3">
        <f>M5</f>
        <v>13.4</v>
      </c>
      <c r="O36" s="3">
        <f>O5</f>
        <v>1</v>
      </c>
      <c r="P36" s="3">
        <f>P5</f>
        <v>2</v>
      </c>
      <c r="Q36" s="3">
        <f>Q5</f>
        <v>3</v>
      </c>
    </row>
  </sheetData>
  <sheetProtection/>
  <mergeCells count="1">
    <mergeCell ref="A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headerFooter alignWithMargins="0">
    <oddFooter>&amp;L&amp;8&amp;Y
www.doigandsmith.co.uk
&amp;10&amp;Y
&amp;R&amp;8&amp;A &amp;P</oddFooter>
  </headerFooter>
  <drawing r:id="rId1"/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zoomScale="115" zoomScaleSheetLayoutView="115" zoomScalePageLayoutView="0" workbookViewId="0" topLeftCell="A1">
      <selection activeCell="E19" sqref="E19"/>
    </sheetView>
  </sheetViews>
  <sheetFormatPr defaultColWidth="9.140625" defaultRowHeight="12.75"/>
  <cols>
    <col min="1" max="1" width="4.8515625" style="2" customWidth="1"/>
    <col min="2" max="2" width="4.8515625" style="1" customWidth="1"/>
    <col min="3" max="3" width="30.28125" style="2" customWidth="1"/>
    <col min="4" max="4" width="6.00390625" style="2" customWidth="1"/>
    <col min="5" max="5" width="4.8515625" style="2" customWidth="1"/>
    <col min="6" max="6" width="8.421875" style="1" customWidth="1"/>
    <col min="7" max="7" width="11.140625" style="1" customWidth="1"/>
    <col min="8" max="8" width="17.57421875" style="2" customWidth="1"/>
    <col min="9" max="9" width="3.140625" style="2" customWidth="1"/>
    <col min="10" max="16384" width="9.140625" style="2" customWidth="1"/>
  </cols>
  <sheetData>
    <row r="1" spans="1:8" s="4" customFormat="1" ht="11.25">
      <c r="A1" s="4" t="str">
        <f>Data!C3</f>
        <v>Pavillion Café, Horley</v>
      </c>
      <c r="B1" s="3"/>
      <c r="F1" s="3"/>
      <c r="G1" s="3"/>
      <c r="H1" s="12"/>
    </row>
    <row r="2" spans="1:8" s="4" customFormat="1" ht="11.25">
      <c r="A2" s="4" t="str">
        <f>Data!C5</f>
        <v>Outline Cost Plan </v>
      </c>
      <c r="B2" s="3"/>
      <c r="F2" s="3"/>
      <c r="G2" s="3"/>
      <c r="H2" s="12"/>
    </row>
    <row r="3" spans="1:8" s="4" customFormat="1" ht="11.25">
      <c r="A3" s="100">
        <f>Data!C6</f>
        <v>43286</v>
      </c>
      <c r="B3" s="100"/>
      <c r="C3" s="100"/>
      <c r="D3" s="13"/>
      <c r="E3" s="13"/>
      <c r="F3" s="14"/>
      <c r="G3" s="14"/>
      <c r="H3" s="23"/>
    </row>
    <row r="4" spans="1:8" ht="11.25">
      <c r="A4" s="18"/>
      <c r="H4" s="24"/>
    </row>
    <row r="5" spans="1:15" s="10" customFormat="1" ht="21.75" customHeight="1">
      <c r="A5" s="19" t="s">
        <v>70</v>
      </c>
      <c r="B5" s="9" t="s">
        <v>8</v>
      </c>
      <c r="C5" s="10" t="s">
        <v>108</v>
      </c>
      <c r="D5" s="9" t="s">
        <v>4</v>
      </c>
      <c r="E5" s="9" t="s">
        <v>5</v>
      </c>
      <c r="F5" s="9" t="s">
        <v>6</v>
      </c>
      <c r="G5" s="9" t="s">
        <v>7</v>
      </c>
      <c r="H5" s="25" t="s">
        <v>9</v>
      </c>
      <c r="J5" s="10">
        <v>14.1</v>
      </c>
      <c r="K5" s="10">
        <v>14.2</v>
      </c>
      <c r="M5" s="10">
        <v>1</v>
      </c>
      <c r="N5" s="10">
        <v>2</v>
      </c>
      <c r="O5" s="10">
        <v>3</v>
      </c>
    </row>
    <row r="6" spans="1:8" ht="11.25">
      <c r="A6" s="21"/>
      <c r="B6" s="5"/>
      <c r="C6" s="6"/>
      <c r="D6" s="6"/>
      <c r="E6" s="6"/>
      <c r="F6" s="5"/>
      <c r="G6" s="8"/>
      <c r="H6" s="27"/>
    </row>
    <row r="7" spans="1:8" ht="11.25">
      <c r="A7" s="55"/>
      <c r="B7" s="56">
        <v>14.1</v>
      </c>
      <c r="C7" s="57" t="s">
        <v>36</v>
      </c>
      <c r="D7" s="58"/>
      <c r="E7" s="59"/>
      <c r="F7" s="60"/>
      <c r="G7" s="61" t="e">
        <f>J30</f>
        <v>#REF!</v>
      </c>
      <c r="H7" s="62"/>
    </row>
    <row r="8" spans="1:15" ht="11.25">
      <c r="A8" s="53"/>
      <c r="B8" s="1">
        <f>IF(C8&lt;&gt;0,$B$7,"")</f>
      </c>
      <c r="D8" s="29"/>
      <c r="F8" s="31"/>
      <c r="G8" s="7"/>
      <c r="H8" s="26"/>
      <c r="J8" s="2">
        <f aca="true" t="shared" si="0" ref="J8:K16">IF($B8=J$5,$G8,0)</f>
        <v>0</v>
      </c>
      <c r="K8" s="2">
        <f t="shared" si="0"/>
        <v>0</v>
      </c>
      <c r="M8" s="2">
        <f>IF($A8=M$5,$G8,0)</f>
        <v>0</v>
      </c>
      <c r="N8" s="2">
        <f>IF($A8=N$5,$G8,0)</f>
        <v>0</v>
      </c>
      <c r="O8" s="2">
        <f>IF($A8=O$5,$G8,0)</f>
        <v>0</v>
      </c>
    </row>
    <row r="9" spans="1:15" ht="11.25">
      <c r="A9" s="53">
        <v>1</v>
      </c>
      <c r="B9" s="1">
        <f>IF(C9&lt;&gt;0,$B$7,"")</f>
        <v>14.1</v>
      </c>
      <c r="C9" s="2" t="s">
        <v>10</v>
      </c>
      <c r="D9" s="29"/>
      <c r="E9" s="2" t="s">
        <v>11</v>
      </c>
      <c r="F9" s="7"/>
      <c r="G9" s="7" t="e">
        <f>C15*F11</f>
        <v>#REF!</v>
      </c>
      <c r="H9" s="26"/>
      <c r="J9" s="2" t="e">
        <f t="shared" si="0"/>
        <v>#REF!</v>
      </c>
      <c r="K9" s="2">
        <f t="shared" si="0"/>
        <v>0</v>
      </c>
      <c r="M9" s="2" t="e">
        <f aca="true" t="shared" si="1" ref="M9:O29">IF($A9=M$5,$G9,0)</f>
        <v>#REF!</v>
      </c>
      <c r="N9" s="2">
        <f t="shared" si="1"/>
        <v>0</v>
      </c>
      <c r="O9" s="2">
        <f t="shared" si="1"/>
        <v>0</v>
      </c>
    </row>
    <row r="10" spans="1:15" ht="11.25">
      <c r="A10" s="53"/>
      <c r="B10" s="1">
        <f>IF(C10&lt;&gt;0,$B$7,"")</f>
      </c>
      <c r="D10" s="29"/>
      <c r="F10" s="31"/>
      <c r="G10" s="7"/>
      <c r="H10" s="26"/>
      <c r="J10" s="2">
        <f t="shared" si="0"/>
        <v>0</v>
      </c>
      <c r="K10" s="2">
        <f t="shared" si="0"/>
        <v>0</v>
      </c>
      <c r="M10" s="2">
        <f t="shared" si="1"/>
        <v>0</v>
      </c>
      <c r="N10" s="2">
        <f t="shared" si="1"/>
        <v>0</v>
      </c>
      <c r="O10" s="2">
        <f t="shared" si="1"/>
        <v>0</v>
      </c>
    </row>
    <row r="11" spans="1:15" ht="11.25">
      <c r="A11" s="53"/>
      <c r="C11" s="2" t="s">
        <v>78</v>
      </c>
      <c r="D11" s="30">
        <v>250</v>
      </c>
      <c r="E11" s="72" t="s">
        <v>76</v>
      </c>
      <c r="F11" s="75">
        <f>SUM(D11/D12)-1</f>
        <v>0</v>
      </c>
      <c r="G11" s="7"/>
      <c r="H11" s="26"/>
      <c r="J11" s="2">
        <f t="shared" si="0"/>
        <v>0</v>
      </c>
      <c r="K11" s="2">
        <f t="shared" si="0"/>
        <v>0</v>
      </c>
      <c r="M11" s="2">
        <f t="shared" si="1"/>
        <v>0</v>
      </c>
      <c r="N11" s="2">
        <f t="shared" si="1"/>
        <v>0</v>
      </c>
      <c r="O11" s="2">
        <f t="shared" si="1"/>
        <v>0</v>
      </c>
    </row>
    <row r="12" spans="1:15" ht="11.25">
      <c r="A12" s="53"/>
      <c r="C12" s="2" t="s">
        <v>79</v>
      </c>
      <c r="D12" s="29">
        <v>250</v>
      </c>
      <c r="F12" s="31"/>
      <c r="G12" s="7"/>
      <c r="H12" s="26"/>
      <c r="J12" s="2">
        <f t="shared" si="0"/>
        <v>0</v>
      </c>
      <c r="K12" s="2">
        <f t="shared" si="0"/>
        <v>0</v>
      </c>
      <c r="M12" s="2">
        <f t="shared" si="1"/>
        <v>0</v>
      </c>
      <c r="N12" s="2">
        <f t="shared" si="1"/>
        <v>0</v>
      </c>
      <c r="O12" s="2">
        <f t="shared" si="1"/>
        <v>0</v>
      </c>
    </row>
    <row r="13" spans="1:15" ht="11.25">
      <c r="A13" s="53"/>
      <c r="D13" s="29"/>
      <c r="F13" s="31"/>
      <c r="G13" s="7"/>
      <c r="H13" s="26"/>
      <c r="J13" s="2">
        <f t="shared" si="0"/>
        <v>0</v>
      </c>
      <c r="K13" s="2">
        <f t="shared" si="0"/>
        <v>0</v>
      </c>
      <c r="M13" s="2">
        <f t="shared" si="1"/>
        <v>0</v>
      </c>
      <c r="N13" s="2">
        <f t="shared" si="1"/>
        <v>0</v>
      </c>
      <c r="O13" s="2">
        <f t="shared" si="1"/>
        <v>0</v>
      </c>
    </row>
    <row r="14" spans="1:15" ht="11.25">
      <c r="A14" s="53"/>
      <c r="C14" s="74" t="s">
        <v>77</v>
      </c>
      <c r="D14" s="29"/>
      <c r="F14" s="31"/>
      <c r="G14" s="7"/>
      <c r="H14" s="26"/>
      <c r="J14" s="2">
        <f t="shared" si="0"/>
        <v>0</v>
      </c>
      <c r="K14" s="2">
        <f t="shared" si="0"/>
        <v>0</v>
      </c>
      <c r="M14" s="2">
        <f t="shared" si="1"/>
        <v>0</v>
      </c>
      <c r="N14" s="2">
        <f t="shared" si="1"/>
        <v>0</v>
      </c>
      <c r="O14" s="2">
        <f t="shared" si="1"/>
        <v>0</v>
      </c>
    </row>
    <row r="15" spans="1:15" ht="11.25">
      <c r="A15" s="53"/>
      <c r="C15" s="73" t="e">
        <f>Summary!#REF!+Summary!$D$19+Summary!$D$25+Summary!#REF!</f>
        <v>#REF!</v>
      </c>
      <c r="D15" s="29"/>
      <c r="F15" s="31"/>
      <c r="G15" s="7"/>
      <c r="H15" s="26"/>
      <c r="J15" s="2">
        <f t="shared" si="0"/>
        <v>0</v>
      </c>
      <c r="K15" s="2">
        <f t="shared" si="0"/>
        <v>0</v>
      </c>
      <c r="M15" s="2">
        <f t="shared" si="1"/>
        <v>0</v>
      </c>
      <c r="N15" s="2">
        <f t="shared" si="1"/>
        <v>0</v>
      </c>
      <c r="O15" s="2">
        <f t="shared" si="1"/>
        <v>0</v>
      </c>
    </row>
    <row r="16" spans="1:15" ht="11.25">
      <c r="A16" s="53"/>
      <c r="B16" s="1">
        <f>IF(C16&lt;&gt;0,$B$7,"")</f>
      </c>
      <c r="D16" s="29"/>
      <c r="F16" s="31"/>
      <c r="G16" s="7"/>
      <c r="H16" s="26"/>
      <c r="J16" s="2">
        <f t="shared" si="0"/>
        <v>0</v>
      </c>
      <c r="K16" s="2">
        <f t="shared" si="0"/>
        <v>0</v>
      </c>
      <c r="M16" s="2">
        <f t="shared" si="1"/>
        <v>0</v>
      </c>
      <c r="N16" s="2">
        <f t="shared" si="1"/>
        <v>0</v>
      </c>
      <c r="O16" s="2">
        <f t="shared" si="1"/>
        <v>0</v>
      </c>
    </row>
    <row r="17" spans="1:15" ht="11.25">
      <c r="A17" s="55"/>
      <c r="B17" s="56">
        <v>14.2</v>
      </c>
      <c r="C17" s="57" t="s">
        <v>37</v>
      </c>
      <c r="D17" s="58"/>
      <c r="E17" s="59"/>
      <c r="F17" s="60"/>
      <c r="G17" s="61" t="e">
        <f>K30</f>
        <v>#REF!</v>
      </c>
      <c r="H17" s="62"/>
      <c r="J17" s="28"/>
      <c r="K17" s="28"/>
      <c r="M17" s="28"/>
      <c r="N17" s="28"/>
      <c r="O17" s="28"/>
    </row>
    <row r="18" spans="1:15" ht="11.25">
      <c r="A18" s="53"/>
      <c r="B18" s="1">
        <f aca="true" t="shared" si="2" ref="B18:B28">IF(C18&lt;&gt;0,$B$17,"")</f>
      </c>
      <c r="D18" s="29"/>
      <c r="F18" s="31"/>
      <c r="G18" s="7"/>
      <c r="H18" s="26"/>
      <c r="J18" s="2">
        <f aca="true" t="shared" si="3" ref="J18:K29">IF($B18=J$5,$G18,0)</f>
        <v>0</v>
      </c>
      <c r="K18" s="2">
        <f t="shared" si="3"/>
        <v>0</v>
      </c>
      <c r="M18" s="2">
        <f t="shared" si="1"/>
        <v>0</v>
      </c>
      <c r="N18" s="2">
        <f t="shared" si="1"/>
        <v>0</v>
      </c>
      <c r="O18" s="2">
        <f t="shared" si="1"/>
        <v>0</v>
      </c>
    </row>
    <row r="19" spans="1:15" ht="11.25">
      <c r="A19" s="53">
        <v>1</v>
      </c>
      <c r="B19" s="1">
        <f t="shared" si="2"/>
        <v>14.2</v>
      </c>
      <c r="C19" s="2" t="s">
        <v>10</v>
      </c>
      <c r="D19" s="29"/>
      <c r="E19" s="2" t="s">
        <v>11</v>
      </c>
      <c r="F19" s="7"/>
      <c r="G19" s="7" t="e">
        <f>C25*F21</f>
        <v>#REF!</v>
      </c>
      <c r="H19" s="26"/>
      <c r="J19" s="2">
        <f t="shared" si="3"/>
        <v>0</v>
      </c>
      <c r="K19" s="2" t="e">
        <f t="shared" si="3"/>
        <v>#REF!</v>
      </c>
      <c r="M19" s="2" t="e">
        <f t="shared" si="1"/>
        <v>#REF!</v>
      </c>
      <c r="N19" s="2">
        <f t="shared" si="1"/>
        <v>0</v>
      </c>
      <c r="O19" s="2">
        <f t="shared" si="1"/>
        <v>0</v>
      </c>
    </row>
    <row r="20" spans="1:15" ht="11.25">
      <c r="A20" s="53"/>
      <c r="B20" s="1">
        <f t="shared" si="2"/>
      </c>
      <c r="D20" s="29"/>
      <c r="F20" s="31"/>
      <c r="G20" s="7"/>
      <c r="H20" s="26"/>
      <c r="J20" s="2">
        <f t="shared" si="3"/>
        <v>0</v>
      </c>
      <c r="K20" s="2">
        <f t="shared" si="3"/>
        <v>0</v>
      </c>
      <c r="M20" s="2">
        <f t="shared" si="1"/>
        <v>0</v>
      </c>
      <c r="N20" s="2">
        <f t="shared" si="1"/>
        <v>0</v>
      </c>
      <c r="O20" s="2">
        <f t="shared" si="1"/>
        <v>0</v>
      </c>
    </row>
    <row r="21" spans="1:15" ht="11.25">
      <c r="A21" s="53"/>
      <c r="C21" s="2" t="s">
        <v>80</v>
      </c>
      <c r="D21" s="30">
        <v>255</v>
      </c>
      <c r="E21" s="72" t="s">
        <v>76</v>
      </c>
      <c r="F21" s="75">
        <f>SUM(D21/D22)-1</f>
        <v>0</v>
      </c>
      <c r="G21" s="7"/>
      <c r="H21" s="26"/>
      <c r="J21" s="2">
        <f t="shared" si="3"/>
        <v>0</v>
      </c>
      <c r="K21" s="2">
        <f t="shared" si="3"/>
        <v>0</v>
      </c>
      <c r="M21" s="2">
        <f t="shared" si="1"/>
        <v>0</v>
      </c>
      <c r="N21" s="2">
        <f t="shared" si="1"/>
        <v>0</v>
      </c>
      <c r="O21" s="2">
        <f t="shared" si="1"/>
        <v>0</v>
      </c>
    </row>
    <row r="22" spans="1:15" ht="11.25">
      <c r="A22" s="53"/>
      <c r="C22" s="2" t="s">
        <v>78</v>
      </c>
      <c r="D22" s="29">
        <v>255</v>
      </c>
      <c r="F22" s="31"/>
      <c r="G22" s="7"/>
      <c r="H22" s="26"/>
      <c r="J22" s="2">
        <f t="shared" si="3"/>
        <v>0</v>
      </c>
      <c r="K22" s="2">
        <f t="shared" si="3"/>
        <v>0</v>
      </c>
      <c r="M22" s="2">
        <f t="shared" si="1"/>
        <v>0</v>
      </c>
      <c r="N22" s="2">
        <f t="shared" si="1"/>
        <v>0</v>
      </c>
      <c r="O22" s="2">
        <f t="shared" si="1"/>
        <v>0</v>
      </c>
    </row>
    <row r="23" spans="1:15" ht="11.25">
      <c r="A23" s="53"/>
      <c r="D23" s="29"/>
      <c r="F23" s="31"/>
      <c r="G23" s="7"/>
      <c r="H23" s="26"/>
      <c r="J23" s="2">
        <f t="shared" si="3"/>
        <v>0</v>
      </c>
      <c r="K23" s="2">
        <f t="shared" si="3"/>
        <v>0</v>
      </c>
      <c r="M23" s="2">
        <f t="shared" si="1"/>
        <v>0</v>
      </c>
      <c r="N23" s="2">
        <f t="shared" si="1"/>
        <v>0</v>
      </c>
      <c r="O23" s="2">
        <f t="shared" si="1"/>
        <v>0</v>
      </c>
    </row>
    <row r="24" spans="1:15" ht="11.25">
      <c r="A24" s="53"/>
      <c r="C24" s="74" t="s">
        <v>77</v>
      </c>
      <c r="D24" s="29"/>
      <c r="F24" s="31"/>
      <c r="G24" s="7"/>
      <c r="H24" s="26"/>
      <c r="J24" s="2">
        <f t="shared" si="3"/>
        <v>0</v>
      </c>
      <c r="K24" s="2">
        <f t="shared" si="3"/>
        <v>0</v>
      </c>
      <c r="M24" s="2">
        <f t="shared" si="1"/>
        <v>0</v>
      </c>
      <c r="N24" s="2">
        <f t="shared" si="1"/>
        <v>0</v>
      </c>
      <c r="O24" s="2">
        <f t="shared" si="1"/>
        <v>0</v>
      </c>
    </row>
    <row r="25" spans="1:15" ht="11.25">
      <c r="A25" s="53"/>
      <c r="C25" s="73" t="e">
        <f>Summary!#REF!+Summary!$D$19+Summary!$D$25+Summary!#REF!</f>
        <v>#REF!</v>
      </c>
      <c r="D25" s="29"/>
      <c r="F25" s="31"/>
      <c r="G25" s="7"/>
      <c r="H25" s="26"/>
      <c r="J25" s="2">
        <f t="shared" si="3"/>
        <v>0</v>
      </c>
      <c r="K25" s="2">
        <f t="shared" si="3"/>
        <v>0</v>
      </c>
      <c r="M25" s="2">
        <f t="shared" si="1"/>
        <v>0</v>
      </c>
      <c r="N25" s="2">
        <f t="shared" si="1"/>
        <v>0</v>
      </c>
      <c r="O25" s="2">
        <f t="shared" si="1"/>
        <v>0</v>
      </c>
    </row>
    <row r="26" spans="1:15" ht="11.25">
      <c r="A26" s="53"/>
      <c r="B26" s="1">
        <f t="shared" si="2"/>
      </c>
      <c r="D26" s="29"/>
      <c r="F26" s="31"/>
      <c r="G26" s="7"/>
      <c r="H26" s="26"/>
      <c r="J26" s="2">
        <f t="shared" si="3"/>
        <v>0</v>
      </c>
      <c r="K26" s="2">
        <f t="shared" si="3"/>
        <v>0</v>
      </c>
      <c r="M26" s="2">
        <f t="shared" si="1"/>
        <v>0</v>
      </c>
      <c r="N26" s="2">
        <f t="shared" si="1"/>
        <v>0</v>
      </c>
      <c r="O26" s="2">
        <f t="shared" si="1"/>
        <v>0</v>
      </c>
    </row>
    <row r="27" spans="1:15" ht="11.25">
      <c r="A27" s="53"/>
      <c r="B27" s="1">
        <f t="shared" si="2"/>
      </c>
      <c r="D27" s="29"/>
      <c r="F27" s="31"/>
      <c r="G27" s="7"/>
      <c r="H27" s="26"/>
      <c r="J27" s="2">
        <f t="shared" si="3"/>
        <v>0</v>
      </c>
      <c r="K27" s="2">
        <f t="shared" si="3"/>
        <v>0</v>
      </c>
      <c r="M27" s="2">
        <f t="shared" si="1"/>
        <v>0</v>
      </c>
      <c r="N27" s="2">
        <f t="shared" si="1"/>
        <v>0</v>
      </c>
      <c r="O27" s="2">
        <f t="shared" si="1"/>
        <v>0</v>
      </c>
    </row>
    <row r="28" spans="1:15" ht="11.25">
      <c r="A28" s="53"/>
      <c r="B28" s="1">
        <f t="shared" si="2"/>
      </c>
      <c r="D28" s="29"/>
      <c r="F28" s="31"/>
      <c r="G28" s="7"/>
      <c r="H28" s="26"/>
      <c r="J28" s="2">
        <f t="shared" si="3"/>
        <v>0</v>
      </c>
      <c r="K28" s="2">
        <f t="shared" si="3"/>
        <v>0</v>
      </c>
      <c r="M28" s="2">
        <f t="shared" si="1"/>
        <v>0</v>
      </c>
      <c r="N28" s="2">
        <f t="shared" si="1"/>
        <v>0</v>
      </c>
      <c r="O28" s="2">
        <f t="shared" si="1"/>
        <v>0</v>
      </c>
    </row>
    <row r="29" spans="1:15" ht="11.25">
      <c r="A29" s="53"/>
      <c r="B29" s="1">
        <f>IF(C29&lt;&gt;0,$B$17,"")</f>
      </c>
      <c r="D29" s="29"/>
      <c r="F29" s="31"/>
      <c r="G29" s="7"/>
      <c r="H29" s="26"/>
      <c r="J29" s="2">
        <f t="shared" si="3"/>
        <v>0</v>
      </c>
      <c r="K29" s="2">
        <f t="shared" si="3"/>
        <v>0</v>
      </c>
      <c r="M29" s="2">
        <f t="shared" si="1"/>
        <v>0</v>
      </c>
      <c r="N29" s="2">
        <f t="shared" si="1"/>
        <v>0</v>
      </c>
      <c r="O29" s="2">
        <f t="shared" si="1"/>
        <v>0</v>
      </c>
    </row>
    <row r="30" spans="1:15" s="4" customFormat="1" ht="22.5" customHeight="1">
      <c r="A30" s="42"/>
      <c r="B30" s="39"/>
      <c r="C30" s="37" t="s">
        <v>110</v>
      </c>
      <c r="D30" s="38"/>
      <c r="E30" s="38"/>
      <c r="F30" s="39"/>
      <c r="G30" s="40" t="e">
        <f>SUM(J30:K30)</f>
        <v>#REF!</v>
      </c>
      <c r="H30" s="41"/>
      <c r="J30" s="11" t="e">
        <f>SUM(J6:J29)</f>
        <v>#REF!</v>
      </c>
      <c r="K30" s="11" t="e">
        <f>SUM(K6:K29)</f>
        <v>#REF!</v>
      </c>
      <c r="M30" s="11" t="e">
        <f>SUM(M6:M29)</f>
        <v>#REF!</v>
      </c>
      <c r="N30" s="11">
        <f>SUM(N6:N29)</f>
        <v>0</v>
      </c>
      <c r="O30" s="11">
        <f>SUM(O6:O29)</f>
        <v>0</v>
      </c>
    </row>
    <row r="31" spans="10:15" ht="11.25">
      <c r="J31" s="3">
        <f>J5</f>
        <v>14.1</v>
      </c>
      <c r="K31" s="3">
        <f>K5</f>
        <v>14.2</v>
      </c>
      <c r="M31" s="3">
        <f>M5</f>
        <v>1</v>
      </c>
      <c r="N31" s="3">
        <f>N5</f>
        <v>2</v>
      </c>
      <c r="O31" s="3">
        <f>O5</f>
        <v>3</v>
      </c>
    </row>
  </sheetData>
  <sheetProtection/>
  <mergeCells count="1">
    <mergeCell ref="A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headerFooter alignWithMargins="0">
    <oddFooter>&amp;L&amp;8&amp;Y
www.doigandsmith.co.uk
&amp;10&amp;Y
&amp;R&amp;8&amp;A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zoomScale="130" zoomScaleSheetLayoutView="130" workbookViewId="0" topLeftCell="A1">
      <selection activeCell="C31" sqref="C31"/>
    </sheetView>
  </sheetViews>
  <sheetFormatPr defaultColWidth="9.140625" defaultRowHeight="12.75"/>
  <cols>
    <col min="1" max="1" width="4.8515625" style="2" customWidth="1"/>
    <col min="2" max="2" width="4.8515625" style="1" customWidth="1"/>
    <col min="3" max="3" width="27.57421875" style="2" customWidth="1"/>
    <col min="4" max="4" width="11.140625" style="1" customWidth="1"/>
    <col min="5" max="5" width="14.8515625" style="2" customWidth="1"/>
    <col min="6" max="6" width="3.140625" style="2" customWidth="1"/>
    <col min="7" max="7" width="9.140625" style="2" customWidth="1"/>
    <col min="8" max="15" width="0" style="2" hidden="1" customWidth="1"/>
    <col min="16" max="16384" width="9.140625" style="2" customWidth="1"/>
  </cols>
  <sheetData>
    <row r="1" spans="1:5" s="4" customFormat="1" ht="11.25">
      <c r="A1" s="4" t="s">
        <v>192</v>
      </c>
      <c r="B1" s="34"/>
      <c r="D1" s="3"/>
      <c r="E1" s="12"/>
    </row>
    <row r="2" spans="1:5" s="4" customFormat="1" ht="11.25">
      <c r="A2" s="4" t="s">
        <v>193</v>
      </c>
      <c r="B2" s="34"/>
      <c r="D2" s="3"/>
      <c r="E2" s="12"/>
    </row>
    <row r="3" spans="1:5" s="4" customFormat="1" ht="11.25">
      <c r="A3" s="96"/>
      <c r="B3" s="96"/>
      <c r="C3" s="96"/>
      <c r="D3" s="3"/>
      <c r="E3" s="83"/>
    </row>
    <row r="4" spans="1:5" s="4" customFormat="1" ht="11.25">
      <c r="A4" s="82"/>
      <c r="B4" s="82"/>
      <c r="C4" s="82"/>
      <c r="D4" s="14"/>
      <c r="E4" s="23"/>
    </row>
    <row r="5" spans="1:5" ht="11.25">
      <c r="A5" s="20"/>
      <c r="E5" s="26"/>
    </row>
    <row r="6" spans="1:5" s="10" customFormat="1" ht="21.75" customHeight="1">
      <c r="A6" s="19"/>
      <c r="B6" s="9" t="s">
        <v>8</v>
      </c>
      <c r="C6" s="10" t="s">
        <v>13</v>
      </c>
      <c r="D6" s="9" t="s">
        <v>12</v>
      </c>
      <c r="E6" s="25" t="s">
        <v>9</v>
      </c>
    </row>
    <row r="7" spans="1:5" ht="11.25">
      <c r="A7" s="21"/>
      <c r="B7" s="5"/>
      <c r="C7" s="6"/>
      <c r="D7" s="8"/>
      <c r="E7" s="27"/>
    </row>
    <row r="8" spans="1:5" ht="11.25">
      <c r="A8" s="22"/>
      <c r="B8" s="52" t="s">
        <v>198</v>
      </c>
      <c r="C8" s="16" t="s">
        <v>75</v>
      </c>
      <c r="D8" s="15"/>
      <c r="E8" s="26"/>
    </row>
    <row r="9" spans="1:5" ht="7.5" customHeight="1">
      <c r="A9" s="20"/>
      <c r="B9" s="1">
        <f>IF(C9&lt;&gt;0,$B$8,"")</f>
      </c>
      <c r="D9" s="7"/>
      <c r="E9" s="26"/>
    </row>
    <row r="10" spans="1:5" ht="11.25">
      <c r="A10" s="20"/>
      <c r="B10" s="33">
        <v>0</v>
      </c>
      <c r="C10" s="2" t="str">
        <f>'6, 7, 8, 0 Other'!C61</f>
        <v>Facilitating Works</v>
      </c>
      <c r="E10" s="26"/>
    </row>
    <row r="11" spans="1:12" ht="11.25">
      <c r="A11" s="20"/>
      <c r="B11" s="33">
        <v>1</v>
      </c>
      <c r="C11" s="2" t="str">
        <f>'1.0 Substructure'!C8</f>
        <v>Substructure</v>
      </c>
      <c r="E11" s="26"/>
      <c r="I11" s="87" t="s">
        <v>38</v>
      </c>
      <c r="J11" s="88"/>
      <c r="K11" s="88"/>
      <c r="L11" s="89"/>
    </row>
    <row r="12" spans="1:12" ht="11.25">
      <c r="A12" s="20"/>
      <c r="B12" s="33">
        <v>2</v>
      </c>
      <c r="C12" s="2" t="str">
        <f>'2.0 Super'!C8</f>
        <v>Superstructure</v>
      </c>
      <c r="E12" s="26"/>
      <c r="I12" s="90"/>
      <c r="J12" s="91"/>
      <c r="K12" s="91"/>
      <c r="L12" s="92"/>
    </row>
    <row r="13" spans="1:12" ht="11.25">
      <c r="A13" s="20"/>
      <c r="B13" s="33">
        <v>3</v>
      </c>
      <c r="C13" s="2" t="str">
        <f>'3.0 Internal Finishes'!C8</f>
        <v>Internal Finishes</v>
      </c>
      <c r="E13" s="26"/>
      <c r="I13" s="90"/>
      <c r="J13" s="91"/>
      <c r="K13" s="91"/>
      <c r="L13" s="92"/>
    </row>
    <row r="14" spans="1:12" ht="11.25">
      <c r="A14" s="20"/>
      <c r="B14" s="33">
        <v>4</v>
      </c>
      <c r="C14" s="2" t="str">
        <f>'4.0 FFE'!C8</f>
        <v>FFE</v>
      </c>
      <c r="E14" s="26"/>
      <c r="I14" s="93"/>
      <c r="J14" s="94"/>
      <c r="K14" s="94"/>
      <c r="L14" s="95"/>
    </row>
    <row r="15" spans="1:5" ht="11.25">
      <c r="A15" s="20"/>
      <c r="B15" s="33">
        <v>5</v>
      </c>
      <c r="C15" s="2" t="str">
        <f>'5.0 Services'!C8</f>
        <v>Services</v>
      </c>
      <c r="E15" s="26"/>
    </row>
    <row r="16" spans="1:5" ht="11.25">
      <c r="A16" s="20"/>
      <c r="B16" s="33">
        <v>6</v>
      </c>
      <c r="C16" s="2" t="str">
        <f>'6, 7, 8, 0 Other'!C20</f>
        <v>External Works</v>
      </c>
      <c r="E16" s="26"/>
    </row>
    <row r="17" spans="1:5" ht="7.5" customHeight="1">
      <c r="A17" s="20"/>
      <c r="D17" s="7"/>
      <c r="E17" s="26"/>
    </row>
    <row r="18" spans="1:5" ht="21" customHeight="1">
      <c r="A18" s="20"/>
      <c r="D18" s="7"/>
      <c r="E18" s="26"/>
    </row>
    <row r="19" spans="1:5" ht="11.25">
      <c r="A19" s="22"/>
      <c r="B19" s="86" t="s">
        <v>199</v>
      </c>
      <c r="C19" s="50" t="s">
        <v>14</v>
      </c>
      <c r="D19" s="45"/>
      <c r="E19" s="77"/>
    </row>
    <row r="20" spans="1:5" ht="7.5" customHeight="1">
      <c r="A20" s="20"/>
      <c r="B20" s="47"/>
      <c r="C20" s="51"/>
      <c r="D20" s="46"/>
      <c r="E20" s="26"/>
    </row>
    <row r="21" spans="1:5" ht="11.25">
      <c r="A21" s="20"/>
      <c r="B21" s="48">
        <v>7</v>
      </c>
      <c r="C21" s="49" t="s">
        <v>29</v>
      </c>
      <c r="D21" s="47"/>
      <c r="E21" s="26"/>
    </row>
    <row r="22" spans="1:5" ht="11.25">
      <c r="A22" s="20"/>
      <c r="B22" s="47">
        <v>8</v>
      </c>
      <c r="C22" s="49" t="s">
        <v>30</v>
      </c>
      <c r="D22" s="46"/>
      <c r="E22" s="26"/>
    </row>
    <row r="23" spans="1:5" ht="11.25">
      <c r="A23" s="20"/>
      <c r="B23" s="47">
        <v>9</v>
      </c>
      <c r="C23" s="49" t="s">
        <v>31</v>
      </c>
      <c r="D23" s="46"/>
      <c r="E23" s="26"/>
    </row>
    <row r="24" spans="1:5" ht="30.75" customHeight="1">
      <c r="A24" s="20"/>
      <c r="D24" s="7"/>
      <c r="E24" s="26"/>
    </row>
    <row r="25" spans="1:5" ht="11.25">
      <c r="A25" s="22"/>
      <c r="B25" s="86" t="s">
        <v>200</v>
      </c>
      <c r="C25" s="50" t="s">
        <v>197</v>
      </c>
      <c r="D25" s="45"/>
      <c r="E25" s="26"/>
    </row>
    <row r="26" spans="1:5" ht="7.5" customHeight="1">
      <c r="A26" s="20"/>
      <c r="B26" s="47"/>
      <c r="C26" s="51"/>
      <c r="D26" s="46"/>
      <c r="E26" s="26"/>
    </row>
    <row r="27" spans="1:5" ht="11.25">
      <c r="A27" s="20"/>
      <c r="B27" s="48">
        <v>10</v>
      </c>
      <c r="C27" s="51" t="s">
        <v>210</v>
      </c>
      <c r="D27" s="47"/>
      <c r="E27" s="26"/>
    </row>
    <row r="28" spans="1:5" ht="11.25">
      <c r="A28" s="20"/>
      <c r="B28" s="48">
        <v>11</v>
      </c>
      <c r="C28" s="51" t="s">
        <v>195</v>
      </c>
      <c r="D28" s="47"/>
      <c r="E28" s="26"/>
    </row>
    <row r="29" spans="1:5" ht="11.25">
      <c r="A29" s="20"/>
      <c r="B29" s="48">
        <v>12</v>
      </c>
      <c r="C29" s="51" t="s">
        <v>196</v>
      </c>
      <c r="D29" s="47"/>
      <c r="E29" s="26"/>
    </row>
    <row r="30" spans="1:5" ht="7.5" customHeight="1">
      <c r="A30" s="20"/>
      <c r="D30" s="7"/>
      <c r="E30" s="26"/>
    </row>
    <row r="31" spans="1:5" ht="21.75" customHeight="1">
      <c r="A31" s="20"/>
      <c r="D31" s="7"/>
      <c r="E31" s="26"/>
    </row>
    <row r="32" spans="1:5" ht="7.5" customHeight="1">
      <c r="A32" s="20"/>
      <c r="D32" s="7"/>
      <c r="E32" s="26"/>
    </row>
    <row r="33" spans="1:5" s="4" customFormat="1" ht="22.5" customHeight="1" thickBot="1">
      <c r="A33" s="36"/>
      <c r="B33" s="37"/>
      <c r="C33" s="37" t="s">
        <v>194</v>
      </c>
      <c r="D33" s="85"/>
      <c r="E33" s="41"/>
    </row>
    <row r="34" ht="12" thickTop="1"/>
  </sheetData>
  <sheetProtection/>
  <mergeCells count="2">
    <mergeCell ref="I11:L14"/>
    <mergeCell ref="A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headerFooter alignWithMargins="0">
    <oddFooter>&amp;R&amp;8&amp;A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8"/>
  <sheetViews>
    <sheetView view="pageBreakPreview" zoomScaleSheetLayoutView="100" workbookViewId="0" topLeftCell="A1">
      <selection activeCell="C22" sqref="C22"/>
    </sheetView>
  </sheetViews>
  <sheetFormatPr defaultColWidth="9.140625" defaultRowHeight="12.75"/>
  <cols>
    <col min="1" max="1" width="4.8515625" style="2" customWidth="1"/>
    <col min="2" max="2" width="4.8515625" style="1" customWidth="1"/>
    <col min="3" max="3" width="40.28125" style="2" bestFit="1" customWidth="1"/>
    <col min="4" max="4" width="11.140625" style="1" customWidth="1"/>
    <col min="5" max="5" width="17.57421875" style="2" customWidth="1"/>
    <col min="6" max="6" width="3.140625" style="2" customWidth="1"/>
    <col min="7" max="7" width="0" style="2" hidden="1" customWidth="1"/>
    <col min="8" max="8" width="10.00390625" style="2" hidden="1" customWidth="1"/>
    <col min="9" max="16" width="0" style="2" hidden="1" customWidth="1"/>
    <col min="17" max="17" width="10.00390625" style="2" hidden="1" customWidth="1"/>
    <col min="18" max="25" width="0" style="2" hidden="1" customWidth="1"/>
    <col min="26" max="16384" width="9.140625" style="2" customWidth="1"/>
  </cols>
  <sheetData>
    <row r="1" spans="1:5" s="4" customFormat="1" ht="11.25">
      <c r="A1" s="4" t="s">
        <v>192</v>
      </c>
      <c r="B1" s="3"/>
      <c r="D1" s="3"/>
      <c r="E1" s="12"/>
    </row>
    <row r="2" spans="1:5" s="4" customFormat="1" ht="11.25">
      <c r="A2" s="4" t="s">
        <v>193</v>
      </c>
      <c r="B2" s="3"/>
      <c r="D2" s="3"/>
      <c r="E2" s="12"/>
    </row>
    <row r="3" spans="1:15" s="4" customFormat="1" ht="11.25">
      <c r="A3" s="96"/>
      <c r="B3" s="96"/>
      <c r="C3" s="96"/>
      <c r="D3" s="3"/>
      <c r="E3" s="83"/>
      <c r="G3" s="97" t="s">
        <v>73</v>
      </c>
      <c r="H3" s="98"/>
      <c r="I3" s="98"/>
      <c r="J3" s="98"/>
      <c r="K3" s="98"/>
      <c r="L3" s="98"/>
      <c r="M3" s="98"/>
      <c r="N3" s="98"/>
      <c r="O3" s="99"/>
    </row>
    <row r="4" spans="1:15" s="4" customFormat="1" ht="11.25">
      <c r="A4" s="82"/>
      <c r="B4" s="82"/>
      <c r="C4" s="82"/>
      <c r="D4" s="14"/>
      <c r="E4" s="23"/>
      <c r="G4" s="84"/>
      <c r="H4" s="84"/>
      <c r="I4" s="84"/>
      <c r="J4" s="84"/>
      <c r="K4" s="84"/>
      <c r="L4" s="84"/>
      <c r="M4" s="84"/>
      <c r="N4" s="84"/>
      <c r="O4" s="84"/>
    </row>
    <row r="5" spans="1:25" ht="11.25">
      <c r="A5" s="20"/>
      <c r="E5" s="26"/>
      <c r="U5" s="97" t="s">
        <v>41</v>
      </c>
      <c r="V5" s="98"/>
      <c r="W5" s="98"/>
      <c r="X5" s="98"/>
      <c r="Y5" s="99"/>
    </row>
    <row r="6" spans="1:19" s="10" customFormat="1" ht="21.75" customHeight="1">
      <c r="A6" s="19" t="s">
        <v>70</v>
      </c>
      <c r="B6" s="9" t="s">
        <v>8</v>
      </c>
      <c r="C6" s="10" t="s">
        <v>81</v>
      </c>
      <c r="D6" s="9" t="s">
        <v>7</v>
      </c>
      <c r="E6" s="25" t="s">
        <v>9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0</v>
      </c>
      <c r="Q6" s="10">
        <v>1</v>
      </c>
      <c r="R6" s="10">
        <v>2</v>
      </c>
      <c r="S6" s="10">
        <v>3</v>
      </c>
    </row>
    <row r="7" spans="1:24" ht="11.25">
      <c r="A7" s="21"/>
      <c r="B7" s="5"/>
      <c r="C7" s="6"/>
      <c r="D7" s="8"/>
      <c r="E7" s="27"/>
      <c r="U7" s="87" t="s">
        <v>72</v>
      </c>
      <c r="V7" s="88"/>
      <c r="W7" s="88"/>
      <c r="X7" s="89"/>
    </row>
    <row r="8" spans="1:24" ht="11.25">
      <c r="A8" s="55"/>
      <c r="B8" s="56">
        <v>1</v>
      </c>
      <c r="C8" s="57" t="s">
        <v>62</v>
      </c>
      <c r="D8" s="61"/>
      <c r="E8" s="62"/>
      <c r="U8" s="90"/>
      <c r="V8" s="91"/>
      <c r="W8" s="91"/>
      <c r="X8" s="92"/>
    </row>
    <row r="9" spans="1:24" ht="11.25">
      <c r="A9" s="53"/>
      <c r="B9" s="1">
        <f>IF(C9&lt;&gt;0,$B$8,"")</f>
      </c>
      <c r="D9" s="7"/>
      <c r="E9" s="26"/>
      <c r="G9" s="2">
        <f aca="true" t="shared" si="0" ref="G9:O18">IF($B9=G$6,$D9,0)</f>
        <v>0</v>
      </c>
      <c r="H9" s="2">
        <f t="shared" si="0"/>
        <v>0</v>
      </c>
      <c r="I9" s="2">
        <f t="shared" si="0"/>
        <v>0</v>
      </c>
      <c r="J9" s="2">
        <f t="shared" si="0"/>
        <v>0</v>
      </c>
      <c r="K9" s="2">
        <f t="shared" si="0"/>
        <v>0</v>
      </c>
      <c r="L9" s="2">
        <f t="shared" si="0"/>
        <v>0</v>
      </c>
      <c r="M9" s="2">
        <f t="shared" si="0"/>
        <v>0</v>
      </c>
      <c r="N9" s="2">
        <f t="shared" si="0"/>
        <v>0</v>
      </c>
      <c r="O9" s="2">
        <f t="shared" si="0"/>
        <v>0</v>
      </c>
      <c r="Q9" s="2">
        <f aca="true" t="shared" si="1" ref="Q9:S26">IF($A9=Q$6,$D9,0)</f>
        <v>0</v>
      </c>
      <c r="R9" s="2">
        <f t="shared" si="1"/>
        <v>0</v>
      </c>
      <c r="S9" s="2">
        <f t="shared" si="1"/>
        <v>0</v>
      </c>
      <c r="U9" s="90"/>
      <c r="V9" s="91"/>
      <c r="W9" s="91"/>
      <c r="X9" s="92"/>
    </row>
    <row r="10" spans="1:19" ht="11.25">
      <c r="A10" s="53"/>
      <c r="D10" s="7"/>
      <c r="E10" s="26"/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Q10" s="2">
        <f t="shared" si="1"/>
        <v>0</v>
      </c>
      <c r="R10" s="2">
        <f t="shared" si="1"/>
        <v>0</v>
      </c>
      <c r="S10" s="2">
        <f t="shared" si="1"/>
        <v>0</v>
      </c>
    </row>
    <row r="11" spans="1:19" ht="11.25">
      <c r="A11" s="53">
        <v>1</v>
      </c>
      <c r="B11" s="1">
        <v>1</v>
      </c>
      <c r="C11" s="79" t="s">
        <v>164</v>
      </c>
      <c r="D11" s="7"/>
      <c r="E11" s="80"/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Q11" s="2">
        <f t="shared" si="1"/>
        <v>0</v>
      </c>
      <c r="R11" s="2">
        <f t="shared" si="1"/>
        <v>0</v>
      </c>
      <c r="S11" s="2">
        <f t="shared" si="1"/>
        <v>0</v>
      </c>
    </row>
    <row r="12" spans="1:24" ht="11.25">
      <c r="A12" s="53"/>
      <c r="D12" s="7"/>
      <c r="E12" s="26"/>
      <c r="G12" s="2">
        <f t="shared" si="0"/>
        <v>0</v>
      </c>
      <c r="H12" s="2">
        <f t="shared" si="0"/>
        <v>0</v>
      </c>
      <c r="I12" s="2">
        <f t="shared" si="0"/>
        <v>0</v>
      </c>
      <c r="J12" s="2">
        <f t="shared" si="0"/>
        <v>0</v>
      </c>
      <c r="K12" s="2">
        <f t="shared" si="0"/>
        <v>0</v>
      </c>
      <c r="L12" s="2">
        <f t="shared" si="0"/>
        <v>0</v>
      </c>
      <c r="M12" s="2">
        <f t="shared" si="0"/>
        <v>0</v>
      </c>
      <c r="N12" s="2">
        <f t="shared" si="0"/>
        <v>0</v>
      </c>
      <c r="O12" s="2">
        <f t="shared" si="0"/>
        <v>0</v>
      </c>
      <c r="Q12" s="2">
        <f t="shared" si="1"/>
        <v>0</v>
      </c>
      <c r="R12" s="2">
        <f t="shared" si="1"/>
        <v>0</v>
      </c>
      <c r="S12" s="2">
        <f t="shared" si="1"/>
        <v>0</v>
      </c>
      <c r="U12" s="90"/>
      <c r="V12" s="91"/>
      <c r="W12" s="91"/>
      <c r="X12" s="92"/>
    </row>
    <row r="13" spans="1:24" ht="11.25">
      <c r="A13" s="53">
        <v>1</v>
      </c>
      <c r="B13" s="1">
        <v>1</v>
      </c>
      <c r="C13" s="2" t="s">
        <v>201</v>
      </c>
      <c r="D13" s="7"/>
      <c r="E13" s="26"/>
      <c r="G13" s="2">
        <f t="shared" si="0"/>
        <v>0</v>
      </c>
      <c r="H13" s="2">
        <f t="shared" si="0"/>
        <v>0</v>
      </c>
      <c r="I13" s="2">
        <f t="shared" si="0"/>
        <v>0</v>
      </c>
      <c r="J13" s="2">
        <f t="shared" si="0"/>
        <v>0</v>
      </c>
      <c r="K13" s="2">
        <f t="shared" si="0"/>
        <v>0</v>
      </c>
      <c r="L13" s="2">
        <f t="shared" si="0"/>
        <v>0</v>
      </c>
      <c r="M13" s="2">
        <f t="shared" si="0"/>
        <v>0</v>
      </c>
      <c r="N13" s="2">
        <f t="shared" si="0"/>
        <v>0</v>
      </c>
      <c r="O13" s="2">
        <f t="shared" si="0"/>
        <v>0</v>
      </c>
      <c r="Q13" s="2">
        <f t="shared" si="1"/>
        <v>0</v>
      </c>
      <c r="R13" s="2">
        <f t="shared" si="1"/>
        <v>0</v>
      </c>
      <c r="S13" s="2">
        <f t="shared" si="1"/>
        <v>0</v>
      </c>
      <c r="U13" s="90"/>
      <c r="V13" s="91"/>
      <c r="W13" s="91"/>
      <c r="X13" s="92"/>
    </row>
    <row r="14" spans="1:24" ht="11.25">
      <c r="A14" s="53"/>
      <c r="D14" s="7"/>
      <c r="E14" s="26"/>
      <c r="G14" s="2">
        <f t="shared" si="0"/>
        <v>0</v>
      </c>
      <c r="H14" s="2">
        <f t="shared" si="0"/>
        <v>0</v>
      </c>
      <c r="I14" s="2">
        <f t="shared" si="0"/>
        <v>0</v>
      </c>
      <c r="J14" s="2">
        <f t="shared" si="0"/>
        <v>0</v>
      </c>
      <c r="K14" s="2">
        <f t="shared" si="0"/>
        <v>0</v>
      </c>
      <c r="L14" s="2">
        <f t="shared" si="0"/>
        <v>0</v>
      </c>
      <c r="M14" s="2">
        <f t="shared" si="0"/>
        <v>0</v>
      </c>
      <c r="N14" s="2">
        <f t="shared" si="0"/>
        <v>0</v>
      </c>
      <c r="O14" s="2">
        <f t="shared" si="0"/>
        <v>0</v>
      </c>
      <c r="Q14" s="2">
        <f t="shared" si="1"/>
        <v>0</v>
      </c>
      <c r="R14" s="2">
        <f t="shared" si="1"/>
        <v>0</v>
      </c>
      <c r="S14" s="2">
        <f t="shared" si="1"/>
        <v>0</v>
      </c>
      <c r="U14" s="90"/>
      <c r="V14" s="91"/>
      <c r="W14" s="91"/>
      <c r="X14" s="92"/>
    </row>
    <row r="15" spans="1:24" ht="11.25">
      <c r="A15" s="53">
        <v>1</v>
      </c>
      <c r="B15" s="1">
        <v>1</v>
      </c>
      <c r="C15" s="35" t="s">
        <v>168</v>
      </c>
      <c r="D15" s="7"/>
      <c r="E15" s="26"/>
      <c r="G15" s="2">
        <f t="shared" si="0"/>
        <v>0</v>
      </c>
      <c r="H15" s="2">
        <f t="shared" si="0"/>
        <v>0</v>
      </c>
      <c r="I15" s="2">
        <f t="shared" si="0"/>
        <v>0</v>
      </c>
      <c r="J15" s="2">
        <f t="shared" si="0"/>
        <v>0</v>
      </c>
      <c r="K15" s="2">
        <f t="shared" si="0"/>
        <v>0</v>
      </c>
      <c r="L15" s="2">
        <f t="shared" si="0"/>
        <v>0</v>
      </c>
      <c r="M15" s="2">
        <f t="shared" si="0"/>
        <v>0</v>
      </c>
      <c r="N15" s="2">
        <f t="shared" si="0"/>
        <v>0</v>
      </c>
      <c r="O15" s="2">
        <f t="shared" si="0"/>
        <v>0</v>
      </c>
      <c r="Q15" s="2">
        <f t="shared" si="1"/>
        <v>0</v>
      </c>
      <c r="R15" s="2">
        <f t="shared" si="1"/>
        <v>0</v>
      </c>
      <c r="S15" s="2">
        <f t="shared" si="1"/>
        <v>0</v>
      </c>
      <c r="U15" s="87" t="s">
        <v>39</v>
      </c>
      <c r="V15" s="88"/>
      <c r="W15" s="88"/>
      <c r="X15" s="89"/>
    </row>
    <row r="16" spans="1:24" ht="11.25">
      <c r="A16" s="53"/>
      <c r="D16" s="7"/>
      <c r="E16" s="26"/>
      <c r="G16" s="2">
        <f t="shared" si="0"/>
        <v>0</v>
      </c>
      <c r="H16" s="2">
        <f t="shared" si="0"/>
        <v>0</v>
      </c>
      <c r="I16" s="2">
        <f t="shared" si="0"/>
        <v>0</v>
      </c>
      <c r="J16" s="2">
        <f t="shared" si="0"/>
        <v>0</v>
      </c>
      <c r="K16" s="2">
        <f t="shared" si="0"/>
        <v>0</v>
      </c>
      <c r="L16" s="2">
        <f t="shared" si="0"/>
        <v>0</v>
      </c>
      <c r="M16" s="2">
        <f t="shared" si="0"/>
        <v>0</v>
      </c>
      <c r="N16" s="2">
        <f t="shared" si="0"/>
        <v>0</v>
      </c>
      <c r="O16" s="2">
        <f t="shared" si="0"/>
        <v>0</v>
      </c>
      <c r="Q16" s="2">
        <f t="shared" si="1"/>
        <v>0</v>
      </c>
      <c r="R16" s="2">
        <f t="shared" si="1"/>
        <v>0</v>
      </c>
      <c r="S16" s="2">
        <f t="shared" si="1"/>
        <v>0</v>
      </c>
      <c r="U16" s="90"/>
      <c r="V16" s="91"/>
      <c r="W16" s="91"/>
      <c r="X16" s="92"/>
    </row>
    <row r="17" spans="1:24" ht="11.25">
      <c r="A17" s="53">
        <v>1</v>
      </c>
      <c r="B17" s="1">
        <v>1</v>
      </c>
      <c r="C17" s="2" t="s">
        <v>169</v>
      </c>
      <c r="D17" s="7"/>
      <c r="E17" s="26"/>
      <c r="G17" s="2">
        <f t="shared" si="0"/>
        <v>0</v>
      </c>
      <c r="H17" s="2">
        <f t="shared" si="0"/>
        <v>0</v>
      </c>
      <c r="I17" s="2">
        <f t="shared" si="0"/>
        <v>0</v>
      </c>
      <c r="J17" s="2">
        <f t="shared" si="0"/>
        <v>0</v>
      </c>
      <c r="K17" s="2">
        <f t="shared" si="0"/>
        <v>0</v>
      </c>
      <c r="L17" s="2">
        <f t="shared" si="0"/>
        <v>0</v>
      </c>
      <c r="M17" s="2">
        <f t="shared" si="0"/>
        <v>0</v>
      </c>
      <c r="N17" s="2">
        <f t="shared" si="0"/>
        <v>0</v>
      </c>
      <c r="O17" s="2">
        <f t="shared" si="0"/>
        <v>0</v>
      </c>
      <c r="Q17" s="2">
        <f t="shared" si="1"/>
        <v>0</v>
      </c>
      <c r="R17" s="2">
        <f t="shared" si="1"/>
        <v>0</v>
      </c>
      <c r="S17" s="2">
        <f t="shared" si="1"/>
        <v>0</v>
      </c>
      <c r="U17" s="90"/>
      <c r="V17" s="91"/>
      <c r="W17" s="91"/>
      <c r="X17" s="92"/>
    </row>
    <row r="18" spans="1:24" ht="11.25">
      <c r="A18" s="53"/>
      <c r="D18" s="7"/>
      <c r="E18" s="26"/>
      <c r="G18" s="2">
        <f t="shared" si="0"/>
        <v>0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0</v>
      </c>
      <c r="Q18" s="2">
        <f t="shared" si="1"/>
        <v>0</v>
      </c>
      <c r="R18" s="2">
        <f t="shared" si="1"/>
        <v>0</v>
      </c>
      <c r="S18" s="2">
        <f t="shared" si="1"/>
        <v>0</v>
      </c>
      <c r="U18" s="90"/>
      <c r="V18" s="91"/>
      <c r="W18" s="91"/>
      <c r="X18" s="92"/>
    </row>
    <row r="19" spans="1:24" ht="11.25">
      <c r="A19" s="53">
        <v>1</v>
      </c>
      <c r="B19" s="1">
        <v>1</v>
      </c>
      <c r="C19" s="2" t="s">
        <v>161</v>
      </c>
      <c r="D19" s="7"/>
      <c r="E19" s="26"/>
      <c r="G19" s="2">
        <f aca="true" t="shared" si="2" ref="G19:O26">IF($B19=G$6,$D19,0)</f>
        <v>0</v>
      </c>
      <c r="H19" s="2">
        <f t="shared" si="2"/>
        <v>0</v>
      </c>
      <c r="I19" s="2">
        <f t="shared" si="2"/>
        <v>0</v>
      </c>
      <c r="J19" s="2">
        <f t="shared" si="2"/>
        <v>0</v>
      </c>
      <c r="K19" s="2">
        <f t="shared" si="2"/>
        <v>0</v>
      </c>
      <c r="L19" s="2">
        <f t="shared" si="2"/>
        <v>0</v>
      </c>
      <c r="M19" s="2">
        <f t="shared" si="2"/>
        <v>0</v>
      </c>
      <c r="N19" s="2">
        <f t="shared" si="2"/>
        <v>0</v>
      </c>
      <c r="O19" s="2">
        <f t="shared" si="2"/>
        <v>0</v>
      </c>
      <c r="Q19" s="2">
        <f t="shared" si="1"/>
        <v>0</v>
      </c>
      <c r="R19" s="2">
        <f t="shared" si="1"/>
        <v>0</v>
      </c>
      <c r="S19" s="2">
        <f t="shared" si="1"/>
        <v>0</v>
      </c>
      <c r="U19" s="90"/>
      <c r="V19" s="91"/>
      <c r="W19" s="91"/>
      <c r="X19" s="92"/>
    </row>
    <row r="20" spans="1:24" ht="11.25">
      <c r="A20" s="53"/>
      <c r="B20" s="1">
        <f>IF(C20&lt;&gt;0,$B$8,"")</f>
      </c>
      <c r="D20" s="7"/>
      <c r="E20" s="26"/>
      <c r="G20" s="2">
        <f t="shared" si="2"/>
        <v>0</v>
      </c>
      <c r="H20" s="2">
        <f t="shared" si="2"/>
        <v>0</v>
      </c>
      <c r="I20" s="2">
        <f t="shared" si="2"/>
        <v>0</v>
      </c>
      <c r="J20" s="2">
        <f t="shared" si="2"/>
        <v>0</v>
      </c>
      <c r="K20" s="2">
        <f t="shared" si="2"/>
        <v>0</v>
      </c>
      <c r="L20" s="2">
        <f t="shared" si="2"/>
        <v>0</v>
      </c>
      <c r="M20" s="2">
        <f t="shared" si="2"/>
        <v>0</v>
      </c>
      <c r="N20" s="2">
        <f t="shared" si="2"/>
        <v>0</v>
      </c>
      <c r="O20" s="2">
        <f t="shared" si="2"/>
        <v>0</v>
      </c>
      <c r="Q20" s="2">
        <f t="shared" si="1"/>
        <v>0</v>
      </c>
      <c r="R20" s="2">
        <f t="shared" si="1"/>
        <v>0</v>
      </c>
      <c r="S20" s="2">
        <f t="shared" si="1"/>
        <v>0</v>
      </c>
      <c r="U20" s="90"/>
      <c r="V20" s="91"/>
      <c r="W20" s="91"/>
      <c r="X20" s="92"/>
    </row>
    <row r="21" spans="1:24" ht="11.25">
      <c r="A21" s="53"/>
      <c r="D21" s="7"/>
      <c r="E21" s="26"/>
      <c r="G21" s="2">
        <f t="shared" si="2"/>
        <v>0</v>
      </c>
      <c r="H21" s="2">
        <f t="shared" si="2"/>
        <v>0</v>
      </c>
      <c r="I21" s="2">
        <f t="shared" si="2"/>
        <v>0</v>
      </c>
      <c r="J21" s="2">
        <f t="shared" si="2"/>
        <v>0</v>
      </c>
      <c r="K21" s="2">
        <f t="shared" si="2"/>
        <v>0</v>
      </c>
      <c r="L21" s="2">
        <f t="shared" si="2"/>
        <v>0</v>
      </c>
      <c r="M21" s="2">
        <f t="shared" si="2"/>
        <v>0</v>
      </c>
      <c r="N21" s="2">
        <f t="shared" si="2"/>
        <v>0</v>
      </c>
      <c r="O21" s="2">
        <f t="shared" si="2"/>
        <v>0</v>
      </c>
      <c r="Q21" s="2">
        <f t="shared" si="1"/>
        <v>0</v>
      </c>
      <c r="R21" s="2">
        <f t="shared" si="1"/>
        <v>0</v>
      </c>
      <c r="S21" s="2">
        <f t="shared" si="1"/>
        <v>0</v>
      </c>
      <c r="U21" s="90"/>
      <c r="V21" s="91"/>
      <c r="W21" s="91"/>
      <c r="X21" s="92"/>
    </row>
    <row r="22" spans="1:24" ht="11.25">
      <c r="A22" s="53"/>
      <c r="D22" s="7"/>
      <c r="E22" s="26"/>
      <c r="G22" s="2">
        <f t="shared" si="2"/>
        <v>0</v>
      </c>
      <c r="H22" s="2">
        <f t="shared" si="2"/>
        <v>0</v>
      </c>
      <c r="I22" s="2">
        <f t="shared" si="2"/>
        <v>0</v>
      </c>
      <c r="J22" s="2">
        <f t="shared" si="2"/>
        <v>0</v>
      </c>
      <c r="K22" s="2">
        <f t="shared" si="2"/>
        <v>0</v>
      </c>
      <c r="L22" s="2">
        <f t="shared" si="2"/>
        <v>0</v>
      </c>
      <c r="M22" s="2">
        <f t="shared" si="2"/>
        <v>0</v>
      </c>
      <c r="N22" s="2">
        <f t="shared" si="2"/>
        <v>0</v>
      </c>
      <c r="O22" s="2">
        <f t="shared" si="2"/>
        <v>0</v>
      </c>
      <c r="Q22" s="2">
        <f t="shared" si="1"/>
        <v>0</v>
      </c>
      <c r="R22" s="2">
        <f t="shared" si="1"/>
        <v>0</v>
      </c>
      <c r="S22" s="2">
        <f t="shared" si="1"/>
        <v>0</v>
      </c>
      <c r="U22" s="90"/>
      <c r="V22" s="91"/>
      <c r="W22" s="91"/>
      <c r="X22" s="92"/>
    </row>
    <row r="23" spans="1:24" ht="11.25">
      <c r="A23" s="53"/>
      <c r="D23" s="7"/>
      <c r="E23" s="26"/>
      <c r="G23" s="2">
        <f t="shared" si="2"/>
        <v>0</v>
      </c>
      <c r="H23" s="2">
        <f t="shared" si="2"/>
        <v>0</v>
      </c>
      <c r="I23" s="2">
        <f t="shared" si="2"/>
        <v>0</v>
      </c>
      <c r="J23" s="2">
        <f t="shared" si="2"/>
        <v>0</v>
      </c>
      <c r="K23" s="2">
        <f t="shared" si="2"/>
        <v>0</v>
      </c>
      <c r="L23" s="2">
        <f t="shared" si="2"/>
        <v>0</v>
      </c>
      <c r="M23" s="2">
        <f t="shared" si="2"/>
        <v>0</v>
      </c>
      <c r="N23" s="2">
        <f t="shared" si="2"/>
        <v>0</v>
      </c>
      <c r="O23" s="2">
        <f t="shared" si="2"/>
        <v>0</v>
      </c>
      <c r="Q23" s="2">
        <f t="shared" si="1"/>
        <v>0</v>
      </c>
      <c r="R23" s="2">
        <f t="shared" si="1"/>
        <v>0</v>
      </c>
      <c r="S23" s="2">
        <f t="shared" si="1"/>
        <v>0</v>
      </c>
      <c r="U23" s="90"/>
      <c r="V23" s="91"/>
      <c r="W23" s="91"/>
      <c r="X23" s="92"/>
    </row>
    <row r="24" spans="1:24" ht="11.25">
      <c r="A24" s="53"/>
      <c r="D24" s="7"/>
      <c r="E24" s="26"/>
      <c r="G24" s="2">
        <f t="shared" si="2"/>
        <v>0</v>
      </c>
      <c r="H24" s="2">
        <f t="shared" si="2"/>
        <v>0</v>
      </c>
      <c r="I24" s="2">
        <f t="shared" si="2"/>
        <v>0</v>
      </c>
      <c r="J24" s="2">
        <f t="shared" si="2"/>
        <v>0</v>
      </c>
      <c r="K24" s="2">
        <f t="shared" si="2"/>
        <v>0</v>
      </c>
      <c r="L24" s="2">
        <f t="shared" si="2"/>
        <v>0</v>
      </c>
      <c r="M24" s="2">
        <f t="shared" si="2"/>
        <v>0</v>
      </c>
      <c r="N24" s="2">
        <f t="shared" si="2"/>
        <v>0</v>
      </c>
      <c r="O24" s="2">
        <f t="shared" si="2"/>
        <v>0</v>
      </c>
      <c r="Q24" s="2">
        <f t="shared" si="1"/>
        <v>0</v>
      </c>
      <c r="R24" s="2">
        <f t="shared" si="1"/>
        <v>0</v>
      </c>
      <c r="S24" s="2">
        <f t="shared" si="1"/>
        <v>0</v>
      </c>
      <c r="U24" s="90"/>
      <c r="V24" s="91"/>
      <c r="W24" s="91"/>
      <c r="X24" s="92"/>
    </row>
    <row r="25" spans="1:19" ht="11.25" hidden="1">
      <c r="A25" s="53"/>
      <c r="B25" s="1">
        <f>IF(C25&lt;&gt;0,#REF!,"")</f>
      </c>
      <c r="D25" s="7"/>
      <c r="E25" s="26"/>
      <c r="G25" s="2">
        <f t="shared" si="2"/>
        <v>0</v>
      </c>
      <c r="H25" s="2">
        <f t="shared" si="2"/>
        <v>0</v>
      </c>
      <c r="I25" s="2">
        <f t="shared" si="2"/>
        <v>0</v>
      </c>
      <c r="J25" s="2">
        <f t="shared" si="2"/>
        <v>0</v>
      </c>
      <c r="K25" s="2">
        <f t="shared" si="2"/>
        <v>0</v>
      </c>
      <c r="L25" s="2">
        <f t="shared" si="2"/>
        <v>0</v>
      </c>
      <c r="M25" s="2">
        <f t="shared" si="2"/>
        <v>0</v>
      </c>
      <c r="N25" s="2">
        <f t="shared" si="2"/>
        <v>0</v>
      </c>
      <c r="O25" s="2">
        <f t="shared" si="2"/>
        <v>0</v>
      </c>
      <c r="Q25" s="2">
        <f t="shared" si="1"/>
        <v>0</v>
      </c>
      <c r="R25" s="2">
        <f t="shared" si="1"/>
        <v>0</v>
      </c>
      <c r="S25" s="2">
        <f t="shared" si="1"/>
        <v>0</v>
      </c>
    </row>
    <row r="26" spans="1:19" ht="11.25">
      <c r="A26" s="54"/>
      <c r="B26" s="5">
        <f>IF(C26&lt;&gt;0,#REF!,"")</f>
      </c>
      <c r="C26" s="6"/>
      <c r="D26" s="8"/>
      <c r="E26" s="27"/>
      <c r="G26" s="2">
        <f t="shared" si="2"/>
        <v>0</v>
      </c>
      <c r="H26" s="2">
        <f t="shared" si="2"/>
        <v>0</v>
      </c>
      <c r="I26" s="2">
        <f t="shared" si="2"/>
        <v>0</v>
      </c>
      <c r="J26" s="2">
        <f t="shared" si="2"/>
        <v>0</v>
      </c>
      <c r="K26" s="2">
        <f t="shared" si="2"/>
        <v>0</v>
      </c>
      <c r="L26" s="2">
        <f t="shared" si="2"/>
        <v>0</v>
      </c>
      <c r="M26" s="2">
        <f t="shared" si="2"/>
        <v>0</v>
      </c>
      <c r="N26" s="2">
        <f t="shared" si="2"/>
        <v>0</v>
      </c>
      <c r="O26" s="2">
        <f t="shared" si="2"/>
        <v>0</v>
      </c>
      <c r="Q26" s="2">
        <f t="shared" si="1"/>
        <v>0</v>
      </c>
      <c r="R26" s="2">
        <f t="shared" si="1"/>
        <v>0</v>
      </c>
      <c r="S26" s="2">
        <f t="shared" si="1"/>
        <v>0</v>
      </c>
    </row>
    <row r="27" spans="1:19" s="4" customFormat="1" ht="22.5" customHeight="1">
      <c r="A27" s="42"/>
      <c r="B27" s="39"/>
      <c r="C27" s="37" t="s">
        <v>145</v>
      </c>
      <c r="D27" s="40"/>
      <c r="E27" s="41"/>
      <c r="G27" s="11">
        <f aca="true" t="shared" si="3" ref="G27:O27">SUM(G7:G26)</f>
        <v>0</v>
      </c>
      <c r="H27" s="11">
        <f t="shared" si="3"/>
        <v>0</v>
      </c>
      <c r="I27" s="11">
        <f t="shared" si="3"/>
        <v>0</v>
      </c>
      <c r="J27" s="11">
        <f t="shared" si="3"/>
        <v>0</v>
      </c>
      <c r="K27" s="11">
        <f t="shared" si="3"/>
        <v>0</v>
      </c>
      <c r="L27" s="11">
        <f t="shared" si="3"/>
        <v>0</v>
      </c>
      <c r="M27" s="11">
        <f t="shared" si="3"/>
        <v>0</v>
      </c>
      <c r="N27" s="11">
        <f t="shared" si="3"/>
        <v>0</v>
      </c>
      <c r="O27" s="11">
        <f t="shared" si="3"/>
        <v>0</v>
      </c>
      <c r="P27" s="11"/>
      <c r="Q27" s="11">
        <f>SUM(Q7:Q26)</f>
        <v>0</v>
      </c>
      <c r="R27" s="11">
        <f>SUM(R7:R26)</f>
        <v>0</v>
      </c>
      <c r="S27" s="11">
        <f>SUM(S7:S26)</f>
        <v>0</v>
      </c>
    </row>
    <row r="28" spans="7:19" ht="11.25">
      <c r="G28" s="3">
        <f aca="true" t="shared" si="4" ref="G28:N28">G6</f>
        <v>1</v>
      </c>
      <c r="H28" s="3">
        <f t="shared" si="4"/>
        <v>2</v>
      </c>
      <c r="I28" s="3">
        <f t="shared" si="4"/>
        <v>3</v>
      </c>
      <c r="J28" s="3">
        <f t="shared" si="4"/>
        <v>4</v>
      </c>
      <c r="K28" s="3">
        <f t="shared" si="4"/>
        <v>5</v>
      </c>
      <c r="L28" s="3">
        <f t="shared" si="4"/>
        <v>6</v>
      </c>
      <c r="M28" s="3">
        <f t="shared" si="4"/>
        <v>7</v>
      </c>
      <c r="N28" s="3">
        <f t="shared" si="4"/>
        <v>8</v>
      </c>
      <c r="O28" s="3">
        <v>0</v>
      </c>
      <c r="P28" s="3"/>
      <c r="Q28" s="3">
        <f>Q6</f>
        <v>1</v>
      </c>
      <c r="R28" s="3">
        <f>R6</f>
        <v>2</v>
      </c>
      <c r="S28" s="3">
        <f>S6</f>
        <v>3</v>
      </c>
    </row>
  </sheetData>
  <sheetProtection/>
  <mergeCells count="6">
    <mergeCell ref="A3:C3"/>
    <mergeCell ref="U5:Y5"/>
    <mergeCell ref="U7:X9"/>
    <mergeCell ref="U12:X14"/>
    <mergeCell ref="U15:X24"/>
    <mergeCell ref="G3:O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2"/>
  <headerFooter alignWithMargins="0">
    <oddFooter>&amp;R&amp;8&amp;A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71"/>
  <sheetViews>
    <sheetView view="pageBreakPreview" zoomScaleSheetLayoutView="100" workbookViewId="0" topLeftCell="A4">
      <selection activeCell="C41" sqref="C41"/>
    </sheetView>
  </sheetViews>
  <sheetFormatPr defaultColWidth="9.140625" defaultRowHeight="12.75"/>
  <cols>
    <col min="1" max="1" width="4.8515625" style="2" customWidth="1"/>
    <col min="2" max="2" width="4.8515625" style="1" customWidth="1"/>
    <col min="3" max="3" width="42.140625" style="2" customWidth="1"/>
    <col min="4" max="4" width="11.140625" style="1" customWidth="1"/>
    <col min="5" max="5" width="17.57421875" style="2" customWidth="1"/>
    <col min="6" max="6" width="3.140625" style="2" customWidth="1"/>
    <col min="7" max="7" width="0" style="2" hidden="1" customWidth="1"/>
    <col min="8" max="8" width="10.00390625" style="2" hidden="1" customWidth="1"/>
    <col min="9" max="16" width="0" style="2" hidden="1" customWidth="1"/>
    <col min="17" max="17" width="10.00390625" style="2" hidden="1" customWidth="1"/>
    <col min="18" max="27" width="0" style="2" hidden="1" customWidth="1"/>
    <col min="28" max="16384" width="9.140625" style="2" customWidth="1"/>
  </cols>
  <sheetData>
    <row r="1" spans="1:5" s="4" customFormat="1" ht="11.25">
      <c r="A1" s="4" t="s">
        <v>192</v>
      </c>
      <c r="B1" s="3"/>
      <c r="D1" s="3"/>
      <c r="E1" s="12"/>
    </row>
    <row r="2" spans="1:5" s="4" customFormat="1" ht="11.25">
      <c r="A2" s="4" t="s">
        <v>193</v>
      </c>
      <c r="B2" s="3"/>
      <c r="D2" s="3"/>
      <c r="E2" s="12"/>
    </row>
    <row r="3" spans="1:15" s="4" customFormat="1" ht="11.25">
      <c r="A3" s="96"/>
      <c r="B3" s="96"/>
      <c r="C3" s="96"/>
      <c r="D3" s="3"/>
      <c r="E3" s="83"/>
      <c r="G3" s="97" t="s">
        <v>73</v>
      </c>
      <c r="H3" s="98"/>
      <c r="I3" s="98"/>
      <c r="J3" s="98"/>
      <c r="K3" s="98"/>
      <c r="L3" s="98"/>
      <c r="M3" s="98"/>
      <c r="N3" s="98"/>
      <c r="O3" s="99"/>
    </row>
    <row r="4" spans="1:15" s="4" customFormat="1" ht="11.25">
      <c r="A4" s="82"/>
      <c r="B4" s="82"/>
      <c r="C4" s="82"/>
      <c r="D4" s="14"/>
      <c r="E4" s="23"/>
      <c r="G4" s="84"/>
      <c r="H4" s="84"/>
      <c r="I4" s="84"/>
      <c r="J4" s="84"/>
      <c r="K4" s="84"/>
      <c r="L4" s="84"/>
      <c r="M4" s="84"/>
      <c r="N4" s="84"/>
      <c r="O4" s="84"/>
    </row>
    <row r="5" spans="1:25" ht="11.25">
      <c r="A5" s="20"/>
      <c r="E5" s="26"/>
      <c r="U5" s="97" t="s">
        <v>41</v>
      </c>
      <c r="V5" s="98"/>
      <c r="W5" s="98"/>
      <c r="X5" s="98"/>
      <c r="Y5" s="99"/>
    </row>
    <row r="6" spans="1:19" s="10" customFormat="1" ht="18.75" customHeight="1">
      <c r="A6" s="19" t="s">
        <v>70</v>
      </c>
      <c r="B6" s="9" t="s">
        <v>8</v>
      </c>
      <c r="C6" s="10" t="s">
        <v>81</v>
      </c>
      <c r="D6" s="9" t="s">
        <v>7</v>
      </c>
      <c r="E6" s="25" t="s">
        <v>9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0</v>
      </c>
      <c r="Q6" s="10">
        <v>1</v>
      </c>
      <c r="R6" s="10">
        <v>2</v>
      </c>
      <c r="S6" s="10">
        <v>3</v>
      </c>
    </row>
    <row r="7" spans="1:24" ht="11.25">
      <c r="A7" s="21"/>
      <c r="B7" s="5"/>
      <c r="C7" s="6"/>
      <c r="D7" s="8"/>
      <c r="E7" s="27"/>
      <c r="U7" s="87" t="s">
        <v>72</v>
      </c>
      <c r="V7" s="88"/>
      <c r="W7" s="88"/>
      <c r="X7" s="89"/>
    </row>
    <row r="8" spans="1:24" ht="11.25">
      <c r="A8" s="55"/>
      <c r="B8" s="56">
        <v>2</v>
      </c>
      <c r="C8" s="57" t="s">
        <v>63</v>
      </c>
      <c r="D8" s="61"/>
      <c r="E8" s="62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U8" s="90"/>
      <c r="V8" s="91"/>
      <c r="W8" s="91"/>
      <c r="X8" s="92"/>
    </row>
    <row r="9" spans="1:24" ht="11.25">
      <c r="A9" s="53"/>
      <c r="B9" s="1">
        <f>IF(C9&lt;&gt;0,$B$9,"")</f>
      </c>
      <c r="D9" s="7"/>
      <c r="E9" s="26"/>
      <c r="G9" s="2">
        <f aca="true" t="shared" si="0" ref="G9:O9">IF($B9=G$6,$D9,0)</f>
        <v>0</v>
      </c>
      <c r="H9" s="2">
        <f t="shared" si="0"/>
        <v>0</v>
      </c>
      <c r="I9" s="2">
        <f t="shared" si="0"/>
        <v>0</v>
      </c>
      <c r="J9" s="2">
        <f t="shared" si="0"/>
        <v>0</v>
      </c>
      <c r="K9" s="2">
        <f t="shared" si="0"/>
        <v>0</v>
      </c>
      <c r="L9" s="2">
        <f t="shared" si="0"/>
        <v>0</v>
      </c>
      <c r="M9" s="2">
        <f t="shared" si="0"/>
        <v>0</v>
      </c>
      <c r="N9" s="2">
        <f t="shared" si="0"/>
        <v>0</v>
      </c>
      <c r="O9" s="2">
        <f t="shared" si="0"/>
        <v>0</v>
      </c>
      <c r="Q9" s="2">
        <f>IF($A9=Q$6,$D9,0)</f>
        <v>0</v>
      </c>
      <c r="R9" s="2">
        <f>IF($A9=R$6,$D9,0)</f>
        <v>0</v>
      </c>
      <c r="S9" s="2">
        <f>IF($A9=S$6,$D9,0)</f>
        <v>0</v>
      </c>
      <c r="U9" s="90"/>
      <c r="V9" s="91"/>
      <c r="W9" s="91"/>
      <c r="X9" s="92"/>
    </row>
    <row r="10" spans="1:24" ht="11.25">
      <c r="A10" s="53"/>
      <c r="C10" s="81" t="s">
        <v>151</v>
      </c>
      <c r="D10" s="7"/>
      <c r="E10" s="26"/>
      <c r="U10" s="90"/>
      <c r="V10" s="91"/>
      <c r="W10" s="91"/>
      <c r="X10" s="92"/>
    </row>
    <row r="11" spans="1:24" ht="11.25">
      <c r="A11" s="53"/>
      <c r="B11" s="1">
        <f>IF(C11&lt;&gt;0,$B$8,"")</f>
      </c>
      <c r="D11" s="7"/>
      <c r="E11" s="26"/>
      <c r="G11" s="2">
        <f aca="true" t="shared" si="1" ref="G11:O16">IF($B11=G$6,$D11,0)</f>
        <v>0</v>
      </c>
      <c r="H11" s="2">
        <f t="shared" si="1"/>
        <v>0</v>
      </c>
      <c r="I11" s="2">
        <f t="shared" si="1"/>
        <v>0</v>
      </c>
      <c r="J11" s="2">
        <f t="shared" si="1"/>
        <v>0</v>
      </c>
      <c r="K11" s="2">
        <f t="shared" si="1"/>
        <v>0</v>
      </c>
      <c r="L11" s="2">
        <f t="shared" si="1"/>
        <v>0</v>
      </c>
      <c r="M11" s="2">
        <f t="shared" si="1"/>
        <v>0</v>
      </c>
      <c r="N11" s="2">
        <f t="shared" si="1"/>
        <v>0</v>
      </c>
      <c r="O11" s="2">
        <f t="shared" si="1"/>
        <v>0</v>
      </c>
      <c r="Q11" s="2">
        <f aca="true" t="shared" si="2" ref="Q11:S16">IF($A11=Q$6,$D11,0)</f>
        <v>0</v>
      </c>
      <c r="R11" s="2">
        <f t="shared" si="2"/>
        <v>0</v>
      </c>
      <c r="S11" s="2">
        <f t="shared" si="2"/>
        <v>0</v>
      </c>
      <c r="U11" s="93"/>
      <c r="V11" s="94"/>
      <c r="W11" s="94"/>
      <c r="X11" s="95"/>
    </row>
    <row r="12" spans="1:19" ht="11.25" hidden="1">
      <c r="A12" s="53">
        <v>1</v>
      </c>
      <c r="D12" s="7"/>
      <c r="E12" s="26"/>
      <c r="G12" s="2">
        <f t="shared" si="1"/>
        <v>0</v>
      </c>
      <c r="H12" s="2">
        <f t="shared" si="1"/>
        <v>0</v>
      </c>
      <c r="I12" s="2">
        <f t="shared" si="1"/>
        <v>0</v>
      </c>
      <c r="J12" s="2">
        <f t="shared" si="1"/>
        <v>0</v>
      </c>
      <c r="K12" s="2">
        <f t="shared" si="1"/>
        <v>0</v>
      </c>
      <c r="L12" s="2">
        <f t="shared" si="1"/>
        <v>0</v>
      </c>
      <c r="M12" s="2">
        <f t="shared" si="1"/>
        <v>0</v>
      </c>
      <c r="N12" s="2">
        <f t="shared" si="1"/>
        <v>0</v>
      </c>
      <c r="O12" s="2">
        <f t="shared" si="1"/>
        <v>0</v>
      </c>
      <c r="Q12" s="2">
        <f t="shared" si="2"/>
        <v>0</v>
      </c>
      <c r="R12" s="2">
        <f t="shared" si="2"/>
        <v>0</v>
      </c>
      <c r="S12" s="2">
        <f t="shared" si="2"/>
        <v>0</v>
      </c>
    </row>
    <row r="13" spans="1:24" ht="11.25" hidden="1">
      <c r="A13" s="53"/>
      <c r="D13" s="7"/>
      <c r="E13" s="26"/>
      <c r="G13" s="2">
        <f t="shared" si="1"/>
        <v>0</v>
      </c>
      <c r="H13" s="2">
        <f t="shared" si="1"/>
        <v>0</v>
      </c>
      <c r="I13" s="2">
        <f t="shared" si="1"/>
        <v>0</v>
      </c>
      <c r="J13" s="2">
        <f t="shared" si="1"/>
        <v>0</v>
      </c>
      <c r="K13" s="2">
        <f t="shared" si="1"/>
        <v>0</v>
      </c>
      <c r="L13" s="2">
        <f t="shared" si="1"/>
        <v>0</v>
      </c>
      <c r="M13" s="2">
        <f t="shared" si="1"/>
        <v>0</v>
      </c>
      <c r="N13" s="2">
        <f t="shared" si="1"/>
        <v>0</v>
      </c>
      <c r="O13" s="2">
        <f t="shared" si="1"/>
        <v>0</v>
      </c>
      <c r="Q13" s="2">
        <f t="shared" si="2"/>
        <v>0</v>
      </c>
      <c r="R13" s="2">
        <f t="shared" si="2"/>
        <v>0</v>
      </c>
      <c r="S13" s="2">
        <f t="shared" si="2"/>
        <v>0</v>
      </c>
      <c r="U13" s="87" t="s">
        <v>74</v>
      </c>
      <c r="V13" s="88"/>
      <c r="W13" s="88"/>
      <c r="X13" s="89"/>
    </row>
    <row r="14" spans="1:24" ht="11.25" hidden="1">
      <c r="A14" s="53">
        <v>1</v>
      </c>
      <c r="D14" s="7"/>
      <c r="E14" s="26"/>
      <c r="G14" s="2">
        <f t="shared" si="1"/>
        <v>0</v>
      </c>
      <c r="H14" s="2">
        <f t="shared" si="1"/>
        <v>0</v>
      </c>
      <c r="I14" s="2">
        <f t="shared" si="1"/>
        <v>0</v>
      </c>
      <c r="J14" s="2">
        <f t="shared" si="1"/>
        <v>0</v>
      </c>
      <c r="K14" s="2">
        <f t="shared" si="1"/>
        <v>0</v>
      </c>
      <c r="L14" s="2">
        <f t="shared" si="1"/>
        <v>0</v>
      </c>
      <c r="M14" s="2">
        <f t="shared" si="1"/>
        <v>0</v>
      </c>
      <c r="N14" s="2">
        <f t="shared" si="1"/>
        <v>0</v>
      </c>
      <c r="O14" s="2">
        <f t="shared" si="1"/>
        <v>0</v>
      </c>
      <c r="Q14" s="2">
        <f t="shared" si="2"/>
        <v>0</v>
      </c>
      <c r="R14" s="2">
        <f t="shared" si="2"/>
        <v>0</v>
      </c>
      <c r="S14" s="2">
        <f t="shared" si="2"/>
        <v>0</v>
      </c>
      <c r="U14" s="90"/>
      <c r="V14" s="91"/>
      <c r="W14" s="91"/>
      <c r="X14" s="92"/>
    </row>
    <row r="15" spans="1:24" ht="11.25" hidden="1">
      <c r="A15" s="53"/>
      <c r="D15" s="7"/>
      <c r="E15" s="26"/>
      <c r="G15" s="2">
        <f t="shared" si="1"/>
        <v>0</v>
      </c>
      <c r="H15" s="2">
        <f t="shared" si="1"/>
        <v>0</v>
      </c>
      <c r="I15" s="2">
        <f t="shared" si="1"/>
        <v>0</v>
      </c>
      <c r="J15" s="2">
        <f t="shared" si="1"/>
        <v>0</v>
      </c>
      <c r="K15" s="2">
        <f t="shared" si="1"/>
        <v>0</v>
      </c>
      <c r="L15" s="2">
        <f t="shared" si="1"/>
        <v>0</v>
      </c>
      <c r="M15" s="2">
        <f t="shared" si="1"/>
        <v>0</v>
      </c>
      <c r="N15" s="2">
        <f t="shared" si="1"/>
        <v>0</v>
      </c>
      <c r="O15" s="2">
        <f t="shared" si="1"/>
        <v>0</v>
      </c>
      <c r="Q15" s="2">
        <f t="shared" si="2"/>
        <v>0</v>
      </c>
      <c r="R15" s="2">
        <f t="shared" si="2"/>
        <v>0</v>
      </c>
      <c r="S15" s="2">
        <f t="shared" si="2"/>
        <v>0</v>
      </c>
      <c r="U15" s="90"/>
      <c r="V15" s="91"/>
      <c r="W15" s="91"/>
      <c r="X15" s="92"/>
    </row>
    <row r="16" spans="1:24" ht="11.25" hidden="1">
      <c r="A16" s="53">
        <v>1</v>
      </c>
      <c r="D16" s="7"/>
      <c r="E16" s="26"/>
      <c r="G16" s="2">
        <f t="shared" si="1"/>
        <v>0</v>
      </c>
      <c r="H16" s="2">
        <f t="shared" si="1"/>
        <v>0</v>
      </c>
      <c r="I16" s="2">
        <f t="shared" si="1"/>
        <v>0</v>
      </c>
      <c r="J16" s="2">
        <f t="shared" si="1"/>
        <v>0</v>
      </c>
      <c r="K16" s="2">
        <f t="shared" si="1"/>
        <v>0</v>
      </c>
      <c r="L16" s="2">
        <f t="shared" si="1"/>
        <v>0</v>
      </c>
      <c r="M16" s="2">
        <f t="shared" si="1"/>
        <v>0</v>
      </c>
      <c r="N16" s="2">
        <f t="shared" si="1"/>
        <v>0</v>
      </c>
      <c r="O16" s="2">
        <f t="shared" si="1"/>
        <v>0</v>
      </c>
      <c r="Q16" s="2">
        <f t="shared" si="2"/>
        <v>0</v>
      </c>
      <c r="R16" s="2">
        <f t="shared" si="2"/>
        <v>0</v>
      </c>
      <c r="S16" s="2">
        <f t="shared" si="2"/>
        <v>0</v>
      </c>
      <c r="U16" s="90"/>
      <c r="V16" s="91"/>
      <c r="W16" s="91"/>
      <c r="X16" s="92"/>
    </row>
    <row r="17" spans="1:24" ht="11.25">
      <c r="A17" s="53"/>
      <c r="C17" s="81" t="s">
        <v>152</v>
      </c>
      <c r="D17" s="7"/>
      <c r="E17" s="26"/>
      <c r="U17" s="90"/>
      <c r="V17" s="91"/>
      <c r="W17" s="91"/>
      <c r="X17" s="92"/>
    </row>
    <row r="18" spans="1:24" ht="11.25">
      <c r="A18" s="53"/>
      <c r="B18" s="1">
        <f>IF(C18&lt;&gt;0,$B$8,"")</f>
      </c>
      <c r="D18" s="7"/>
      <c r="E18" s="26"/>
      <c r="G18" s="2">
        <f aca="true" t="shared" si="3" ref="G18:O26">IF($B18=G$6,$D18,0)</f>
        <v>0</v>
      </c>
      <c r="H18" s="2">
        <f t="shared" si="3"/>
        <v>0</v>
      </c>
      <c r="I18" s="2">
        <f t="shared" si="3"/>
        <v>0</v>
      </c>
      <c r="J18" s="2">
        <f t="shared" si="3"/>
        <v>0</v>
      </c>
      <c r="K18" s="2">
        <f t="shared" si="3"/>
        <v>0</v>
      </c>
      <c r="L18" s="2">
        <f t="shared" si="3"/>
        <v>0</v>
      </c>
      <c r="M18" s="2">
        <f t="shared" si="3"/>
        <v>0</v>
      </c>
      <c r="N18" s="2">
        <f t="shared" si="3"/>
        <v>0</v>
      </c>
      <c r="O18" s="2">
        <f t="shared" si="3"/>
        <v>0</v>
      </c>
      <c r="Q18" s="2">
        <f aca="true" t="shared" si="4" ref="Q18:S26">IF($A18=Q$6,$D18,0)</f>
        <v>0</v>
      </c>
      <c r="R18" s="2">
        <f t="shared" si="4"/>
        <v>0</v>
      </c>
      <c r="S18" s="2">
        <f t="shared" si="4"/>
        <v>0</v>
      </c>
      <c r="U18" s="90"/>
      <c r="V18" s="91"/>
      <c r="W18" s="91"/>
      <c r="X18" s="92"/>
    </row>
    <row r="19" spans="1:24" ht="10.5" customHeight="1">
      <c r="A19" s="53">
        <v>1</v>
      </c>
      <c r="B19" s="1">
        <v>2</v>
      </c>
      <c r="C19" s="2" t="s">
        <v>191</v>
      </c>
      <c r="D19" s="7"/>
      <c r="E19" s="26"/>
      <c r="G19" s="2">
        <f t="shared" si="3"/>
        <v>0</v>
      </c>
      <c r="H19" s="2">
        <f t="shared" si="3"/>
        <v>0</v>
      </c>
      <c r="I19" s="2">
        <f t="shared" si="3"/>
        <v>0</v>
      </c>
      <c r="J19" s="2">
        <f t="shared" si="3"/>
        <v>0</v>
      </c>
      <c r="K19" s="2">
        <f t="shared" si="3"/>
        <v>0</v>
      </c>
      <c r="L19" s="2">
        <f t="shared" si="3"/>
        <v>0</v>
      </c>
      <c r="M19" s="2">
        <f t="shared" si="3"/>
        <v>0</v>
      </c>
      <c r="N19" s="2">
        <f t="shared" si="3"/>
        <v>0</v>
      </c>
      <c r="O19" s="2">
        <f t="shared" si="3"/>
        <v>0</v>
      </c>
      <c r="Q19" s="2">
        <f t="shared" si="4"/>
        <v>0</v>
      </c>
      <c r="R19" s="2">
        <f t="shared" si="4"/>
        <v>0</v>
      </c>
      <c r="S19" s="2">
        <f t="shared" si="4"/>
        <v>0</v>
      </c>
      <c r="U19" s="93"/>
      <c r="V19" s="94"/>
      <c r="W19" s="94"/>
      <c r="X19" s="95"/>
    </row>
    <row r="20" spans="1:24" ht="10.5" customHeight="1">
      <c r="A20" s="53"/>
      <c r="B20" s="1">
        <f>IF(C20&lt;&gt;0,$B$8,"")</f>
      </c>
      <c r="D20" s="7"/>
      <c r="E20" s="26"/>
      <c r="G20" s="2">
        <f t="shared" si="3"/>
        <v>0</v>
      </c>
      <c r="H20" s="2">
        <f t="shared" si="3"/>
        <v>0</v>
      </c>
      <c r="I20" s="2">
        <f t="shared" si="3"/>
        <v>0</v>
      </c>
      <c r="J20" s="2">
        <f t="shared" si="3"/>
        <v>0</v>
      </c>
      <c r="K20" s="2">
        <f t="shared" si="3"/>
        <v>0</v>
      </c>
      <c r="L20" s="2">
        <f t="shared" si="3"/>
        <v>0</v>
      </c>
      <c r="M20" s="2">
        <f t="shared" si="3"/>
        <v>0</v>
      </c>
      <c r="N20" s="2">
        <f t="shared" si="3"/>
        <v>0</v>
      </c>
      <c r="O20" s="2">
        <f t="shared" si="3"/>
        <v>0</v>
      </c>
      <c r="Q20" s="2">
        <f t="shared" si="4"/>
        <v>0</v>
      </c>
      <c r="R20" s="2">
        <f t="shared" si="4"/>
        <v>0</v>
      </c>
      <c r="S20" s="2">
        <f t="shared" si="4"/>
        <v>0</v>
      </c>
      <c r="U20" s="78"/>
      <c r="V20" s="78"/>
      <c r="W20" s="78"/>
      <c r="X20" s="78"/>
    </row>
    <row r="21" spans="1:24" ht="10.5" customHeight="1">
      <c r="A21" s="53">
        <v>1</v>
      </c>
      <c r="B21" s="1">
        <v>2</v>
      </c>
      <c r="C21" s="2" t="s">
        <v>170</v>
      </c>
      <c r="D21" s="7"/>
      <c r="E21" s="26"/>
      <c r="G21" s="2">
        <f t="shared" si="3"/>
        <v>0</v>
      </c>
      <c r="H21" s="2">
        <f t="shared" si="3"/>
        <v>0</v>
      </c>
      <c r="I21" s="2">
        <f t="shared" si="3"/>
        <v>0</v>
      </c>
      <c r="J21" s="2">
        <f t="shared" si="3"/>
        <v>0</v>
      </c>
      <c r="K21" s="2">
        <f t="shared" si="3"/>
        <v>0</v>
      </c>
      <c r="L21" s="2">
        <f t="shared" si="3"/>
        <v>0</v>
      </c>
      <c r="M21" s="2">
        <f t="shared" si="3"/>
        <v>0</v>
      </c>
      <c r="N21" s="2">
        <f t="shared" si="3"/>
        <v>0</v>
      </c>
      <c r="O21" s="2">
        <f t="shared" si="3"/>
        <v>0</v>
      </c>
      <c r="Q21" s="2">
        <f t="shared" si="4"/>
        <v>0</v>
      </c>
      <c r="R21" s="2">
        <f t="shared" si="4"/>
        <v>0</v>
      </c>
      <c r="S21" s="2">
        <f t="shared" si="4"/>
        <v>0</v>
      </c>
      <c r="U21" s="78"/>
      <c r="V21" s="78"/>
      <c r="W21" s="78"/>
      <c r="X21" s="78"/>
    </row>
    <row r="22" spans="1:24" ht="10.5" customHeight="1">
      <c r="A22" s="53"/>
      <c r="B22" s="1">
        <f>IF(C22&lt;&gt;0,$B$8,"")</f>
      </c>
      <c r="D22" s="7"/>
      <c r="E22" s="26"/>
      <c r="G22" s="2">
        <f t="shared" si="3"/>
        <v>0</v>
      </c>
      <c r="H22" s="2">
        <f t="shared" si="3"/>
        <v>0</v>
      </c>
      <c r="I22" s="2">
        <f t="shared" si="3"/>
        <v>0</v>
      </c>
      <c r="J22" s="2">
        <f t="shared" si="3"/>
        <v>0</v>
      </c>
      <c r="K22" s="2">
        <f t="shared" si="3"/>
        <v>0</v>
      </c>
      <c r="L22" s="2">
        <f t="shared" si="3"/>
        <v>0</v>
      </c>
      <c r="M22" s="2">
        <f t="shared" si="3"/>
        <v>0</v>
      </c>
      <c r="N22" s="2">
        <f t="shared" si="3"/>
        <v>0</v>
      </c>
      <c r="O22" s="2">
        <f t="shared" si="3"/>
        <v>0</v>
      </c>
      <c r="Q22" s="2">
        <f t="shared" si="4"/>
        <v>0</v>
      </c>
      <c r="R22" s="2">
        <f t="shared" si="4"/>
        <v>0</v>
      </c>
      <c r="S22" s="2">
        <f t="shared" si="4"/>
        <v>0</v>
      </c>
      <c r="U22" s="78"/>
      <c r="V22" s="78"/>
      <c r="W22" s="78"/>
      <c r="X22" s="78"/>
    </row>
    <row r="23" spans="1:24" ht="10.5" customHeight="1">
      <c r="A23" s="53">
        <v>1</v>
      </c>
      <c r="B23" s="1">
        <v>2</v>
      </c>
      <c r="C23" s="2" t="s">
        <v>171</v>
      </c>
      <c r="D23" s="7"/>
      <c r="E23" s="26"/>
      <c r="G23" s="2">
        <f t="shared" si="3"/>
        <v>0</v>
      </c>
      <c r="H23" s="2">
        <f t="shared" si="3"/>
        <v>0</v>
      </c>
      <c r="I23" s="2">
        <f t="shared" si="3"/>
        <v>0</v>
      </c>
      <c r="J23" s="2">
        <f t="shared" si="3"/>
        <v>0</v>
      </c>
      <c r="K23" s="2">
        <f t="shared" si="3"/>
        <v>0</v>
      </c>
      <c r="L23" s="2">
        <f t="shared" si="3"/>
        <v>0</v>
      </c>
      <c r="M23" s="2">
        <f t="shared" si="3"/>
        <v>0</v>
      </c>
      <c r="N23" s="2">
        <f t="shared" si="3"/>
        <v>0</v>
      </c>
      <c r="O23" s="2">
        <f t="shared" si="3"/>
        <v>0</v>
      </c>
      <c r="Q23" s="2">
        <f t="shared" si="4"/>
        <v>0</v>
      </c>
      <c r="R23" s="2">
        <f t="shared" si="4"/>
        <v>0</v>
      </c>
      <c r="S23" s="2">
        <f t="shared" si="4"/>
        <v>0</v>
      </c>
      <c r="U23" s="78"/>
      <c r="V23" s="78"/>
      <c r="W23" s="78"/>
      <c r="X23" s="78"/>
    </row>
    <row r="24" spans="1:19" ht="10.5" customHeight="1">
      <c r="A24" s="53"/>
      <c r="B24" s="1">
        <f>IF(C24&lt;&gt;0,$B$8,"")</f>
      </c>
      <c r="D24" s="7"/>
      <c r="E24" s="26"/>
      <c r="G24" s="2">
        <f t="shared" si="3"/>
        <v>0</v>
      </c>
      <c r="H24" s="2">
        <f t="shared" si="3"/>
        <v>0</v>
      </c>
      <c r="I24" s="2">
        <f t="shared" si="3"/>
        <v>0</v>
      </c>
      <c r="J24" s="2">
        <f t="shared" si="3"/>
        <v>0</v>
      </c>
      <c r="K24" s="2">
        <f t="shared" si="3"/>
        <v>0</v>
      </c>
      <c r="L24" s="2">
        <f t="shared" si="3"/>
        <v>0</v>
      </c>
      <c r="M24" s="2">
        <f t="shared" si="3"/>
        <v>0</v>
      </c>
      <c r="N24" s="2">
        <f t="shared" si="3"/>
        <v>0</v>
      </c>
      <c r="O24" s="2">
        <f t="shared" si="3"/>
        <v>0</v>
      </c>
      <c r="Q24" s="2">
        <f t="shared" si="4"/>
        <v>0</v>
      </c>
      <c r="R24" s="2">
        <f t="shared" si="4"/>
        <v>0</v>
      </c>
      <c r="S24" s="2">
        <f t="shared" si="4"/>
        <v>0</v>
      </c>
    </row>
    <row r="25" spans="1:24" ht="10.5" customHeight="1">
      <c r="A25" s="53">
        <v>1</v>
      </c>
      <c r="B25" s="1">
        <v>2</v>
      </c>
      <c r="C25" s="35" t="s">
        <v>111</v>
      </c>
      <c r="D25" s="7"/>
      <c r="E25" s="26"/>
      <c r="G25" s="2">
        <f t="shared" si="3"/>
        <v>0</v>
      </c>
      <c r="H25" s="2">
        <f t="shared" si="3"/>
        <v>0</v>
      </c>
      <c r="I25" s="2">
        <f t="shared" si="3"/>
        <v>0</v>
      </c>
      <c r="J25" s="2">
        <f t="shared" si="3"/>
        <v>0</v>
      </c>
      <c r="K25" s="2">
        <f t="shared" si="3"/>
        <v>0</v>
      </c>
      <c r="L25" s="2">
        <f t="shared" si="3"/>
        <v>0</v>
      </c>
      <c r="M25" s="2">
        <f t="shared" si="3"/>
        <v>0</v>
      </c>
      <c r="N25" s="2">
        <f t="shared" si="3"/>
        <v>0</v>
      </c>
      <c r="O25" s="2">
        <f t="shared" si="3"/>
        <v>0</v>
      </c>
      <c r="Q25" s="2">
        <f t="shared" si="4"/>
        <v>0</v>
      </c>
      <c r="R25" s="2">
        <f t="shared" si="4"/>
        <v>0</v>
      </c>
      <c r="S25" s="2">
        <f t="shared" si="4"/>
        <v>0</v>
      </c>
      <c r="U25" s="87" t="s">
        <v>40</v>
      </c>
      <c r="V25" s="88"/>
      <c r="W25" s="88"/>
      <c r="X25" s="89"/>
    </row>
    <row r="26" spans="1:24" ht="10.5" customHeight="1">
      <c r="A26" s="53"/>
      <c r="B26" s="1">
        <f>IF(C26&lt;&gt;0,$B$9,"")</f>
      </c>
      <c r="D26" s="7"/>
      <c r="E26" s="26"/>
      <c r="G26" s="2">
        <f t="shared" si="3"/>
        <v>0</v>
      </c>
      <c r="H26" s="2">
        <f t="shared" si="3"/>
        <v>0</v>
      </c>
      <c r="I26" s="2">
        <f t="shared" si="3"/>
        <v>0</v>
      </c>
      <c r="J26" s="2">
        <f t="shared" si="3"/>
        <v>0</v>
      </c>
      <c r="K26" s="2">
        <f t="shared" si="3"/>
        <v>0</v>
      </c>
      <c r="L26" s="2">
        <f t="shared" si="3"/>
        <v>0</v>
      </c>
      <c r="M26" s="2">
        <f t="shared" si="3"/>
        <v>0</v>
      </c>
      <c r="N26" s="2">
        <f t="shared" si="3"/>
        <v>0</v>
      </c>
      <c r="O26" s="2">
        <f t="shared" si="3"/>
        <v>0</v>
      </c>
      <c r="Q26" s="2">
        <f t="shared" si="4"/>
        <v>0</v>
      </c>
      <c r="R26" s="2">
        <f t="shared" si="4"/>
        <v>0</v>
      </c>
      <c r="S26" s="2">
        <f t="shared" si="4"/>
        <v>0</v>
      </c>
      <c r="U26" s="90"/>
      <c r="V26" s="91"/>
      <c r="W26" s="91"/>
      <c r="X26" s="92"/>
    </row>
    <row r="27" spans="1:24" ht="10.5" customHeight="1">
      <c r="A27" s="53"/>
      <c r="C27" s="81" t="s">
        <v>153</v>
      </c>
      <c r="D27" s="7"/>
      <c r="E27" s="26"/>
      <c r="U27" s="90"/>
      <c r="V27" s="91"/>
      <c r="W27" s="91"/>
      <c r="X27" s="92"/>
    </row>
    <row r="28" spans="1:24" ht="10.5" customHeight="1">
      <c r="A28" s="53"/>
      <c r="B28" s="1">
        <f>IF(C28&lt;&gt;0,$B$8,"")</f>
      </c>
      <c r="D28" s="7"/>
      <c r="E28" s="26"/>
      <c r="G28" s="2">
        <f aca="true" t="shared" si="5" ref="G28:O28">IF($B28=G$6,$D28,0)</f>
        <v>0</v>
      </c>
      <c r="H28" s="2">
        <f t="shared" si="5"/>
        <v>0</v>
      </c>
      <c r="I28" s="2">
        <f t="shared" si="5"/>
        <v>0</v>
      </c>
      <c r="J28" s="2">
        <f t="shared" si="5"/>
        <v>0</v>
      </c>
      <c r="K28" s="2">
        <f t="shared" si="5"/>
        <v>0</v>
      </c>
      <c r="L28" s="2">
        <f t="shared" si="5"/>
        <v>0</v>
      </c>
      <c r="M28" s="2">
        <f t="shared" si="5"/>
        <v>0</v>
      </c>
      <c r="N28" s="2">
        <f t="shared" si="5"/>
        <v>0</v>
      </c>
      <c r="O28" s="2">
        <f t="shared" si="5"/>
        <v>0</v>
      </c>
      <c r="Q28" s="2">
        <f>IF($A28=Q$6,$D28,0)</f>
        <v>0</v>
      </c>
      <c r="R28" s="2">
        <f>IF($A28=R$6,$D28,0)</f>
        <v>0</v>
      </c>
      <c r="S28" s="2">
        <f>IF($A28=S$6,$D28,0)</f>
        <v>0</v>
      </c>
      <c r="U28" s="90"/>
      <c r="V28" s="91"/>
      <c r="W28" s="91"/>
      <c r="X28" s="92"/>
    </row>
    <row r="29" spans="1:24" ht="10.5" customHeight="1">
      <c r="A29" s="53"/>
      <c r="C29" s="81" t="s">
        <v>154</v>
      </c>
      <c r="D29" s="7"/>
      <c r="E29" s="26"/>
      <c r="U29" s="90"/>
      <c r="V29" s="91"/>
      <c r="W29" s="91"/>
      <c r="X29" s="92"/>
    </row>
    <row r="30" spans="1:24" ht="10.5" customHeight="1">
      <c r="A30" s="53"/>
      <c r="B30" s="1">
        <f>IF(C30&lt;&gt;0,$B$8,"")</f>
      </c>
      <c r="D30" s="7"/>
      <c r="E30" s="26"/>
      <c r="G30" s="2">
        <f aca="true" t="shared" si="6" ref="G30:O38">IF($B30=G$6,$D30,0)</f>
        <v>0</v>
      </c>
      <c r="H30" s="2">
        <f t="shared" si="6"/>
        <v>0</v>
      </c>
      <c r="I30" s="2">
        <f t="shared" si="6"/>
        <v>0</v>
      </c>
      <c r="J30" s="2">
        <f t="shared" si="6"/>
        <v>0</v>
      </c>
      <c r="K30" s="2">
        <f t="shared" si="6"/>
        <v>0</v>
      </c>
      <c r="L30" s="2">
        <f t="shared" si="6"/>
        <v>0</v>
      </c>
      <c r="M30" s="2">
        <f t="shared" si="6"/>
        <v>0</v>
      </c>
      <c r="N30" s="2">
        <f t="shared" si="6"/>
        <v>0</v>
      </c>
      <c r="O30" s="2">
        <f t="shared" si="6"/>
        <v>0</v>
      </c>
      <c r="Q30" s="2">
        <f aca="true" t="shared" si="7" ref="Q30:S38">IF($A30=Q$6,$D30,0)</f>
        <v>0</v>
      </c>
      <c r="R30" s="2">
        <f t="shared" si="7"/>
        <v>0</v>
      </c>
      <c r="S30" s="2">
        <f t="shared" si="7"/>
        <v>0</v>
      </c>
      <c r="U30" s="90"/>
      <c r="V30" s="91"/>
      <c r="W30" s="91"/>
      <c r="X30" s="92"/>
    </row>
    <row r="31" spans="1:24" ht="10.5" customHeight="1">
      <c r="A31" s="53">
        <v>1</v>
      </c>
      <c r="B31" s="1">
        <v>2</v>
      </c>
      <c r="C31" s="2" t="s">
        <v>172</v>
      </c>
      <c r="D31" s="7"/>
      <c r="E31" s="26"/>
      <c r="G31" s="2">
        <f t="shared" si="6"/>
        <v>0</v>
      </c>
      <c r="H31" s="2">
        <f t="shared" si="6"/>
        <v>0</v>
      </c>
      <c r="I31" s="2">
        <f t="shared" si="6"/>
        <v>0</v>
      </c>
      <c r="J31" s="2">
        <f t="shared" si="6"/>
        <v>0</v>
      </c>
      <c r="K31" s="2">
        <f t="shared" si="6"/>
        <v>0</v>
      </c>
      <c r="L31" s="2">
        <f t="shared" si="6"/>
        <v>0</v>
      </c>
      <c r="M31" s="2">
        <f t="shared" si="6"/>
        <v>0</v>
      </c>
      <c r="N31" s="2">
        <f t="shared" si="6"/>
        <v>0</v>
      </c>
      <c r="O31" s="2">
        <f t="shared" si="6"/>
        <v>0</v>
      </c>
      <c r="Q31" s="2">
        <f t="shared" si="7"/>
        <v>0</v>
      </c>
      <c r="R31" s="2">
        <f t="shared" si="7"/>
        <v>0</v>
      </c>
      <c r="S31" s="2">
        <f t="shared" si="7"/>
        <v>0</v>
      </c>
      <c r="U31" s="90"/>
      <c r="V31" s="91"/>
      <c r="W31" s="91"/>
      <c r="X31" s="92"/>
    </row>
    <row r="32" spans="1:24" ht="10.5" customHeight="1">
      <c r="A32" s="53"/>
      <c r="B32" s="1">
        <f>IF(C32&lt;&gt;0,$B$8,"")</f>
      </c>
      <c r="D32" s="7"/>
      <c r="E32" s="26"/>
      <c r="G32" s="2">
        <f t="shared" si="6"/>
        <v>0</v>
      </c>
      <c r="H32" s="2">
        <f t="shared" si="6"/>
        <v>0</v>
      </c>
      <c r="I32" s="2">
        <f t="shared" si="6"/>
        <v>0</v>
      </c>
      <c r="J32" s="2">
        <f t="shared" si="6"/>
        <v>0</v>
      </c>
      <c r="K32" s="2">
        <f t="shared" si="6"/>
        <v>0</v>
      </c>
      <c r="L32" s="2">
        <f t="shared" si="6"/>
        <v>0</v>
      </c>
      <c r="M32" s="2">
        <f t="shared" si="6"/>
        <v>0</v>
      </c>
      <c r="N32" s="2">
        <f t="shared" si="6"/>
        <v>0</v>
      </c>
      <c r="O32" s="2">
        <f t="shared" si="6"/>
        <v>0</v>
      </c>
      <c r="Q32" s="2">
        <f t="shared" si="7"/>
        <v>0</v>
      </c>
      <c r="R32" s="2">
        <f t="shared" si="7"/>
        <v>0</v>
      </c>
      <c r="S32" s="2">
        <f t="shared" si="7"/>
        <v>0</v>
      </c>
      <c r="U32" s="90"/>
      <c r="V32" s="91"/>
      <c r="W32" s="91"/>
      <c r="X32" s="92"/>
    </row>
    <row r="33" spans="1:24" ht="10.5" customHeight="1">
      <c r="A33" s="53">
        <v>1</v>
      </c>
      <c r="B33" s="1">
        <v>2</v>
      </c>
      <c r="C33" s="2" t="s">
        <v>186</v>
      </c>
      <c r="D33" s="7"/>
      <c r="E33" s="26"/>
      <c r="G33" s="2">
        <f t="shared" si="6"/>
        <v>0</v>
      </c>
      <c r="H33" s="2">
        <f t="shared" si="6"/>
        <v>0</v>
      </c>
      <c r="I33" s="2">
        <f t="shared" si="6"/>
        <v>0</v>
      </c>
      <c r="J33" s="2">
        <f t="shared" si="6"/>
        <v>0</v>
      </c>
      <c r="K33" s="2">
        <f t="shared" si="6"/>
        <v>0</v>
      </c>
      <c r="L33" s="2">
        <f t="shared" si="6"/>
        <v>0</v>
      </c>
      <c r="M33" s="2">
        <f t="shared" si="6"/>
        <v>0</v>
      </c>
      <c r="N33" s="2">
        <f t="shared" si="6"/>
        <v>0</v>
      </c>
      <c r="O33" s="2">
        <f t="shared" si="6"/>
        <v>0</v>
      </c>
      <c r="Q33" s="2">
        <f t="shared" si="7"/>
        <v>0</v>
      </c>
      <c r="R33" s="2">
        <f t="shared" si="7"/>
        <v>0</v>
      </c>
      <c r="S33" s="2">
        <f t="shared" si="7"/>
        <v>0</v>
      </c>
      <c r="U33" s="90"/>
      <c r="V33" s="91"/>
      <c r="W33" s="91"/>
      <c r="X33" s="92"/>
    </row>
    <row r="34" spans="1:24" ht="10.5" customHeight="1">
      <c r="A34" s="53"/>
      <c r="B34" s="1">
        <f>IF(C34&lt;&gt;0,$B$8,"")</f>
      </c>
      <c r="D34" s="7"/>
      <c r="E34" s="26"/>
      <c r="G34" s="2">
        <f t="shared" si="6"/>
        <v>0</v>
      </c>
      <c r="H34" s="2">
        <f t="shared" si="6"/>
        <v>0</v>
      </c>
      <c r="I34" s="2">
        <f t="shared" si="6"/>
        <v>0</v>
      </c>
      <c r="J34" s="2">
        <f t="shared" si="6"/>
        <v>0</v>
      </c>
      <c r="K34" s="2">
        <f t="shared" si="6"/>
        <v>0</v>
      </c>
      <c r="L34" s="2">
        <f t="shared" si="6"/>
        <v>0</v>
      </c>
      <c r="M34" s="2">
        <f t="shared" si="6"/>
        <v>0</v>
      </c>
      <c r="N34" s="2">
        <f t="shared" si="6"/>
        <v>0</v>
      </c>
      <c r="O34" s="2">
        <f t="shared" si="6"/>
        <v>0</v>
      </c>
      <c r="Q34" s="2">
        <f t="shared" si="7"/>
        <v>0</v>
      </c>
      <c r="R34" s="2">
        <f t="shared" si="7"/>
        <v>0</v>
      </c>
      <c r="S34" s="2">
        <f t="shared" si="7"/>
        <v>0</v>
      </c>
      <c r="U34" s="90"/>
      <c r="V34" s="91"/>
      <c r="W34" s="91"/>
      <c r="X34" s="92"/>
    </row>
    <row r="35" spans="1:24" ht="10.5" customHeight="1">
      <c r="A35" s="53">
        <v>1</v>
      </c>
      <c r="B35" s="1">
        <v>2</v>
      </c>
      <c r="C35" s="2" t="s">
        <v>173</v>
      </c>
      <c r="D35" s="7"/>
      <c r="E35" s="26"/>
      <c r="G35" s="2">
        <f t="shared" si="6"/>
        <v>0</v>
      </c>
      <c r="H35" s="2">
        <f t="shared" si="6"/>
        <v>0</v>
      </c>
      <c r="I35" s="2">
        <f t="shared" si="6"/>
        <v>0</v>
      </c>
      <c r="J35" s="2">
        <f t="shared" si="6"/>
        <v>0</v>
      </c>
      <c r="K35" s="2">
        <f t="shared" si="6"/>
        <v>0</v>
      </c>
      <c r="L35" s="2">
        <f t="shared" si="6"/>
        <v>0</v>
      </c>
      <c r="M35" s="2">
        <f t="shared" si="6"/>
        <v>0</v>
      </c>
      <c r="N35" s="2">
        <f t="shared" si="6"/>
        <v>0</v>
      </c>
      <c r="O35" s="2">
        <f t="shared" si="6"/>
        <v>0</v>
      </c>
      <c r="Q35" s="2">
        <f t="shared" si="7"/>
        <v>0</v>
      </c>
      <c r="R35" s="2">
        <f t="shared" si="7"/>
        <v>0</v>
      </c>
      <c r="S35" s="2">
        <f t="shared" si="7"/>
        <v>0</v>
      </c>
      <c r="U35" s="90"/>
      <c r="V35" s="91"/>
      <c r="W35" s="91"/>
      <c r="X35" s="92"/>
    </row>
    <row r="36" spans="1:24" ht="10.5" customHeight="1">
      <c r="A36" s="53"/>
      <c r="B36" s="1">
        <f>IF(C36&lt;&gt;0,$B$8,"")</f>
      </c>
      <c r="D36" s="7"/>
      <c r="E36" s="26"/>
      <c r="G36" s="2">
        <f t="shared" si="6"/>
        <v>0</v>
      </c>
      <c r="H36" s="2">
        <f t="shared" si="6"/>
        <v>0</v>
      </c>
      <c r="I36" s="2">
        <f t="shared" si="6"/>
        <v>0</v>
      </c>
      <c r="J36" s="2">
        <f t="shared" si="6"/>
        <v>0</v>
      </c>
      <c r="K36" s="2">
        <f t="shared" si="6"/>
        <v>0</v>
      </c>
      <c r="L36" s="2">
        <f t="shared" si="6"/>
        <v>0</v>
      </c>
      <c r="M36" s="2">
        <f t="shared" si="6"/>
        <v>0</v>
      </c>
      <c r="N36" s="2">
        <f t="shared" si="6"/>
        <v>0</v>
      </c>
      <c r="O36" s="2">
        <f t="shared" si="6"/>
        <v>0</v>
      </c>
      <c r="Q36" s="2">
        <f t="shared" si="7"/>
        <v>0</v>
      </c>
      <c r="R36" s="2">
        <f t="shared" si="7"/>
        <v>0</v>
      </c>
      <c r="S36" s="2">
        <f t="shared" si="7"/>
        <v>0</v>
      </c>
      <c r="U36" s="90"/>
      <c r="V36" s="91"/>
      <c r="W36" s="91"/>
      <c r="X36" s="92"/>
    </row>
    <row r="37" spans="1:24" ht="10.5" customHeight="1">
      <c r="A37" s="53">
        <v>1</v>
      </c>
      <c r="B37" s="1">
        <v>2</v>
      </c>
      <c r="C37" s="79" t="s">
        <v>176</v>
      </c>
      <c r="D37" s="7"/>
      <c r="E37" s="26"/>
      <c r="G37" s="2">
        <f t="shared" si="6"/>
        <v>0</v>
      </c>
      <c r="H37" s="2">
        <f t="shared" si="6"/>
        <v>0</v>
      </c>
      <c r="I37" s="2">
        <f t="shared" si="6"/>
        <v>0</v>
      </c>
      <c r="J37" s="2">
        <f t="shared" si="6"/>
        <v>0</v>
      </c>
      <c r="K37" s="2">
        <f t="shared" si="6"/>
        <v>0</v>
      </c>
      <c r="L37" s="2">
        <f t="shared" si="6"/>
        <v>0</v>
      </c>
      <c r="M37" s="2">
        <f t="shared" si="6"/>
        <v>0</v>
      </c>
      <c r="N37" s="2">
        <f t="shared" si="6"/>
        <v>0</v>
      </c>
      <c r="O37" s="2">
        <f t="shared" si="6"/>
        <v>0</v>
      </c>
      <c r="Q37" s="2">
        <f t="shared" si="7"/>
        <v>0</v>
      </c>
      <c r="R37" s="2">
        <f t="shared" si="7"/>
        <v>0</v>
      </c>
      <c r="S37" s="2">
        <f t="shared" si="7"/>
        <v>0</v>
      </c>
      <c r="U37" s="90"/>
      <c r="V37" s="91"/>
      <c r="W37" s="91"/>
      <c r="X37" s="92"/>
    </row>
    <row r="38" spans="1:24" ht="10.5" customHeight="1">
      <c r="A38" s="53"/>
      <c r="B38" s="1">
        <f>IF(C38&lt;&gt;0,$B$9,"")</f>
      </c>
      <c r="D38" s="7"/>
      <c r="E38" s="26"/>
      <c r="G38" s="2">
        <f t="shared" si="6"/>
        <v>0</v>
      </c>
      <c r="H38" s="2">
        <f t="shared" si="6"/>
        <v>0</v>
      </c>
      <c r="I38" s="2">
        <f t="shared" si="6"/>
        <v>0</v>
      </c>
      <c r="J38" s="2">
        <f t="shared" si="6"/>
        <v>0</v>
      </c>
      <c r="K38" s="2">
        <f t="shared" si="6"/>
        <v>0</v>
      </c>
      <c r="L38" s="2">
        <f t="shared" si="6"/>
        <v>0</v>
      </c>
      <c r="M38" s="2">
        <f t="shared" si="6"/>
        <v>0</v>
      </c>
      <c r="N38" s="2">
        <f t="shared" si="6"/>
        <v>0</v>
      </c>
      <c r="O38" s="2">
        <f t="shared" si="6"/>
        <v>0</v>
      </c>
      <c r="Q38" s="2">
        <f t="shared" si="7"/>
        <v>0</v>
      </c>
      <c r="R38" s="2">
        <f t="shared" si="7"/>
        <v>0</v>
      </c>
      <c r="S38" s="2">
        <f t="shared" si="7"/>
        <v>0</v>
      </c>
      <c r="U38" s="90"/>
      <c r="V38" s="91"/>
      <c r="W38" s="91"/>
      <c r="X38" s="92"/>
    </row>
    <row r="39" spans="1:24" ht="10.5" customHeight="1">
      <c r="A39" s="53"/>
      <c r="C39" s="81" t="s">
        <v>155</v>
      </c>
      <c r="D39" s="7"/>
      <c r="E39" s="26"/>
      <c r="U39" s="90"/>
      <c r="V39" s="91"/>
      <c r="W39" s="91"/>
      <c r="X39" s="92"/>
    </row>
    <row r="40" spans="1:24" ht="10.5" customHeight="1">
      <c r="A40" s="53"/>
      <c r="D40" s="7"/>
      <c r="E40" s="26"/>
      <c r="G40" s="2">
        <f aca="true" t="shared" si="8" ref="G40:O50">IF($B40=G$6,$D40,0)</f>
        <v>0</v>
      </c>
      <c r="H40" s="2">
        <f t="shared" si="8"/>
        <v>0</v>
      </c>
      <c r="I40" s="2">
        <f t="shared" si="8"/>
        <v>0</v>
      </c>
      <c r="J40" s="2">
        <f t="shared" si="8"/>
        <v>0</v>
      </c>
      <c r="K40" s="2">
        <f t="shared" si="8"/>
        <v>0</v>
      </c>
      <c r="L40" s="2">
        <f t="shared" si="8"/>
        <v>0</v>
      </c>
      <c r="M40" s="2">
        <f t="shared" si="8"/>
        <v>0</v>
      </c>
      <c r="N40" s="2">
        <f t="shared" si="8"/>
        <v>0</v>
      </c>
      <c r="O40" s="2">
        <f t="shared" si="8"/>
        <v>0</v>
      </c>
      <c r="Q40" s="2">
        <f aca="true" t="shared" si="9" ref="Q40:S50">IF($A40=Q$6,$D40,0)</f>
        <v>0</v>
      </c>
      <c r="R40" s="2">
        <f t="shared" si="9"/>
        <v>0</v>
      </c>
      <c r="S40" s="2">
        <f t="shared" si="9"/>
        <v>0</v>
      </c>
      <c r="U40" s="90"/>
      <c r="V40" s="91"/>
      <c r="W40" s="91"/>
      <c r="X40" s="92"/>
    </row>
    <row r="41" spans="1:24" ht="10.5" customHeight="1">
      <c r="A41" s="53">
        <v>1</v>
      </c>
      <c r="B41" s="1">
        <v>2</v>
      </c>
      <c r="C41" s="2" t="s">
        <v>175</v>
      </c>
      <c r="D41" s="7"/>
      <c r="E41" s="26"/>
      <c r="G41" s="2">
        <f t="shared" si="8"/>
        <v>0</v>
      </c>
      <c r="H41" s="2">
        <f t="shared" si="8"/>
        <v>0</v>
      </c>
      <c r="I41" s="2">
        <f t="shared" si="8"/>
        <v>0</v>
      </c>
      <c r="J41" s="2">
        <f t="shared" si="8"/>
        <v>0</v>
      </c>
      <c r="K41" s="2">
        <f t="shared" si="8"/>
        <v>0</v>
      </c>
      <c r="L41" s="2">
        <f t="shared" si="8"/>
        <v>0</v>
      </c>
      <c r="M41" s="2">
        <f t="shared" si="8"/>
        <v>0</v>
      </c>
      <c r="N41" s="2">
        <f t="shared" si="8"/>
        <v>0</v>
      </c>
      <c r="O41" s="2">
        <f t="shared" si="8"/>
        <v>0</v>
      </c>
      <c r="Q41" s="2">
        <f t="shared" si="9"/>
        <v>0</v>
      </c>
      <c r="R41" s="2">
        <f t="shared" si="9"/>
        <v>0</v>
      </c>
      <c r="S41" s="2">
        <f t="shared" si="9"/>
        <v>0</v>
      </c>
      <c r="U41" s="90"/>
      <c r="V41" s="91"/>
      <c r="W41" s="91"/>
      <c r="X41" s="92"/>
    </row>
    <row r="42" spans="1:24" ht="10.5" customHeight="1">
      <c r="A42" s="53"/>
      <c r="D42" s="7"/>
      <c r="E42" s="26"/>
      <c r="G42" s="2">
        <f t="shared" si="8"/>
        <v>0</v>
      </c>
      <c r="H42" s="2">
        <f t="shared" si="8"/>
        <v>0</v>
      </c>
      <c r="I42" s="2">
        <f t="shared" si="8"/>
        <v>0</v>
      </c>
      <c r="J42" s="2">
        <f t="shared" si="8"/>
        <v>0</v>
      </c>
      <c r="K42" s="2">
        <f t="shared" si="8"/>
        <v>0</v>
      </c>
      <c r="L42" s="2">
        <f t="shared" si="8"/>
        <v>0</v>
      </c>
      <c r="M42" s="2">
        <f t="shared" si="8"/>
        <v>0</v>
      </c>
      <c r="N42" s="2">
        <f t="shared" si="8"/>
        <v>0</v>
      </c>
      <c r="O42" s="2">
        <f t="shared" si="8"/>
        <v>0</v>
      </c>
      <c r="Q42" s="2">
        <f t="shared" si="9"/>
        <v>0</v>
      </c>
      <c r="R42" s="2">
        <f t="shared" si="9"/>
        <v>0</v>
      </c>
      <c r="S42" s="2">
        <f t="shared" si="9"/>
        <v>0</v>
      </c>
      <c r="U42" s="90"/>
      <c r="V42" s="91"/>
      <c r="W42" s="91"/>
      <c r="X42" s="92"/>
    </row>
    <row r="43" spans="1:24" ht="10.5" customHeight="1">
      <c r="A43" s="53">
        <v>1</v>
      </c>
      <c r="B43" s="1">
        <v>2</v>
      </c>
      <c r="C43" s="2" t="s">
        <v>174</v>
      </c>
      <c r="D43" s="7"/>
      <c r="E43" s="26"/>
      <c r="G43" s="2">
        <f t="shared" si="8"/>
        <v>0</v>
      </c>
      <c r="H43" s="2">
        <f t="shared" si="8"/>
        <v>0</v>
      </c>
      <c r="I43" s="2">
        <f t="shared" si="8"/>
        <v>0</v>
      </c>
      <c r="J43" s="2">
        <f t="shared" si="8"/>
        <v>0</v>
      </c>
      <c r="K43" s="2">
        <f t="shared" si="8"/>
        <v>0</v>
      </c>
      <c r="L43" s="2">
        <f t="shared" si="8"/>
        <v>0</v>
      </c>
      <c r="M43" s="2">
        <f t="shared" si="8"/>
        <v>0</v>
      </c>
      <c r="N43" s="2">
        <f t="shared" si="8"/>
        <v>0</v>
      </c>
      <c r="O43" s="2">
        <f t="shared" si="8"/>
        <v>0</v>
      </c>
      <c r="Q43" s="2">
        <f t="shared" si="9"/>
        <v>0</v>
      </c>
      <c r="R43" s="2">
        <f t="shared" si="9"/>
        <v>0</v>
      </c>
      <c r="S43" s="2">
        <f t="shared" si="9"/>
        <v>0</v>
      </c>
      <c r="U43" s="90"/>
      <c r="V43" s="91"/>
      <c r="W43" s="91"/>
      <c r="X43" s="92"/>
    </row>
    <row r="44" spans="1:24" ht="10.5" customHeight="1">
      <c r="A44" s="53"/>
      <c r="D44" s="7"/>
      <c r="E44" s="26"/>
      <c r="G44" s="2">
        <f t="shared" si="8"/>
        <v>0</v>
      </c>
      <c r="H44" s="2">
        <f t="shared" si="8"/>
        <v>0</v>
      </c>
      <c r="I44" s="2">
        <f t="shared" si="8"/>
        <v>0</v>
      </c>
      <c r="J44" s="2">
        <f t="shared" si="8"/>
        <v>0</v>
      </c>
      <c r="K44" s="2">
        <f t="shared" si="8"/>
        <v>0</v>
      </c>
      <c r="L44" s="2">
        <f t="shared" si="8"/>
        <v>0</v>
      </c>
      <c r="M44" s="2">
        <f t="shared" si="8"/>
        <v>0</v>
      </c>
      <c r="N44" s="2">
        <f t="shared" si="8"/>
        <v>0</v>
      </c>
      <c r="O44" s="2">
        <f t="shared" si="8"/>
        <v>0</v>
      </c>
      <c r="Q44" s="2">
        <f t="shared" si="9"/>
        <v>0</v>
      </c>
      <c r="R44" s="2">
        <f t="shared" si="9"/>
        <v>0</v>
      </c>
      <c r="S44" s="2">
        <f t="shared" si="9"/>
        <v>0</v>
      </c>
      <c r="U44" s="90"/>
      <c r="V44" s="91"/>
      <c r="W44" s="91"/>
      <c r="X44" s="92"/>
    </row>
    <row r="45" spans="1:24" ht="10.5" customHeight="1">
      <c r="A45" s="53">
        <v>1</v>
      </c>
      <c r="B45" s="1">
        <v>2</v>
      </c>
      <c r="C45" s="2" t="s">
        <v>178</v>
      </c>
      <c r="D45" s="7"/>
      <c r="E45" s="26"/>
      <c r="G45" s="2">
        <f t="shared" si="8"/>
        <v>0</v>
      </c>
      <c r="H45" s="2">
        <f t="shared" si="8"/>
        <v>0</v>
      </c>
      <c r="I45" s="2">
        <f t="shared" si="8"/>
        <v>0</v>
      </c>
      <c r="J45" s="2">
        <f t="shared" si="8"/>
        <v>0</v>
      </c>
      <c r="K45" s="2">
        <f t="shared" si="8"/>
        <v>0</v>
      </c>
      <c r="L45" s="2">
        <f t="shared" si="8"/>
        <v>0</v>
      </c>
      <c r="M45" s="2">
        <f t="shared" si="8"/>
        <v>0</v>
      </c>
      <c r="N45" s="2">
        <f t="shared" si="8"/>
        <v>0</v>
      </c>
      <c r="O45" s="2">
        <f t="shared" si="8"/>
        <v>0</v>
      </c>
      <c r="Q45" s="2">
        <f t="shared" si="9"/>
        <v>0</v>
      </c>
      <c r="R45" s="2">
        <f t="shared" si="9"/>
        <v>0</v>
      </c>
      <c r="S45" s="2">
        <f t="shared" si="9"/>
        <v>0</v>
      </c>
      <c r="U45" s="90"/>
      <c r="V45" s="91"/>
      <c r="W45" s="91"/>
      <c r="X45" s="92"/>
    </row>
    <row r="46" spans="1:24" ht="10.5" customHeight="1">
      <c r="A46" s="53"/>
      <c r="B46" s="1">
        <f>IF(C46&lt;&gt;0,$B$8,"")</f>
      </c>
      <c r="D46" s="7"/>
      <c r="E46" s="26"/>
      <c r="G46" s="2">
        <f t="shared" si="8"/>
        <v>0</v>
      </c>
      <c r="H46" s="2">
        <f t="shared" si="8"/>
        <v>0</v>
      </c>
      <c r="I46" s="2">
        <f t="shared" si="8"/>
        <v>0</v>
      </c>
      <c r="J46" s="2">
        <f t="shared" si="8"/>
        <v>0</v>
      </c>
      <c r="K46" s="2">
        <f t="shared" si="8"/>
        <v>0</v>
      </c>
      <c r="L46" s="2">
        <f t="shared" si="8"/>
        <v>0</v>
      </c>
      <c r="M46" s="2">
        <f t="shared" si="8"/>
        <v>0</v>
      </c>
      <c r="N46" s="2">
        <f t="shared" si="8"/>
        <v>0</v>
      </c>
      <c r="O46" s="2">
        <f t="shared" si="8"/>
        <v>0</v>
      </c>
      <c r="Q46" s="2">
        <f t="shared" si="9"/>
        <v>0</v>
      </c>
      <c r="R46" s="2">
        <f t="shared" si="9"/>
        <v>0</v>
      </c>
      <c r="S46" s="2">
        <f t="shared" si="9"/>
        <v>0</v>
      </c>
      <c r="U46" s="90"/>
      <c r="V46" s="91"/>
      <c r="W46" s="91"/>
      <c r="X46" s="92"/>
    </row>
    <row r="47" spans="1:24" ht="10.5" customHeight="1">
      <c r="A47" s="53">
        <v>1</v>
      </c>
      <c r="B47" s="1">
        <v>2</v>
      </c>
      <c r="C47" s="2" t="s">
        <v>112</v>
      </c>
      <c r="D47" s="7"/>
      <c r="E47" s="26"/>
      <c r="G47" s="2">
        <f t="shared" si="8"/>
        <v>0</v>
      </c>
      <c r="H47" s="2">
        <f t="shared" si="8"/>
        <v>0</v>
      </c>
      <c r="I47" s="2">
        <f t="shared" si="8"/>
        <v>0</v>
      </c>
      <c r="J47" s="2">
        <f t="shared" si="8"/>
        <v>0</v>
      </c>
      <c r="K47" s="2">
        <f t="shared" si="8"/>
        <v>0</v>
      </c>
      <c r="L47" s="2">
        <f t="shared" si="8"/>
        <v>0</v>
      </c>
      <c r="M47" s="2">
        <f t="shared" si="8"/>
        <v>0</v>
      </c>
      <c r="N47" s="2">
        <f t="shared" si="8"/>
        <v>0</v>
      </c>
      <c r="O47" s="2">
        <f t="shared" si="8"/>
        <v>0</v>
      </c>
      <c r="Q47" s="2">
        <f t="shared" si="9"/>
        <v>0</v>
      </c>
      <c r="R47" s="2">
        <f t="shared" si="9"/>
        <v>0</v>
      </c>
      <c r="S47" s="2">
        <f t="shared" si="9"/>
        <v>0</v>
      </c>
      <c r="U47" s="90"/>
      <c r="V47" s="91"/>
      <c r="W47" s="91"/>
      <c r="X47" s="92"/>
    </row>
    <row r="48" spans="1:24" ht="10.5" customHeight="1">
      <c r="A48" s="53"/>
      <c r="B48" s="1">
        <f>IF(C48&lt;&gt;0,$B$9,"")</f>
      </c>
      <c r="D48" s="7"/>
      <c r="E48" s="26"/>
      <c r="G48" s="2">
        <f t="shared" si="8"/>
        <v>0</v>
      </c>
      <c r="H48" s="2">
        <f t="shared" si="8"/>
        <v>0</v>
      </c>
      <c r="I48" s="2">
        <f t="shared" si="8"/>
        <v>0</v>
      </c>
      <c r="J48" s="2">
        <f t="shared" si="8"/>
        <v>0</v>
      </c>
      <c r="K48" s="2">
        <f t="shared" si="8"/>
        <v>0</v>
      </c>
      <c r="L48" s="2">
        <f t="shared" si="8"/>
        <v>0</v>
      </c>
      <c r="M48" s="2">
        <f t="shared" si="8"/>
        <v>0</v>
      </c>
      <c r="N48" s="2">
        <f t="shared" si="8"/>
        <v>0</v>
      </c>
      <c r="O48" s="2">
        <f t="shared" si="8"/>
        <v>0</v>
      </c>
      <c r="Q48" s="2">
        <f t="shared" si="9"/>
        <v>0</v>
      </c>
      <c r="R48" s="2">
        <f t="shared" si="9"/>
        <v>0</v>
      </c>
      <c r="S48" s="2">
        <f t="shared" si="9"/>
        <v>0</v>
      </c>
      <c r="U48" s="90"/>
      <c r="V48" s="91"/>
      <c r="W48" s="91"/>
      <c r="X48" s="92"/>
    </row>
    <row r="49" spans="1:24" ht="10.5" customHeight="1">
      <c r="A49" s="53">
        <v>1</v>
      </c>
      <c r="B49" s="1">
        <v>2</v>
      </c>
      <c r="C49" s="2" t="s">
        <v>209</v>
      </c>
      <c r="D49" s="7"/>
      <c r="E49" s="26"/>
      <c r="G49" s="2">
        <f t="shared" si="8"/>
        <v>0</v>
      </c>
      <c r="H49" s="2">
        <f t="shared" si="8"/>
        <v>0</v>
      </c>
      <c r="I49" s="2">
        <f t="shared" si="8"/>
        <v>0</v>
      </c>
      <c r="J49" s="2">
        <f t="shared" si="8"/>
        <v>0</v>
      </c>
      <c r="K49" s="2">
        <f t="shared" si="8"/>
        <v>0</v>
      </c>
      <c r="L49" s="2">
        <f t="shared" si="8"/>
        <v>0</v>
      </c>
      <c r="M49" s="2">
        <f t="shared" si="8"/>
        <v>0</v>
      </c>
      <c r="N49" s="2">
        <f t="shared" si="8"/>
        <v>0</v>
      </c>
      <c r="O49" s="2">
        <f t="shared" si="8"/>
        <v>0</v>
      </c>
      <c r="Q49" s="2">
        <f t="shared" si="9"/>
        <v>0</v>
      </c>
      <c r="R49" s="2">
        <f t="shared" si="9"/>
        <v>0</v>
      </c>
      <c r="S49" s="2">
        <f t="shared" si="9"/>
        <v>0</v>
      </c>
      <c r="U49" s="90"/>
      <c r="V49" s="91"/>
      <c r="W49" s="91"/>
      <c r="X49" s="92"/>
    </row>
    <row r="50" spans="1:24" ht="10.5" customHeight="1">
      <c r="A50" s="53"/>
      <c r="B50" s="1">
        <f>IF(C50&lt;&gt;0,$B$9,"")</f>
      </c>
      <c r="D50" s="7"/>
      <c r="E50" s="26"/>
      <c r="G50" s="2">
        <f t="shared" si="8"/>
        <v>0</v>
      </c>
      <c r="H50" s="2">
        <f t="shared" si="8"/>
        <v>0</v>
      </c>
      <c r="I50" s="2">
        <f t="shared" si="8"/>
        <v>0</v>
      </c>
      <c r="J50" s="2">
        <f t="shared" si="8"/>
        <v>0</v>
      </c>
      <c r="K50" s="2">
        <f t="shared" si="8"/>
        <v>0</v>
      </c>
      <c r="L50" s="2">
        <f t="shared" si="8"/>
        <v>0</v>
      </c>
      <c r="M50" s="2">
        <f t="shared" si="8"/>
        <v>0</v>
      </c>
      <c r="N50" s="2">
        <f t="shared" si="8"/>
        <v>0</v>
      </c>
      <c r="O50" s="2">
        <f t="shared" si="8"/>
        <v>0</v>
      </c>
      <c r="Q50" s="2">
        <f t="shared" si="9"/>
        <v>0</v>
      </c>
      <c r="R50" s="2">
        <f t="shared" si="9"/>
        <v>0</v>
      </c>
      <c r="S50" s="2">
        <f t="shared" si="9"/>
        <v>0</v>
      </c>
      <c r="U50" s="90"/>
      <c r="V50" s="91"/>
      <c r="W50" s="91"/>
      <c r="X50" s="92"/>
    </row>
    <row r="51" spans="1:24" ht="10.5" customHeight="1">
      <c r="A51" s="53"/>
      <c r="C51" s="81" t="s">
        <v>156</v>
      </c>
      <c r="D51" s="7"/>
      <c r="E51" s="26"/>
      <c r="U51" s="90"/>
      <c r="V51" s="91"/>
      <c r="W51" s="91"/>
      <c r="X51" s="92"/>
    </row>
    <row r="52" spans="1:24" ht="10.5" customHeight="1">
      <c r="A52" s="53"/>
      <c r="D52" s="7"/>
      <c r="E52" s="26"/>
      <c r="G52" s="2">
        <f aca="true" t="shared" si="10" ref="G52:O56">IF($B52=G$6,$D52,0)</f>
        <v>0</v>
      </c>
      <c r="H52" s="2">
        <f t="shared" si="10"/>
        <v>0</v>
      </c>
      <c r="I52" s="2">
        <f t="shared" si="10"/>
        <v>0</v>
      </c>
      <c r="J52" s="2">
        <f t="shared" si="10"/>
        <v>0</v>
      </c>
      <c r="K52" s="2">
        <f t="shared" si="10"/>
        <v>0</v>
      </c>
      <c r="L52" s="2">
        <f t="shared" si="10"/>
        <v>0</v>
      </c>
      <c r="M52" s="2">
        <f t="shared" si="10"/>
        <v>0</v>
      </c>
      <c r="N52" s="2">
        <f t="shared" si="10"/>
        <v>0</v>
      </c>
      <c r="O52" s="2">
        <f t="shared" si="10"/>
        <v>0</v>
      </c>
      <c r="Q52" s="2">
        <f aca="true" t="shared" si="11" ref="Q52:S56">IF($A52=Q$6,$D52,0)</f>
        <v>0</v>
      </c>
      <c r="R52" s="2">
        <f t="shared" si="11"/>
        <v>0</v>
      </c>
      <c r="S52" s="2">
        <f t="shared" si="11"/>
        <v>0</v>
      </c>
      <c r="U52" s="90"/>
      <c r="V52" s="91"/>
      <c r="W52" s="91"/>
      <c r="X52" s="92"/>
    </row>
    <row r="53" spans="1:24" ht="10.5" customHeight="1">
      <c r="A53" s="53">
        <v>1</v>
      </c>
      <c r="B53" s="1">
        <v>2</v>
      </c>
      <c r="C53" s="2" t="s">
        <v>113</v>
      </c>
      <c r="D53" s="7"/>
      <c r="E53" s="26"/>
      <c r="G53" s="2">
        <f t="shared" si="10"/>
        <v>0</v>
      </c>
      <c r="H53" s="2">
        <f t="shared" si="10"/>
        <v>0</v>
      </c>
      <c r="I53" s="2">
        <f t="shared" si="10"/>
        <v>0</v>
      </c>
      <c r="J53" s="2">
        <f t="shared" si="10"/>
        <v>0</v>
      </c>
      <c r="K53" s="2">
        <f t="shared" si="10"/>
        <v>0</v>
      </c>
      <c r="L53" s="2">
        <f t="shared" si="10"/>
        <v>0</v>
      </c>
      <c r="M53" s="2">
        <f t="shared" si="10"/>
        <v>0</v>
      </c>
      <c r="N53" s="2">
        <f t="shared" si="10"/>
        <v>0</v>
      </c>
      <c r="O53" s="2">
        <f t="shared" si="10"/>
        <v>0</v>
      </c>
      <c r="Q53" s="2">
        <f t="shared" si="11"/>
        <v>0</v>
      </c>
      <c r="R53" s="2">
        <f t="shared" si="11"/>
        <v>0</v>
      </c>
      <c r="S53" s="2">
        <f t="shared" si="11"/>
        <v>0</v>
      </c>
      <c r="U53" s="90"/>
      <c r="V53" s="91"/>
      <c r="W53" s="91"/>
      <c r="X53" s="92"/>
    </row>
    <row r="54" spans="1:24" ht="10.5" customHeight="1">
      <c r="A54" s="53"/>
      <c r="D54" s="7"/>
      <c r="E54" s="26"/>
      <c r="G54" s="2">
        <f t="shared" si="10"/>
        <v>0</v>
      </c>
      <c r="H54" s="2">
        <f t="shared" si="10"/>
        <v>0</v>
      </c>
      <c r="I54" s="2">
        <f t="shared" si="10"/>
        <v>0</v>
      </c>
      <c r="J54" s="2">
        <f t="shared" si="10"/>
        <v>0</v>
      </c>
      <c r="K54" s="2">
        <f t="shared" si="10"/>
        <v>0</v>
      </c>
      <c r="L54" s="2">
        <f t="shared" si="10"/>
        <v>0</v>
      </c>
      <c r="M54" s="2">
        <f t="shared" si="10"/>
        <v>0</v>
      </c>
      <c r="N54" s="2">
        <f t="shared" si="10"/>
        <v>0</v>
      </c>
      <c r="O54" s="2">
        <f t="shared" si="10"/>
        <v>0</v>
      </c>
      <c r="Q54" s="2">
        <f t="shared" si="11"/>
        <v>0</v>
      </c>
      <c r="R54" s="2">
        <f t="shared" si="11"/>
        <v>0</v>
      </c>
      <c r="S54" s="2">
        <f t="shared" si="11"/>
        <v>0</v>
      </c>
      <c r="U54" s="90"/>
      <c r="V54" s="91"/>
      <c r="W54" s="91"/>
      <c r="X54" s="92"/>
    </row>
    <row r="55" spans="1:24" ht="10.5" customHeight="1">
      <c r="A55" s="53">
        <v>1</v>
      </c>
      <c r="B55" s="1">
        <v>2</v>
      </c>
      <c r="C55" s="2" t="s">
        <v>141</v>
      </c>
      <c r="D55" s="7"/>
      <c r="E55" s="26"/>
      <c r="G55" s="2">
        <f t="shared" si="10"/>
        <v>0</v>
      </c>
      <c r="H55" s="2">
        <f t="shared" si="10"/>
        <v>0</v>
      </c>
      <c r="I55" s="2">
        <f t="shared" si="10"/>
        <v>0</v>
      </c>
      <c r="J55" s="2">
        <f t="shared" si="10"/>
        <v>0</v>
      </c>
      <c r="K55" s="2">
        <f t="shared" si="10"/>
        <v>0</v>
      </c>
      <c r="L55" s="2">
        <f t="shared" si="10"/>
        <v>0</v>
      </c>
      <c r="M55" s="2">
        <f t="shared" si="10"/>
        <v>0</v>
      </c>
      <c r="N55" s="2">
        <f t="shared" si="10"/>
        <v>0</v>
      </c>
      <c r="O55" s="2">
        <f t="shared" si="10"/>
        <v>0</v>
      </c>
      <c r="Q55" s="2">
        <f t="shared" si="11"/>
        <v>0</v>
      </c>
      <c r="R55" s="2">
        <f t="shared" si="11"/>
        <v>0</v>
      </c>
      <c r="S55" s="2">
        <f t="shared" si="11"/>
        <v>0</v>
      </c>
      <c r="U55" s="90"/>
      <c r="V55" s="91"/>
      <c r="W55" s="91"/>
      <c r="X55" s="92"/>
    </row>
    <row r="56" spans="1:24" ht="10.5" customHeight="1">
      <c r="A56" s="53"/>
      <c r="B56" s="1">
        <f>IF(C56&lt;&gt;0,$B$9,"")</f>
      </c>
      <c r="D56" s="7"/>
      <c r="E56" s="26"/>
      <c r="G56" s="2">
        <f t="shared" si="10"/>
        <v>0</v>
      </c>
      <c r="H56" s="2">
        <f t="shared" si="10"/>
        <v>0</v>
      </c>
      <c r="I56" s="2">
        <f t="shared" si="10"/>
        <v>0</v>
      </c>
      <c r="J56" s="2">
        <f t="shared" si="10"/>
        <v>0</v>
      </c>
      <c r="K56" s="2">
        <f t="shared" si="10"/>
        <v>0</v>
      </c>
      <c r="L56" s="2">
        <f t="shared" si="10"/>
        <v>0</v>
      </c>
      <c r="M56" s="2">
        <f t="shared" si="10"/>
        <v>0</v>
      </c>
      <c r="N56" s="2">
        <f t="shared" si="10"/>
        <v>0</v>
      </c>
      <c r="O56" s="2">
        <f t="shared" si="10"/>
        <v>0</v>
      </c>
      <c r="Q56" s="2">
        <f t="shared" si="11"/>
        <v>0</v>
      </c>
      <c r="R56" s="2">
        <f t="shared" si="11"/>
        <v>0</v>
      </c>
      <c r="S56" s="2">
        <f t="shared" si="11"/>
        <v>0</v>
      </c>
      <c r="U56" s="90"/>
      <c r="V56" s="91"/>
      <c r="W56" s="91"/>
      <c r="X56" s="92"/>
    </row>
    <row r="57" spans="1:24" ht="10.5" customHeight="1">
      <c r="A57" s="53"/>
      <c r="C57" s="81" t="s">
        <v>157</v>
      </c>
      <c r="D57" s="7"/>
      <c r="E57" s="26"/>
      <c r="U57" s="90"/>
      <c r="V57" s="91"/>
      <c r="W57" s="91"/>
      <c r="X57" s="92"/>
    </row>
    <row r="58" spans="1:24" ht="10.5" customHeight="1">
      <c r="A58" s="53"/>
      <c r="D58" s="7"/>
      <c r="E58" s="26"/>
      <c r="G58" s="2">
        <f aca="true" t="shared" si="12" ref="G58:O65">IF($B58=G$6,$D58,0)</f>
        <v>0</v>
      </c>
      <c r="H58" s="2">
        <f t="shared" si="12"/>
        <v>0</v>
      </c>
      <c r="I58" s="2">
        <f t="shared" si="12"/>
        <v>0</v>
      </c>
      <c r="J58" s="2">
        <f t="shared" si="12"/>
        <v>0</v>
      </c>
      <c r="K58" s="2">
        <f t="shared" si="12"/>
        <v>0</v>
      </c>
      <c r="L58" s="2">
        <f t="shared" si="12"/>
        <v>0</v>
      </c>
      <c r="M58" s="2">
        <f t="shared" si="12"/>
        <v>0</v>
      </c>
      <c r="N58" s="2">
        <f t="shared" si="12"/>
        <v>0</v>
      </c>
      <c r="O58" s="2">
        <f t="shared" si="12"/>
        <v>0</v>
      </c>
      <c r="Q58" s="2">
        <f aca="true" t="shared" si="13" ref="Q58:S65">IF($A58=Q$6,$D58,0)</f>
        <v>0</v>
      </c>
      <c r="R58" s="2">
        <f t="shared" si="13"/>
        <v>0</v>
      </c>
      <c r="S58" s="2">
        <f t="shared" si="13"/>
        <v>0</v>
      </c>
      <c r="U58" s="90"/>
      <c r="V58" s="91"/>
      <c r="W58" s="91"/>
      <c r="X58" s="92"/>
    </row>
    <row r="59" spans="1:24" ht="10.5" customHeight="1">
      <c r="A59" s="53">
        <v>1</v>
      </c>
      <c r="B59" s="1">
        <v>2</v>
      </c>
      <c r="C59" s="2" t="s">
        <v>114</v>
      </c>
      <c r="D59" s="7"/>
      <c r="E59" s="26"/>
      <c r="G59" s="2">
        <f t="shared" si="12"/>
        <v>0</v>
      </c>
      <c r="H59" s="2">
        <f t="shared" si="12"/>
        <v>0</v>
      </c>
      <c r="I59" s="2">
        <f t="shared" si="12"/>
        <v>0</v>
      </c>
      <c r="J59" s="2">
        <f t="shared" si="12"/>
        <v>0</v>
      </c>
      <c r="K59" s="2">
        <f t="shared" si="12"/>
        <v>0</v>
      </c>
      <c r="L59" s="2">
        <f t="shared" si="12"/>
        <v>0</v>
      </c>
      <c r="M59" s="2">
        <f t="shared" si="12"/>
        <v>0</v>
      </c>
      <c r="N59" s="2">
        <f t="shared" si="12"/>
        <v>0</v>
      </c>
      <c r="O59" s="2">
        <f t="shared" si="12"/>
        <v>0</v>
      </c>
      <c r="Q59" s="2">
        <f t="shared" si="13"/>
        <v>0</v>
      </c>
      <c r="R59" s="2">
        <f t="shared" si="13"/>
        <v>0</v>
      </c>
      <c r="S59" s="2">
        <f t="shared" si="13"/>
        <v>0</v>
      </c>
      <c r="U59" s="90"/>
      <c r="V59" s="91"/>
      <c r="W59" s="91"/>
      <c r="X59" s="92"/>
    </row>
    <row r="60" spans="1:24" ht="10.5" customHeight="1">
      <c r="A60" s="53"/>
      <c r="D60" s="7"/>
      <c r="E60" s="26"/>
      <c r="G60" s="2">
        <f t="shared" si="12"/>
        <v>0</v>
      </c>
      <c r="H60" s="2">
        <f t="shared" si="12"/>
        <v>0</v>
      </c>
      <c r="I60" s="2">
        <f t="shared" si="12"/>
        <v>0</v>
      </c>
      <c r="J60" s="2">
        <f t="shared" si="12"/>
        <v>0</v>
      </c>
      <c r="K60" s="2">
        <f t="shared" si="12"/>
        <v>0</v>
      </c>
      <c r="L60" s="2">
        <f t="shared" si="12"/>
        <v>0</v>
      </c>
      <c r="M60" s="2">
        <f t="shared" si="12"/>
        <v>0</v>
      </c>
      <c r="N60" s="2">
        <f t="shared" si="12"/>
        <v>0</v>
      </c>
      <c r="O60" s="2">
        <f t="shared" si="12"/>
        <v>0</v>
      </c>
      <c r="Q60" s="2">
        <f t="shared" si="13"/>
        <v>0</v>
      </c>
      <c r="R60" s="2">
        <f t="shared" si="13"/>
        <v>0</v>
      </c>
      <c r="S60" s="2">
        <f t="shared" si="13"/>
        <v>0</v>
      </c>
      <c r="U60" s="90"/>
      <c r="V60" s="91"/>
      <c r="W60" s="91"/>
      <c r="X60" s="92"/>
    </row>
    <row r="61" spans="1:24" ht="10.5" customHeight="1">
      <c r="A61" s="53">
        <v>1</v>
      </c>
      <c r="B61" s="1">
        <v>2</v>
      </c>
      <c r="C61" s="2" t="s">
        <v>115</v>
      </c>
      <c r="D61" s="7"/>
      <c r="E61" s="26"/>
      <c r="G61" s="2">
        <f t="shared" si="12"/>
        <v>0</v>
      </c>
      <c r="H61" s="2">
        <f t="shared" si="12"/>
        <v>0</v>
      </c>
      <c r="I61" s="2">
        <f t="shared" si="12"/>
        <v>0</v>
      </c>
      <c r="J61" s="2">
        <f t="shared" si="12"/>
        <v>0</v>
      </c>
      <c r="K61" s="2">
        <f t="shared" si="12"/>
        <v>0</v>
      </c>
      <c r="L61" s="2">
        <f t="shared" si="12"/>
        <v>0</v>
      </c>
      <c r="M61" s="2">
        <f t="shared" si="12"/>
        <v>0</v>
      </c>
      <c r="N61" s="2">
        <f t="shared" si="12"/>
        <v>0</v>
      </c>
      <c r="O61" s="2">
        <f t="shared" si="12"/>
        <v>0</v>
      </c>
      <c r="Q61" s="2">
        <f t="shared" si="13"/>
        <v>0</v>
      </c>
      <c r="R61" s="2">
        <f t="shared" si="13"/>
        <v>0</v>
      </c>
      <c r="S61" s="2">
        <f t="shared" si="13"/>
        <v>0</v>
      </c>
      <c r="U61" s="90"/>
      <c r="V61" s="91"/>
      <c r="W61" s="91"/>
      <c r="X61" s="92"/>
    </row>
    <row r="62" spans="1:24" ht="10.5" customHeight="1">
      <c r="A62" s="53"/>
      <c r="B62" s="1">
        <f>IF(C62&lt;&gt;0,$B$8,"")</f>
      </c>
      <c r="D62" s="7"/>
      <c r="E62" s="26"/>
      <c r="G62" s="2">
        <f t="shared" si="12"/>
        <v>0</v>
      </c>
      <c r="H62" s="2">
        <f t="shared" si="12"/>
        <v>0</v>
      </c>
      <c r="I62" s="2">
        <f t="shared" si="12"/>
        <v>0</v>
      </c>
      <c r="J62" s="2">
        <f t="shared" si="12"/>
        <v>0</v>
      </c>
      <c r="K62" s="2">
        <f t="shared" si="12"/>
        <v>0</v>
      </c>
      <c r="L62" s="2">
        <f t="shared" si="12"/>
        <v>0</v>
      </c>
      <c r="M62" s="2">
        <f t="shared" si="12"/>
        <v>0</v>
      </c>
      <c r="N62" s="2">
        <f t="shared" si="12"/>
        <v>0</v>
      </c>
      <c r="O62" s="2">
        <f t="shared" si="12"/>
        <v>0</v>
      </c>
      <c r="Q62" s="2">
        <f t="shared" si="13"/>
        <v>0</v>
      </c>
      <c r="R62" s="2">
        <f t="shared" si="13"/>
        <v>0</v>
      </c>
      <c r="S62" s="2">
        <f t="shared" si="13"/>
        <v>0</v>
      </c>
      <c r="U62" s="90"/>
      <c r="V62" s="91"/>
      <c r="W62" s="91"/>
      <c r="X62" s="92"/>
    </row>
    <row r="63" spans="1:24" ht="10.5" customHeight="1">
      <c r="A63" s="53">
        <v>1</v>
      </c>
      <c r="B63" s="1">
        <v>2</v>
      </c>
      <c r="C63" s="2" t="s">
        <v>116</v>
      </c>
      <c r="D63" s="7"/>
      <c r="E63" s="26"/>
      <c r="G63" s="2">
        <f t="shared" si="12"/>
        <v>0</v>
      </c>
      <c r="H63" s="2">
        <f t="shared" si="12"/>
        <v>0</v>
      </c>
      <c r="I63" s="2">
        <f t="shared" si="12"/>
        <v>0</v>
      </c>
      <c r="J63" s="2">
        <f t="shared" si="12"/>
        <v>0</v>
      </c>
      <c r="K63" s="2">
        <f t="shared" si="12"/>
        <v>0</v>
      </c>
      <c r="L63" s="2">
        <f t="shared" si="12"/>
        <v>0</v>
      </c>
      <c r="M63" s="2">
        <f t="shared" si="12"/>
        <v>0</v>
      </c>
      <c r="N63" s="2">
        <f t="shared" si="12"/>
        <v>0</v>
      </c>
      <c r="O63" s="2">
        <f t="shared" si="12"/>
        <v>0</v>
      </c>
      <c r="Q63" s="2">
        <f t="shared" si="13"/>
        <v>0</v>
      </c>
      <c r="R63" s="2">
        <f t="shared" si="13"/>
        <v>0</v>
      </c>
      <c r="S63" s="2">
        <f t="shared" si="13"/>
        <v>0</v>
      </c>
      <c r="U63" s="90"/>
      <c r="V63" s="91"/>
      <c r="W63" s="91"/>
      <c r="X63" s="92"/>
    </row>
    <row r="64" spans="1:24" ht="11.25">
      <c r="A64" s="53"/>
      <c r="B64" s="1">
        <f>IF(C64&lt;&gt;0,$B$8,"")</f>
      </c>
      <c r="D64" s="7"/>
      <c r="E64" s="26"/>
      <c r="G64" s="2">
        <f t="shared" si="12"/>
        <v>0</v>
      </c>
      <c r="H64" s="2">
        <f t="shared" si="12"/>
        <v>0</v>
      </c>
      <c r="I64" s="2">
        <f t="shared" si="12"/>
        <v>0</v>
      </c>
      <c r="J64" s="2">
        <f t="shared" si="12"/>
        <v>0</v>
      </c>
      <c r="K64" s="2">
        <f t="shared" si="12"/>
        <v>0</v>
      </c>
      <c r="L64" s="2">
        <f t="shared" si="12"/>
        <v>0</v>
      </c>
      <c r="M64" s="2">
        <f t="shared" si="12"/>
        <v>0</v>
      </c>
      <c r="N64" s="2">
        <f t="shared" si="12"/>
        <v>0</v>
      </c>
      <c r="O64" s="2">
        <f t="shared" si="12"/>
        <v>0</v>
      </c>
      <c r="Q64" s="2">
        <f t="shared" si="13"/>
        <v>0</v>
      </c>
      <c r="R64" s="2">
        <f t="shared" si="13"/>
        <v>0</v>
      </c>
      <c r="S64" s="2">
        <f t="shared" si="13"/>
        <v>0</v>
      </c>
      <c r="U64" s="90"/>
      <c r="V64" s="91"/>
      <c r="W64" s="91"/>
      <c r="X64" s="92"/>
    </row>
    <row r="65" spans="1:19" ht="11.25" hidden="1">
      <c r="A65" s="53"/>
      <c r="B65" s="1">
        <f>IF(C65&lt;&gt;0,#REF!,"")</f>
      </c>
      <c r="D65" s="7"/>
      <c r="E65" s="26"/>
      <c r="G65" s="2">
        <f t="shared" si="12"/>
        <v>0</v>
      </c>
      <c r="H65" s="2">
        <f t="shared" si="12"/>
        <v>0</v>
      </c>
      <c r="I65" s="2">
        <f t="shared" si="12"/>
        <v>0</v>
      </c>
      <c r="J65" s="2">
        <f t="shared" si="12"/>
        <v>0</v>
      </c>
      <c r="K65" s="2">
        <f t="shared" si="12"/>
        <v>0</v>
      </c>
      <c r="L65" s="2">
        <f t="shared" si="12"/>
        <v>0</v>
      </c>
      <c r="M65" s="2">
        <f t="shared" si="12"/>
        <v>0</v>
      </c>
      <c r="N65" s="2">
        <f t="shared" si="12"/>
        <v>0</v>
      </c>
      <c r="O65" s="2">
        <f t="shared" si="12"/>
        <v>0</v>
      </c>
      <c r="Q65" s="2">
        <f t="shared" si="13"/>
        <v>0</v>
      </c>
      <c r="R65" s="2">
        <f t="shared" si="13"/>
        <v>0</v>
      </c>
      <c r="S65" s="2">
        <f t="shared" si="13"/>
        <v>0</v>
      </c>
    </row>
    <row r="66" spans="1:5" ht="10.5" customHeight="1">
      <c r="A66" s="53"/>
      <c r="C66" s="81" t="s">
        <v>202</v>
      </c>
      <c r="D66" s="7"/>
      <c r="E66" s="26"/>
    </row>
    <row r="67" spans="1:19" ht="10.5" customHeight="1">
      <c r="A67" s="53"/>
      <c r="D67" s="7"/>
      <c r="E67" s="26"/>
      <c r="G67" s="2">
        <f aca="true" t="shared" si="14" ref="G67:O69">IF($B67=G$6,$D67,0)</f>
        <v>0</v>
      </c>
      <c r="H67" s="2">
        <f t="shared" si="14"/>
        <v>0</v>
      </c>
      <c r="I67" s="2">
        <f t="shared" si="14"/>
        <v>0</v>
      </c>
      <c r="J67" s="2">
        <f t="shared" si="14"/>
        <v>0</v>
      </c>
      <c r="K67" s="2">
        <f t="shared" si="14"/>
        <v>0</v>
      </c>
      <c r="L67" s="2">
        <f t="shared" si="14"/>
        <v>0</v>
      </c>
      <c r="M67" s="2">
        <f t="shared" si="14"/>
        <v>0</v>
      </c>
      <c r="N67" s="2">
        <f t="shared" si="14"/>
        <v>0</v>
      </c>
      <c r="O67" s="2">
        <f t="shared" si="14"/>
        <v>0</v>
      </c>
      <c r="Q67" s="2">
        <f aca="true" t="shared" si="15" ref="Q67:S69">IF($A67=Q$6,$D67,0)</f>
        <v>0</v>
      </c>
      <c r="R67" s="2">
        <f t="shared" si="15"/>
        <v>0</v>
      </c>
      <c r="S67" s="2">
        <f t="shared" si="15"/>
        <v>0</v>
      </c>
    </row>
    <row r="68" spans="1:19" ht="10.5" customHeight="1">
      <c r="A68" s="53">
        <v>1</v>
      </c>
      <c r="B68" s="1">
        <v>2</v>
      </c>
      <c r="C68" s="2" t="s">
        <v>208</v>
      </c>
      <c r="D68" s="7"/>
      <c r="E68" s="26"/>
      <c r="G68" s="2">
        <f t="shared" si="14"/>
        <v>0</v>
      </c>
      <c r="H68" s="2">
        <f t="shared" si="14"/>
        <v>0</v>
      </c>
      <c r="I68" s="2">
        <f t="shared" si="14"/>
        <v>0</v>
      </c>
      <c r="J68" s="2">
        <f t="shared" si="14"/>
        <v>0</v>
      </c>
      <c r="K68" s="2">
        <f t="shared" si="14"/>
        <v>0</v>
      </c>
      <c r="L68" s="2">
        <f t="shared" si="14"/>
        <v>0</v>
      </c>
      <c r="M68" s="2">
        <f t="shared" si="14"/>
        <v>0</v>
      </c>
      <c r="N68" s="2">
        <f t="shared" si="14"/>
        <v>0</v>
      </c>
      <c r="O68" s="2">
        <f t="shared" si="14"/>
        <v>0</v>
      </c>
      <c r="Q68" s="2">
        <f t="shared" si="15"/>
        <v>0</v>
      </c>
      <c r="R68" s="2">
        <f t="shared" si="15"/>
        <v>0</v>
      </c>
      <c r="S68" s="2">
        <f t="shared" si="15"/>
        <v>0</v>
      </c>
    </row>
    <row r="69" spans="1:19" ht="11.25">
      <c r="A69" s="54"/>
      <c r="B69" s="5">
        <f>IF(C69&lt;&gt;0,#REF!,"")</f>
      </c>
      <c r="C69" s="6"/>
      <c r="D69" s="8"/>
      <c r="E69" s="27"/>
      <c r="G69" s="2">
        <f t="shared" si="14"/>
        <v>0</v>
      </c>
      <c r="H69" s="2">
        <f t="shared" si="14"/>
        <v>0</v>
      </c>
      <c r="I69" s="2">
        <f t="shared" si="14"/>
        <v>0</v>
      </c>
      <c r="J69" s="2">
        <f t="shared" si="14"/>
        <v>0</v>
      </c>
      <c r="K69" s="2">
        <f t="shared" si="14"/>
        <v>0</v>
      </c>
      <c r="L69" s="2">
        <f t="shared" si="14"/>
        <v>0</v>
      </c>
      <c r="M69" s="2">
        <f t="shared" si="14"/>
        <v>0</v>
      </c>
      <c r="N69" s="2">
        <f t="shared" si="14"/>
        <v>0</v>
      </c>
      <c r="O69" s="2">
        <f t="shared" si="14"/>
        <v>0</v>
      </c>
      <c r="Q69" s="2">
        <f t="shared" si="15"/>
        <v>0</v>
      </c>
      <c r="R69" s="2">
        <f t="shared" si="15"/>
        <v>0</v>
      </c>
      <c r="S69" s="2">
        <f t="shared" si="15"/>
        <v>0</v>
      </c>
    </row>
    <row r="70" spans="1:19" s="4" customFormat="1" ht="22.5" customHeight="1">
      <c r="A70" s="42"/>
      <c r="B70" s="39"/>
      <c r="C70" s="37" t="s">
        <v>146</v>
      </c>
      <c r="D70" s="40"/>
      <c r="E70" s="41"/>
      <c r="G70" s="11">
        <f aca="true" t="shared" si="16" ref="G70:O70">SUM(G7:G69)</f>
        <v>0</v>
      </c>
      <c r="H70" s="11">
        <f t="shared" si="16"/>
        <v>0</v>
      </c>
      <c r="I70" s="11">
        <f t="shared" si="16"/>
        <v>0</v>
      </c>
      <c r="J70" s="11">
        <f t="shared" si="16"/>
        <v>0</v>
      </c>
      <c r="K70" s="11">
        <f t="shared" si="16"/>
        <v>0</v>
      </c>
      <c r="L70" s="11">
        <f t="shared" si="16"/>
        <v>0</v>
      </c>
      <c r="M70" s="11">
        <f t="shared" si="16"/>
        <v>0</v>
      </c>
      <c r="N70" s="11">
        <f t="shared" si="16"/>
        <v>0</v>
      </c>
      <c r="O70" s="11">
        <f t="shared" si="16"/>
        <v>0</v>
      </c>
      <c r="P70" s="11"/>
      <c r="Q70" s="11">
        <f>SUM(Q7:Q69)</f>
        <v>0</v>
      </c>
      <c r="R70" s="11">
        <f>SUM(R7:R69)</f>
        <v>0</v>
      </c>
      <c r="S70" s="11">
        <f>SUM(S7:S69)</f>
        <v>0</v>
      </c>
    </row>
    <row r="71" spans="7:19" ht="11.25">
      <c r="G71" s="3">
        <f aca="true" t="shared" si="17" ref="G71:N71">G6</f>
        <v>1</v>
      </c>
      <c r="H71" s="3">
        <f t="shared" si="17"/>
        <v>2</v>
      </c>
      <c r="I71" s="3">
        <f t="shared" si="17"/>
        <v>3</v>
      </c>
      <c r="J71" s="3">
        <f t="shared" si="17"/>
        <v>4</v>
      </c>
      <c r="K71" s="3">
        <f t="shared" si="17"/>
        <v>5</v>
      </c>
      <c r="L71" s="3">
        <f t="shared" si="17"/>
        <v>6</v>
      </c>
      <c r="M71" s="3">
        <f t="shared" si="17"/>
        <v>7</v>
      </c>
      <c r="N71" s="3">
        <f t="shared" si="17"/>
        <v>8</v>
      </c>
      <c r="O71" s="3">
        <v>0</v>
      </c>
      <c r="P71" s="3"/>
      <c r="Q71" s="3">
        <f>Q6</f>
        <v>1</v>
      </c>
      <c r="R71" s="3">
        <f>R6</f>
        <v>2</v>
      </c>
      <c r="S71" s="3">
        <f>S6</f>
        <v>3</v>
      </c>
    </row>
  </sheetData>
  <sheetProtection/>
  <mergeCells count="8">
    <mergeCell ref="U13:X19"/>
    <mergeCell ref="U25:X63"/>
    <mergeCell ref="U64:X64"/>
    <mergeCell ref="A3:C3"/>
    <mergeCell ref="G3:O3"/>
    <mergeCell ref="U5:Y5"/>
    <mergeCell ref="U7:X7"/>
    <mergeCell ref="U8:X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2"/>
  <headerFooter alignWithMargins="0">
    <oddFooter>&amp;R&amp;8&amp;A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2"/>
  <sheetViews>
    <sheetView view="pageBreakPreview" zoomScaleSheetLayoutView="100" workbookViewId="0" topLeftCell="A1">
      <selection activeCell="C51" sqref="C51"/>
    </sheetView>
  </sheetViews>
  <sheetFormatPr defaultColWidth="9.140625" defaultRowHeight="12.75"/>
  <cols>
    <col min="1" max="1" width="4.8515625" style="2" customWidth="1"/>
    <col min="2" max="2" width="4.8515625" style="1" customWidth="1"/>
    <col min="3" max="3" width="40.28125" style="2" bestFit="1" customWidth="1"/>
    <col min="4" max="4" width="11.140625" style="1" customWidth="1"/>
    <col min="5" max="5" width="17.57421875" style="2" customWidth="1"/>
    <col min="6" max="6" width="3.140625" style="2" customWidth="1"/>
    <col min="7" max="7" width="0" style="2" hidden="1" customWidth="1"/>
    <col min="8" max="8" width="10.00390625" style="2" hidden="1" customWidth="1"/>
    <col min="9" max="16" width="0" style="2" hidden="1" customWidth="1"/>
    <col min="17" max="17" width="10.00390625" style="2" hidden="1" customWidth="1"/>
    <col min="18" max="26" width="0" style="2" hidden="1" customWidth="1"/>
    <col min="27" max="16384" width="9.140625" style="2" customWidth="1"/>
  </cols>
  <sheetData>
    <row r="1" spans="1:5" s="4" customFormat="1" ht="11.25">
      <c r="A1" s="4" t="s">
        <v>192</v>
      </c>
      <c r="B1" s="3"/>
      <c r="D1" s="3"/>
      <c r="E1" s="12"/>
    </row>
    <row r="2" spans="1:5" s="4" customFormat="1" ht="11.25">
      <c r="A2" s="4" t="s">
        <v>193</v>
      </c>
      <c r="B2" s="3"/>
      <c r="D2" s="3"/>
      <c r="E2" s="12"/>
    </row>
    <row r="3" spans="1:15" s="4" customFormat="1" ht="11.25">
      <c r="A3" s="96"/>
      <c r="B3" s="96"/>
      <c r="C3" s="96"/>
      <c r="D3" s="3"/>
      <c r="E3" s="83"/>
      <c r="G3" s="97" t="s">
        <v>73</v>
      </c>
      <c r="H3" s="98"/>
      <c r="I3" s="98"/>
      <c r="J3" s="98"/>
      <c r="K3" s="98"/>
      <c r="L3" s="98"/>
      <c r="M3" s="98"/>
      <c r="N3" s="98"/>
      <c r="O3" s="99"/>
    </row>
    <row r="4" spans="1:15" s="4" customFormat="1" ht="11.25">
      <c r="A4" s="82"/>
      <c r="B4" s="82"/>
      <c r="C4" s="82"/>
      <c r="D4" s="14"/>
      <c r="E4" s="23"/>
      <c r="G4" s="84"/>
      <c r="H4" s="84"/>
      <c r="I4" s="84"/>
      <c r="J4" s="84"/>
      <c r="K4" s="84"/>
      <c r="L4" s="84"/>
      <c r="M4" s="84"/>
      <c r="N4" s="84"/>
      <c r="O4" s="84"/>
    </row>
    <row r="5" spans="1:25" ht="11.25">
      <c r="A5" s="20"/>
      <c r="E5" s="26"/>
      <c r="U5" s="97" t="s">
        <v>41</v>
      </c>
      <c r="V5" s="98"/>
      <c r="W5" s="98"/>
      <c r="X5" s="98"/>
      <c r="Y5" s="99"/>
    </row>
    <row r="6" spans="1:19" s="10" customFormat="1" ht="21.75" customHeight="1">
      <c r="A6" s="19" t="s">
        <v>70</v>
      </c>
      <c r="B6" s="9" t="s">
        <v>8</v>
      </c>
      <c r="C6" s="10" t="s">
        <v>81</v>
      </c>
      <c r="D6" s="9" t="s">
        <v>7</v>
      </c>
      <c r="E6" s="25" t="s">
        <v>9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0</v>
      </c>
      <c r="Q6" s="10">
        <v>1</v>
      </c>
      <c r="R6" s="10">
        <v>2</v>
      </c>
      <c r="S6" s="10">
        <v>3</v>
      </c>
    </row>
    <row r="7" spans="1:24" ht="11.25">
      <c r="A7" s="21"/>
      <c r="B7" s="5"/>
      <c r="C7" s="6"/>
      <c r="D7" s="8"/>
      <c r="E7" s="27"/>
      <c r="U7" s="87" t="s">
        <v>72</v>
      </c>
      <c r="V7" s="88"/>
      <c r="W7" s="88"/>
      <c r="X7" s="89"/>
    </row>
    <row r="8" spans="1:24" ht="11.25">
      <c r="A8" s="55"/>
      <c r="B8" s="56">
        <v>3</v>
      </c>
      <c r="C8" s="57" t="s">
        <v>64</v>
      </c>
      <c r="D8" s="61"/>
      <c r="E8" s="62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U8" s="90"/>
      <c r="V8" s="91"/>
      <c r="W8" s="91"/>
      <c r="X8" s="92"/>
    </row>
    <row r="9" spans="1:24" ht="11.25">
      <c r="A9" s="53"/>
      <c r="B9" s="1">
        <f>IF(C9&lt;&gt;0,$B$9,"")</f>
      </c>
      <c r="D9" s="7"/>
      <c r="E9" s="26"/>
      <c r="G9" s="2">
        <f aca="true" t="shared" si="0" ref="G9:O9">IF($B9=G$6,$D9,0)</f>
        <v>0</v>
      </c>
      <c r="H9" s="2">
        <f t="shared" si="0"/>
        <v>0</v>
      </c>
      <c r="I9" s="2">
        <f t="shared" si="0"/>
        <v>0</v>
      </c>
      <c r="J9" s="2">
        <f t="shared" si="0"/>
        <v>0</v>
      </c>
      <c r="K9" s="2">
        <f t="shared" si="0"/>
        <v>0</v>
      </c>
      <c r="L9" s="2">
        <f t="shared" si="0"/>
        <v>0</v>
      </c>
      <c r="M9" s="2">
        <f t="shared" si="0"/>
        <v>0</v>
      </c>
      <c r="N9" s="2">
        <f t="shared" si="0"/>
        <v>0</v>
      </c>
      <c r="O9" s="2">
        <f t="shared" si="0"/>
        <v>0</v>
      </c>
      <c r="Q9" s="2">
        <f>IF($A9=Q$6,$D9,0)</f>
        <v>0</v>
      </c>
      <c r="R9" s="2">
        <f>IF($A9=R$6,$D9,0)</f>
        <v>0</v>
      </c>
      <c r="S9" s="2">
        <f>IF($A9=S$6,$D9,0)</f>
        <v>0</v>
      </c>
      <c r="U9" s="90"/>
      <c r="V9" s="91"/>
      <c r="W9" s="91"/>
      <c r="X9" s="92"/>
    </row>
    <row r="10" spans="1:24" ht="11.25">
      <c r="A10" s="53"/>
      <c r="C10" s="81" t="s">
        <v>158</v>
      </c>
      <c r="D10" s="7"/>
      <c r="E10" s="26"/>
      <c r="U10" s="90"/>
      <c r="V10" s="91"/>
      <c r="W10" s="91"/>
      <c r="X10" s="92"/>
    </row>
    <row r="11" spans="1:24" ht="11.25">
      <c r="A11" s="53"/>
      <c r="B11" s="1">
        <f>IF(C11&lt;&gt;0,$B$8,"")</f>
      </c>
      <c r="D11" s="7"/>
      <c r="E11" s="26"/>
      <c r="G11" s="2">
        <f aca="true" t="shared" si="1" ref="G11:O19">IF($B11=G$6,$D11,0)</f>
        <v>0</v>
      </c>
      <c r="H11" s="2">
        <f t="shared" si="1"/>
        <v>0</v>
      </c>
      <c r="I11" s="2">
        <f t="shared" si="1"/>
        <v>0</v>
      </c>
      <c r="J11" s="2">
        <f t="shared" si="1"/>
        <v>0</v>
      </c>
      <c r="K11" s="2">
        <f t="shared" si="1"/>
        <v>0</v>
      </c>
      <c r="L11" s="2">
        <f t="shared" si="1"/>
        <v>0</v>
      </c>
      <c r="M11" s="2">
        <f t="shared" si="1"/>
        <v>0</v>
      </c>
      <c r="N11" s="2">
        <f t="shared" si="1"/>
        <v>0</v>
      </c>
      <c r="O11" s="2">
        <f t="shared" si="1"/>
        <v>0</v>
      </c>
      <c r="Q11" s="2">
        <f aca="true" t="shared" si="2" ref="Q11:S19">IF($A11=Q$6,$D11,0)</f>
        <v>0</v>
      </c>
      <c r="R11" s="2">
        <f t="shared" si="2"/>
        <v>0</v>
      </c>
      <c r="S11" s="2">
        <f t="shared" si="2"/>
        <v>0</v>
      </c>
      <c r="U11" s="93"/>
      <c r="V11" s="94"/>
      <c r="W11" s="94"/>
      <c r="X11" s="95"/>
    </row>
    <row r="12" spans="1:19" ht="11.25">
      <c r="A12" s="53">
        <v>1</v>
      </c>
      <c r="B12" s="1">
        <f>IF(C12&lt;&gt;0,$B$8,"")</f>
        <v>3</v>
      </c>
      <c r="C12" s="2" t="s">
        <v>117</v>
      </c>
      <c r="D12" s="7"/>
      <c r="E12" s="26"/>
      <c r="G12" s="2">
        <f t="shared" si="1"/>
        <v>0</v>
      </c>
      <c r="H12" s="2">
        <f t="shared" si="1"/>
        <v>0</v>
      </c>
      <c r="I12" s="2">
        <f t="shared" si="1"/>
        <v>0</v>
      </c>
      <c r="J12" s="2">
        <f t="shared" si="1"/>
        <v>0</v>
      </c>
      <c r="K12" s="2">
        <f t="shared" si="1"/>
        <v>0</v>
      </c>
      <c r="L12" s="2">
        <f t="shared" si="1"/>
        <v>0</v>
      </c>
      <c r="M12" s="2">
        <f t="shared" si="1"/>
        <v>0</v>
      </c>
      <c r="N12" s="2">
        <f t="shared" si="1"/>
        <v>0</v>
      </c>
      <c r="O12" s="2">
        <f t="shared" si="1"/>
        <v>0</v>
      </c>
      <c r="Q12" s="2">
        <f t="shared" si="2"/>
        <v>0</v>
      </c>
      <c r="R12" s="2">
        <f t="shared" si="2"/>
        <v>0</v>
      </c>
      <c r="S12" s="2">
        <f t="shared" si="2"/>
        <v>0</v>
      </c>
    </row>
    <row r="13" spans="1:19" ht="11.25">
      <c r="A13" s="53"/>
      <c r="B13" s="1">
        <f>IF(C13&lt;&gt;0,$B$8,"")</f>
      </c>
      <c r="D13" s="7"/>
      <c r="E13" s="26"/>
      <c r="G13" s="2">
        <f t="shared" si="1"/>
        <v>0</v>
      </c>
      <c r="H13" s="2">
        <f t="shared" si="1"/>
        <v>0</v>
      </c>
      <c r="I13" s="2">
        <f t="shared" si="1"/>
        <v>0</v>
      </c>
      <c r="J13" s="2">
        <f t="shared" si="1"/>
        <v>0</v>
      </c>
      <c r="K13" s="2">
        <f t="shared" si="1"/>
        <v>0</v>
      </c>
      <c r="L13" s="2">
        <f t="shared" si="1"/>
        <v>0</v>
      </c>
      <c r="M13" s="2">
        <f t="shared" si="1"/>
        <v>0</v>
      </c>
      <c r="N13" s="2">
        <f t="shared" si="1"/>
        <v>0</v>
      </c>
      <c r="O13" s="2">
        <f t="shared" si="1"/>
        <v>0</v>
      </c>
      <c r="Q13" s="2">
        <f t="shared" si="2"/>
        <v>0</v>
      </c>
      <c r="R13" s="2">
        <f t="shared" si="2"/>
        <v>0</v>
      </c>
      <c r="S13" s="2">
        <f t="shared" si="2"/>
        <v>0</v>
      </c>
    </row>
    <row r="14" spans="1:19" ht="11.25">
      <c r="A14" s="53">
        <v>1</v>
      </c>
      <c r="B14" s="1">
        <v>3</v>
      </c>
      <c r="C14" s="2" t="s">
        <v>118</v>
      </c>
      <c r="D14" s="7"/>
      <c r="E14" s="26"/>
      <c r="G14" s="2">
        <f t="shared" si="1"/>
        <v>0</v>
      </c>
      <c r="H14" s="2">
        <f t="shared" si="1"/>
        <v>0</v>
      </c>
      <c r="I14" s="2">
        <f t="shared" si="1"/>
        <v>0</v>
      </c>
      <c r="J14" s="2">
        <f t="shared" si="1"/>
        <v>0</v>
      </c>
      <c r="K14" s="2">
        <f t="shared" si="1"/>
        <v>0</v>
      </c>
      <c r="L14" s="2">
        <f t="shared" si="1"/>
        <v>0</v>
      </c>
      <c r="M14" s="2">
        <f t="shared" si="1"/>
        <v>0</v>
      </c>
      <c r="N14" s="2">
        <f t="shared" si="1"/>
        <v>0</v>
      </c>
      <c r="O14" s="2">
        <f t="shared" si="1"/>
        <v>0</v>
      </c>
      <c r="Q14" s="2">
        <f t="shared" si="2"/>
        <v>0</v>
      </c>
      <c r="R14" s="2">
        <f t="shared" si="2"/>
        <v>0</v>
      </c>
      <c r="S14" s="2">
        <f t="shared" si="2"/>
        <v>0</v>
      </c>
    </row>
    <row r="15" spans="1:19" ht="11.25">
      <c r="A15" s="53"/>
      <c r="B15" s="1">
        <f>IF(C15&lt;&gt;0,$B$8,"")</f>
      </c>
      <c r="D15" s="7"/>
      <c r="E15" s="26"/>
      <c r="G15" s="2">
        <f t="shared" si="1"/>
        <v>0</v>
      </c>
      <c r="H15" s="2">
        <f t="shared" si="1"/>
        <v>0</v>
      </c>
      <c r="I15" s="2">
        <f t="shared" si="1"/>
        <v>0</v>
      </c>
      <c r="J15" s="2">
        <f t="shared" si="1"/>
        <v>0</v>
      </c>
      <c r="K15" s="2">
        <f t="shared" si="1"/>
        <v>0</v>
      </c>
      <c r="L15" s="2">
        <f t="shared" si="1"/>
        <v>0</v>
      </c>
      <c r="M15" s="2">
        <f t="shared" si="1"/>
        <v>0</v>
      </c>
      <c r="N15" s="2">
        <f t="shared" si="1"/>
        <v>0</v>
      </c>
      <c r="O15" s="2">
        <f t="shared" si="1"/>
        <v>0</v>
      </c>
      <c r="Q15" s="2">
        <f t="shared" si="2"/>
        <v>0</v>
      </c>
      <c r="R15" s="2">
        <f t="shared" si="2"/>
        <v>0</v>
      </c>
      <c r="S15" s="2">
        <f t="shared" si="2"/>
        <v>0</v>
      </c>
    </row>
    <row r="16" spans="1:19" ht="11.25">
      <c r="A16" s="53">
        <v>1</v>
      </c>
      <c r="B16" s="1">
        <v>3</v>
      </c>
      <c r="C16" s="2" t="s">
        <v>177</v>
      </c>
      <c r="D16" s="7"/>
      <c r="E16" s="26"/>
      <c r="G16" s="2">
        <f t="shared" si="1"/>
        <v>0</v>
      </c>
      <c r="H16" s="2">
        <f t="shared" si="1"/>
        <v>0</v>
      </c>
      <c r="I16" s="2">
        <f t="shared" si="1"/>
        <v>0</v>
      </c>
      <c r="J16" s="2">
        <f t="shared" si="1"/>
        <v>0</v>
      </c>
      <c r="K16" s="2">
        <f t="shared" si="1"/>
        <v>0</v>
      </c>
      <c r="L16" s="2">
        <f t="shared" si="1"/>
        <v>0</v>
      </c>
      <c r="M16" s="2">
        <f t="shared" si="1"/>
        <v>0</v>
      </c>
      <c r="N16" s="2">
        <f t="shared" si="1"/>
        <v>0</v>
      </c>
      <c r="O16" s="2">
        <f t="shared" si="1"/>
        <v>0</v>
      </c>
      <c r="Q16" s="2">
        <f t="shared" si="2"/>
        <v>0</v>
      </c>
      <c r="R16" s="2">
        <f t="shared" si="2"/>
        <v>0</v>
      </c>
      <c r="S16" s="2">
        <f t="shared" si="2"/>
        <v>0</v>
      </c>
    </row>
    <row r="17" spans="1:19" ht="11.25">
      <c r="A17" s="53"/>
      <c r="B17" s="1">
        <f>IF(C17&lt;&gt;0,$B$8,"")</f>
      </c>
      <c r="D17" s="7"/>
      <c r="E17" s="26"/>
      <c r="G17" s="2">
        <f t="shared" si="1"/>
        <v>0</v>
      </c>
      <c r="H17" s="2">
        <f t="shared" si="1"/>
        <v>0</v>
      </c>
      <c r="I17" s="2">
        <f t="shared" si="1"/>
        <v>0</v>
      </c>
      <c r="J17" s="2">
        <f t="shared" si="1"/>
        <v>0</v>
      </c>
      <c r="K17" s="2">
        <f t="shared" si="1"/>
        <v>0</v>
      </c>
      <c r="L17" s="2">
        <f t="shared" si="1"/>
        <v>0</v>
      </c>
      <c r="M17" s="2">
        <f t="shared" si="1"/>
        <v>0</v>
      </c>
      <c r="N17" s="2">
        <f t="shared" si="1"/>
        <v>0</v>
      </c>
      <c r="O17" s="2">
        <f t="shared" si="1"/>
        <v>0</v>
      </c>
      <c r="Q17" s="2">
        <f t="shared" si="2"/>
        <v>0</v>
      </c>
      <c r="R17" s="2">
        <f t="shared" si="2"/>
        <v>0</v>
      </c>
      <c r="S17" s="2">
        <f t="shared" si="2"/>
        <v>0</v>
      </c>
    </row>
    <row r="18" spans="1:19" ht="11.25">
      <c r="A18" s="53">
        <v>1</v>
      </c>
      <c r="B18" s="1">
        <v>3</v>
      </c>
      <c r="C18" s="35" t="s">
        <v>119</v>
      </c>
      <c r="D18" s="7"/>
      <c r="E18" s="26"/>
      <c r="G18" s="2">
        <f t="shared" si="1"/>
        <v>0</v>
      </c>
      <c r="H18" s="2">
        <f t="shared" si="1"/>
        <v>0</v>
      </c>
      <c r="I18" s="2">
        <f t="shared" si="1"/>
        <v>0</v>
      </c>
      <c r="J18" s="2">
        <f t="shared" si="1"/>
        <v>0</v>
      </c>
      <c r="K18" s="2">
        <f t="shared" si="1"/>
        <v>0</v>
      </c>
      <c r="L18" s="2">
        <f t="shared" si="1"/>
        <v>0</v>
      </c>
      <c r="M18" s="2">
        <f t="shared" si="1"/>
        <v>0</v>
      </c>
      <c r="N18" s="2">
        <f t="shared" si="1"/>
        <v>0</v>
      </c>
      <c r="O18" s="2">
        <f t="shared" si="1"/>
        <v>0</v>
      </c>
      <c r="Q18" s="2">
        <f t="shared" si="2"/>
        <v>0</v>
      </c>
      <c r="R18" s="2">
        <f t="shared" si="2"/>
        <v>0</v>
      </c>
      <c r="S18" s="2">
        <f t="shared" si="2"/>
        <v>0</v>
      </c>
    </row>
    <row r="19" spans="1:19" ht="11.25">
      <c r="A19" s="53"/>
      <c r="B19" s="1">
        <f>IF(C19&lt;&gt;0,$B$9,"")</f>
      </c>
      <c r="D19" s="7"/>
      <c r="E19" s="26"/>
      <c r="G19" s="2">
        <f t="shared" si="1"/>
        <v>0</v>
      </c>
      <c r="H19" s="2">
        <f t="shared" si="1"/>
        <v>0</v>
      </c>
      <c r="I19" s="2">
        <f t="shared" si="1"/>
        <v>0</v>
      </c>
      <c r="J19" s="2">
        <f t="shared" si="1"/>
        <v>0</v>
      </c>
      <c r="K19" s="2">
        <f t="shared" si="1"/>
        <v>0</v>
      </c>
      <c r="L19" s="2">
        <f t="shared" si="1"/>
        <v>0</v>
      </c>
      <c r="M19" s="2">
        <f t="shared" si="1"/>
        <v>0</v>
      </c>
      <c r="N19" s="2">
        <f t="shared" si="1"/>
        <v>0</v>
      </c>
      <c r="O19" s="2">
        <f t="shared" si="1"/>
        <v>0</v>
      </c>
      <c r="Q19" s="2">
        <f t="shared" si="2"/>
        <v>0</v>
      </c>
      <c r="R19" s="2">
        <f t="shared" si="2"/>
        <v>0</v>
      </c>
      <c r="S19" s="2">
        <f t="shared" si="2"/>
        <v>0</v>
      </c>
    </row>
    <row r="20" spans="1:5" ht="11.25">
      <c r="A20" s="53"/>
      <c r="C20" s="81" t="s">
        <v>159</v>
      </c>
      <c r="D20" s="7"/>
      <c r="E20" s="26"/>
    </row>
    <row r="21" spans="1:19" ht="11.25">
      <c r="A21" s="53"/>
      <c r="B21" s="1">
        <f>IF(C21&lt;&gt;0,$B$8,"")</f>
      </c>
      <c r="D21" s="7"/>
      <c r="E21" s="26"/>
      <c r="G21" s="2">
        <f aca="true" t="shared" si="3" ref="G21:O29">IF($B21=G$6,$D21,0)</f>
        <v>0</v>
      </c>
      <c r="H21" s="2">
        <f t="shared" si="3"/>
        <v>0</v>
      </c>
      <c r="I21" s="2">
        <f t="shared" si="3"/>
        <v>0</v>
      </c>
      <c r="J21" s="2">
        <f t="shared" si="3"/>
        <v>0</v>
      </c>
      <c r="K21" s="2">
        <f t="shared" si="3"/>
        <v>0</v>
      </c>
      <c r="L21" s="2">
        <f t="shared" si="3"/>
        <v>0</v>
      </c>
      <c r="M21" s="2">
        <f t="shared" si="3"/>
        <v>0</v>
      </c>
      <c r="N21" s="2">
        <f t="shared" si="3"/>
        <v>0</v>
      </c>
      <c r="O21" s="2">
        <f t="shared" si="3"/>
        <v>0</v>
      </c>
      <c r="Q21" s="2">
        <f aca="true" t="shared" si="4" ref="Q21:S29">IF($A21=Q$6,$D21,0)</f>
        <v>0</v>
      </c>
      <c r="R21" s="2">
        <f t="shared" si="4"/>
        <v>0</v>
      </c>
      <c r="S21" s="2">
        <f t="shared" si="4"/>
        <v>0</v>
      </c>
    </row>
    <row r="22" spans="1:19" ht="11.25">
      <c r="A22" s="53">
        <v>1</v>
      </c>
      <c r="B22" s="1">
        <v>3</v>
      </c>
      <c r="C22" s="35" t="s">
        <v>179</v>
      </c>
      <c r="D22" s="7"/>
      <c r="E22" s="26"/>
      <c r="G22" s="2">
        <f t="shared" si="3"/>
        <v>0</v>
      </c>
      <c r="H22" s="2">
        <f t="shared" si="3"/>
        <v>0</v>
      </c>
      <c r="I22" s="2">
        <f t="shared" si="3"/>
        <v>0</v>
      </c>
      <c r="J22" s="2">
        <f t="shared" si="3"/>
        <v>0</v>
      </c>
      <c r="K22" s="2">
        <f t="shared" si="3"/>
        <v>0</v>
      </c>
      <c r="L22" s="2">
        <f t="shared" si="3"/>
        <v>0</v>
      </c>
      <c r="M22" s="2">
        <f t="shared" si="3"/>
        <v>0</v>
      </c>
      <c r="N22" s="2">
        <f t="shared" si="3"/>
        <v>0</v>
      </c>
      <c r="O22" s="2">
        <f t="shared" si="3"/>
        <v>0</v>
      </c>
      <c r="Q22" s="2">
        <f t="shared" si="4"/>
        <v>0</v>
      </c>
      <c r="R22" s="2">
        <f t="shared" si="4"/>
        <v>0</v>
      </c>
      <c r="S22" s="2">
        <f t="shared" si="4"/>
        <v>0</v>
      </c>
    </row>
    <row r="23" spans="1:19" ht="11.25">
      <c r="A23" s="53"/>
      <c r="B23" s="1">
        <f>IF(C23&lt;&gt;0,$B$8,"")</f>
      </c>
      <c r="D23" s="7"/>
      <c r="E23" s="26"/>
      <c r="G23" s="2">
        <f t="shared" si="3"/>
        <v>0</v>
      </c>
      <c r="H23" s="2">
        <f t="shared" si="3"/>
        <v>0</v>
      </c>
      <c r="I23" s="2">
        <f t="shared" si="3"/>
        <v>0</v>
      </c>
      <c r="J23" s="2">
        <f t="shared" si="3"/>
        <v>0</v>
      </c>
      <c r="K23" s="2">
        <f t="shared" si="3"/>
        <v>0</v>
      </c>
      <c r="L23" s="2">
        <f t="shared" si="3"/>
        <v>0</v>
      </c>
      <c r="M23" s="2">
        <f t="shared" si="3"/>
        <v>0</v>
      </c>
      <c r="N23" s="2">
        <f t="shared" si="3"/>
        <v>0</v>
      </c>
      <c r="O23" s="2">
        <f t="shared" si="3"/>
        <v>0</v>
      </c>
      <c r="Q23" s="2">
        <f t="shared" si="4"/>
        <v>0</v>
      </c>
      <c r="R23" s="2">
        <f t="shared" si="4"/>
        <v>0</v>
      </c>
      <c r="S23" s="2">
        <f t="shared" si="4"/>
        <v>0</v>
      </c>
    </row>
    <row r="24" spans="1:19" ht="11.25">
      <c r="A24" s="53">
        <v>1</v>
      </c>
      <c r="B24" s="1">
        <v>3</v>
      </c>
      <c r="C24" s="2" t="s">
        <v>180</v>
      </c>
      <c r="D24" s="7"/>
      <c r="E24" s="26"/>
      <c r="G24" s="2">
        <f t="shared" si="3"/>
        <v>0</v>
      </c>
      <c r="H24" s="2">
        <f t="shared" si="3"/>
        <v>0</v>
      </c>
      <c r="I24" s="2">
        <f t="shared" si="3"/>
        <v>0</v>
      </c>
      <c r="J24" s="2">
        <f t="shared" si="3"/>
        <v>0</v>
      </c>
      <c r="K24" s="2">
        <f t="shared" si="3"/>
        <v>0</v>
      </c>
      <c r="L24" s="2">
        <f t="shared" si="3"/>
        <v>0</v>
      </c>
      <c r="M24" s="2">
        <f t="shared" si="3"/>
        <v>0</v>
      </c>
      <c r="N24" s="2">
        <f t="shared" si="3"/>
        <v>0</v>
      </c>
      <c r="O24" s="2">
        <f t="shared" si="3"/>
        <v>0</v>
      </c>
      <c r="Q24" s="2">
        <f t="shared" si="4"/>
        <v>0</v>
      </c>
      <c r="R24" s="2">
        <f t="shared" si="4"/>
        <v>0</v>
      </c>
      <c r="S24" s="2">
        <f t="shared" si="4"/>
        <v>0</v>
      </c>
    </row>
    <row r="25" spans="1:19" ht="11.25">
      <c r="A25" s="53"/>
      <c r="B25" s="1">
        <f aca="true" t="shared" si="5" ref="B25:B38">IF(C25&lt;&gt;0,$B$8,"")</f>
      </c>
      <c r="D25" s="7"/>
      <c r="E25" s="26"/>
      <c r="G25" s="2">
        <f t="shared" si="3"/>
        <v>0</v>
      </c>
      <c r="H25" s="2">
        <f t="shared" si="3"/>
        <v>0</v>
      </c>
      <c r="I25" s="2">
        <f t="shared" si="3"/>
        <v>0</v>
      </c>
      <c r="J25" s="2">
        <f t="shared" si="3"/>
        <v>0</v>
      </c>
      <c r="K25" s="2">
        <f t="shared" si="3"/>
        <v>0</v>
      </c>
      <c r="L25" s="2">
        <f t="shared" si="3"/>
        <v>0</v>
      </c>
      <c r="M25" s="2">
        <f t="shared" si="3"/>
        <v>0</v>
      </c>
      <c r="N25" s="2">
        <f t="shared" si="3"/>
        <v>0</v>
      </c>
      <c r="O25" s="2">
        <f t="shared" si="3"/>
        <v>0</v>
      </c>
      <c r="Q25" s="2">
        <f t="shared" si="4"/>
        <v>0</v>
      </c>
      <c r="R25" s="2">
        <f t="shared" si="4"/>
        <v>0</v>
      </c>
      <c r="S25" s="2">
        <f t="shared" si="4"/>
        <v>0</v>
      </c>
    </row>
    <row r="26" spans="1:19" ht="11.25">
      <c r="A26" s="53">
        <v>1</v>
      </c>
      <c r="B26" s="1">
        <f t="shared" si="5"/>
        <v>3</v>
      </c>
      <c r="C26" s="2" t="s">
        <v>142</v>
      </c>
      <c r="D26" s="7"/>
      <c r="E26" s="26"/>
      <c r="G26" s="2">
        <f t="shared" si="3"/>
        <v>0</v>
      </c>
      <c r="H26" s="2">
        <f t="shared" si="3"/>
        <v>0</v>
      </c>
      <c r="I26" s="2">
        <f t="shared" si="3"/>
        <v>0</v>
      </c>
      <c r="J26" s="2">
        <f t="shared" si="3"/>
        <v>0</v>
      </c>
      <c r="K26" s="2">
        <f t="shared" si="3"/>
        <v>0</v>
      </c>
      <c r="L26" s="2">
        <f t="shared" si="3"/>
        <v>0</v>
      </c>
      <c r="M26" s="2">
        <f t="shared" si="3"/>
        <v>0</v>
      </c>
      <c r="N26" s="2">
        <f t="shared" si="3"/>
        <v>0</v>
      </c>
      <c r="O26" s="2">
        <f t="shared" si="3"/>
        <v>0</v>
      </c>
      <c r="Q26" s="2">
        <f t="shared" si="4"/>
        <v>0</v>
      </c>
      <c r="R26" s="2">
        <f t="shared" si="4"/>
        <v>0</v>
      </c>
      <c r="S26" s="2">
        <f t="shared" si="4"/>
        <v>0</v>
      </c>
    </row>
    <row r="27" spans="1:19" ht="11.25">
      <c r="A27" s="53"/>
      <c r="B27" s="1">
        <f t="shared" si="5"/>
      </c>
      <c r="D27" s="7"/>
      <c r="E27" s="26"/>
      <c r="G27" s="2">
        <f t="shared" si="3"/>
        <v>0</v>
      </c>
      <c r="H27" s="2">
        <f t="shared" si="3"/>
        <v>0</v>
      </c>
      <c r="I27" s="2">
        <f t="shared" si="3"/>
        <v>0</v>
      </c>
      <c r="J27" s="2">
        <f t="shared" si="3"/>
        <v>0</v>
      </c>
      <c r="K27" s="2">
        <f t="shared" si="3"/>
        <v>0</v>
      </c>
      <c r="L27" s="2">
        <f t="shared" si="3"/>
        <v>0</v>
      </c>
      <c r="M27" s="2">
        <f t="shared" si="3"/>
        <v>0</v>
      </c>
      <c r="N27" s="2">
        <f t="shared" si="3"/>
        <v>0</v>
      </c>
      <c r="O27" s="2">
        <f t="shared" si="3"/>
        <v>0</v>
      </c>
      <c r="Q27" s="2">
        <f t="shared" si="4"/>
        <v>0</v>
      </c>
      <c r="R27" s="2">
        <f t="shared" si="4"/>
        <v>0</v>
      </c>
      <c r="S27" s="2">
        <f t="shared" si="4"/>
        <v>0</v>
      </c>
    </row>
    <row r="28" spans="1:19" ht="11.25">
      <c r="A28" s="53">
        <v>1</v>
      </c>
      <c r="B28" s="1">
        <f t="shared" si="5"/>
        <v>3</v>
      </c>
      <c r="C28" s="2" t="s">
        <v>181</v>
      </c>
      <c r="D28" s="7"/>
      <c r="E28" s="26"/>
      <c r="G28" s="2">
        <f t="shared" si="3"/>
        <v>0</v>
      </c>
      <c r="H28" s="2">
        <f t="shared" si="3"/>
        <v>0</v>
      </c>
      <c r="I28" s="2">
        <f t="shared" si="3"/>
        <v>0</v>
      </c>
      <c r="J28" s="2">
        <f t="shared" si="3"/>
        <v>0</v>
      </c>
      <c r="K28" s="2">
        <f t="shared" si="3"/>
        <v>0</v>
      </c>
      <c r="L28" s="2">
        <f t="shared" si="3"/>
        <v>0</v>
      </c>
      <c r="M28" s="2">
        <f t="shared" si="3"/>
        <v>0</v>
      </c>
      <c r="N28" s="2">
        <f t="shared" si="3"/>
        <v>0</v>
      </c>
      <c r="O28" s="2">
        <f t="shared" si="3"/>
        <v>0</v>
      </c>
      <c r="Q28" s="2">
        <f t="shared" si="4"/>
        <v>0</v>
      </c>
      <c r="R28" s="2">
        <f t="shared" si="4"/>
        <v>0</v>
      </c>
      <c r="S28" s="2">
        <f t="shared" si="4"/>
        <v>0</v>
      </c>
    </row>
    <row r="29" spans="1:19" ht="11.25">
      <c r="A29" s="53"/>
      <c r="B29" s="1">
        <f>IF(C29&lt;&gt;0,$B$9,"")</f>
      </c>
      <c r="D29" s="7"/>
      <c r="E29" s="26"/>
      <c r="G29" s="2">
        <f t="shared" si="3"/>
        <v>0</v>
      </c>
      <c r="H29" s="2">
        <f t="shared" si="3"/>
        <v>0</v>
      </c>
      <c r="I29" s="2">
        <f t="shared" si="3"/>
        <v>0</v>
      </c>
      <c r="J29" s="2">
        <f t="shared" si="3"/>
        <v>0</v>
      </c>
      <c r="K29" s="2">
        <f t="shared" si="3"/>
        <v>0</v>
      </c>
      <c r="L29" s="2">
        <f t="shared" si="3"/>
        <v>0</v>
      </c>
      <c r="M29" s="2">
        <f t="shared" si="3"/>
        <v>0</v>
      </c>
      <c r="N29" s="2">
        <f t="shared" si="3"/>
        <v>0</v>
      </c>
      <c r="O29" s="2">
        <f t="shared" si="3"/>
        <v>0</v>
      </c>
      <c r="Q29" s="2">
        <f t="shared" si="4"/>
        <v>0</v>
      </c>
      <c r="R29" s="2">
        <f t="shared" si="4"/>
        <v>0</v>
      </c>
      <c r="S29" s="2">
        <f t="shared" si="4"/>
        <v>0</v>
      </c>
    </row>
    <row r="30" spans="1:5" ht="11.25">
      <c r="A30" s="53"/>
      <c r="C30" s="81" t="s">
        <v>160</v>
      </c>
      <c r="D30" s="7"/>
      <c r="E30" s="26"/>
    </row>
    <row r="31" spans="1:19" ht="11.25">
      <c r="A31" s="53"/>
      <c r="B31" s="1">
        <f t="shared" si="5"/>
      </c>
      <c r="D31" s="7"/>
      <c r="E31" s="26"/>
      <c r="G31" s="2">
        <f aca="true" t="shared" si="6" ref="G31:O40">IF($B31=G$6,$D31,0)</f>
        <v>0</v>
      </c>
      <c r="H31" s="2">
        <f t="shared" si="6"/>
        <v>0</v>
      </c>
      <c r="I31" s="2">
        <f t="shared" si="6"/>
        <v>0</v>
      </c>
      <c r="J31" s="2">
        <f t="shared" si="6"/>
        <v>0</v>
      </c>
      <c r="K31" s="2">
        <f t="shared" si="6"/>
        <v>0</v>
      </c>
      <c r="L31" s="2">
        <f t="shared" si="6"/>
        <v>0</v>
      </c>
      <c r="M31" s="2">
        <f t="shared" si="6"/>
        <v>0</v>
      </c>
      <c r="N31" s="2">
        <f t="shared" si="6"/>
        <v>0</v>
      </c>
      <c r="O31" s="2">
        <f t="shared" si="6"/>
        <v>0</v>
      </c>
      <c r="Q31" s="2">
        <f aca="true" t="shared" si="7" ref="Q31:S40">IF($A31=Q$6,$D31,0)</f>
        <v>0</v>
      </c>
      <c r="R31" s="2">
        <f t="shared" si="7"/>
        <v>0</v>
      </c>
      <c r="S31" s="2">
        <f t="shared" si="7"/>
        <v>0</v>
      </c>
    </row>
    <row r="32" spans="1:19" ht="11.25">
      <c r="A32" s="53">
        <v>1</v>
      </c>
      <c r="B32" s="1">
        <f t="shared" si="5"/>
        <v>3</v>
      </c>
      <c r="C32" s="2" t="s">
        <v>120</v>
      </c>
      <c r="D32" s="7"/>
      <c r="E32" s="26"/>
      <c r="G32" s="2">
        <f t="shared" si="6"/>
        <v>0</v>
      </c>
      <c r="H32" s="2">
        <f t="shared" si="6"/>
        <v>0</v>
      </c>
      <c r="I32" s="2">
        <f t="shared" si="6"/>
        <v>0</v>
      </c>
      <c r="J32" s="2">
        <f t="shared" si="6"/>
        <v>0</v>
      </c>
      <c r="K32" s="2">
        <f t="shared" si="6"/>
        <v>0</v>
      </c>
      <c r="L32" s="2">
        <f t="shared" si="6"/>
        <v>0</v>
      </c>
      <c r="M32" s="2">
        <f t="shared" si="6"/>
        <v>0</v>
      </c>
      <c r="N32" s="2">
        <f t="shared" si="6"/>
        <v>0</v>
      </c>
      <c r="O32" s="2">
        <f t="shared" si="6"/>
        <v>0</v>
      </c>
      <c r="Q32" s="2">
        <f t="shared" si="7"/>
        <v>0</v>
      </c>
      <c r="R32" s="2">
        <f t="shared" si="7"/>
        <v>0</v>
      </c>
      <c r="S32" s="2">
        <f t="shared" si="7"/>
        <v>0</v>
      </c>
    </row>
    <row r="33" spans="1:19" ht="11.25">
      <c r="A33" s="53"/>
      <c r="B33" s="1">
        <f t="shared" si="5"/>
      </c>
      <c r="D33" s="7"/>
      <c r="E33" s="26"/>
      <c r="G33" s="2">
        <f t="shared" si="6"/>
        <v>0</v>
      </c>
      <c r="H33" s="2">
        <f t="shared" si="6"/>
        <v>0</v>
      </c>
      <c r="I33" s="2">
        <f t="shared" si="6"/>
        <v>0</v>
      </c>
      <c r="J33" s="2">
        <f t="shared" si="6"/>
        <v>0</v>
      </c>
      <c r="K33" s="2">
        <f t="shared" si="6"/>
        <v>0</v>
      </c>
      <c r="L33" s="2">
        <f t="shared" si="6"/>
        <v>0</v>
      </c>
      <c r="M33" s="2">
        <f t="shared" si="6"/>
        <v>0</v>
      </c>
      <c r="N33" s="2">
        <f t="shared" si="6"/>
        <v>0</v>
      </c>
      <c r="O33" s="2">
        <f t="shared" si="6"/>
        <v>0</v>
      </c>
      <c r="Q33" s="2">
        <f t="shared" si="7"/>
        <v>0</v>
      </c>
      <c r="R33" s="2">
        <f t="shared" si="7"/>
        <v>0</v>
      </c>
      <c r="S33" s="2">
        <f t="shared" si="7"/>
        <v>0</v>
      </c>
    </row>
    <row r="34" spans="1:19" ht="11.25">
      <c r="A34" s="53">
        <v>1</v>
      </c>
      <c r="B34" s="1">
        <f t="shared" si="5"/>
        <v>3</v>
      </c>
      <c r="C34" s="2" t="s">
        <v>143</v>
      </c>
      <c r="D34" s="7"/>
      <c r="E34" s="26"/>
      <c r="G34" s="2">
        <f t="shared" si="6"/>
        <v>0</v>
      </c>
      <c r="H34" s="2">
        <f t="shared" si="6"/>
        <v>0</v>
      </c>
      <c r="I34" s="2">
        <f t="shared" si="6"/>
        <v>0</v>
      </c>
      <c r="J34" s="2">
        <f t="shared" si="6"/>
        <v>0</v>
      </c>
      <c r="K34" s="2">
        <f t="shared" si="6"/>
        <v>0</v>
      </c>
      <c r="L34" s="2">
        <f t="shared" si="6"/>
        <v>0</v>
      </c>
      <c r="M34" s="2">
        <f t="shared" si="6"/>
        <v>0</v>
      </c>
      <c r="N34" s="2">
        <f t="shared" si="6"/>
        <v>0</v>
      </c>
      <c r="O34" s="2">
        <f t="shared" si="6"/>
        <v>0</v>
      </c>
      <c r="Q34" s="2">
        <f t="shared" si="7"/>
        <v>0</v>
      </c>
      <c r="R34" s="2">
        <f t="shared" si="7"/>
        <v>0</v>
      </c>
      <c r="S34" s="2">
        <f t="shared" si="7"/>
        <v>0</v>
      </c>
    </row>
    <row r="35" spans="1:19" ht="11.25">
      <c r="A35" s="53"/>
      <c r="B35" s="1">
        <f t="shared" si="5"/>
      </c>
      <c r="D35" s="7"/>
      <c r="E35" s="26"/>
      <c r="G35" s="2">
        <f t="shared" si="6"/>
        <v>0</v>
      </c>
      <c r="H35" s="2">
        <f t="shared" si="6"/>
        <v>0</v>
      </c>
      <c r="I35" s="2">
        <f t="shared" si="6"/>
        <v>0</v>
      </c>
      <c r="J35" s="2">
        <f t="shared" si="6"/>
        <v>0</v>
      </c>
      <c r="K35" s="2">
        <f t="shared" si="6"/>
        <v>0</v>
      </c>
      <c r="L35" s="2">
        <f t="shared" si="6"/>
        <v>0</v>
      </c>
      <c r="M35" s="2">
        <f t="shared" si="6"/>
        <v>0</v>
      </c>
      <c r="N35" s="2">
        <f t="shared" si="6"/>
        <v>0</v>
      </c>
      <c r="O35" s="2">
        <f t="shared" si="6"/>
        <v>0</v>
      </c>
      <c r="Q35" s="2">
        <f t="shared" si="7"/>
        <v>0</v>
      </c>
      <c r="R35" s="2">
        <f t="shared" si="7"/>
        <v>0</v>
      </c>
      <c r="S35" s="2">
        <f t="shared" si="7"/>
        <v>0</v>
      </c>
    </row>
    <row r="36" spans="1:19" ht="11.25">
      <c r="A36" s="53">
        <v>1</v>
      </c>
      <c r="B36" s="1">
        <f t="shared" si="5"/>
        <v>3</v>
      </c>
      <c r="C36" s="2" t="s">
        <v>121</v>
      </c>
      <c r="D36" s="7"/>
      <c r="E36" s="26"/>
      <c r="G36" s="2">
        <f t="shared" si="6"/>
        <v>0</v>
      </c>
      <c r="H36" s="2">
        <f t="shared" si="6"/>
        <v>0</v>
      </c>
      <c r="I36" s="2">
        <f t="shared" si="6"/>
        <v>0</v>
      </c>
      <c r="J36" s="2">
        <f t="shared" si="6"/>
        <v>0</v>
      </c>
      <c r="K36" s="2">
        <f t="shared" si="6"/>
        <v>0</v>
      </c>
      <c r="L36" s="2">
        <f t="shared" si="6"/>
        <v>0</v>
      </c>
      <c r="M36" s="2">
        <f t="shared" si="6"/>
        <v>0</v>
      </c>
      <c r="N36" s="2">
        <f t="shared" si="6"/>
        <v>0</v>
      </c>
      <c r="O36" s="2">
        <f t="shared" si="6"/>
        <v>0</v>
      </c>
      <c r="Q36" s="2">
        <f t="shared" si="7"/>
        <v>0</v>
      </c>
      <c r="R36" s="2">
        <f t="shared" si="7"/>
        <v>0</v>
      </c>
      <c r="S36" s="2">
        <f t="shared" si="7"/>
        <v>0</v>
      </c>
    </row>
    <row r="37" spans="1:19" ht="11.25" hidden="1">
      <c r="A37" s="53"/>
      <c r="B37" s="1">
        <f t="shared" si="5"/>
      </c>
      <c r="D37" s="7"/>
      <c r="E37" s="26"/>
      <c r="G37" s="2">
        <f t="shared" si="6"/>
        <v>0</v>
      </c>
      <c r="H37" s="2">
        <f t="shared" si="6"/>
        <v>0</v>
      </c>
      <c r="I37" s="2">
        <f t="shared" si="6"/>
        <v>0</v>
      </c>
      <c r="J37" s="2">
        <f t="shared" si="6"/>
        <v>0</v>
      </c>
      <c r="K37" s="2">
        <f t="shared" si="6"/>
        <v>0</v>
      </c>
      <c r="L37" s="2">
        <f t="shared" si="6"/>
        <v>0</v>
      </c>
      <c r="M37" s="2">
        <f t="shared" si="6"/>
        <v>0</v>
      </c>
      <c r="N37" s="2">
        <f t="shared" si="6"/>
        <v>0</v>
      </c>
      <c r="O37" s="2">
        <f t="shared" si="6"/>
        <v>0</v>
      </c>
      <c r="Q37" s="2">
        <f t="shared" si="7"/>
        <v>0</v>
      </c>
      <c r="R37" s="2">
        <f t="shared" si="7"/>
        <v>0</v>
      </c>
      <c r="S37" s="2">
        <f t="shared" si="7"/>
        <v>0</v>
      </c>
    </row>
    <row r="38" spans="1:19" ht="11.25" hidden="1">
      <c r="A38" s="53"/>
      <c r="B38" s="1">
        <f t="shared" si="5"/>
      </c>
      <c r="D38" s="7"/>
      <c r="E38" s="26"/>
      <c r="G38" s="2">
        <f t="shared" si="6"/>
        <v>0</v>
      </c>
      <c r="H38" s="2">
        <f t="shared" si="6"/>
        <v>0</v>
      </c>
      <c r="I38" s="2">
        <f t="shared" si="6"/>
        <v>0</v>
      </c>
      <c r="J38" s="2">
        <f t="shared" si="6"/>
        <v>0</v>
      </c>
      <c r="K38" s="2">
        <f t="shared" si="6"/>
        <v>0</v>
      </c>
      <c r="L38" s="2">
        <f t="shared" si="6"/>
        <v>0</v>
      </c>
      <c r="M38" s="2">
        <f t="shared" si="6"/>
        <v>0</v>
      </c>
      <c r="N38" s="2">
        <f t="shared" si="6"/>
        <v>0</v>
      </c>
      <c r="O38" s="2">
        <f t="shared" si="6"/>
        <v>0</v>
      </c>
      <c r="Q38" s="2">
        <f t="shared" si="7"/>
        <v>0</v>
      </c>
      <c r="R38" s="2">
        <f t="shared" si="7"/>
        <v>0</v>
      </c>
      <c r="S38" s="2">
        <f t="shared" si="7"/>
        <v>0</v>
      </c>
    </row>
    <row r="39" spans="1:19" ht="11.25" hidden="1">
      <c r="A39" s="53"/>
      <c r="B39" s="1">
        <f>IF(C39&lt;&gt;0,#REF!,"")</f>
      </c>
      <c r="D39" s="7"/>
      <c r="E39" s="26"/>
      <c r="G39" s="2">
        <f t="shared" si="6"/>
        <v>0</v>
      </c>
      <c r="H39" s="2">
        <f t="shared" si="6"/>
        <v>0</v>
      </c>
      <c r="I39" s="2">
        <f t="shared" si="6"/>
        <v>0</v>
      </c>
      <c r="J39" s="2">
        <f t="shared" si="6"/>
        <v>0</v>
      </c>
      <c r="K39" s="2">
        <f t="shared" si="6"/>
        <v>0</v>
      </c>
      <c r="L39" s="2">
        <f t="shared" si="6"/>
        <v>0</v>
      </c>
      <c r="M39" s="2">
        <f t="shared" si="6"/>
        <v>0</v>
      </c>
      <c r="N39" s="2">
        <f t="shared" si="6"/>
        <v>0</v>
      </c>
      <c r="O39" s="2">
        <f t="shared" si="6"/>
        <v>0</v>
      </c>
      <c r="Q39" s="2">
        <f t="shared" si="7"/>
        <v>0</v>
      </c>
      <c r="R39" s="2">
        <f t="shared" si="7"/>
        <v>0</v>
      </c>
      <c r="S39" s="2">
        <f t="shared" si="7"/>
        <v>0</v>
      </c>
    </row>
    <row r="40" spans="1:19" ht="11.25">
      <c r="A40" s="54"/>
      <c r="B40" s="5">
        <f>IF(C40&lt;&gt;0,#REF!,"")</f>
      </c>
      <c r="C40" s="6"/>
      <c r="D40" s="8"/>
      <c r="E40" s="27"/>
      <c r="G40" s="2">
        <f t="shared" si="6"/>
        <v>0</v>
      </c>
      <c r="H40" s="2">
        <f t="shared" si="6"/>
        <v>0</v>
      </c>
      <c r="I40" s="2">
        <f t="shared" si="6"/>
        <v>0</v>
      </c>
      <c r="J40" s="2">
        <f t="shared" si="6"/>
        <v>0</v>
      </c>
      <c r="K40" s="2">
        <f t="shared" si="6"/>
        <v>0</v>
      </c>
      <c r="L40" s="2">
        <f t="shared" si="6"/>
        <v>0</v>
      </c>
      <c r="M40" s="2">
        <f t="shared" si="6"/>
        <v>0</v>
      </c>
      <c r="N40" s="2">
        <f t="shared" si="6"/>
        <v>0</v>
      </c>
      <c r="O40" s="2">
        <f t="shared" si="6"/>
        <v>0</v>
      </c>
      <c r="Q40" s="2">
        <f t="shared" si="7"/>
        <v>0</v>
      </c>
      <c r="R40" s="2">
        <f t="shared" si="7"/>
        <v>0</v>
      </c>
      <c r="S40" s="2">
        <f t="shared" si="7"/>
        <v>0</v>
      </c>
    </row>
    <row r="41" spans="1:19" s="4" customFormat="1" ht="22.5" customHeight="1">
      <c r="A41" s="42"/>
      <c r="B41" s="39"/>
      <c r="C41" s="37" t="s">
        <v>147</v>
      </c>
      <c r="D41" s="40"/>
      <c r="E41" s="41"/>
      <c r="G41" s="11">
        <f aca="true" t="shared" si="8" ref="G41:O41">SUM(G7:G40)</f>
        <v>0</v>
      </c>
      <c r="H41" s="11">
        <f t="shared" si="8"/>
        <v>0</v>
      </c>
      <c r="I41" s="11">
        <f t="shared" si="8"/>
        <v>0</v>
      </c>
      <c r="J41" s="11">
        <f t="shared" si="8"/>
        <v>0</v>
      </c>
      <c r="K41" s="11">
        <f t="shared" si="8"/>
        <v>0</v>
      </c>
      <c r="L41" s="11">
        <f t="shared" si="8"/>
        <v>0</v>
      </c>
      <c r="M41" s="11">
        <f t="shared" si="8"/>
        <v>0</v>
      </c>
      <c r="N41" s="11">
        <f t="shared" si="8"/>
        <v>0</v>
      </c>
      <c r="O41" s="11">
        <f t="shared" si="8"/>
        <v>0</v>
      </c>
      <c r="P41" s="11"/>
      <c r="Q41" s="11">
        <f>SUM(Q7:Q40)</f>
        <v>0</v>
      </c>
      <c r="R41" s="11">
        <f>SUM(R7:R40)</f>
        <v>0</v>
      </c>
      <c r="S41" s="11">
        <f>SUM(S7:S40)</f>
        <v>0</v>
      </c>
    </row>
    <row r="42" spans="7:19" ht="11.25">
      <c r="G42" s="3">
        <f aca="true" t="shared" si="9" ref="G42:N42">G6</f>
        <v>1</v>
      </c>
      <c r="H42" s="3">
        <f t="shared" si="9"/>
        <v>2</v>
      </c>
      <c r="I42" s="3">
        <f t="shared" si="9"/>
        <v>3</v>
      </c>
      <c r="J42" s="3">
        <f t="shared" si="9"/>
        <v>4</v>
      </c>
      <c r="K42" s="3">
        <f t="shared" si="9"/>
        <v>5</v>
      </c>
      <c r="L42" s="3">
        <f t="shared" si="9"/>
        <v>6</v>
      </c>
      <c r="M42" s="3">
        <f t="shared" si="9"/>
        <v>7</v>
      </c>
      <c r="N42" s="3">
        <f t="shared" si="9"/>
        <v>8</v>
      </c>
      <c r="O42" s="3">
        <v>0</v>
      </c>
      <c r="P42" s="3"/>
      <c r="Q42" s="3">
        <f>Q6</f>
        <v>1</v>
      </c>
      <c r="R42" s="3">
        <f>R6</f>
        <v>2</v>
      </c>
      <c r="S42" s="3">
        <f>S6</f>
        <v>3</v>
      </c>
    </row>
  </sheetData>
  <sheetProtection/>
  <mergeCells count="5">
    <mergeCell ref="U8:X11"/>
    <mergeCell ref="A3:C3"/>
    <mergeCell ref="G3:O3"/>
    <mergeCell ref="U5:Y5"/>
    <mergeCell ref="U7:X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2"/>
  <headerFooter alignWithMargins="0">
    <oddFooter>&amp;R&amp;8&amp;A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9"/>
  <sheetViews>
    <sheetView view="pageBreakPreview" zoomScaleSheetLayoutView="100" workbookViewId="0" topLeftCell="A1">
      <selection activeCell="C24" sqref="C24"/>
    </sheetView>
  </sheetViews>
  <sheetFormatPr defaultColWidth="9.140625" defaultRowHeight="12.75"/>
  <cols>
    <col min="1" max="1" width="4.8515625" style="2" customWidth="1"/>
    <col min="2" max="2" width="4.8515625" style="1" customWidth="1"/>
    <col min="3" max="3" width="40.28125" style="2" bestFit="1" customWidth="1"/>
    <col min="4" max="4" width="11.140625" style="1" customWidth="1"/>
    <col min="5" max="5" width="17.57421875" style="2" customWidth="1"/>
    <col min="6" max="6" width="3.140625" style="2" customWidth="1"/>
    <col min="7" max="7" width="0" style="2" hidden="1" customWidth="1"/>
    <col min="8" max="8" width="10.00390625" style="2" hidden="1" customWidth="1"/>
    <col min="9" max="16" width="0" style="2" hidden="1" customWidth="1"/>
    <col min="17" max="17" width="10.00390625" style="2" hidden="1" customWidth="1"/>
    <col min="18" max="27" width="0" style="2" hidden="1" customWidth="1"/>
    <col min="28" max="16384" width="9.140625" style="2" customWidth="1"/>
  </cols>
  <sheetData>
    <row r="1" spans="1:5" s="4" customFormat="1" ht="11.25">
      <c r="A1" s="4" t="s">
        <v>192</v>
      </c>
      <c r="B1" s="3"/>
      <c r="D1" s="3"/>
      <c r="E1" s="12"/>
    </row>
    <row r="2" spans="1:5" s="4" customFormat="1" ht="11.25">
      <c r="A2" s="4" t="s">
        <v>193</v>
      </c>
      <c r="B2" s="3"/>
      <c r="D2" s="3"/>
      <c r="E2" s="12"/>
    </row>
    <row r="3" spans="1:15" s="4" customFormat="1" ht="11.25">
      <c r="A3" s="96"/>
      <c r="B3" s="96"/>
      <c r="C3" s="96"/>
      <c r="D3" s="3"/>
      <c r="E3" s="83"/>
      <c r="G3" s="97" t="s">
        <v>73</v>
      </c>
      <c r="H3" s="98"/>
      <c r="I3" s="98"/>
      <c r="J3" s="98"/>
      <c r="K3" s="98"/>
      <c r="L3" s="98"/>
      <c r="M3" s="98"/>
      <c r="N3" s="98"/>
      <c r="O3" s="99"/>
    </row>
    <row r="4" spans="1:15" s="4" customFormat="1" ht="11.25">
      <c r="A4" s="82"/>
      <c r="B4" s="82"/>
      <c r="C4" s="82"/>
      <c r="D4" s="14"/>
      <c r="E4" s="23"/>
      <c r="G4" s="84"/>
      <c r="H4" s="84"/>
      <c r="I4" s="84"/>
      <c r="J4" s="84"/>
      <c r="K4" s="84"/>
      <c r="L4" s="84"/>
      <c r="M4" s="84"/>
      <c r="N4" s="84"/>
      <c r="O4" s="84"/>
    </row>
    <row r="5" spans="1:25" ht="11.25">
      <c r="A5" s="20"/>
      <c r="E5" s="26"/>
      <c r="U5" s="97" t="s">
        <v>41</v>
      </c>
      <c r="V5" s="98"/>
      <c r="W5" s="98"/>
      <c r="X5" s="98"/>
      <c r="Y5" s="99"/>
    </row>
    <row r="6" spans="1:19" s="10" customFormat="1" ht="21.75" customHeight="1">
      <c r="A6" s="19" t="s">
        <v>70</v>
      </c>
      <c r="B6" s="9" t="s">
        <v>8</v>
      </c>
      <c r="C6" s="10" t="s">
        <v>81</v>
      </c>
      <c r="D6" s="9" t="s">
        <v>7</v>
      </c>
      <c r="E6" s="25" t="s">
        <v>9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0</v>
      </c>
      <c r="Q6" s="10">
        <v>1</v>
      </c>
      <c r="R6" s="10">
        <v>2</v>
      </c>
      <c r="S6" s="10">
        <v>3</v>
      </c>
    </row>
    <row r="7" spans="1:24" ht="11.25">
      <c r="A7" s="21"/>
      <c r="B7" s="5"/>
      <c r="C7" s="6"/>
      <c r="D7" s="8"/>
      <c r="E7" s="27"/>
      <c r="U7" s="87" t="s">
        <v>72</v>
      </c>
      <c r="V7" s="88"/>
      <c r="W7" s="88"/>
      <c r="X7" s="89"/>
    </row>
    <row r="8" spans="1:19" ht="11.25">
      <c r="A8" s="55"/>
      <c r="B8" s="56">
        <v>4</v>
      </c>
      <c r="C8" s="57" t="s">
        <v>65</v>
      </c>
      <c r="D8" s="61"/>
      <c r="E8" s="62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</row>
    <row r="9" spans="1:19" ht="11.25">
      <c r="A9" s="53"/>
      <c r="B9" s="1">
        <f aca="true" t="shared" si="0" ref="B9:B35">IF(C9&lt;&gt;0,$B$8,"")</f>
      </c>
      <c r="D9" s="7"/>
      <c r="E9" s="26"/>
      <c r="G9" s="2">
        <f aca="true" t="shared" si="1" ref="G9:O18">IF($B9=G$6,$D9,0)</f>
        <v>0</v>
      </c>
      <c r="H9" s="2">
        <f t="shared" si="1"/>
        <v>0</v>
      </c>
      <c r="I9" s="2">
        <f t="shared" si="1"/>
        <v>0</v>
      </c>
      <c r="J9" s="2">
        <f t="shared" si="1"/>
        <v>0</v>
      </c>
      <c r="K9" s="2">
        <f t="shared" si="1"/>
        <v>0</v>
      </c>
      <c r="L9" s="2">
        <f t="shared" si="1"/>
        <v>0</v>
      </c>
      <c r="M9" s="2">
        <f t="shared" si="1"/>
        <v>0</v>
      </c>
      <c r="N9" s="2">
        <f t="shared" si="1"/>
        <v>0</v>
      </c>
      <c r="O9" s="2">
        <f t="shared" si="1"/>
        <v>0</v>
      </c>
      <c r="Q9" s="2">
        <f aca="true" t="shared" si="2" ref="Q9:S37">IF($A9=Q$6,$D9,0)</f>
        <v>0</v>
      </c>
      <c r="R9" s="2">
        <f t="shared" si="2"/>
        <v>0</v>
      </c>
      <c r="S9" s="2">
        <f t="shared" si="2"/>
        <v>0</v>
      </c>
    </row>
    <row r="10" spans="1:19" ht="11.25">
      <c r="A10" s="53">
        <v>1</v>
      </c>
      <c r="B10" s="1">
        <f t="shared" si="0"/>
        <v>4</v>
      </c>
      <c r="C10" s="2" t="s">
        <v>207</v>
      </c>
      <c r="D10" s="7" t="s">
        <v>54</v>
      </c>
      <c r="E10" s="26"/>
      <c r="G10" s="2">
        <f t="shared" si="1"/>
        <v>0</v>
      </c>
      <c r="H10" s="2">
        <f t="shared" si="1"/>
        <v>0</v>
      </c>
      <c r="I10" s="2">
        <f t="shared" si="1"/>
        <v>0</v>
      </c>
      <c r="J10" s="2" t="str">
        <f t="shared" si="1"/>
        <v>Excluded</v>
      </c>
      <c r="K10" s="2">
        <f t="shared" si="1"/>
        <v>0</v>
      </c>
      <c r="L10" s="2">
        <f t="shared" si="1"/>
        <v>0</v>
      </c>
      <c r="M10" s="2">
        <f t="shared" si="1"/>
        <v>0</v>
      </c>
      <c r="N10" s="2">
        <f t="shared" si="1"/>
        <v>0</v>
      </c>
      <c r="O10" s="2">
        <f t="shared" si="1"/>
        <v>0</v>
      </c>
      <c r="Q10" s="2" t="str">
        <f t="shared" si="2"/>
        <v>Excluded</v>
      </c>
      <c r="R10" s="2">
        <f t="shared" si="2"/>
        <v>0</v>
      </c>
      <c r="S10" s="2">
        <f t="shared" si="2"/>
        <v>0</v>
      </c>
    </row>
    <row r="11" spans="1:19" ht="11.25">
      <c r="A11" s="53"/>
      <c r="B11" s="1">
        <f t="shared" si="0"/>
      </c>
      <c r="D11" s="7"/>
      <c r="E11" s="26"/>
      <c r="G11" s="2">
        <f t="shared" si="1"/>
        <v>0</v>
      </c>
      <c r="H11" s="2">
        <f t="shared" si="1"/>
        <v>0</v>
      </c>
      <c r="I11" s="2">
        <f t="shared" si="1"/>
        <v>0</v>
      </c>
      <c r="J11" s="2">
        <f t="shared" si="1"/>
        <v>0</v>
      </c>
      <c r="K11" s="2">
        <f t="shared" si="1"/>
        <v>0</v>
      </c>
      <c r="L11" s="2">
        <f t="shared" si="1"/>
        <v>0</v>
      </c>
      <c r="M11" s="2">
        <f t="shared" si="1"/>
        <v>0</v>
      </c>
      <c r="N11" s="2">
        <f t="shared" si="1"/>
        <v>0</v>
      </c>
      <c r="O11" s="2">
        <f t="shared" si="1"/>
        <v>0</v>
      </c>
      <c r="Q11" s="2">
        <f t="shared" si="2"/>
        <v>0</v>
      </c>
      <c r="R11" s="2">
        <f t="shared" si="2"/>
        <v>0</v>
      </c>
      <c r="S11" s="2">
        <f t="shared" si="2"/>
        <v>0</v>
      </c>
    </row>
    <row r="12" spans="1:19" ht="11.25">
      <c r="A12" s="53">
        <v>1</v>
      </c>
      <c r="B12" s="1">
        <f t="shared" si="0"/>
        <v>4</v>
      </c>
      <c r="C12" s="2" t="s">
        <v>182</v>
      </c>
      <c r="D12" s="7"/>
      <c r="E12" s="26"/>
      <c r="G12" s="2">
        <f t="shared" si="1"/>
        <v>0</v>
      </c>
      <c r="H12" s="2">
        <f t="shared" si="1"/>
        <v>0</v>
      </c>
      <c r="I12" s="2">
        <f t="shared" si="1"/>
        <v>0</v>
      </c>
      <c r="J12" s="2">
        <f t="shared" si="1"/>
        <v>0</v>
      </c>
      <c r="K12" s="2">
        <f t="shared" si="1"/>
        <v>0</v>
      </c>
      <c r="L12" s="2">
        <f t="shared" si="1"/>
        <v>0</v>
      </c>
      <c r="M12" s="2">
        <f t="shared" si="1"/>
        <v>0</v>
      </c>
      <c r="N12" s="2">
        <f t="shared" si="1"/>
        <v>0</v>
      </c>
      <c r="O12" s="2">
        <f t="shared" si="1"/>
        <v>0</v>
      </c>
      <c r="Q12" s="2">
        <f t="shared" si="2"/>
        <v>0</v>
      </c>
      <c r="R12" s="2">
        <f t="shared" si="2"/>
        <v>0</v>
      </c>
      <c r="S12" s="2">
        <f t="shared" si="2"/>
        <v>0</v>
      </c>
    </row>
    <row r="13" spans="1:19" ht="11.25">
      <c r="A13" s="53"/>
      <c r="B13" s="1">
        <f t="shared" si="0"/>
      </c>
      <c r="D13" s="7"/>
      <c r="E13" s="26"/>
      <c r="G13" s="2">
        <f t="shared" si="1"/>
        <v>0</v>
      </c>
      <c r="H13" s="2">
        <f t="shared" si="1"/>
        <v>0</v>
      </c>
      <c r="I13" s="2">
        <f t="shared" si="1"/>
        <v>0</v>
      </c>
      <c r="J13" s="2">
        <f t="shared" si="1"/>
        <v>0</v>
      </c>
      <c r="K13" s="2">
        <f t="shared" si="1"/>
        <v>0</v>
      </c>
      <c r="L13" s="2">
        <f t="shared" si="1"/>
        <v>0</v>
      </c>
      <c r="M13" s="2">
        <f t="shared" si="1"/>
        <v>0</v>
      </c>
      <c r="N13" s="2">
        <f t="shared" si="1"/>
        <v>0</v>
      </c>
      <c r="O13" s="2">
        <f t="shared" si="1"/>
        <v>0</v>
      </c>
      <c r="Q13" s="2">
        <f t="shared" si="2"/>
        <v>0</v>
      </c>
      <c r="R13" s="2">
        <f t="shared" si="2"/>
        <v>0</v>
      </c>
      <c r="S13" s="2">
        <f t="shared" si="2"/>
        <v>0</v>
      </c>
    </row>
    <row r="14" spans="1:19" ht="11.25">
      <c r="A14" s="53">
        <v>1</v>
      </c>
      <c r="B14" s="1">
        <f t="shared" si="0"/>
        <v>4</v>
      </c>
      <c r="C14" s="2" t="s">
        <v>206</v>
      </c>
      <c r="D14" s="7"/>
      <c r="E14" s="26"/>
      <c r="G14" s="2">
        <f t="shared" si="1"/>
        <v>0</v>
      </c>
      <c r="H14" s="2">
        <f t="shared" si="1"/>
        <v>0</v>
      </c>
      <c r="I14" s="2">
        <f t="shared" si="1"/>
        <v>0</v>
      </c>
      <c r="J14" s="2">
        <f t="shared" si="1"/>
        <v>0</v>
      </c>
      <c r="K14" s="2">
        <f t="shared" si="1"/>
        <v>0</v>
      </c>
      <c r="L14" s="2">
        <f t="shared" si="1"/>
        <v>0</v>
      </c>
      <c r="M14" s="2">
        <f t="shared" si="1"/>
        <v>0</v>
      </c>
      <c r="N14" s="2">
        <f t="shared" si="1"/>
        <v>0</v>
      </c>
      <c r="O14" s="2">
        <f t="shared" si="1"/>
        <v>0</v>
      </c>
      <c r="Q14" s="2">
        <f t="shared" si="2"/>
        <v>0</v>
      </c>
      <c r="R14" s="2">
        <f t="shared" si="2"/>
        <v>0</v>
      </c>
      <c r="S14" s="2">
        <f t="shared" si="2"/>
        <v>0</v>
      </c>
    </row>
    <row r="15" spans="1:19" ht="11.25">
      <c r="A15" s="53"/>
      <c r="B15" s="1">
        <f t="shared" si="0"/>
      </c>
      <c r="D15" s="7"/>
      <c r="E15" s="26"/>
      <c r="G15" s="2">
        <f t="shared" si="1"/>
        <v>0</v>
      </c>
      <c r="H15" s="2">
        <f t="shared" si="1"/>
        <v>0</v>
      </c>
      <c r="I15" s="2">
        <f t="shared" si="1"/>
        <v>0</v>
      </c>
      <c r="J15" s="2">
        <f t="shared" si="1"/>
        <v>0</v>
      </c>
      <c r="K15" s="2">
        <f t="shared" si="1"/>
        <v>0</v>
      </c>
      <c r="L15" s="2">
        <f t="shared" si="1"/>
        <v>0</v>
      </c>
      <c r="M15" s="2">
        <f t="shared" si="1"/>
        <v>0</v>
      </c>
      <c r="N15" s="2">
        <f t="shared" si="1"/>
        <v>0</v>
      </c>
      <c r="O15" s="2">
        <f t="shared" si="1"/>
        <v>0</v>
      </c>
      <c r="Q15" s="2">
        <f t="shared" si="2"/>
        <v>0</v>
      </c>
      <c r="R15" s="2">
        <f t="shared" si="2"/>
        <v>0</v>
      </c>
      <c r="S15" s="2">
        <f t="shared" si="2"/>
        <v>0</v>
      </c>
    </row>
    <row r="16" spans="1:19" ht="11.25">
      <c r="A16" s="53">
        <v>1</v>
      </c>
      <c r="B16" s="1">
        <f t="shared" si="0"/>
        <v>4</v>
      </c>
      <c r="C16" s="35" t="s">
        <v>183</v>
      </c>
      <c r="D16" s="7"/>
      <c r="E16" s="26"/>
      <c r="G16" s="2">
        <f t="shared" si="1"/>
        <v>0</v>
      </c>
      <c r="H16" s="2">
        <f t="shared" si="1"/>
        <v>0</v>
      </c>
      <c r="I16" s="2">
        <f t="shared" si="1"/>
        <v>0</v>
      </c>
      <c r="J16" s="2">
        <f t="shared" si="1"/>
        <v>0</v>
      </c>
      <c r="K16" s="2">
        <f t="shared" si="1"/>
        <v>0</v>
      </c>
      <c r="L16" s="2">
        <f t="shared" si="1"/>
        <v>0</v>
      </c>
      <c r="M16" s="2">
        <f t="shared" si="1"/>
        <v>0</v>
      </c>
      <c r="N16" s="2">
        <f t="shared" si="1"/>
        <v>0</v>
      </c>
      <c r="O16" s="2">
        <f t="shared" si="1"/>
        <v>0</v>
      </c>
      <c r="Q16" s="2">
        <f t="shared" si="2"/>
        <v>0</v>
      </c>
      <c r="R16" s="2">
        <f t="shared" si="2"/>
        <v>0</v>
      </c>
      <c r="S16" s="2">
        <f t="shared" si="2"/>
        <v>0</v>
      </c>
    </row>
    <row r="17" spans="1:19" ht="11.25">
      <c r="A17" s="53"/>
      <c r="B17" s="1">
        <f t="shared" si="0"/>
      </c>
      <c r="D17" s="7"/>
      <c r="E17" s="26"/>
      <c r="G17" s="2">
        <f t="shared" si="1"/>
        <v>0</v>
      </c>
      <c r="H17" s="2">
        <f t="shared" si="1"/>
        <v>0</v>
      </c>
      <c r="I17" s="2">
        <f t="shared" si="1"/>
        <v>0</v>
      </c>
      <c r="J17" s="2">
        <f t="shared" si="1"/>
        <v>0</v>
      </c>
      <c r="K17" s="2">
        <f t="shared" si="1"/>
        <v>0</v>
      </c>
      <c r="L17" s="2">
        <f t="shared" si="1"/>
        <v>0</v>
      </c>
      <c r="M17" s="2">
        <f t="shared" si="1"/>
        <v>0</v>
      </c>
      <c r="N17" s="2">
        <f t="shared" si="1"/>
        <v>0</v>
      </c>
      <c r="O17" s="2">
        <f t="shared" si="1"/>
        <v>0</v>
      </c>
      <c r="Q17" s="2">
        <f t="shared" si="2"/>
        <v>0</v>
      </c>
      <c r="R17" s="2">
        <f t="shared" si="2"/>
        <v>0</v>
      </c>
      <c r="S17" s="2">
        <f t="shared" si="2"/>
        <v>0</v>
      </c>
    </row>
    <row r="18" spans="1:19" ht="11.25">
      <c r="A18" s="53">
        <v>1</v>
      </c>
      <c r="B18" s="1">
        <f t="shared" si="0"/>
        <v>4</v>
      </c>
      <c r="C18" s="2" t="s">
        <v>122</v>
      </c>
      <c r="D18" s="7"/>
      <c r="E18" s="26"/>
      <c r="G18" s="2">
        <f t="shared" si="1"/>
        <v>0</v>
      </c>
      <c r="H18" s="2">
        <f t="shared" si="1"/>
        <v>0</v>
      </c>
      <c r="I18" s="2">
        <f t="shared" si="1"/>
        <v>0</v>
      </c>
      <c r="J18" s="2">
        <f t="shared" si="1"/>
        <v>0</v>
      </c>
      <c r="K18" s="2">
        <f t="shared" si="1"/>
        <v>0</v>
      </c>
      <c r="L18" s="2">
        <f t="shared" si="1"/>
        <v>0</v>
      </c>
      <c r="M18" s="2">
        <f t="shared" si="1"/>
        <v>0</v>
      </c>
      <c r="N18" s="2">
        <f t="shared" si="1"/>
        <v>0</v>
      </c>
      <c r="O18" s="2">
        <f t="shared" si="1"/>
        <v>0</v>
      </c>
      <c r="Q18" s="2">
        <f t="shared" si="2"/>
        <v>0</v>
      </c>
      <c r="R18" s="2">
        <f t="shared" si="2"/>
        <v>0</v>
      </c>
      <c r="S18" s="2">
        <f t="shared" si="2"/>
        <v>0</v>
      </c>
    </row>
    <row r="19" spans="1:19" ht="11.25">
      <c r="A19" s="53"/>
      <c r="B19" s="1">
        <f t="shared" si="0"/>
      </c>
      <c r="D19" s="7"/>
      <c r="E19" s="26"/>
      <c r="G19" s="2">
        <f aca="true" t="shared" si="3" ref="G19:O28">IF($B19=G$6,$D19,0)</f>
        <v>0</v>
      </c>
      <c r="H19" s="2">
        <f t="shared" si="3"/>
        <v>0</v>
      </c>
      <c r="I19" s="2">
        <f t="shared" si="3"/>
        <v>0</v>
      </c>
      <c r="J19" s="2">
        <f t="shared" si="3"/>
        <v>0</v>
      </c>
      <c r="K19" s="2">
        <f t="shared" si="3"/>
        <v>0</v>
      </c>
      <c r="L19" s="2">
        <f t="shared" si="3"/>
        <v>0</v>
      </c>
      <c r="M19" s="2">
        <f t="shared" si="3"/>
        <v>0</v>
      </c>
      <c r="N19" s="2">
        <f t="shared" si="3"/>
        <v>0</v>
      </c>
      <c r="O19" s="2">
        <f t="shared" si="3"/>
        <v>0</v>
      </c>
      <c r="Q19" s="2">
        <f t="shared" si="2"/>
        <v>0</v>
      </c>
      <c r="R19" s="2">
        <f t="shared" si="2"/>
        <v>0</v>
      </c>
      <c r="S19" s="2">
        <f t="shared" si="2"/>
        <v>0</v>
      </c>
    </row>
    <row r="20" spans="1:19" ht="11.25">
      <c r="A20" s="53"/>
      <c r="B20" s="1">
        <f t="shared" si="0"/>
      </c>
      <c r="D20" s="7"/>
      <c r="E20" s="26"/>
      <c r="G20" s="2">
        <f t="shared" si="3"/>
        <v>0</v>
      </c>
      <c r="H20" s="2">
        <f t="shared" si="3"/>
        <v>0</v>
      </c>
      <c r="I20" s="2">
        <f t="shared" si="3"/>
        <v>0</v>
      </c>
      <c r="J20" s="2">
        <f t="shared" si="3"/>
        <v>0</v>
      </c>
      <c r="K20" s="2">
        <f t="shared" si="3"/>
        <v>0</v>
      </c>
      <c r="L20" s="2">
        <f t="shared" si="3"/>
        <v>0</v>
      </c>
      <c r="M20" s="2">
        <f t="shared" si="3"/>
        <v>0</v>
      </c>
      <c r="N20" s="2">
        <f t="shared" si="3"/>
        <v>0</v>
      </c>
      <c r="O20" s="2">
        <f t="shared" si="3"/>
        <v>0</v>
      </c>
      <c r="Q20" s="2">
        <f t="shared" si="2"/>
        <v>0</v>
      </c>
      <c r="R20" s="2">
        <f t="shared" si="2"/>
        <v>0</v>
      </c>
      <c r="S20" s="2">
        <f t="shared" si="2"/>
        <v>0</v>
      </c>
    </row>
    <row r="21" spans="1:19" ht="11.25">
      <c r="A21" s="53"/>
      <c r="B21" s="1">
        <f t="shared" si="0"/>
      </c>
      <c r="D21" s="7"/>
      <c r="E21" s="26"/>
      <c r="G21" s="2">
        <f t="shared" si="3"/>
        <v>0</v>
      </c>
      <c r="H21" s="2">
        <f t="shared" si="3"/>
        <v>0</v>
      </c>
      <c r="I21" s="2">
        <f t="shared" si="3"/>
        <v>0</v>
      </c>
      <c r="J21" s="2">
        <f t="shared" si="3"/>
        <v>0</v>
      </c>
      <c r="K21" s="2">
        <f t="shared" si="3"/>
        <v>0</v>
      </c>
      <c r="L21" s="2">
        <f t="shared" si="3"/>
        <v>0</v>
      </c>
      <c r="M21" s="2">
        <f t="shared" si="3"/>
        <v>0</v>
      </c>
      <c r="N21" s="2">
        <f t="shared" si="3"/>
        <v>0</v>
      </c>
      <c r="O21" s="2">
        <f t="shared" si="3"/>
        <v>0</v>
      </c>
      <c r="Q21" s="2">
        <f t="shared" si="2"/>
        <v>0</v>
      </c>
      <c r="R21" s="2">
        <f t="shared" si="2"/>
        <v>0</v>
      </c>
      <c r="S21" s="2">
        <f t="shared" si="2"/>
        <v>0</v>
      </c>
    </row>
    <row r="22" spans="1:19" ht="11.25">
      <c r="A22" s="53"/>
      <c r="B22" s="1">
        <f t="shared" si="0"/>
      </c>
      <c r="D22" s="7"/>
      <c r="E22" s="26"/>
      <c r="G22" s="2">
        <f t="shared" si="3"/>
        <v>0</v>
      </c>
      <c r="H22" s="2">
        <f t="shared" si="3"/>
        <v>0</v>
      </c>
      <c r="I22" s="2">
        <f t="shared" si="3"/>
        <v>0</v>
      </c>
      <c r="J22" s="2">
        <f t="shared" si="3"/>
        <v>0</v>
      </c>
      <c r="K22" s="2">
        <f t="shared" si="3"/>
        <v>0</v>
      </c>
      <c r="L22" s="2">
        <f t="shared" si="3"/>
        <v>0</v>
      </c>
      <c r="M22" s="2">
        <f t="shared" si="3"/>
        <v>0</v>
      </c>
      <c r="N22" s="2">
        <f t="shared" si="3"/>
        <v>0</v>
      </c>
      <c r="O22" s="2">
        <f t="shared" si="3"/>
        <v>0</v>
      </c>
      <c r="Q22" s="2">
        <f t="shared" si="2"/>
        <v>0</v>
      </c>
      <c r="R22" s="2">
        <f t="shared" si="2"/>
        <v>0</v>
      </c>
      <c r="S22" s="2">
        <f t="shared" si="2"/>
        <v>0</v>
      </c>
    </row>
    <row r="23" spans="1:19" ht="11.25">
      <c r="A23" s="53"/>
      <c r="B23" s="1">
        <f t="shared" si="0"/>
      </c>
      <c r="D23" s="7"/>
      <c r="E23" s="26"/>
      <c r="G23" s="2">
        <f t="shared" si="3"/>
        <v>0</v>
      </c>
      <c r="H23" s="2">
        <f t="shared" si="3"/>
        <v>0</v>
      </c>
      <c r="I23" s="2">
        <f t="shared" si="3"/>
        <v>0</v>
      </c>
      <c r="J23" s="2">
        <f t="shared" si="3"/>
        <v>0</v>
      </c>
      <c r="K23" s="2">
        <f t="shared" si="3"/>
        <v>0</v>
      </c>
      <c r="L23" s="2">
        <f t="shared" si="3"/>
        <v>0</v>
      </c>
      <c r="M23" s="2">
        <f t="shared" si="3"/>
        <v>0</v>
      </c>
      <c r="N23" s="2">
        <f t="shared" si="3"/>
        <v>0</v>
      </c>
      <c r="O23" s="2">
        <f t="shared" si="3"/>
        <v>0</v>
      </c>
      <c r="Q23" s="2">
        <f t="shared" si="2"/>
        <v>0</v>
      </c>
      <c r="R23" s="2">
        <f t="shared" si="2"/>
        <v>0</v>
      </c>
      <c r="S23" s="2">
        <f t="shared" si="2"/>
        <v>0</v>
      </c>
    </row>
    <row r="24" spans="1:19" ht="11.25">
      <c r="A24" s="53"/>
      <c r="B24" s="1">
        <f t="shared" si="0"/>
      </c>
      <c r="D24" s="7"/>
      <c r="E24" s="26"/>
      <c r="G24" s="2">
        <f t="shared" si="3"/>
        <v>0</v>
      </c>
      <c r="H24" s="2">
        <f t="shared" si="3"/>
        <v>0</v>
      </c>
      <c r="I24" s="2">
        <f t="shared" si="3"/>
        <v>0</v>
      </c>
      <c r="J24" s="2">
        <f t="shared" si="3"/>
        <v>0</v>
      </c>
      <c r="K24" s="2">
        <f t="shared" si="3"/>
        <v>0</v>
      </c>
      <c r="L24" s="2">
        <f t="shared" si="3"/>
        <v>0</v>
      </c>
      <c r="M24" s="2">
        <f t="shared" si="3"/>
        <v>0</v>
      </c>
      <c r="N24" s="2">
        <f t="shared" si="3"/>
        <v>0</v>
      </c>
      <c r="O24" s="2">
        <f t="shared" si="3"/>
        <v>0</v>
      </c>
      <c r="Q24" s="2">
        <f t="shared" si="2"/>
        <v>0</v>
      </c>
      <c r="R24" s="2">
        <f t="shared" si="2"/>
        <v>0</v>
      </c>
      <c r="S24" s="2">
        <f t="shared" si="2"/>
        <v>0</v>
      </c>
    </row>
    <row r="25" spans="1:19" ht="11.25">
      <c r="A25" s="53"/>
      <c r="B25" s="1">
        <f t="shared" si="0"/>
      </c>
      <c r="D25" s="7"/>
      <c r="E25" s="26"/>
      <c r="G25" s="2">
        <f t="shared" si="3"/>
        <v>0</v>
      </c>
      <c r="H25" s="2">
        <f t="shared" si="3"/>
        <v>0</v>
      </c>
      <c r="I25" s="2">
        <f t="shared" si="3"/>
        <v>0</v>
      </c>
      <c r="J25" s="2">
        <f t="shared" si="3"/>
        <v>0</v>
      </c>
      <c r="K25" s="2">
        <f t="shared" si="3"/>
        <v>0</v>
      </c>
      <c r="L25" s="2">
        <f t="shared" si="3"/>
        <v>0</v>
      </c>
      <c r="M25" s="2">
        <f t="shared" si="3"/>
        <v>0</v>
      </c>
      <c r="N25" s="2">
        <f t="shared" si="3"/>
        <v>0</v>
      </c>
      <c r="O25" s="2">
        <f t="shared" si="3"/>
        <v>0</v>
      </c>
      <c r="Q25" s="2">
        <f t="shared" si="2"/>
        <v>0</v>
      </c>
      <c r="R25" s="2">
        <f t="shared" si="2"/>
        <v>0</v>
      </c>
      <c r="S25" s="2">
        <f t="shared" si="2"/>
        <v>0</v>
      </c>
    </row>
    <row r="26" spans="1:19" ht="11.25">
      <c r="A26" s="53"/>
      <c r="B26" s="1">
        <f t="shared" si="0"/>
      </c>
      <c r="D26" s="7"/>
      <c r="E26" s="26"/>
      <c r="G26" s="2">
        <f t="shared" si="3"/>
        <v>0</v>
      </c>
      <c r="H26" s="2">
        <f t="shared" si="3"/>
        <v>0</v>
      </c>
      <c r="I26" s="2">
        <f t="shared" si="3"/>
        <v>0</v>
      </c>
      <c r="J26" s="2">
        <f t="shared" si="3"/>
        <v>0</v>
      </c>
      <c r="K26" s="2">
        <f t="shared" si="3"/>
        <v>0</v>
      </c>
      <c r="L26" s="2">
        <f t="shared" si="3"/>
        <v>0</v>
      </c>
      <c r="M26" s="2">
        <f t="shared" si="3"/>
        <v>0</v>
      </c>
      <c r="N26" s="2">
        <f t="shared" si="3"/>
        <v>0</v>
      </c>
      <c r="O26" s="2">
        <f t="shared" si="3"/>
        <v>0</v>
      </c>
      <c r="Q26" s="2">
        <f t="shared" si="2"/>
        <v>0</v>
      </c>
      <c r="R26" s="2">
        <f t="shared" si="2"/>
        <v>0</v>
      </c>
      <c r="S26" s="2">
        <f t="shared" si="2"/>
        <v>0</v>
      </c>
    </row>
    <row r="27" spans="1:19" ht="11.25">
      <c r="A27" s="53"/>
      <c r="B27" s="1">
        <f t="shared" si="0"/>
      </c>
      <c r="D27" s="7"/>
      <c r="E27" s="26"/>
      <c r="G27" s="2">
        <f t="shared" si="3"/>
        <v>0</v>
      </c>
      <c r="H27" s="2">
        <f t="shared" si="3"/>
        <v>0</v>
      </c>
      <c r="I27" s="2">
        <f t="shared" si="3"/>
        <v>0</v>
      </c>
      <c r="J27" s="2">
        <f t="shared" si="3"/>
        <v>0</v>
      </c>
      <c r="K27" s="2">
        <f t="shared" si="3"/>
        <v>0</v>
      </c>
      <c r="L27" s="2">
        <f t="shared" si="3"/>
        <v>0</v>
      </c>
      <c r="M27" s="2">
        <f t="shared" si="3"/>
        <v>0</v>
      </c>
      <c r="N27" s="2">
        <f t="shared" si="3"/>
        <v>0</v>
      </c>
      <c r="O27" s="2">
        <f t="shared" si="3"/>
        <v>0</v>
      </c>
      <c r="Q27" s="2">
        <f t="shared" si="2"/>
        <v>0</v>
      </c>
      <c r="R27" s="2">
        <f t="shared" si="2"/>
        <v>0</v>
      </c>
      <c r="S27" s="2">
        <f t="shared" si="2"/>
        <v>0</v>
      </c>
    </row>
    <row r="28" spans="1:19" ht="11.25">
      <c r="A28" s="53"/>
      <c r="B28" s="1">
        <f t="shared" si="0"/>
      </c>
      <c r="D28" s="7"/>
      <c r="E28" s="26"/>
      <c r="G28" s="2">
        <f t="shared" si="3"/>
        <v>0</v>
      </c>
      <c r="H28" s="2">
        <f t="shared" si="3"/>
        <v>0</v>
      </c>
      <c r="I28" s="2">
        <f t="shared" si="3"/>
        <v>0</v>
      </c>
      <c r="J28" s="2">
        <f t="shared" si="3"/>
        <v>0</v>
      </c>
      <c r="K28" s="2">
        <f t="shared" si="3"/>
        <v>0</v>
      </c>
      <c r="L28" s="2">
        <f t="shared" si="3"/>
        <v>0</v>
      </c>
      <c r="M28" s="2">
        <f t="shared" si="3"/>
        <v>0</v>
      </c>
      <c r="N28" s="2">
        <f t="shared" si="3"/>
        <v>0</v>
      </c>
      <c r="O28" s="2">
        <f t="shared" si="3"/>
        <v>0</v>
      </c>
      <c r="Q28" s="2">
        <f t="shared" si="2"/>
        <v>0</v>
      </c>
      <c r="R28" s="2">
        <f t="shared" si="2"/>
        <v>0</v>
      </c>
      <c r="S28" s="2">
        <f t="shared" si="2"/>
        <v>0</v>
      </c>
    </row>
    <row r="29" spans="1:19" ht="11.25">
      <c r="A29" s="53"/>
      <c r="B29" s="1">
        <f t="shared" si="0"/>
      </c>
      <c r="D29" s="7"/>
      <c r="E29" s="26"/>
      <c r="G29" s="2">
        <f aca="true" t="shared" si="4" ref="G29:O37">IF($B29=G$6,$D29,0)</f>
        <v>0</v>
      </c>
      <c r="H29" s="2">
        <f t="shared" si="4"/>
        <v>0</v>
      </c>
      <c r="I29" s="2">
        <f t="shared" si="4"/>
        <v>0</v>
      </c>
      <c r="J29" s="2">
        <f t="shared" si="4"/>
        <v>0</v>
      </c>
      <c r="K29" s="2">
        <f t="shared" si="4"/>
        <v>0</v>
      </c>
      <c r="L29" s="2">
        <f t="shared" si="4"/>
        <v>0</v>
      </c>
      <c r="M29" s="2">
        <f t="shared" si="4"/>
        <v>0</v>
      </c>
      <c r="N29" s="2">
        <f t="shared" si="4"/>
        <v>0</v>
      </c>
      <c r="O29" s="2">
        <f t="shared" si="4"/>
        <v>0</v>
      </c>
      <c r="Q29" s="2">
        <f t="shared" si="2"/>
        <v>0</v>
      </c>
      <c r="R29" s="2">
        <f t="shared" si="2"/>
        <v>0</v>
      </c>
      <c r="S29" s="2">
        <f t="shared" si="2"/>
        <v>0</v>
      </c>
    </row>
    <row r="30" spans="1:19" ht="11.25">
      <c r="A30" s="53"/>
      <c r="B30" s="1">
        <f t="shared" si="0"/>
      </c>
      <c r="D30" s="7"/>
      <c r="E30" s="26"/>
      <c r="G30" s="2">
        <f t="shared" si="4"/>
        <v>0</v>
      </c>
      <c r="H30" s="2">
        <f t="shared" si="4"/>
        <v>0</v>
      </c>
      <c r="I30" s="2">
        <f t="shared" si="4"/>
        <v>0</v>
      </c>
      <c r="J30" s="2">
        <f t="shared" si="4"/>
        <v>0</v>
      </c>
      <c r="K30" s="2">
        <f t="shared" si="4"/>
        <v>0</v>
      </c>
      <c r="L30" s="2">
        <f t="shared" si="4"/>
        <v>0</v>
      </c>
      <c r="M30" s="2">
        <f t="shared" si="4"/>
        <v>0</v>
      </c>
      <c r="N30" s="2">
        <f t="shared" si="4"/>
        <v>0</v>
      </c>
      <c r="O30" s="2">
        <f t="shared" si="4"/>
        <v>0</v>
      </c>
      <c r="Q30" s="2">
        <f t="shared" si="2"/>
        <v>0</v>
      </c>
      <c r="R30" s="2">
        <f t="shared" si="2"/>
        <v>0</v>
      </c>
      <c r="S30" s="2">
        <f t="shared" si="2"/>
        <v>0</v>
      </c>
    </row>
    <row r="31" spans="1:19" ht="11.25">
      <c r="A31" s="53"/>
      <c r="B31" s="1">
        <f t="shared" si="0"/>
      </c>
      <c r="D31" s="7"/>
      <c r="E31" s="26"/>
      <c r="G31" s="2">
        <f t="shared" si="4"/>
        <v>0</v>
      </c>
      <c r="H31" s="2">
        <f t="shared" si="4"/>
        <v>0</v>
      </c>
      <c r="I31" s="2">
        <f t="shared" si="4"/>
        <v>0</v>
      </c>
      <c r="J31" s="2">
        <f t="shared" si="4"/>
        <v>0</v>
      </c>
      <c r="K31" s="2">
        <f t="shared" si="4"/>
        <v>0</v>
      </c>
      <c r="L31" s="2">
        <f t="shared" si="4"/>
        <v>0</v>
      </c>
      <c r="M31" s="2">
        <f t="shared" si="4"/>
        <v>0</v>
      </c>
      <c r="N31" s="2">
        <f t="shared" si="4"/>
        <v>0</v>
      </c>
      <c r="O31" s="2">
        <f t="shared" si="4"/>
        <v>0</v>
      </c>
      <c r="Q31" s="2">
        <f t="shared" si="2"/>
        <v>0</v>
      </c>
      <c r="R31" s="2">
        <f t="shared" si="2"/>
        <v>0</v>
      </c>
      <c r="S31" s="2">
        <f t="shared" si="2"/>
        <v>0</v>
      </c>
    </row>
    <row r="32" spans="1:19" ht="11.25">
      <c r="A32" s="53"/>
      <c r="B32" s="1">
        <f t="shared" si="0"/>
      </c>
      <c r="C32" s="51"/>
      <c r="D32" s="46"/>
      <c r="E32" s="26"/>
      <c r="G32" s="2">
        <f t="shared" si="4"/>
        <v>0</v>
      </c>
      <c r="H32" s="2">
        <f t="shared" si="4"/>
        <v>0</v>
      </c>
      <c r="I32" s="2">
        <f t="shared" si="4"/>
        <v>0</v>
      </c>
      <c r="J32" s="2">
        <f t="shared" si="4"/>
        <v>0</v>
      </c>
      <c r="K32" s="2">
        <f t="shared" si="4"/>
        <v>0</v>
      </c>
      <c r="L32" s="2">
        <f t="shared" si="4"/>
        <v>0</v>
      </c>
      <c r="M32" s="2">
        <f t="shared" si="4"/>
        <v>0</v>
      </c>
      <c r="N32" s="2">
        <f t="shared" si="4"/>
        <v>0</v>
      </c>
      <c r="O32" s="2">
        <f t="shared" si="4"/>
        <v>0</v>
      </c>
      <c r="Q32" s="2">
        <f t="shared" si="2"/>
        <v>0</v>
      </c>
      <c r="R32" s="2">
        <f t="shared" si="2"/>
        <v>0</v>
      </c>
      <c r="S32" s="2">
        <f t="shared" si="2"/>
        <v>0</v>
      </c>
    </row>
    <row r="33" spans="1:19" ht="11.25" hidden="1">
      <c r="A33" s="53"/>
      <c r="B33" s="1">
        <f t="shared" si="0"/>
      </c>
      <c r="D33" s="7"/>
      <c r="E33" s="26"/>
      <c r="G33" s="2">
        <f t="shared" si="4"/>
        <v>0</v>
      </c>
      <c r="H33" s="2">
        <f t="shared" si="4"/>
        <v>0</v>
      </c>
      <c r="I33" s="2">
        <f t="shared" si="4"/>
        <v>0</v>
      </c>
      <c r="J33" s="2">
        <f t="shared" si="4"/>
        <v>0</v>
      </c>
      <c r="K33" s="2">
        <f t="shared" si="4"/>
        <v>0</v>
      </c>
      <c r="L33" s="2">
        <f t="shared" si="4"/>
        <v>0</v>
      </c>
      <c r="M33" s="2">
        <f t="shared" si="4"/>
        <v>0</v>
      </c>
      <c r="N33" s="2">
        <f t="shared" si="4"/>
        <v>0</v>
      </c>
      <c r="O33" s="2">
        <f t="shared" si="4"/>
        <v>0</v>
      </c>
      <c r="Q33" s="2">
        <f t="shared" si="2"/>
        <v>0</v>
      </c>
      <c r="R33" s="2">
        <f t="shared" si="2"/>
        <v>0</v>
      </c>
      <c r="S33" s="2">
        <f t="shared" si="2"/>
        <v>0</v>
      </c>
    </row>
    <row r="34" spans="1:19" ht="11.25" hidden="1">
      <c r="A34" s="53"/>
      <c r="B34" s="1">
        <f t="shared" si="0"/>
      </c>
      <c r="D34" s="7"/>
      <c r="E34" s="26"/>
      <c r="G34" s="2">
        <f t="shared" si="4"/>
        <v>0</v>
      </c>
      <c r="H34" s="2">
        <f t="shared" si="4"/>
        <v>0</v>
      </c>
      <c r="I34" s="2">
        <f t="shared" si="4"/>
        <v>0</v>
      </c>
      <c r="J34" s="2">
        <f t="shared" si="4"/>
        <v>0</v>
      </c>
      <c r="K34" s="2">
        <f t="shared" si="4"/>
        <v>0</v>
      </c>
      <c r="L34" s="2">
        <f t="shared" si="4"/>
        <v>0</v>
      </c>
      <c r="M34" s="2">
        <f t="shared" si="4"/>
        <v>0</v>
      </c>
      <c r="N34" s="2">
        <f t="shared" si="4"/>
        <v>0</v>
      </c>
      <c r="O34" s="2">
        <f t="shared" si="4"/>
        <v>0</v>
      </c>
      <c r="Q34" s="2">
        <f t="shared" si="2"/>
        <v>0</v>
      </c>
      <c r="R34" s="2">
        <f t="shared" si="2"/>
        <v>0</v>
      </c>
      <c r="S34" s="2">
        <f t="shared" si="2"/>
        <v>0</v>
      </c>
    </row>
    <row r="35" spans="1:19" ht="11.25">
      <c r="A35" s="53"/>
      <c r="B35" s="1">
        <f t="shared" si="0"/>
      </c>
      <c r="D35" s="7"/>
      <c r="E35" s="26"/>
      <c r="G35" s="2">
        <f t="shared" si="4"/>
        <v>0</v>
      </c>
      <c r="H35" s="2">
        <f t="shared" si="4"/>
        <v>0</v>
      </c>
      <c r="I35" s="2">
        <f t="shared" si="4"/>
        <v>0</v>
      </c>
      <c r="J35" s="2">
        <f t="shared" si="4"/>
        <v>0</v>
      </c>
      <c r="K35" s="2">
        <f t="shared" si="4"/>
        <v>0</v>
      </c>
      <c r="L35" s="2">
        <f t="shared" si="4"/>
        <v>0</v>
      </c>
      <c r="M35" s="2">
        <f t="shared" si="4"/>
        <v>0</v>
      </c>
      <c r="N35" s="2">
        <f t="shared" si="4"/>
        <v>0</v>
      </c>
      <c r="O35" s="2">
        <f t="shared" si="4"/>
        <v>0</v>
      </c>
      <c r="Q35" s="2">
        <f t="shared" si="2"/>
        <v>0</v>
      </c>
      <c r="R35" s="2">
        <f t="shared" si="2"/>
        <v>0</v>
      </c>
      <c r="S35" s="2">
        <f t="shared" si="2"/>
        <v>0</v>
      </c>
    </row>
    <row r="36" spans="1:19" ht="11.25" hidden="1">
      <c r="A36" s="53"/>
      <c r="B36" s="1">
        <f>IF(C36&lt;&gt;0,#REF!,"")</f>
      </c>
      <c r="D36" s="7"/>
      <c r="E36" s="26"/>
      <c r="G36" s="2">
        <f t="shared" si="4"/>
        <v>0</v>
      </c>
      <c r="H36" s="2">
        <f t="shared" si="4"/>
        <v>0</v>
      </c>
      <c r="I36" s="2">
        <f t="shared" si="4"/>
        <v>0</v>
      </c>
      <c r="J36" s="2">
        <f t="shared" si="4"/>
        <v>0</v>
      </c>
      <c r="K36" s="2">
        <f t="shared" si="4"/>
        <v>0</v>
      </c>
      <c r="L36" s="2">
        <f t="shared" si="4"/>
        <v>0</v>
      </c>
      <c r="M36" s="2">
        <f t="shared" si="4"/>
        <v>0</v>
      </c>
      <c r="N36" s="2">
        <f t="shared" si="4"/>
        <v>0</v>
      </c>
      <c r="O36" s="2">
        <f t="shared" si="4"/>
        <v>0</v>
      </c>
      <c r="Q36" s="2">
        <f t="shared" si="2"/>
        <v>0</v>
      </c>
      <c r="R36" s="2">
        <f t="shared" si="2"/>
        <v>0</v>
      </c>
      <c r="S36" s="2">
        <f t="shared" si="2"/>
        <v>0</v>
      </c>
    </row>
    <row r="37" spans="1:19" ht="11.25">
      <c r="A37" s="54"/>
      <c r="B37" s="5">
        <f>IF(C37&lt;&gt;0,#REF!,"")</f>
      </c>
      <c r="C37" s="6"/>
      <c r="D37" s="8"/>
      <c r="E37" s="27"/>
      <c r="G37" s="2">
        <f t="shared" si="4"/>
        <v>0</v>
      </c>
      <c r="H37" s="2">
        <f t="shared" si="4"/>
        <v>0</v>
      </c>
      <c r="I37" s="2">
        <f t="shared" si="4"/>
        <v>0</v>
      </c>
      <c r="J37" s="2">
        <f t="shared" si="4"/>
        <v>0</v>
      </c>
      <c r="K37" s="2">
        <f t="shared" si="4"/>
        <v>0</v>
      </c>
      <c r="L37" s="2">
        <f t="shared" si="4"/>
        <v>0</v>
      </c>
      <c r="M37" s="2">
        <f t="shared" si="4"/>
        <v>0</v>
      </c>
      <c r="N37" s="2">
        <f t="shared" si="4"/>
        <v>0</v>
      </c>
      <c r="O37" s="2">
        <f t="shared" si="4"/>
        <v>0</v>
      </c>
      <c r="Q37" s="2">
        <f t="shared" si="2"/>
        <v>0</v>
      </c>
      <c r="R37" s="2">
        <f t="shared" si="2"/>
        <v>0</v>
      </c>
      <c r="S37" s="2">
        <f t="shared" si="2"/>
        <v>0</v>
      </c>
    </row>
    <row r="38" spans="1:19" s="4" customFormat="1" ht="22.5" customHeight="1">
      <c r="A38" s="42"/>
      <c r="B38" s="39"/>
      <c r="C38" s="37" t="s">
        <v>148</v>
      </c>
      <c r="D38" s="40"/>
      <c r="E38" s="41"/>
      <c r="G38" s="11">
        <f aca="true" t="shared" si="5" ref="G38:O38">SUM(G7:G37)</f>
        <v>0</v>
      </c>
      <c r="H38" s="11">
        <f t="shared" si="5"/>
        <v>0</v>
      </c>
      <c r="I38" s="11">
        <f t="shared" si="5"/>
        <v>0</v>
      </c>
      <c r="J38" s="11">
        <f t="shared" si="5"/>
        <v>0</v>
      </c>
      <c r="K38" s="11">
        <f t="shared" si="5"/>
        <v>0</v>
      </c>
      <c r="L38" s="11">
        <f t="shared" si="5"/>
        <v>0</v>
      </c>
      <c r="M38" s="11">
        <f t="shared" si="5"/>
        <v>0</v>
      </c>
      <c r="N38" s="11">
        <f t="shared" si="5"/>
        <v>0</v>
      </c>
      <c r="O38" s="11">
        <f t="shared" si="5"/>
        <v>0</v>
      </c>
      <c r="P38" s="11"/>
      <c r="Q38" s="11">
        <f>SUM(Q7:Q37)</f>
        <v>0</v>
      </c>
      <c r="R38" s="11">
        <f>SUM(R7:R37)</f>
        <v>0</v>
      </c>
      <c r="S38" s="11">
        <f>SUM(S7:S37)</f>
        <v>0</v>
      </c>
    </row>
    <row r="39" spans="7:19" ht="11.25">
      <c r="G39" s="3">
        <f aca="true" t="shared" si="6" ref="G39:N39">G6</f>
        <v>1</v>
      </c>
      <c r="H39" s="3">
        <f t="shared" si="6"/>
        <v>2</v>
      </c>
      <c r="I39" s="3">
        <f t="shared" si="6"/>
        <v>3</v>
      </c>
      <c r="J39" s="3">
        <f t="shared" si="6"/>
        <v>4</v>
      </c>
      <c r="K39" s="3">
        <f t="shared" si="6"/>
        <v>5</v>
      </c>
      <c r="L39" s="3">
        <f t="shared" si="6"/>
        <v>6</v>
      </c>
      <c r="M39" s="3">
        <f t="shared" si="6"/>
        <v>7</v>
      </c>
      <c r="N39" s="3">
        <f t="shared" si="6"/>
        <v>8</v>
      </c>
      <c r="O39" s="3">
        <v>0</v>
      </c>
      <c r="P39" s="3"/>
      <c r="Q39" s="3">
        <f>Q6</f>
        <v>1</v>
      </c>
      <c r="R39" s="3">
        <f>R6</f>
        <v>2</v>
      </c>
      <c r="S39" s="3">
        <f>S6</f>
        <v>3</v>
      </c>
    </row>
  </sheetData>
  <sheetProtection/>
  <mergeCells count="4">
    <mergeCell ref="A3:C3"/>
    <mergeCell ref="G3:O3"/>
    <mergeCell ref="U5:Y5"/>
    <mergeCell ref="U7:X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2"/>
  <headerFooter alignWithMargins="0">
    <oddFooter>&amp;R&amp;8&amp;A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45"/>
  <sheetViews>
    <sheetView view="pageBreakPreview" zoomScaleSheetLayoutView="100" workbookViewId="0" topLeftCell="A1">
      <selection activeCell="C34" sqref="C34"/>
    </sheetView>
  </sheetViews>
  <sheetFormatPr defaultColWidth="9.140625" defaultRowHeight="12.75"/>
  <cols>
    <col min="1" max="1" width="4.8515625" style="2" customWidth="1"/>
    <col min="2" max="2" width="4.8515625" style="1" customWidth="1"/>
    <col min="3" max="3" width="40.28125" style="2" bestFit="1" customWidth="1"/>
    <col min="4" max="4" width="11.140625" style="1" customWidth="1"/>
    <col min="5" max="5" width="17.57421875" style="2" customWidth="1"/>
    <col min="6" max="6" width="3.140625" style="2" customWidth="1"/>
    <col min="7" max="7" width="0" style="2" hidden="1" customWidth="1"/>
    <col min="8" max="8" width="10.00390625" style="2" hidden="1" customWidth="1"/>
    <col min="9" max="16" width="0" style="2" hidden="1" customWidth="1"/>
    <col min="17" max="17" width="10.00390625" style="2" hidden="1" customWidth="1"/>
    <col min="18" max="27" width="0" style="2" hidden="1" customWidth="1"/>
    <col min="28" max="16384" width="9.140625" style="2" customWidth="1"/>
  </cols>
  <sheetData>
    <row r="1" spans="1:5" s="4" customFormat="1" ht="11.25">
      <c r="A1" s="4" t="s">
        <v>192</v>
      </c>
      <c r="B1" s="3"/>
      <c r="D1" s="3"/>
      <c r="E1" s="12"/>
    </row>
    <row r="2" spans="1:5" s="4" customFormat="1" ht="11.25">
      <c r="A2" s="4" t="s">
        <v>193</v>
      </c>
      <c r="B2" s="3"/>
      <c r="D2" s="3"/>
      <c r="E2" s="12"/>
    </row>
    <row r="3" spans="1:15" s="4" customFormat="1" ht="11.25">
      <c r="A3" s="96"/>
      <c r="B3" s="96"/>
      <c r="C3" s="96"/>
      <c r="D3" s="3"/>
      <c r="E3" s="83"/>
      <c r="G3" s="97" t="s">
        <v>73</v>
      </c>
      <c r="H3" s="98"/>
      <c r="I3" s="98"/>
      <c r="J3" s="98"/>
      <c r="K3" s="98"/>
      <c r="L3" s="98"/>
      <c r="M3" s="98"/>
      <c r="N3" s="98"/>
      <c r="O3" s="99"/>
    </row>
    <row r="4" spans="1:15" s="4" customFormat="1" ht="11.25">
      <c r="A4" s="82"/>
      <c r="B4" s="82"/>
      <c r="C4" s="82"/>
      <c r="D4" s="14"/>
      <c r="E4" s="23"/>
      <c r="G4" s="84"/>
      <c r="H4" s="84"/>
      <c r="I4" s="84"/>
      <c r="J4" s="84"/>
      <c r="K4" s="84"/>
      <c r="L4" s="84"/>
      <c r="M4" s="84"/>
      <c r="N4" s="84"/>
      <c r="O4" s="84"/>
    </row>
    <row r="5" spans="1:25" ht="11.25">
      <c r="A5" s="20"/>
      <c r="E5" s="26"/>
      <c r="U5" s="97" t="s">
        <v>41</v>
      </c>
      <c r="V5" s="98"/>
      <c r="W5" s="98"/>
      <c r="X5" s="98"/>
      <c r="Y5" s="99"/>
    </row>
    <row r="6" spans="1:19" s="10" customFormat="1" ht="21.75" customHeight="1">
      <c r="A6" s="19" t="s">
        <v>70</v>
      </c>
      <c r="B6" s="9" t="s">
        <v>8</v>
      </c>
      <c r="C6" s="10" t="s">
        <v>81</v>
      </c>
      <c r="D6" s="9" t="s">
        <v>7</v>
      </c>
      <c r="E6" s="25" t="s">
        <v>9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0</v>
      </c>
      <c r="Q6" s="10">
        <v>1</v>
      </c>
      <c r="R6" s="10">
        <v>2</v>
      </c>
      <c r="S6" s="10">
        <v>3</v>
      </c>
    </row>
    <row r="7" spans="1:24" ht="11.25">
      <c r="A7" s="21"/>
      <c r="B7" s="5"/>
      <c r="C7" s="6"/>
      <c r="D7" s="8"/>
      <c r="E7" s="27"/>
      <c r="U7" s="87" t="s">
        <v>72</v>
      </c>
      <c r="V7" s="88"/>
      <c r="W7" s="88"/>
      <c r="X7" s="89"/>
    </row>
    <row r="8" spans="1:19" ht="11.25">
      <c r="A8" s="55"/>
      <c r="B8" s="56">
        <v>5</v>
      </c>
      <c r="C8" s="57" t="s">
        <v>66</v>
      </c>
      <c r="D8" s="61"/>
      <c r="E8" s="62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</row>
    <row r="9" spans="1:19" ht="11.25">
      <c r="A9" s="53"/>
      <c r="B9" s="1">
        <f>IF(C9&lt;&gt;0,$B$8,"")</f>
      </c>
      <c r="D9" s="7"/>
      <c r="E9" s="26"/>
      <c r="G9" s="2">
        <f aca="true" t="shared" si="0" ref="G9:O18">IF($B9=G$6,$D9,0)</f>
        <v>0</v>
      </c>
      <c r="H9" s="2">
        <f t="shared" si="0"/>
        <v>0</v>
      </c>
      <c r="I9" s="2">
        <f t="shared" si="0"/>
        <v>0</v>
      </c>
      <c r="J9" s="2">
        <f t="shared" si="0"/>
        <v>0</v>
      </c>
      <c r="K9" s="2">
        <f t="shared" si="0"/>
        <v>0</v>
      </c>
      <c r="L9" s="2">
        <f t="shared" si="0"/>
        <v>0</v>
      </c>
      <c r="M9" s="2">
        <f t="shared" si="0"/>
        <v>0</v>
      </c>
      <c r="N9" s="2">
        <f t="shared" si="0"/>
        <v>0</v>
      </c>
      <c r="O9" s="2">
        <f t="shared" si="0"/>
        <v>0</v>
      </c>
      <c r="Q9" s="2">
        <f aca="true" t="shared" si="1" ref="Q9:S28">IF($A9=Q$6,$D9,0)</f>
        <v>0</v>
      </c>
      <c r="R9" s="2">
        <f t="shared" si="1"/>
        <v>0</v>
      </c>
      <c r="S9" s="2">
        <f t="shared" si="1"/>
        <v>0</v>
      </c>
    </row>
    <row r="10" spans="1:19" ht="11.25">
      <c r="A10" s="53">
        <v>1</v>
      </c>
      <c r="B10" s="1">
        <f>IF(C10&lt;&gt;0,$B$8,"")</f>
        <v>5</v>
      </c>
      <c r="C10" s="2" t="s">
        <v>184</v>
      </c>
      <c r="D10" s="7"/>
      <c r="E10" s="26"/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Q10" s="2">
        <f t="shared" si="1"/>
        <v>0</v>
      </c>
      <c r="R10" s="2">
        <f t="shared" si="1"/>
        <v>0</v>
      </c>
      <c r="S10" s="2">
        <f t="shared" si="1"/>
        <v>0</v>
      </c>
    </row>
    <row r="11" spans="1:19" ht="11.25">
      <c r="A11" s="53"/>
      <c r="B11" s="1">
        <f aca="true" t="shared" si="2" ref="B11:B38">IF(C11&lt;&gt;0,$B$8,"")</f>
      </c>
      <c r="D11" s="7"/>
      <c r="E11" s="26"/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Q11" s="2">
        <f t="shared" si="1"/>
        <v>0</v>
      </c>
      <c r="R11" s="2">
        <f t="shared" si="1"/>
        <v>0</v>
      </c>
      <c r="S11" s="2">
        <f t="shared" si="1"/>
        <v>0</v>
      </c>
    </row>
    <row r="12" spans="1:19" ht="11.25">
      <c r="A12" s="53">
        <v>1</v>
      </c>
      <c r="B12" s="1">
        <f t="shared" si="2"/>
        <v>5</v>
      </c>
      <c r="C12" s="2" t="s">
        <v>185</v>
      </c>
      <c r="D12" s="7"/>
      <c r="E12" s="26"/>
      <c r="G12" s="2">
        <f t="shared" si="0"/>
        <v>0</v>
      </c>
      <c r="H12" s="2">
        <f t="shared" si="0"/>
        <v>0</v>
      </c>
      <c r="I12" s="2">
        <f t="shared" si="0"/>
        <v>0</v>
      </c>
      <c r="J12" s="2">
        <f t="shared" si="0"/>
        <v>0</v>
      </c>
      <c r="K12" s="2">
        <f t="shared" si="0"/>
        <v>0</v>
      </c>
      <c r="L12" s="2">
        <f t="shared" si="0"/>
        <v>0</v>
      </c>
      <c r="M12" s="2">
        <f t="shared" si="0"/>
        <v>0</v>
      </c>
      <c r="N12" s="2">
        <f t="shared" si="0"/>
        <v>0</v>
      </c>
      <c r="O12" s="2">
        <f t="shared" si="0"/>
        <v>0</v>
      </c>
      <c r="Q12" s="2">
        <f t="shared" si="1"/>
        <v>0</v>
      </c>
      <c r="R12" s="2">
        <f t="shared" si="1"/>
        <v>0</v>
      </c>
      <c r="S12" s="2">
        <f t="shared" si="1"/>
        <v>0</v>
      </c>
    </row>
    <row r="13" spans="1:19" ht="11.25">
      <c r="A13" s="53"/>
      <c r="B13" s="1">
        <f t="shared" si="2"/>
      </c>
      <c r="D13" s="7"/>
      <c r="E13" s="26"/>
      <c r="G13" s="2">
        <f t="shared" si="0"/>
        <v>0</v>
      </c>
      <c r="H13" s="2">
        <f t="shared" si="0"/>
        <v>0</v>
      </c>
      <c r="I13" s="2">
        <f t="shared" si="0"/>
        <v>0</v>
      </c>
      <c r="J13" s="2">
        <f t="shared" si="0"/>
        <v>0</v>
      </c>
      <c r="K13" s="2">
        <f t="shared" si="0"/>
        <v>0</v>
      </c>
      <c r="L13" s="2">
        <f t="shared" si="0"/>
        <v>0</v>
      </c>
      <c r="M13" s="2">
        <f t="shared" si="0"/>
        <v>0</v>
      </c>
      <c r="N13" s="2">
        <f t="shared" si="0"/>
        <v>0</v>
      </c>
      <c r="O13" s="2">
        <f t="shared" si="0"/>
        <v>0</v>
      </c>
      <c r="Q13" s="2">
        <f t="shared" si="1"/>
        <v>0</v>
      </c>
      <c r="R13" s="2">
        <f t="shared" si="1"/>
        <v>0</v>
      </c>
      <c r="S13" s="2">
        <f t="shared" si="1"/>
        <v>0</v>
      </c>
    </row>
    <row r="14" spans="1:19" ht="11.25">
      <c r="A14" s="53">
        <v>1</v>
      </c>
      <c r="B14" s="1">
        <f t="shared" si="2"/>
        <v>5</v>
      </c>
      <c r="C14" s="2" t="s">
        <v>211</v>
      </c>
      <c r="D14" s="7"/>
      <c r="E14" s="26"/>
      <c r="G14" s="2">
        <f t="shared" si="0"/>
        <v>0</v>
      </c>
      <c r="H14" s="2">
        <f t="shared" si="0"/>
        <v>0</v>
      </c>
      <c r="I14" s="2">
        <f t="shared" si="0"/>
        <v>0</v>
      </c>
      <c r="J14" s="2">
        <f t="shared" si="0"/>
        <v>0</v>
      </c>
      <c r="K14" s="2">
        <f t="shared" si="0"/>
        <v>0</v>
      </c>
      <c r="L14" s="2">
        <f t="shared" si="0"/>
        <v>0</v>
      </c>
      <c r="M14" s="2">
        <f t="shared" si="0"/>
        <v>0</v>
      </c>
      <c r="N14" s="2">
        <f t="shared" si="0"/>
        <v>0</v>
      </c>
      <c r="O14" s="2">
        <f t="shared" si="0"/>
        <v>0</v>
      </c>
      <c r="Q14" s="2">
        <f t="shared" si="1"/>
        <v>0</v>
      </c>
      <c r="R14" s="2">
        <f t="shared" si="1"/>
        <v>0</v>
      </c>
      <c r="S14" s="2">
        <f t="shared" si="1"/>
        <v>0</v>
      </c>
    </row>
    <row r="15" spans="1:19" ht="11.25">
      <c r="A15" s="53"/>
      <c r="B15" s="1">
        <f>IF(C15&lt;&gt;0,$B$8,"")</f>
      </c>
      <c r="D15" s="7"/>
      <c r="E15" s="26"/>
      <c r="G15" s="2">
        <f t="shared" si="0"/>
        <v>0</v>
      </c>
      <c r="H15" s="2">
        <f t="shared" si="0"/>
        <v>0</v>
      </c>
      <c r="I15" s="2">
        <f t="shared" si="0"/>
        <v>0</v>
      </c>
      <c r="J15" s="2">
        <f t="shared" si="0"/>
        <v>0</v>
      </c>
      <c r="K15" s="2">
        <f t="shared" si="0"/>
        <v>0</v>
      </c>
      <c r="L15" s="2">
        <f t="shared" si="0"/>
        <v>0</v>
      </c>
      <c r="M15" s="2">
        <f t="shared" si="0"/>
        <v>0</v>
      </c>
      <c r="N15" s="2">
        <f t="shared" si="0"/>
        <v>0</v>
      </c>
      <c r="O15" s="2">
        <f t="shared" si="0"/>
        <v>0</v>
      </c>
      <c r="Q15" s="2">
        <f t="shared" si="1"/>
        <v>0</v>
      </c>
      <c r="R15" s="2">
        <f t="shared" si="1"/>
        <v>0</v>
      </c>
      <c r="S15" s="2">
        <f t="shared" si="1"/>
        <v>0</v>
      </c>
    </row>
    <row r="16" spans="1:19" ht="11.25">
      <c r="A16" s="53">
        <v>1</v>
      </c>
      <c r="B16" s="1">
        <f>IF(C16&lt;&gt;0,$B$8,"")</f>
        <v>5</v>
      </c>
      <c r="C16" s="35" t="s">
        <v>190</v>
      </c>
      <c r="D16" s="7"/>
      <c r="E16" s="26"/>
      <c r="G16" s="2">
        <f t="shared" si="0"/>
        <v>0</v>
      </c>
      <c r="H16" s="2">
        <f t="shared" si="0"/>
        <v>0</v>
      </c>
      <c r="I16" s="2">
        <f t="shared" si="0"/>
        <v>0</v>
      </c>
      <c r="J16" s="2">
        <f t="shared" si="0"/>
        <v>0</v>
      </c>
      <c r="K16" s="2">
        <f t="shared" si="0"/>
        <v>0</v>
      </c>
      <c r="L16" s="2">
        <f t="shared" si="0"/>
        <v>0</v>
      </c>
      <c r="M16" s="2">
        <f t="shared" si="0"/>
        <v>0</v>
      </c>
      <c r="N16" s="2">
        <f t="shared" si="0"/>
        <v>0</v>
      </c>
      <c r="O16" s="2">
        <f t="shared" si="0"/>
        <v>0</v>
      </c>
      <c r="Q16" s="2">
        <f t="shared" si="1"/>
        <v>0</v>
      </c>
      <c r="R16" s="2">
        <f t="shared" si="1"/>
        <v>0</v>
      </c>
      <c r="S16" s="2">
        <f t="shared" si="1"/>
        <v>0</v>
      </c>
    </row>
    <row r="17" spans="1:19" ht="11.25">
      <c r="A17" s="53"/>
      <c r="B17" s="1">
        <f t="shared" si="2"/>
      </c>
      <c r="D17" s="7"/>
      <c r="E17" s="26"/>
      <c r="G17" s="2">
        <f t="shared" si="0"/>
        <v>0</v>
      </c>
      <c r="H17" s="2">
        <f t="shared" si="0"/>
        <v>0</v>
      </c>
      <c r="I17" s="2">
        <f t="shared" si="0"/>
        <v>0</v>
      </c>
      <c r="J17" s="2">
        <f t="shared" si="0"/>
        <v>0</v>
      </c>
      <c r="K17" s="2">
        <f t="shared" si="0"/>
        <v>0</v>
      </c>
      <c r="L17" s="2">
        <f t="shared" si="0"/>
        <v>0</v>
      </c>
      <c r="M17" s="2">
        <f t="shared" si="0"/>
        <v>0</v>
      </c>
      <c r="N17" s="2">
        <f t="shared" si="0"/>
        <v>0</v>
      </c>
      <c r="O17" s="2">
        <f t="shared" si="0"/>
        <v>0</v>
      </c>
      <c r="Q17" s="2">
        <f t="shared" si="1"/>
        <v>0</v>
      </c>
      <c r="R17" s="2">
        <f t="shared" si="1"/>
        <v>0</v>
      </c>
      <c r="S17" s="2">
        <f t="shared" si="1"/>
        <v>0</v>
      </c>
    </row>
    <row r="18" spans="1:19" ht="11.25">
      <c r="A18" s="53">
        <v>1</v>
      </c>
      <c r="B18" s="1">
        <f t="shared" si="2"/>
        <v>5</v>
      </c>
      <c r="C18" s="2" t="s">
        <v>123</v>
      </c>
      <c r="D18" s="7"/>
      <c r="E18" s="26"/>
      <c r="G18" s="2">
        <f t="shared" si="0"/>
        <v>0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0</v>
      </c>
      <c r="Q18" s="2">
        <f t="shared" si="1"/>
        <v>0</v>
      </c>
      <c r="R18" s="2">
        <f t="shared" si="1"/>
        <v>0</v>
      </c>
      <c r="S18" s="2">
        <f t="shared" si="1"/>
        <v>0</v>
      </c>
    </row>
    <row r="19" spans="1:19" ht="11.25">
      <c r="A19" s="53"/>
      <c r="B19" s="1">
        <f t="shared" si="2"/>
      </c>
      <c r="D19" s="7"/>
      <c r="E19" s="26"/>
      <c r="G19" s="2">
        <f aca="true" t="shared" si="3" ref="G19:O28">IF($B19=G$6,$D19,0)</f>
        <v>0</v>
      </c>
      <c r="H19" s="2">
        <f t="shared" si="3"/>
        <v>0</v>
      </c>
      <c r="I19" s="2">
        <f t="shared" si="3"/>
        <v>0</v>
      </c>
      <c r="J19" s="2">
        <f t="shared" si="3"/>
        <v>0</v>
      </c>
      <c r="K19" s="2">
        <f t="shared" si="3"/>
        <v>0</v>
      </c>
      <c r="L19" s="2">
        <f t="shared" si="3"/>
        <v>0</v>
      </c>
      <c r="M19" s="2">
        <f t="shared" si="3"/>
        <v>0</v>
      </c>
      <c r="N19" s="2">
        <f t="shared" si="3"/>
        <v>0</v>
      </c>
      <c r="O19" s="2">
        <f t="shared" si="3"/>
        <v>0</v>
      </c>
      <c r="Q19" s="2">
        <f t="shared" si="1"/>
        <v>0</v>
      </c>
      <c r="R19" s="2">
        <f t="shared" si="1"/>
        <v>0</v>
      </c>
      <c r="S19" s="2">
        <f t="shared" si="1"/>
        <v>0</v>
      </c>
    </row>
    <row r="20" spans="1:19" ht="11.25">
      <c r="A20" s="53">
        <v>1</v>
      </c>
      <c r="B20" s="1">
        <f t="shared" si="2"/>
        <v>5</v>
      </c>
      <c r="C20" s="2" t="s">
        <v>203</v>
      </c>
      <c r="D20" s="7"/>
      <c r="E20" s="26"/>
      <c r="G20" s="2">
        <f t="shared" si="3"/>
        <v>0</v>
      </c>
      <c r="H20" s="2">
        <f t="shared" si="3"/>
        <v>0</v>
      </c>
      <c r="I20" s="2">
        <f t="shared" si="3"/>
        <v>0</v>
      </c>
      <c r="J20" s="2">
        <f t="shared" si="3"/>
        <v>0</v>
      </c>
      <c r="K20" s="2">
        <f t="shared" si="3"/>
        <v>0</v>
      </c>
      <c r="L20" s="2">
        <f t="shared" si="3"/>
        <v>0</v>
      </c>
      <c r="M20" s="2">
        <f t="shared" si="3"/>
        <v>0</v>
      </c>
      <c r="N20" s="2">
        <f t="shared" si="3"/>
        <v>0</v>
      </c>
      <c r="O20" s="2">
        <f t="shared" si="3"/>
        <v>0</v>
      </c>
      <c r="Q20" s="2">
        <f t="shared" si="1"/>
        <v>0</v>
      </c>
      <c r="R20" s="2">
        <f t="shared" si="1"/>
        <v>0</v>
      </c>
      <c r="S20" s="2">
        <f t="shared" si="1"/>
        <v>0</v>
      </c>
    </row>
    <row r="21" spans="1:19" ht="11.25">
      <c r="A21" s="53"/>
      <c r="B21" s="1">
        <f t="shared" si="2"/>
      </c>
      <c r="D21" s="7"/>
      <c r="E21" s="26"/>
      <c r="G21" s="2">
        <f t="shared" si="3"/>
        <v>0</v>
      </c>
      <c r="H21" s="2">
        <f t="shared" si="3"/>
        <v>0</v>
      </c>
      <c r="I21" s="2">
        <f t="shared" si="3"/>
        <v>0</v>
      </c>
      <c r="J21" s="2">
        <f t="shared" si="3"/>
        <v>0</v>
      </c>
      <c r="K21" s="2">
        <f t="shared" si="3"/>
        <v>0</v>
      </c>
      <c r="L21" s="2">
        <f t="shared" si="3"/>
        <v>0</v>
      </c>
      <c r="M21" s="2">
        <f t="shared" si="3"/>
        <v>0</v>
      </c>
      <c r="N21" s="2">
        <f t="shared" si="3"/>
        <v>0</v>
      </c>
      <c r="O21" s="2">
        <f t="shared" si="3"/>
        <v>0</v>
      </c>
      <c r="Q21" s="2">
        <f t="shared" si="1"/>
        <v>0</v>
      </c>
      <c r="R21" s="2">
        <f t="shared" si="1"/>
        <v>0</v>
      </c>
      <c r="S21" s="2">
        <f t="shared" si="1"/>
        <v>0</v>
      </c>
    </row>
    <row r="22" spans="1:19" ht="11.25">
      <c r="A22" s="53">
        <v>1</v>
      </c>
      <c r="B22" s="1">
        <f t="shared" si="2"/>
        <v>5</v>
      </c>
      <c r="C22" s="2" t="s">
        <v>124</v>
      </c>
      <c r="D22" s="7"/>
      <c r="E22" s="26"/>
      <c r="G22" s="2">
        <f t="shared" si="3"/>
        <v>0</v>
      </c>
      <c r="H22" s="2">
        <f t="shared" si="3"/>
        <v>0</v>
      </c>
      <c r="I22" s="2">
        <f t="shared" si="3"/>
        <v>0</v>
      </c>
      <c r="J22" s="2">
        <f t="shared" si="3"/>
        <v>0</v>
      </c>
      <c r="K22" s="2">
        <f t="shared" si="3"/>
        <v>0</v>
      </c>
      <c r="L22" s="2">
        <f t="shared" si="3"/>
        <v>0</v>
      </c>
      <c r="M22" s="2">
        <f t="shared" si="3"/>
        <v>0</v>
      </c>
      <c r="N22" s="2">
        <f t="shared" si="3"/>
        <v>0</v>
      </c>
      <c r="O22" s="2">
        <f t="shared" si="3"/>
        <v>0</v>
      </c>
      <c r="Q22" s="2">
        <f t="shared" si="1"/>
        <v>0</v>
      </c>
      <c r="R22" s="2">
        <f t="shared" si="1"/>
        <v>0</v>
      </c>
      <c r="S22" s="2">
        <f t="shared" si="1"/>
        <v>0</v>
      </c>
    </row>
    <row r="23" spans="1:19" ht="11.25">
      <c r="A23" s="53"/>
      <c r="B23" s="1">
        <f t="shared" si="2"/>
      </c>
      <c r="C23" s="17"/>
      <c r="D23" s="7"/>
      <c r="E23" s="26"/>
      <c r="G23" s="2">
        <f t="shared" si="3"/>
        <v>0</v>
      </c>
      <c r="H23" s="2">
        <f t="shared" si="3"/>
        <v>0</v>
      </c>
      <c r="I23" s="2">
        <f t="shared" si="3"/>
        <v>0</v>
      </c>
      <c r="J23" s="2">
        <f t="shared" si="3"/>
        <v>0</v>
      </c>
      <c r="K23" s="2">
        <f t="shared" si="3"/>
        <v>0</v>
      </c>
      <c r="L23" s="2">
        <f t="shared" si="3"/>
        <v>0</v>
      </c>
      <c r="M23" s="2">
        <f t="shared" si="3"/>
        <v>0</v>
      </c>
      <c r="N23" s="2">
        <f t="shared" si="3"/>
        <v>0</v>
      </c>
      <c r="O23" s="2">
        <f t="shared" si="3"/>
        <v>0</v>
      </c>
      <c r="Q23" s="2">
        <f t="shared" si="1"/>
        <v>0</v>
      </c>
      <c r="R23" s="2">
        <f t="shared" si="1"/>
        <v>0</v>
      </c>
      <c r="S23" s="2">
        <f t="shared" si="1"/>
        <v>0</v>
      </c>
    </row>
    <row r="24" spans="1:19" ht="11.25">
      <c r="A24" s="53">
        <v>1</v>
      </c>
      <c r="B24" s="1">
        <f t="shared" si="2"/>
        <v>5</v>
      </c>
      <c r="C24" s="2" t="s">
        <v>125</v>
      </c>
      <c r="D24" s="7"/>
      <c r="E24" s="26"/>
      <c r="G24" s="2">
        <f t="shared" si="3"/>
        <v>0</v>
      </c>
      <c r="H24" s="2">
        <f t="shared" si="3"/>
        <v>0</v>
      </c>
      <c r="I24" s="2">
        <f t="shared" si="3"/>
        <v>0</v>
      </c>
      <c r="J24" s="2">
        <f t="shared" si="3"/>
        <v>0</v>
      </c>
      <c r="K24" s="2">
        <f t="shared" si="3"/>
        <v>0</v>
      </c>
      <c r="L24" s="2">
        <f t="shared" si="3"/>
        <v>0</v>
      </c>
      <c r="M24" s="2">
        <f t="shared" si="3"/>
        <v>0</v>
      </c>
      <c r="N24" s="2">
        <f t="shared" si="3"/>
        <v>0</v>
      </c>
      <c r="O24" s="2">
        <f t="shared" si="3"/>
        <v>0</v>
      </c>
      <c r="Q24" s="2">
        <f t="shared" si="1"/>
        <v>0</v>
      </c>
      <c r="R24" s="2">
        <f t="shared" si="1"/>
        <v>0</v>
      </c>
      <c r="S24" s="2">
        <f t="shared" si="1"/>
        <v>0</v>
      </c>
    </row>
    <row r="25" spans="1:19" ht="11.25">
      <c r="A25" s="53"/>
      <c r="B25" s="1">
        <f t="shared" si="2"/>
      </c>
      <c r="D25" s="7"/>
      <c r="E25" s="26"/>
      <c r="G25" s="2">
        <f t="shared" si="3"/>
        <v>0</v>
      </c>
      <c r="H25" s="2">
        <f t="shared" si="3"/>
        <v>0</v>
      </c>
      <c r="I25" s="2">
        <f t="shared" si="3"/>
        <v>0</v>
      </c>
      <c r="J25" s="2">
        <f t="shared" si="3"/>
        <v>0</v>
      </c>
      <c r="K25" s="2">
        <f t="shared" si="3"/>
        <v>0</v>
      </c>
      <c r="L25" s="2">
        <f t="shared" si="3"/>
        <v>0</v>
      </c>
      <c r="M25" s="2">
        <f t="shared" si="3"/>
        <v>0</v>
      </c>
      <c r="N25" s="2">
        <f t="shared" si="3"/>
        <v>0</v>
      </c>
      <c r="O25" s="2">
        <f t="shared" si="3"/>
        <v>0</v>
      </c>
      <c r="Q25" s="2">
        <f t="shared" si="1"/>
        <v>0</v>
      </c>
      <c r="R25" s="2">
        <f t="shared" si="1"/>
        <v>0</v>
      </c>
      <c r="S25" s="2">
        <f t="shared" si="1"/>
        <v>0</v>
      </c>
    </row>
    <row r="26" spans="1:19" ht="11.25">
      <c r="A26" s="53">
        <v>1</v>
      </c>
      <c r="B26" s="1">
        <f t="shared" si="2"/>
        <v>5</v>
      </c>
      <c r="C26" s="2" t="s">
        <v>126</v>
      </c>
      <c r="D26" s="7"/>
      <c r="E26" s="26"/>
      <c r="G26" s="2">
        <f t="shared" si="3"/>
        <v>0</v>
      </c>
      <c r="H26" s="2">
        <f t="shared" si="3"/>
        <v>0</v>
      </c>
      <c r="I26" s="2">
        <f t="shared" si="3"/>
        <v>0</v>
      </c>
      <c r="J26" s="2">
        <f t="shared" si="3"/>
        <v>0</v>
      </c>
      <c r="K26" s="2">
        <f t="shared" si="3"/>
        <v>0</v>
      </c>
      <c r="L26" s="2">
        <f t="shared" si="3"/>
        <v>0</v>
      </c>
      <c r="M26" s="2">
        <f t="shared" si="3"/>
        <v>0</v>
      </c>
      <c r="N26" s="2">
        <f t="shared" si="3"/>
        <v>0</v>
      </c>
      <c r="O26" s="2">
        <f t="shared" si="3"/>
        <v>0</v>
      </c>
      <c r="Q26" s="2">
        <f t="shared" si="1"/>
        <v>0</v>
      </c>
      <c r="R26" s="2">
        <f t="shared" si="1"/>
        <v>0</v>
      </c>
      <c r="S26" s="2">
        <f t="shared" si="1"/>
        <v>0</v>
      </c>
    </row>
    <row r="27" spans="1:19" ht="11.25">
      <c r="A27" s="53"/>
      <c r="B27" s="1">
        <f t="shared" si="2"/>
      </c>
      <c r="D27" s="7"/>
      <c r="E27" s="26"/>
      <c r="G27" s="2">
        <f t="shared" si="3"/>
        <v>0</v>
      </c>
      <c r="H27" s="2">
        <f t="shared" si="3"/>
        <v>0</v>
      </c>
      <c r="I27" s="2">
        <f t="shared" si="3"/>
        <v>0</v>
      </c>
      <c r="J27" s="2">
        <f t="shared" si="3"/>
        <v>0</v>
      </c>
      <c r="K27" s="2">
        <f t="shared" si="3"/>
        <v>0</v>
      </c>
      <c r="L27" s="2">
        <f t="shared" si="3"/>
        <v>0</v>
      </c>
      <c r="M27" s="2">
        <f t="shared" si="3"/>
        <v>0</v>
      </c>
      <c r="N27" s="2">
        <f t="shared" si="3"/>
        <v>0</v>
      </c>
      <c r="O27" s="2">
        <f t="shared" si="3"/>
        <v>0</v>
      </c>
      <c r="Q27" s="2">
        <f t="shared" si="1"/>
        <v>0</v>
      </c>
      <c r="R27" s="2">
        <f t="shared" si="1"/>
        <v>0</v>
      </c>
      <c r="S27" s="2">
        <f t="shared" si="1"/>
        <v>0</v>
      </c>
    </row>
    <row r="28" spans="1:19" ht="11.25">
      <c r="A28" s="53">
        <v>1</v>
      </c>
      <c r="B28" s="1">
        <f t="shared" si="2"/>
        <v>5</v>
      </c>
      <c r="C28" s="2" t="s">
        <v>127</v>
      </c>
      <c r="D28" s="7"/>
      <c r="E28" s="26"/>
      <c r="G28" s="2">
        <f t="shared" si="3"/>
        <v>0</v>
      </c>
      <c r="H28" s="2">
        <f t="shared" si="3"/>
        <v>0</v>
      </c>
      <c r="I28" s="2">
        <f t="shared" si="3"/>
        <v>0</v>
      </c>
      <c r="J28" s="2">
        <f t="shared" si="3"/>
        <v>0</v>
      </c>
      <c r="K28" s="2">
        <f t="shared" si="3"/>
        <v>0</v>
      </c>
      <c r="L28" s="2">
        <f t="shared" si="3"/>
        <v>0</v>
      </c>
      <c r="M28" s="2">
        <f t="shared" si="3"/>
        <v>0</v>
      </c>
      <c r="N28" s="2">
        <f t="shared" si="3"/>
        <v>0</v>
      </c>
      <c r="O28" s="2">
        <f t="shared" si="3"/>
        <v>0</v>
      </c>
      <c r="Q28" s="2">
        <f t="shared" si="1"/>
        <v>0</v>
      </c>
      <c r="R28" s="2">
        <f t="shared" si="1"/>
        <v>0</v>
      </c>
      <c r="S28" s="2">
        <f t="shared" si="1"/>
        <v>0</v>
      </c>
    </row>
    <row r="29" spans="1:19" ht="11.25">
      <c r="A29" s="53"/>
      <c r="B29" s="1">
        <f t="shared" si="2"/>
      </c>
      <c r="D29" s="7"/>
      <c r="E29" s="26"/>
      <c r="G29" s="2">
        <f aca="true" t="shared" si="4" ref="G29:O43">IF($B29=G$6,$D29,0)</f>
        <v>0</v>
      </c>
      <c r="H29" s="2">
        <f t="shared" si="4"/>
        <v>0</v>
      </c>
      <c r="I29" s="2">
        <f t="shared" si="4"/>
        <v>0</v>
      </c>
      <c r="J29" s="2">
        <f t="shared" si="4"/>
        <v>0</v>
      </c>
      <c r="K29" s="2">
        <f t="shared" si="4"/>
        <v>0</v>
      </c>
      <c r="L29" s="2">
        <f t="shared" si="4"/>
        <v>0</v>
      </c>
      <c r="M29" s="2">
        <f t="shared" si="4"/>
        <v>0</v>
      </c>
      <c r="N29" s="2">
        <f t="shared" si="4"/>
        <v>0</v>
      </c>
      <c r="O29" s="2">
        <f t="shared" si="4"/>
        <v>0</v>
      </c>
      <c r="Q29" s="2">
        <f aca="true" t="shared" si="5" ref="Q29:S43">IF($A29=Q$6,$D29,0)</f>
        <v>0</v>
      </c>
      <c r="R29" s="2">
        <f t="shared" si="5"/>
        <v>0</v>
      </c>
      <c r="S29" s="2">
        <f t="shared" si="5"/>
        <v>0</v>
      </c>
    </row>
    <row r="30" spans="1:19" ht="11.25">
      <c r="A30" s="53">
        <v>1</v>
      </c>
      <c r="B30" s="1">
        <f t="shared" si="2"/>
        <v>5</v>
      </c>
      <c r="C30" s="2" t="s">
        <v>128</v>
      </c>
      <c r="D30" s="7"/>
      <c r="E30" s="26"/>
      <c r="G30" s="2">
        <f t="shared" si="4"/>
        <v>0</v>
      </c>
      <c r="H30" s="2">
        <f t="shared" si="4"/>
        <v>0</v>
      </c>
      <c r="I30" s="2">
        <f t="shared" si="4"/>
        <v>0</v>
      </c>
      <c r="J30" s="2">
        <f t="shared" si="4"/>
        <v>0</v>
      </c>
      <c r="K30" s="2">
        <f t="shared" si="4"/>
        <v>0</v>
      </c>
      <c r="L30" s="2">
        <f t="shared" si="4"/>
        <v>0</v>
      </c>
      <c r="M30" s="2">
        <f t="shared" si="4"/>
        <v>0</v>
      </c>
      <c r="N30" s="2">
        <f t="shared" si="4"/>
        <v>0</v>
      </c>
      <c r="O30" s="2">
        <f t="shared" si="4"/>
        <v>0</v>
      </c>
      <c r="Q30" s="2">
        <f t="shared" si="5"/>
        <v>0</v>
      </c>
      <c r="R30" s="2">
        <f t="shared" si="5"/>
        <v>0</v>
      </c>
      <c r="S30" s="2">
        <f t="shared" si="5"/>
        <v>0</v>
      </c>
    </row>
    <row r="31" spans="1:19" ht="11.25">
      <c r="A31" s="53"/>
      <c r="B31" s="1">
        <f t="shared" si="2"/>
      </c>
      <c r="D31" s="7"/>
      <c r="E31" s="26"/>
      <c r="G31" s="2">
        <f t="shared" si="4"/>
        <v>0</v>
      </c>
      <c r="H31" s="2">
        <f t="shared" si="4"/>
        <v>0</v>
      </c>
      <c r="I31" s="2">
        <f t="shared" si="4"/>
        <v>0</v>
      </c>
      <c r="J31" s="2">
        <f t="shared" si="4"/>
        <v>0</v>
      </c>
      <c r="K31" s="2">
        <f t="shared" si="4"/>
        <v>0</v>
      </c>
      <c r="L31" s="2">
        <f t="shared" si="4"/>
        <v>0</v>
      </c>
      <c r="M31" s="2">
        <f t="shared" si="4"/>
        <v>0</v>
      </c>
      <c r="N31" s="2">
        <f t="shared" si="4"/>
        <v>0</v>
      </c>
      <c r="O31" s="2">
        <f t="shared" si="4"/>
        <v>0</v>
      </c>
      <c r="Q31" s="2">
        <f t="shared" si="5"/>
        <v>0</v>
      </c>
      <c r="R31" s="2">
        <f t="shared" si="5"/>
        <v>0</v>
      </c>
      <c r="S31" s="2">
        <f t="shared" si="5"/>
        <v>0</v>
      </c>
    </row>
    <row r="32" spans="1:19" ht="11.25">
      <c r="A32" s="53">
        <v>1</v>
      </c>
      <c r="B32" s="1">
        <f t="shared" si="2"/>
        <v>5</v>
      </c>
      <c r="C32" s="2" t="s">
        <v>129</v>
      </c>
      <c r="D32" s="7"/>
      <c r="E32" s="26"/>
      <c r="G32" s="2">
        <f t="shared" si="4"/>
        <v>0</v>
      </c>
      <c r="H32" s="2">
        <f t="shared" si="4"/>
        <v>0</v>
      </c>
      <c r="I32" s="2">
        <f t="shared" si="4"/>
        <v>0</v>
      </c>
      <c r="J32" s="2">
        <f t="shared" si="4"/>
        <v>0</v>
      </c>
      <c r="K32" s="2">
        <f t="shared" si="4"/>
        <v>0</v>
      </c>
      <c r="L32" s="2">
        <f t="shared" si="4"/>
        <v>0</v>
      </c>
      <c r="M32" s="2">
        <f t="shared" si="4"/>
        <v>0</v>
      </c>
      <c r="N32" s="2">
        <f t="shared" si="4"/>
        <v>0</v>
      </c>
      <c r="O32" s="2">
        <f t="shared" si="4"/>
        <v>0</v>
      </c>
      <c r="Q32" s="2">
        <f t="shared" si="5"/>
        <v>0</v>
      </c>
      <c r="R32" s="2">
        <f t="shared" si="5"/>
        <v>0</v>
      </c>
      <c r="S32" s="2">
        <f t="shared" si="5"/>
        <v>0</v>
      </c>
    </row>
    <row r="33" spans="1:19" ht="11.25">
      <c r="A33" s="53"/>
      <c r="B33" s="1">
        <f t="shared" si="2"/>
      </c>
      <c r="D33" s="7"/>
      <c r="E33" s="26"/>
      <c r="G33" s="2">
        <f t="shared" si="4"/>
        <v>0</v>
      </c>
      <c r="H33" s="2">
        <f t="shared" si="4"/>
        <v>0</v>
      </c>
      <c r="I33" s="2">
        <f t="shared" si="4"/>
        <v>0</v>
      </c>
      <c r="J33" s="2">
        <f t="shared" si="4"/>
        <v>0</v>
      </c>
      <c r="K33" s="2">
        <f t="shared" si="4"/>
        <v>0</v>
      </c>
      <c r="L33" s="2">
        <f t="shared" si="4"/>
        <v>0</v>
      </c>
      <c r="M33" s="2">
        <f t="shared" si="4"/>
        <v>0</v>
      </c>
      <c r="N33" s="2">
        <f t="shared" si="4"/>
        <v>0</v>
      </c>
      <c r="O33" s="2">
        <f t="shared" si="4"/>
        <v>0</v>
      </c>
      <c r="Q33" s="2">
        <f t="shared" si="5"/>
        <v>0</v>
      </c>
      <c r="R33" s="2">
        <f t="shared" si="5"/>
        <v>0</v>
      </c>
      <c r="S33" s="2">
        <f t="shared" si="5"/>
        <v>0</v>
      </c>
    </row>
    <row r="34" spans="1:19" ht="11.25">
      <c r="A34" s="53">
        <v>1</v>
      </c>
      <c r="B34" s="1">
        <f t="shared" si="2"/>
        <v>5</v>
      </c>
      <c r="C34" s="2" t="s">
        <v>130</v>
      </c>
      <c r="D34" s="7"/>
      <c r="E34" s="26"/>
      <c r="G34" s="2">
        <f t="shared" si="4"/>
        <v>0</v>
      </c>
      <c r="H34" s="2">
        <f t="shared" si="4"/>
        <v>0</v>
      </c>
      <c r="I34" s="2">
        <f t="shared" si="4"/>
        <v>0</v>
      </c>
      <c r="J34" s="2">
        <f t="shared" si="4"/>
        <v>0</v>
      </c>
      <c r="K34" s="2">
        <f t="shared" si="4"/>
        <v>0</v>
      </c>
      <c r="L34" s="2">
        <f t="shared" si="4"/>
        <v>0</v>
      </c>
      <c r="M34" s="2">
        <f t="shared" si="4"/>
        <v>0</v>
      </c>
      <c r="N34" s="2">
        <f t="shared" si="4"/>
        <v>0</v>
      </c>
      <c r="O34" s="2">
        <f t="shared" si="4"/>
        <v>0</v>
      </c>
      <c r="Q34" s="2">
        <f t="shared" si="5"/>
        <v>0</v>
      </c>
      <c r="R34" s="2">
        <f t="shared" si="5"/>
        <v>0</v>
      </c>
      <c r="S34" s="2">
        <f t="shared" si="5"/>
        <v>0</v>
      </c>
    </row>
    <row r="35" spans="1:19" ht="11.25">
      <c r="A35" s="53"/>
      <c r="B35" s="1">
        <f t="shared" si="2"/>
      </c>
      <c r="D35" s="7"/>
      <c r="E35" s="26"/>
      <c r="G35" s="2">
        <f t="shared" si="4"/>
        <v>0</v>
      </c>
      <c r="H35" s="2">
        <f t="shared" si="4"/>
        <v>0</v>
      </c>
      <c r="I35" s="2">
        <f t="shared" si="4"/>
        <v>0</v>
      </c>
      <c r="J35" s="2">
        <f t="shared" si="4"/>
        <v>0</v>
      </c>
      <c r="K35" s="2">
        <f t="shared" si="4"/>
        <v>0</v>
      </c>
      <c r="L35" s="2">
        <f t="shared" si="4"/>
        <v>0</v>
      </c>
      <c r="M35" s="2">
        <f t="shared" si="4"/>
        <v>0</v>
      </c>
      <c r="N35" s="2">
        <f t="shared" si="4"/>
        <v>0</v>
      </c>
      <c r="O35" s="2">
        <f t="shared" si="4"/>
        <v>0</v>
      </c>
      <c r="Q35" s="2">
        <f t="shared" si="5"/>
        <v>0</v>
      </c>
      <c r="R35" s="2">
        <f t="shared" si="5"/>
        <v>0</v>
      </c>
      <c r="S35" s="2">
        <f t="shared" si="5"/>
        <v>0</v>
      </c>
    </row>
    <row r="36" spans="1:19" ht="11.25">
      <c r="A36" s="53">
        <v>1</v>
      </c>
      <c r="B36" s="1">
        <f t="shared" si="2"/>
        <v>5</v>
      </c>
      <c r="C36" s="2" t="s">
        <v>131</v>
      </c>
      <c r="D36" s="7"/>
      <c r="E36" s="26"/>
      <c r="G36" s="2">
        <f t="shared" si="4"/>
        <v>0</v>
      </c>
      <c r="H36" s="2">
        <f t="shared" si="4"/>
        <v>0</v>
      </c>
      <c r="I36" s="2">
        <f t="shared" si="4"/>
        <v>0</v>
      </c>
      <c r="J36" s="2">
        <f t="shared" si="4"/>
        <v>0</v>
      </c>
      <c r="K36" s="2">
        <f t="shared" si="4"/>
        <v>0</v>
      </c>
      <c r="L36" s="2">
        <f t="shared" si="4"/>
        <v>0</v>
      </c>
      <c r="M36" s="2">
        <f t="shared" si="4"/>
        <v>0</v>
      </c>
      <c r="N36" s="2">
        <f t="shared" si="4"/>
        <v>0</v>
      </c>
      <c r="O36" s="2">
        <f t="shared" si="4"/>
        <v>0</v>
      </c>
      <c r="Q36" s="2">
        <f t="shared" si="5"/>
        <v>0</v>
      </c>
      <c r="R36" s="2">
        <f t="shared" si="5"/>
        <v>0</v>
      </c>
      <c r="S36" s="2">
        <f t="shared" si="5"/>
        <v>0</v>
      </c>
    </row>
    <row r="37" spans="1:19" ht="11.25">
      <c r="A37" s="53"/>
      <c r="B37" s="1">
        <f t="shared" si="2"/>
      </c>
      <c r="D37" s="7"/>
      <c r="E37" s="26"/>
      <c r="G37" s="2">
        <f t="shared" si="4"/>
        <v>0</v>
      </c>
      <c r="H37" s="2">
        <f t="shared" si="4"/>
        <v>0</v>
      </c>
      <c r="I37" s="2">
        <f t="shared" si="4"/>
        <v>0</v>
      </c>
      <c r="J37" s="2">
        <f t="shared" si="4"/>
        <v>0</v>
      </c>
      <c r="K37" s="2">
        <f t="shared" si="4"/>
        <v>0</v>
      </c>
      <c r="L37" s="2">
        <f t="shared" si="4"/>
        <v>0</v>
      </c>
      <c r="M37" s="2">
        <f t="shared" si="4"/>
        <v>0</v>
      </c>
      <c r="N37" s="2">
        <f t="shared" si="4"/>
        <v>0</v>
      </c>
      <c r="O37" s="2">
        <f t="shared" si="4"/>
        <v>0</v>
      </c>
      <c r="Q37" s="2">
        <f t="shared" si="5"/>
        <v>0</v>
      </c>
      <c r="R37" s="2">
        <f t="shared" si="5"/>
        <v>0</v>
      </c>
      <c r="S37" s="2">
        <f t="shared" si="5"/>
        <v>0</v>
      </c>
    </row>
    <row r="38" spans="1:19" ht="11.25">
      <c r="A38" s="53">
        <v>1</v>
      </c>
      <c r="B38" s="1">
        <f t="shared" si="2"/>
        <v>5</v>
      </c>
      <c r="C38" s="2" t="s">
        <v>132</v>
      </c>
      <c r="D38" s="7"/>
      <c r="E38" s="26"/>
      <c r="G38" s="2">
        <f t="shared" si="4"/>
        <v>0</v>
      </c>
      <c r="H38" s="2">
        <f t="shared" si="4"/>
        <v>0</v>
      </c>
      <c r="I38" s="2">
        <f t="shared" si="4"/>
        <v>0</v>
      </c>
      <c r="J38" s="2">
        <f t="shared" si="4"/>
        <v>0</v>
      </c>
      <c r="K38" s="2">
        <f t="shared" si="4"/>
        <v>0</v>
      </c>
      <c r="L38" s="2">
        <f t="shared" si="4"/>
        <v>0</v>
      </c>
      <c r="M38" s="2">
        <f t="shared" si="4"/>
        <v>0</v>
      </c>
      <c r="N38" s="2">
        <f t="shared" si="4"/>
        <v>0</v>
      </c>
      <c r="O38" s="2">
        <f t="shared" si="4"/>
        <v>0</v>
      </c>
      <c r="Q38" s="2">
        <f t="shared" si="5"/>
        <v>0</v>
      </c>
      <c r="R38" s="2">
        <f t="shared" si="5"/>
        <v>0</v>
      </c>
      <c r="S38" s="2">
        <f t="shared" si="5"/>
        <v>0</v>
      </c>
    </row>
    <row r="39" spans="1:19" ht="11.25">
      <c r="A39" s="53"/>
      <c r="B39" s="1">
        <f>IF(C39&lt;&gt;0,$B$8,"")</f>
      </c>
      <c r="D39" s="7"/>
      <c r="E39" s="26"/>
      <c r="G39" s="2">
        <f t="shared" si="4"/>
        <v>0</v>
      </c>
      <c r="H39" s="2">
        <f t="shared" si="4"/>
        <v>0</v>
      </c>
      <c r="I39" s="2">
        <f t="shared" si="4"/>
        <v>0</v>
      </c>
      <c r="J39" s="2">
        <f t="shared" si="4"/>
        <v>0</v>
      </c>
      <c r="K39" s="2">
        <f t="shared" si="4"/>
        <v>0</v>
      </c>
      <c r="L39" s="2">
        <f t="shared" si="4"/>
        <v>0</v>
      </c>
      <c r="M39" s="2">
        <f t="shared" si="4"/>
        <v>0</v>
      </c>
      <c r="N39" s="2">
        <f t="shared" si="4"/>
        <v>0</v>
      </c>
      <c r="O39" s="2">
        <f t="shared" si="4"/>
        <v>0</v>
      </c>
      <c r="Q39" s="2">
        <f t="shared" si="5"/>
        <v>0</v>
      </c>
      <c r="R39" s="2">
        <f t="shared" si="5"/>
        <v>0</v>
      </c>
      <c r="S39" s="2">
        <f t="shared" si="5"/>
        <v>0</v>
      </c>
    </row>
    <row r="40" spans="1:19" ht="11.25">
      <c r="A40" s="53">
        <v>1</v>
      </c>
      <c r="B40" s="1">
        <f>IF(C40&lt;&gt;0,$B$8,"")</f>
        <v>5</v>
      </c>
      <c r="C40" s="2" t="s">
        <v>133</v>
      </c>
      <c r="D40" s="7"/>
      <c r="E40" s="26"/>
      <c r="G40" s="2">
        <f t="shared" si="4"/>
        <v>0</v>
      </c>
      <c r="H40" s="2">
        <f t="shared" si="4"/>
        <v>0</v>
      </c>
      <c r="I40" s="2">
        <f t="shared" si="4"/>
        <v>0</v>
      </c>
      <c r="J40" s="2">
        <f t="shared" si="4"/>
        <v>0</v>
      </c>
      <c r="K40" s="2">
        <f t="shared" si="4"/>
        <v>0</v>
      </c>
      <c r="L40" s="2">
        <f t="shared" si="4"/>
        <v>0</v>
      </c>
      <c r="M40" s="2">
        <f t="shared" si="4"/>
        <v>0</v>
      </c>
      <c r="N40" s="2">
        <f t="shared" si="4"/>
        <v>0</v>
      </c>
      <c r="O40" s="2">
        <f t="shared" si="4"/>
        <v>0</v>
      </c>
      <c r="Q40" s="2">
        <f t="shared" si="5"/>
        <v>0</v>
      </c>
      <c r="R40" s="2">
        <f t="shared" si="5"/>
        <v>0</v>
      </c>
      <c r="S40" s="2">
        <f t="shared" si="5"/>
        <v>0</v>
      </c>
    </row>
    <row r="41" spans="1:19" ht="11.25">
      <c r="A41" s="53"/>
      <c r="B41" s="1">
        <f>IF(C41&lt;&gt;0,$B$8,"")</f>
      </c>
      <c r="D41" s="7"/>
      <c r="E41" s="26"/>
      <c r="G41" s="2">
        <f t="shared" si="4"/>
        <v>0</v>
      </c>
      <c r="H41" s="2">
        <f t="shared" si="4"/>
        <v>0</v>
      </c>
      <c r="I41" s="2">
        <f t="shared" si="4"/>
        <v>0</v>
      </c>
      <c r="J41" s="2">
        <f t="shared" si="4"/>
        <v>0</v>
      </c>
      <c r="K41" s="2">
        <f t="shared" si="4"/>
        <v>0</v>
      </c>
      <c r="L41" s="2">
        <f t="shared" si="4"/>
        <v>0</v>
      </c>
      <c r="M41" s="2">
        <f t="shared" si="4"/>
        <v>0</v>
      </c>
      <c r="N41" s="2">
        <f t="shared" si="4"/>
        <v>0</v>
      </c>
      <c r="O41" s="2">
        <f t="shared" si="4"/>
        <v>0</v>
      </c>
      <c r="Q41" s="2">
        <f t="shared" si="5"/>
        <v>0</v>
      </c>
      <c r="R41" s="2">
        <f t="shared" si="5"/>
        <v>0</v>
      </c>
      <c r="S41" s="2">
        <f t="shared" si="5"/>
        <v>0</v>
      </c>
    </row>
    <row r="42" spans="1:19" ht="11.25" hidden="1">
      <c r="A42" s="53"/>
      <c r="B42" s="1">
        <f>IF(C42&lt;&gt;0,#REF!,"")</f>
      </c>
      <c r="D42" s="7"/>
      <c r="E42" s="26"/>
      <c r="G42" s="2">
        <f t="shared" si="4"/>
        <v>0</v>
      </c>
      <c r="H42" s="2">
        <f t="shared" si="4"/>
        <v>0</v>
      </c>
      <c r="I42" s="2">
        <f t="shared" si="4"/>
        <v>0</v>
      </c>
      <c r="J42" s="2">
        <f t="shared" si="4"/>
        <v>0</v>
      </c>
      <c r="K42" s="2">
        <f t="shared" si="4"/>
        <v>0</v>
      </c>
      <c r="L42" s="2">
        <f t="shared" si="4"/>
        <v>0</v>
      </c>
      <c r="M42" s="2">
        <f t="shared" si="4"/>
        <v>0</v>
      </c>
      <c r="N42" s="2">
        <f t="shared" si="4"/>
        <v>0</v>
      </c>
      <c r="O42" s="2">
        <f t="shared" si="4"/>
        <v>0</v>
      </c>
      <c r="Q42" s="2">
        <f t="shared" si="5"/>
        <v>0</v>
      </c>
      <c r="R42" s="2">
        <f t="shared" si="5"/>
        <v>0</v>
      </c>
      <c r="S42" s="2">
        <f t="shared" si="5"/>
        <v>0</v>
      </c>
    </row>
    <row r="43" spans="1:19" ht="11.25">
      <c r="A43" s="54"/>
      <c r="B43" s="5">
        <f>IF(C43&lt;&gt;0,#REF!,"")</f>
      </c>
      <c r="C43" s="6"/>
      <c r="D43" s="8"/>
      <c r="E43" s="27"/>
      <c r="G43" s="2">
        <f t="shared" si="4"/>
        <v>0</v>
      </c>
      <c r="H43" s="2">
        <f t="shared" si="4"/>
        <v>0</v>
      </c>
      <c r="I43" s="2">
        <f t="shared" si="4"/>
        <v>0</v>
      </c>
      <c r="J43" s="2">
        <f t="shared" si="4"/>
        <v>0</v>
      </c>
      <c r="K43" s="2">
        <f t="shared" si="4"/>
        <v>0</v>
      </c>
      <c r="L43" s="2">
        <f t="shared" si="4"/>
        <v>0</v>
      </c>
      <c r="M43" s="2">
        <f t="shared" si="4"/>
        <v>0</v>
      </c>
      <c r="N43" s="2">
        <f t="shared" si="4"/>
        <v>0</v>
      </c>
      <c r="O43" s="2">
        <f t="shared" si="4"/>
        <v>0</v>
      </c>
      <c r="Q43" s="2">
        <f t="shared" si="5"/>
        <v>0</v>
      </c>
      <c r="R43" s="2">
        <f t="shared" si="5"/>
        <v>0</v>
      </c>
      <c r="S43" s="2">
        <f t="shared" si="5"/>
        <v>0</v>
      </c>
    </row>
    <row r="44" spans="1:19" s="4" customFormat="1" ht="22.5" customHeight="1">
      <c r="A44" s="42"/>
      <c r="B44" s="39"/>
      <c r="C44" s="37" t="s">
        <v>149</v>
      </c>
      <c r="D44" s="40">
        <f>SUM(G44:O44)</f>
        <v>0</v>
      </c>
      <c r="E44" s="41"/>
      <c r="G44" s="11">
        <f aca="true" t="shared" si="6" ref="G44:O44">SUM(G7:G43)</f>
        <v>0</v>
      </c>
      <c r="H44" s="11">
        <f t="shared" si="6"/>
        <v>0</v>
      </c>
      <c r="I44" s="11">
        <f t="shared" si="6"/>
        <v>0</v>
      </c>
      <c r="J44" s="11">
        <f t="shared" si="6"/>
        <v>0</v>
      </c>
      <c r="K44" s="11">
        <f t="shared" si="6"/>
        <v>0</v>
      </c>
      <c r="L44" s="11">
        <f t="shared" si="6"/>
        <v>0</v>
      </c>
      <c r="M44" s="11">
        <f t="shared" si="6"/>
        <v>0</v>
      </c>
      <c r="N44" s="11">
        <f t="shared" si="6"/>
        <v>0</v>
      </c>
      <c r="O44" s="11">
        <f t="shared" si="6"/>
        <v>0</v>
      </c>
      <c r="P44" s="11"/>
      <c r="Q44" s="11">
        <f>SUM(Q7:Q43)</f>
        <v>0</v>
      </c>
      <c r="R44" s="11">
        <f>SUM(R7:R43)</f>
        <v>0</v>
      </c>
      <c r="S44" s="11">
        <f>SUM(S7:S43)</f>
        <v>0</v>
      </c>
    </row>
    <row r="45" spans="7:19" ht="11.25">
      <c r="G45" s="3">
        <f aca="true" t="shared" si="7" ref="G45:N45">G6</f>
        <v>1</v>
      </c>
      <c r="H45" s="3">
        <f t="shared" si="7"/>
        <v>2</v>
      </c>
      <c r="I45" s="3">
        <f t="shared" si="7"/>
        <v>3</v>
      </c>
      <c r="J45" s="3">
        <f t="shared" si="7"/>
        <v>4</v>
      </c>
      <c r="K45" s="3">
        <f t="shared" si="7"/>
        <v>5</v>
      </c>
      <c r="L45" s="3">
        <f t="shared" si="7"/>
        <v>6</v>
      </c>
      <c r="M45" s="3">
        <f t="shared" si="7"/>
        <v>7</v>
      </c>
      <c r="N45" s="3">
        <f t="shared" si="7"/>
        <v>8</v>
      </c>
      <c r="O45" s="3">
        <v>0</v>
      </c>
      <c r="P45" s="3"/>
      <c r="Q45" s="3">
        <f>Q6</f>
        <v>1</v>
      </c>
      <c r="R45" s="3">
        <f>R6</f>
        <v>2</v>
      </c>
      <c r="S45" s="3">
        <f>S6</f>
        <v>3</v>
      </c>
    </row>
  </sheetData>
  <sheetProtection/>
  <mergeCells count="4">
    <mergeCell ref="A3:C3"/>
    <mergeCell ref="G3:O3"/>
    <mergeCell ref="U5:Y5"/>
    <mergeCell ref="U7:X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2"/>
  <headerFooter alignWithMargins="0">
    <oddFooter>&amp;R&amp;8&amp;A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6"/>
  <sheetViews>
    <sheetView tabSelected="1" view="pageBreakPreview" zoomScaleSheetLayoutView="100" workbookViewId="0" topLeftCell="A37">
      <selection activeCell="E15" sqref="E15"/>
    </sheetView>
  </sheetViews>
  <sheetFormatPr defaultColWidth="9.140625" defaultRowHeight="12.75"/>
  <cols>
    <col min="1" max="1" width="4.8515625" style="2" customWidth="1"/>
    <col min="2" max="2" width="4.8515625" style="1" customWidth="1"/>
    <col min="3" max="3" width="40.28125" style="2" bestFit="1" customWidth="1"/>
    <col min="4" max="4" width="11.140625" style="1" customWidth="1"/>
    <col min="5" max="5" width="17.57421875" style="2" customWidth="1"/>
    <col min="6" max="6" width="3.140625" style="2" customWidth="1"/>
    <col min="7" max="7" width="0" style="2" hidden="1" customWidth="1"/>
    <col min="8" max="8" width="10.00390625" style="2" hidden="1" customWidth="1"/>
    <col min="9" max="16" width="0" style="2" hidden="1" customWidth="1"/>
    <col min="17" max="17" width="10.00390625" style="2" hidden="1" customWidth="1"/>
    <col min="18" max="26" width="0" style="2" hidden="1" customWidth="1"/>
    <col min="27" max="16384" width="9.140625" style="2" customWidth="1"/>
  </cols>
  <sheetData>
    <row r="1" spans="1:5" s="4" customFormat="1" ht="11.25">
      <c r="A1" s="4" t="s">
        <v>192</v>
      </c>
      <c r="B1" s="3"/>
      <c r="D1" s="3"/>
      <c r="E1" s="12"/>
    </row>
    <row r="2" spans="1:5" s="4" customFormat="1" ht="11.25">
      <c r="A2" s="4" t="s">
        <v>193</v>
      </c>
      <c r="B2" s="3"/>
      <c r="D2" s="3"/>
      <c r="E2" s="12"/>
    </row>
    <row r="3" spans="1:15" s="4" customFormat="1" ht="11.25">
      <c r="A3" s="96"/>
      <c r="B3" s="96"/>
      <c r="C3" s="96"/>
      <c r="D3" s="3"/>
      <c r="E3" s="83"/>
      <c r="G3" s="97" t="s">
        <v>73</v>
      </c>
      <c r="H3" s="98"/>
      <c r="I3" s="98"/>
      <c r="J3" s="98"/>
      <c r="K3" s="98"/>
      <c r="L3" s="98"/>
      <c r="M3" s="98"/>
      <c r="N3" s="98"/>
      <c r="O3" s="99"/>
    </row>
    <row r="4" spans="1:15" s="4" customFormat="1" ht="11.25">
      <c r="A4" s="82"/>
      <c r="B4" s="82"/>
      <c r="C4" s="82"/>
      <c r="D4" s="14"/>
      <c r="E4" s="23"/>
      <c r="G4" s="84"/>
      <c r="H4" s="84"/>
      <c r="I4" s="84"/>
      <c r="J4" s="84"/>
      <c r="K4" s="84"/>
      <c r="L4" s="84"/>
      <c r="M4" s="84"/>
      <c r="N4" s="84"/>
      <c r="O4" s="84"/>
    </row>
    <row r="5" spans="1:25" ht="11.25">
      <c r="A5" s="20"/>
      <c r="E5" s="26"/>
      <c r="U5" s="97" t="s">
        <v>41</v>
      </c>
      <c r="V5" s="98"/>
      <c r="W5" s="98"/>
      <c r="X5" s="98"/>
      <c r="Y5" s="99"/>
    </row>
    <row r="6" spans="1:19" s="10" customFormat="1" ht="21.75" customHeight="1">
      <c r="A6" s="19" t="s">
        <v>70</v>
      </c>
      <c r="B6" s="9" t="s">
        <v>8</v>
      </c>
      <c r="C6" s="10" t="s">
        <v>162</v>
      </c>
      <c r="D6" s="9" t="s">
        <v>7</v>
      </c>
      <c r="E6" s="25" t="s">
        <v>9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0</v>
      </c>
      <c r="Q6" s="10">
        <v>1</v>
      </c>
      <c r="R6" s="10">
        <v>2</v>
      </c>
      <c r="S6" s="10">
        <v>3</v>
      </c>
    </row>
    <row r="7" spans="1:24" ht="11.25">
      <c r="A7" s="21"/>
      <c r="B7" s="5"/>
      <c r="C7" s="6"/>
      <c r="D7" s="8"/>
      <c r="E7" s="27"/>
      <c r="U7" s="87" t="s">
        <v>72</v>
      </c>
      <c r="V7" s="88"/>
      <c r="W7" s="88"/>
      <c r="X7" s="89"/>
    </row>
    <row r="8" spans="1:19" ht="11.25">
      <c r="A8" s="55"/>
      <c r="B8" s="56">
        <v>6</v>
      </c>
      <c r="C8" s="57" t="s">
        <v>68</v>
      </c>
      <c r="D8" s="61"/>
      <c r="E8" s="62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</row>
    <row r="9" spans="1:19" ht="11.25">
      <c r="A9" s="53"/>
      <c r="B9" s="1">
        <f>IF(C9&lt;&gt;0,$B$8,"")</f>
      </c>
      <c r="D9" s="7"/>
      <c r="E9" s="26"/>
      <c r="G9" s="2">
        <f aca="true" t="shared" si="0" ref="G9:O18">IF($B9=G$6,$D9,0)</f>
        <v>0</v>
      </c>
      <c r="H9" s="2">
        <f t="shared" si="0"/>
        <v>0</v>
      </c>
      <c r="I9" s="2">
        <f t="shared" si="0"/>
        <v>0</v>
      </c>
      <c r="J9" s="2">
        <f t="shared" si="0"/>
        <v>0</v>
      </c>
      <c r="K9" s="2">
        <f t="shared" si="0"/>
        <v>0</v>
      </c>
      <c r="L9" s="2">
        <f t="shared" si="0"/>
        <v>0</v>
      </c>
      <c r="M9" s="2">
        <f t="shared" si="0"/>
        <v>0</v>
      </c>
      <c r="N9" s="2">
        <f t="shared" si="0"/>
        <v>0</v>
      </c>
      <c r="O9" s="2">
        <f t="shared" si="0"/>
        <v>0</v>
      </c>
      <c r="Q9" s="2">
        <f aca="true" t="shared" si="1" ref="Q9:S34">IF($A9=Q$6,$D9,0)</f>
        <v>0</v>
      </c>
      <c r="R9" s="2">
        <f t="shared" si="1"/>
        <v>0</v>
      </c>
      <c r="S9" s="2">
        <f t="shared" si="1"/>
        <v>0</v>
      </c>
    </row>
    <row r="10" spans="1:19" ht="11.25">
      <c r="A10" s="53"/>
      <c r="B10" s="1">
        <f>IF(C10&lt;&gt;0,$B$8,"")</f>
      </c>
      <c r="D10" s="7"/>
      <c r="E10" s="26"/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Q10" s="2">
        <f t="shared" si="1"/>
        <v>0</v>
      </c>
      <c r="R10" s="2">
        <f t="shared" si="1"/>
        <v>0</v>
      </c>
      <c r="S10" s="2">
        <f t="shared" si="1"/>
        <v>0</v>
      </c>
    </row>
    <row r="11" spans="1:19" ht="11.25">
      <c r="A11" s="53">
        <v>1</v>
      </c>
      <c r="B11" s="1">
        <f>IF(C11&lt;&gt;0,$B$8,"")</f>
        <v>6</v>
      </c>
      <c r="C11" s="2" t="s">
        <v>187</v>
      </c>
      <c r="D11" s="7"/>
      <c r="E11" s="80"/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Q11" s="2">
        <f t="shared" si="1"/>
        <v>0</v>
      </c>
      <c r="R11" s="2">
        <f t="shared" si="1"/>
        <v>0</v>
      </c>
      <c r="S11" s="2">
        <f t="shared" si="1"/>
        <v>0</v>
      </c>
    </row>
    <row r="12" spans="1:19" ht="11.25">
      <c r="A12" s="53"/>
      <c r="B12" s="1">
        <f aca="true" t="shared" si="2" ref="B12:B33">IF(C12&lt;&gt;0,$B$8,"")</f>
      </c>
      <c r="D12" s="7"/>
      <c r="E12" s="26"/>
      <c r="G12" s="2">
        <f t="shared" si="0"/>
        <v>0</v>
      </c>
      <c r="H12" s="2">
        <f t="shared" si="0"/>
        <v>0</v>
      </c>
      <c r="I12" s="2">
        <f t="shared" si="0"/>
        <v>0</v>
      </c>
      <c r="J12" s="2">
        <f t="shared" si="0"/>
        <v>0</v>
      </c>
      <c r="K12" s="2">
        <f t="shared" si="0"/>
        <v>0</v>
      </c>
      <c r="L12" s="2">
        <f t="shared" si="0"/>
        <v>0</v>
      </c>
      <c r="M12" s="2">
        <f t="shared" si="0"/>
        <v>0</v>
      </c>
      <c r="N12" s="2">
        <f t="shared" si="0"/>
        <v>0</v>
      </c>
      <c r="O12" s="2">
        <f t="shared" si="0"/>
        <v>0</v>
      </c>
      <c r="Q12" s="2">
        <f t="shared" si="1"/>
        <v>0</v>
      </c>
      <c r="R12" s="2">
        <f t="shared" si="1"/>
        <v>0</v>
      </c>
      <c r="S12" s="2">
        <f t="shared" si="1"/>
        <v>0</v>
      </c>
    </row>
    <row r="13" spans="1:19" ht="11.25">
      <c r="A13" s="53">
        <v>1</v>
      </c>
      <c r="B13" s="1">
        <f t="shared" si="2"/>
        <v>6</v>
      </c>
      <c r="C13" s="2" t="s">
        <v>135</v>
      </c>
      <c r="D13" s="7"/>
      <c r="E13" s="26"/>
      <c r="G13" s="2">
        <f t="shared" si="0"/>
        <v>0</v>
      </c>
      <c r="H13" s="2">
        <f t="shared" si="0"/>
        <v>0</v>
      </c>
      <c r="I13" s="2">
        <f t="shared" si="0"/>
        <v>0</v>
      </c>
      <c r="J13" s="2">
        <f t="shared" si="0"/>
        <v>0</v>
      </c>
      <c r="K13" s="2">
        <f t="shared" si="0"/>
        <v>0</v>
      </c>
      <c r="L13" s="2">
        <f t="shared" si="0"/>
        <v>0</v>
      </c>
      <c r="M13" s="2">
        <f t="shared" si="0"/>
        <v>0</v>
      </c>
      <c r="N13" s="2">
        <f t="shared" si="0"/>
        <v>0</v>
      </c>
      <c r="O13" s="2">
        <f t="shared" si="0"/>
        <v>0</v>
      </c>
      <c r="Q13" s="2">
        <f t="shared" si="1"/>
        <v>0</v>
      </c>
      <c r="R13" s="2">
        <f t="shared" si="1"/>
        <v>0</v>
      </c>
      <c r="S13" s="2">
        <f t="shared" si="1"/>
        <v>0</v>
      </c>
    </row>
    <row r="14" spans="1:19" ht="11.25">
      <c r="A14" s="53"/>
      <c r="B14" s="1">
        <f>IF(C14&lt;&gt;0,$B$8,"")</f>
      </c>
      <c r="D14" s="7"/>
      <c r="E14" s="26"/>
      <c r="G14" s="2">
        <f t="shared" si="0"/>
        <v>0</v>
      </c>
      <c r="H14" s="2">
        <f t="shared" si="0"/>
        <v>0</v>
      </c>
      <c r="I14" s="2">
        <f t="shared" si="0"/>
        <v>0</v>
      </c>
      <c r="J14" s="2">
        <f t="shared" si="0"/>
        <v>0</v>
      </c>
      <c r="K14" s="2">
        <f t="shared" si="0"/>
        <v>0</v>
      </c>
      <c r="L14" s="2">
        <f t="shared" si="0"/>
        <v>0</v>
      </c>
      <c r="M14" s="2">
        <f t="shared" si="0"/>
        <v>0</v>
      </c>
      <c r="N14" s="2">
        <f t="shared" si="0"/>
        <v>0</v>
      </c>
      <c r="O14" s="2">
        <f t="shared" si="0"/>
        <v>0</v>
      </c>
      <c r="Q14" s="2">
        <f t="shared" si="1"/>
        <v>0</v>
      </c>
      <c r="R14" s="2">
        <f t="shared" si="1"/>
        <v>0</v>
      </c>
      <c r="S14" s="2">
        <f t="shared" si="1"/>
        <v>0</v>
      </c>
    </row>
    <row r="15" spans="1:19" ht="11.25">
      <c r="A15" s="53">
        <v>1</v>
      </c>
      <c r="B15" s="1">
        <f>IF(C15&lt;&gt;0,$B$8,"")</f>
        <v>6</v>
      </c>
      <c r="C15" s="35" t="s">
        <v>188</v>
      </c>
      <c r="D15" s="7"/>
      <c r="E15" s="26"/>
      <c r="G15" s="2">
        <f t="shared" si="0"/>
        <v>0</v>
      </c>
      <c r="H15" s="2">
        <f t="shared" si="0"/>
        <v>0</v>
      </c>
      <c r="I15" s="2">
        <f t="shared" si="0"/>
        <v>0</v>
      </c>
      <c r="J15" s="2">
        <f t="shared" si="0"/>
        <v>0</v>
      </c>
      <c r="K15" s="2">
        <f t="shared" si="0"/>
        <v>0</v>
      </c>
      <c r="L15" s="2">
        <f t="shared" si="0"/>
        <v>0</v>
      </c>
      <c r="M15" s="2">
        <f t="shared" si="0"/>
        <v>0</v>
      </c>
      <c r="N15" s="2">
        <f t="shared" si="0"/>
        <v>0</v>
      </c>
      <c r="O15" s="2">
        <f t="shared" si="0"/>
        <v>0</v>
      </c>
      <c r="Q15" s="2">
        <f t="shared" si="1"/>
        <v>0</v>
      </c>
      <c r="R15" s="2">
        <f t="shared" si="1"/>
        <v>0</v>
      </c>
      <c r="S15" s="2">
        <f t="shared" si="1"/>
        <v>0</v>
      </c>
    </row>
    <row r="16" spans="1:19" ht="11.25">
      <c r="A16" s="53"/>
      <c r="B16" s="1">
        <f t="shared" si="2"/>
      </c>
      <c r="D16" s="7"/>
      <c r="E16" s="26"/>
      <c r="G16" s="2">
        <f t="shared" si="0"/>
        <v>0</v>
      </c>
      <c r="H16" s="2">
        <f t="shared" si="0"/>
        <v>0</v>
      </c>
      <c r="I16" s="2">
        <f t="shared" si="0"/>
        <v>0</v>
      </c>
      <c r="J16" s="2">
        <f t="shared" si="0"/>
        <v>0</v>
      </c>
      <c r="K16" s="2">
        <f t="shared" si="0"/>
        <v>0</v>
      </c>
      <c r="L16" s="2">
        <f t="shared" si="0"/>
        <v>0</v>
      </c>
      <c r="M16" s="2">
        <f t="shared" si="0"/>
        <v>0</v>
      </c>
      <c r="N16" s="2">
        <f t="shared" si="0"/>
        <v>0</v>
      </c>
      <c r="O16" s="2">
        <f t="shared" si="0"/>
        <v>0</v>
      </c>
      <c r="Q16" s="2">
        <f t="shared" si="1"/>
        <v>0</v>
      </c>
      <c r="R16" s="2">
        <f t="shared" si="1"/>
        <v>0</v>
      </c>
      <c r="S16" s="2">
        <f t="shared" si="1"/>
        <v>0</v>
      </c>
    </row>
    <row r="17" spans="1:19" ht="11.25">
      <c r="A17" s="53">
        <v>1</v>
      </c>
      <c r="B17" s="1">
        <f t="shared" si="2"/>
        <v>6</v>
      </c>
      <c r="C17" s="35" t="s">
        <v>189</v>
      </c>
      <c r="D17" s="7"/>
      <c r="E17" s="26"/>
      <c r="G17" s="2">
        <f t="shared" si="0"/>
        <v>0</v>
      </c>
      <c r="H17" s="2">
        <f t="shared" si="0"/>
        <v>0</v>
      </c>
      <c r="I17" s="2">
        <f t="shared" si="0"/>
        <v>0</v>
      </c>
      <c r="J17" s="2">
        <f t="shared" si="0"/>
        <v>0</v>
      </c>
      <c r="K17" s="2">
        <f t="shared" si="0"/>
        <v>0</v>
      </c>
      <c r="L17" s="2">
        <f t="shared" si="0"/>
        <v>0</v>
      </c>
      <c r="M17" s="2">
        <f t="shared" si="0"/>
        <v>0</v>
      </c>
      <c r="N17" s="2">
        <f t="shared" si="0"/>
        <v>0</v>
      </c>
      <c r="O17" s="2">
        <f t="shared" si="0"/>
        <v>0</v>
      </c>
      <c r="Q17" s="2">
        <f t="shared" si="1"/>
        <v>0</v>
      </c>
      <c r="R17" s="2">
        <f t="shared" si="1"/>
        <v>0</v>
      </c>
      <c r="S17" s="2">
        <f t="shared" si="1"/>
        <v>0</v>
      </c>
    </row>
    <row r="18" spans="1:19" ht="11.25">
      <c r="A18" s="53"/>
      <c r="B18" s="1">
        <f t="shared" si="2"/>
      </c>
      <c r="D18" s="7"/>
      <c r="E18" s="26"/>
      <c r="G18" s="2">
        <f t="shared" si="0"/>
        <v>0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0</v>
      </c>
      <c r="Q18" s="2">
        <f t="shared" si="1"/>
        <v>0</v>
      </c>
      <c r="R18" s="2">
        <f t="shared" si="1"/>
        <v>0</v>
      </c>
      <c r="S18" s="2">
        <f t="shared" si="1"/>
        <v>0</v>
      </c>
    </row>
    <row r="19" spans="1:19" ht="11.25">
      <c r="A19" s="53">
        <v>1</v>
      </c>
      <c r="B19" s="1">
        <f t="shared" si="2"/>
        <v>6</v>
      </c>
      <c r="C19" s="2" t="s">
        <v>136</v>
      </c>
      <c r="D19" s="7"/>
      <c r="E19" s="26"/>
      <c r="G19" s="2">
        <f aca="true" t="shared" si="3" ref="G19:O28">IF($B19=G$6,$D19,0)</f>
        <v>0</v>
      </c>
      <c r="H19" s="2">
        <f t="shared" si="3"/>
        <v>0</v>
      </c>
      <c r="I19" s="2">
        <f t="shared" si="3"/>
        <v>0</v>
      </c>
      <c r="J19" s="2">
        <f t="shared" si="3"/>
        <v>0</v>
      </c>
      <c r="K19" s="2">
        <f t="shared" si="3"/>
        <v>0</v>
      </c>
      <c r="L19" s="2">
        <f t="shared" si="3"/>
        <v>0</v>
      </c>
      <c r="M19" s="2">
        <f t="shared" si="3"/>
        <v>0</v>
      </c>
      <c r="N19" s="2">
        <f t="shared" si="3"/>
        <v>0</v>
      </c>
      <c r="O19" s="2">
        <f t="shared" si="3"/>
        <v>0</v>
      </c>
      <c r="Q19" s="2">
        <f t="shared" si="1"/>
        <v>0</v>
      </c>
      <c r="R19" s="2">
        <f t="shared" si="1"/>
        <v>0</v>
      </c>
      <c r="S19" s="2">
        <f t="shared" si="1"/>
        <v>0</v>
      </c>
    </row>
    <row r="20" spans="1:19" ht="11.25">
      <c r="A20" s="53"/>
      <c r="B20" s="1">
        <f t="shared" si="2"/>
      </c>
      <c r="D20" s="7"/>
      <c r="E20" s="26"/>
      <c r="G20" s="2">
        <f t="shared" si="3"/>
        <v>0</v>
      </c>
      <c r="H20" s="2">
        <f t="shared" si="3"/>
        <v>0</v>
      </c>
      <c r="I20" s="2">
        <f t="shared" si="3"/>
        <v>0</v>
      </c>
      <c r="J20" s="2">
        <f t="shared" si="3"/>
        <v>0</v>
      </c>
      <c r="K20" s="2">
        <f t="shared" si="3"/>
        <v>0</v>
      </c>
      <c r="L20" s="2">
        <f t="shared" si="3"/>
        <v>0</v>
      </c>
      <c r="M20" s="2">
        <f t="shared" si="3"/>
        <v>0</v>
      </c>
      <c r="N20" s="2">
        <f t="shared" si="3"/>
        <v>0</v>
      </c>
      <c r="O20" s="2">
        <f t="shared" si="3"/>
        <v>0</v>
      </c>
      <c r="Q20" s="2">
        <f t="shared" si="1"/>
        <v>0</v>
      </c>
      <c r="R20" s="2">
        <f t="shared" si="1"/>
        <v>0</v>
      </c>
      <c r="S20" s="2">
        <f t="shared" si="1"/>
        <v>0</v>
      </c>
    </row>
    <row r="21" spans="1:19" ht="11.25">
      <c r="A21" s="53">
        <v>1</v>
      </c>
      <c r="B21" s="1">
        <f t="shared" si="2"/>
        <v>6</v>
      </c>
      <c r="C21" s="2" t="s">
        <v>204</v>
      </c>
      <c r="D21" s="7"/>
      <c r="E21" s="26"/>
      <c r="G21" s="2">
        <f t="shared" si="3"/>
        <v>0</v>
      </c>
      <c r="H21" s="2">
        <f t="shared" si="3"/>
        <v>0</v>
      </c>
      <c r="I21" s="2">
        <f t="shared" si="3"/>
        <v>0</v>
      </c>
      <c r="J21" s="2">
        <f t="shared" si="3"/>
        <v>0</v>
      </c>
      <c r="K21" s="2">
        <f t="shared" si="3"/>
        <v>0</v>
      </c>
      <c r="L21" s="2">
        <f t="shared" si="3"/>
        <v>0</v>
      </c>
      <c r="M21" s="2">
        <f t="shared" si="3"/>
        <v>0</v>
      </c>
      <c r="N21" s="2">
        <f t="shared" si="3"/>
        <v>0</v>
      </c>
      <c r="O21" s="2">
        <f t="shared" si="3"/>
        <v>0</v>
      </c>
      <c r="Q21" s="2">
        <f t="shared" si="1"/>
        <v>0</v>
      </c>
      <c r="R21" s="2">
        <f t="shared" si="1"/>
        <v>0</v>
      </c>
      <c r="S21" s="2">
        <f t="shared" si="1"/>
        <v>0</v>
      </c>
    </row>
    <row r="22" spans="1:19" ht="11.25">
      <c r="A22" s="53"/>
      <c r="B22" s="1">
        <f t="shared" si="2"/>
      </c>
      <c r="D22" s="7"/>
      <c r="E22" s="26"/>
      <c r="G22" s="2">
        <f t="shared" si="3"/>
        <v>0</v>
      </c>
      <c r="H22" s="2">
        <f t="shared" si="3"/>
        <v>0</v>
      </c>
      <c r="I22" s="2">
        <f t="shared" si="3"/>
        <v>0</v>
      </c>
      <c r="J22" s="2">
        <f t="shared" si="3"/>
        <v>0</v>
      </c>
      <c r="K22" s="2">
        <f t="shared" si="3"/>
        <v>0</v>
      </c>
      <c r="L22" s="2">
        <f t="shared" si="3"/>
        <v>0</v>
      </c>
      <c r="M22" s="2">
        <f t="shared" si="3"/>
        <v>0</v>
      </c>
      <c r="N22" s="2">
        <f t="shared" si="3"/>
        <v>0</v>
      </c>
      <c r="O22" s="2">
        <f t="shared" si="3"/>
        <v>0</v>
      </c>
      <c r="Q22" s="2">
        <f t="shared" si="1"/>
        <v>0</v>
      </c>
      <c r="R22" s="2">
        <f t="shared" si="1"/>
        <v>0</v>
      </c>
      <c r="S22" s="2">
        <f t="shared" si="1"/>
        <v>0</v>
      </c>
    </row>
    <row r="23" spans="1:19" ht="11.25">
      <c r="A23" s="53">
        <v>1</v>
      </c>
      <c r="B23" s="1">
        <f t="shared" si="2"/>
        <v>6</v>
      </c>
      <c r="C23" s="2" t="s">
        <v>205</v>
      </c>
      <c r="D23" s="7"/>
      <c r="E23" s="26"/>
      <c r="G23" s="2">
        <f t="shared" si="3"/>
        <v>0</v>
      </c>
      <c r="H23" s="2">
        <f t="shared" si="3"/>
        <v>0</v>
      </c>
      <c r="I23" s="2">
        <f t="shared" si="3"/>
        <v>0</v>
      </c>
      <c r="J23" s="2">
        <f t="shared" si="3"/>
        <v>0</v>
      </c>
      <c r="K23" s="2">
        <f t="shared" si="3"/>
        <v>0</v>
      </c>
      <c r="L23" s="2">
        <f t="shared" si="3"/>
        <v>0</v>
      </c>
      <c r="M23" s="2">
        <f t="shared" si="3"/>
        <v>0</v>
      </c>
      <c r="N23" s="2">
        <f t="shared" si="3"/>
        <v>0</v>
      </c>
      <c r="O23" s="2">
        <f t="shared" si="3"/>
        <v>0</v>
      </c>
      <c r="Q23" s="2">
        <f t="shared" si="1"/>
        <v>0</v>
      </c>
      <c r="R23" s="2">
        <f t="shared" si="1"/>
        <v>0</v>
      </c>
      <c r="S23" s="2">
        <f t="shared" si="1"/>
        <v>0</v>
      </c>
    </row>
    <row r="24" spans="1:19" ht="11.25">
      <c r="A24" s="53"/>
      <c r="B24" s="1">
        <f t="shared" si="2"/>
      </c>
      <c r="D24" s="7"/>
      <c r="E24" s="26"/>
      <c r="G24" s="2">
        <f t="shared" si="3"/>
        <v>0</v>
      </c>
      <c r="H24" s="2">
        <f t="shared" si="3"/>
        <v>0</v>
      </c>
      <c r="I24" s="2">
        <f t="shared" si="3"/>
        <v>0</v>
      </c>
      <c r="J24" s="2">
        <f t="shared" si="3"/>
        <v>0</v>
      </c>
      <c r="K24" s="2">
        <f t="shared" si="3"/>
        <v>0</v>
      </c>
      <c r="L24" s="2">
        <f t="shared" si="3"/>
        <v>0</v>
      </c>
      <c r="M24" s="2">
        <f t="shared" si="3"/>
        <v>0</v>
      </c>
      <c r="N24" s="2">
        <f t="shared" si="3"/>
        <v>0</v>
      </c>
      <c r="O24" s="2">
        <f t="shared" si="3"/>
        <v>0</v>
      </c>
      <c r="Q24" s="2">
        <f t="shared" si="1"/>
        <v>0</v>
      </c>
      <c r="R24" s="2">
        <f t="shared" si="1"/>
        <v>0</v>
      </c>
      <c r="S24" s="2">
        <f t="shared" si="1"/>
        <v>0</v>
      </c>
    </row>
    <row r="25" spans="1:19" ht="11.25">
      <c r="A25" s="53">
        <v>1</v>
      </c>
      <c r="B25" s="1">
        <f t="shared" si="2"/>
        <v>6</v>
      </c>
      <c r="C25" s="2" t="s">
        <v>137</v>
      </c>
      <c r="D25" s="7"/>
      <c r="E25" s="26"/>
      <c r="G25" s="2">
        <f t="shared" si="3"/>
        <v>0</v>
      </c>
      <c r="H25" s="2">
        <f t="shared" si="3"/>
        <v>0</v>
      </c>
      <c r="I25" s="2">
        <f t="shared" si="3"/>
        <v>0</v>
      </c>
      <c r="J25" s="2">
        <f t="shared" si="3"/>
        <v>0</v>
      </c>
      <c r="K25" s="2">
        <f t="shared" si="3"/>
        <v>0</v>
      </c>
      <c r="L25" s="2">
        <f t="shared" si="3"/>
        <v>0</v>
      </c>
      <c r="M25" s="2">
        <f t="shared" si="3"/>
        <v>0</v>
      </c>
      <c r="N25" s="2">
        <f t="shared" si="3"/>
        <v>0</v>
      </c>
      <c r="O25" s="2">
        <f t="shared" si="3"/>
        <v>0</v>
      </c>
      <c r="Q25" s="2">
        <f t="shared" si="1"/>
        <v>0</v>
      </c>
      <c r="R25" s="2">
        <f t="shared" si="1"/>
        <v>0</v>
      </c>
      <c r="S25" s="2">
        <f t="shared" si="1"/>
        <v>0</v>
      </c>
    </row>
    <row r="26" spans="1:19" ht="11.25">
      <c r="A26" s="53"/>
      <c r="B26" s="1">
        <f t="shared" si="2"/>
      </c>
      <c r="D26" s="7"/>
      <c r="E26" s="26"/>
      <c r="G26" s="2">
        <f t="shared" si="3"/>
        <v>0</v>
      </c>
      <c r="H26" s="2">
        <f t="shared" si="3"/>
        <v>0</v>
      </c>
      <c r="I26" s="2">
        <f t="shared" si="3"/>
        <v>0</v>
      </c>
      <c r="J26" s="2">
        <f t="shared" si="3"/>
        <v>0</v>
      </c>
      <c r="K26" s="2">
        <f t="shared" si="3"/>
        <v>0</v>
      </c>
      <c r="L26" s="2">
        <f t="shared" si="3"/>
        <v>0</v>
      </c>
      <c r="M26" s="2">
        <f t="shared" si="3"/>
        <v>0</v>
      </c>
      <c r="N26" s="2">
        <f t="shared" si="3"/>
        <v>0</v>
      </c>
      <c r="O26" s="2">
        <f t="shared" si="3"/>
        <v>0</v>
      </c>
      <c r="Q26" s="2">
        <f t="shared" si="1"/>
        <v>0</v>
      </c>
      <c r="R26" s="2">
        <f t="shared" si="1"/>
        <v>0</v>
      </c>
      <c r="S26" s="2">
        <f t="shared" si="1"/>
        <v>0</v>
      </c>
    </row>
    <row r="27" spans="1:19" ht="11.25">
      <c r="A27" s="53">
        <v>1</v>
      </c>
      <c r="B27" s="1">
        <f t="shared" si="2"/>
        <v>6</v>
      </c>
      <c r="C27" s="2" t="s">
        <v>138</v>
      </c>
      <c r="D27" s="7"/>
      <c r="E27" s="26"/>
      <c r="G27" s="2">
        <f t="shared" si="3"/>
        <v>0</v>
      </c>
      <c r="H27" s="2">
        <f t="shared" si="3"/>
        <v>0</v>
      </c>
      <c r="I27" s="2">
        <f t="shared" si="3"/>
        <v>0</v>
      </c>
      <c r="J27" s="2">
        <f t="shared" si="3"/>
        <v>0</v>
      </c>
      <c r="K27" s="2">
        <f t="shared" si="3"/>
        <v>0</v>
      </c>
      <c r="L27" s="2">
        <f t="shared" si="3"/>
        <v>0</v>
      </c>
      <c r="M27" s="2">
        <f t="shared" si="3"/>
        <v>0</v>
      </c>
      <c r="N27" s="2">
        <f t="shared" si="3"/>
        <v>0</v>
      </c>
      <c r="O27" s="2">
        <f t="shared" si="3"/>
        <v>0</v>
      </c>
      <c r="Q27" s="2">
        <f t="shared" si="1"/>
        <v>0</v>
      </c>
      <c r="R27" s="2">
        <f t="shared" si="1"/>
        <v>0</v>
      </c>
      <c r="S27" s="2">
        <f t="shared" si="1"/>
        <v>0</v>
      </c>
    </row>
    <row r="28" spans="1:19" ht="11.25">
      <c r="A28" s="53"/>
      <c r="B28" s="1">
        <f t="shared" si="2"/>
      </c>
      <c r="D28" s="7"/>
      <c r="E28" s="26"/>
      <c r="G28" s="2">
        <f t="shared" si="3"/>
        <v>0</v>
      </c>
      <c r="H28" s="2">
        <f t="shared" si="3"/>
        <v>0</v>
      </c>
      <c r="I28" s="2">
        <f t="shared" si="3"/>
        <v>0</v>
      </c>
      <c r="J28" s="2">
        <f t="shared" si="3"/>
        <v>0</v>
      </c>
      <c r="K28" s="2">
        <f t="shared" si="3"/>
        <v>0</v>
      </c>
      <c r="L28" s="2">
        <f t="shared" si="3"/>
        <v>0</v>
      </c>
      <c r="M28" s="2">
        <f t="shared" si="3"/>
        <v>0</v>
      </c>
      <c r="N28" s="2">
        <f t="shared" si="3"/>
        <v>0</v>
      </c>
      <c r="O28" s="2">
        <f t="shared" si="3"/>
        <v>0</v>
      </c>
      <c r="Q28" s="2">
        <f t="shared" si="1"/>
        <v>0</v>
      </c>
      <c r="R28" s="2">
        <f t="shared" si="1"/>
        <v>0</v>
      </c>
      <c r="S28" s="2">
        <f t="shared" si="1"/>
        <v>0</v>
      </c>
    </row>
    <row r="29" spans="1:19" ht="11.25">
      <c r="A29" s="53">
        <v>1</v>
      </c>
      <c r="B29" s="1">
        <f t="shared" si="2"/>
        <v>6</v>
      </c>
      <c r="C29" s="2" t="s">
        <v>139</v>
      </c>
      <c r="D29" s="7"/>
      <c r="E29" s="26"/>
      <c r="G29" s="2">
        <f aca="true" t="shared" si="4" ref="G29:O34">IF($B29=G$6,$D29,0)</f>
        <v>0</v>
      </c>
      <c r="H29" s="2">
        <f t="shared" si="4"/>
        <v>0</v>
      </c>
      <c r="I29" s="2">
        <f t="shared" si="4"/>
        <v>0</v>
      </c>
      <c r="J29" s="2">
        <f t="shared" si="4"/>
        <v>0</v>
      </c>
      <c r="K29" s="2">
        <f t="shared" si="4"/>
        <v>0</v>
      </c>
      <c r="L29" s="2">
        <f t="shared" si="4"/>
        <v>0</v>
      </c>
      <c r="M29" s="2">
        <f t="shared" si="4"/>
        <v>0</v>
      </c>
      <c r="N29" s="2">
        <f t="shared" si="4"/>
        <v>0</v>
      </c>
      <c r="O29" s="2">
        <f t="shared" si="4"/>
        <v>0</v>
      </c>
      <c r="Q29" s="2">
        <f t="shared" si="1"/>
        <v>0</v>
      </c>
      <c r="R29" s="2">
        <f t="shared" si="1"/>
        <v>0</v>
      </c>
      <c r="S29" s="2">
        <f t="shared" si="1"/>
        <v>0</v>
      </c>
    </row>
    <row r="30" spans="1:19" ht="11.25">
      <c r="A30" s="53"/>
      <c r="B30" s="1">
        <f t="shared" si="2"/>
      </c>
      <c r="D30" s="7"/>
      <c r="E30" s="26"/>
      <c r="G30" s="2">
        <f t="shared" si="4"/>
        <v>0</v>
      </c>
      <c r="H30" s="2">
        <f t="shared" si="4"/>
        <v>0</v>
      </c>
      <c r="I30" s="2">
        <f t="shared" si="4"/>
        <v>0</v>
      </c>
      <c r="J30" s="2">
        <f t="shared" si="4"/>
        <v>0</v>
      </c>
      <c r="K30" s="2">
        <f t="shared" si="4"/>
        <v>0</v>
      </c>
      <c r="L30" s="2">
        <f t="shared" si="4"/>
        <v>0</v>
      </c>
      <c r="M30" s="2">
        <f t="shared" si="4"/>
        <v>0</v>
      </c>
      <c r="N30" s="2">
        <f t="shared" si="4"/>
        <v>0</v>
      </c>
      <c r="O30" s="2">
        <f t="shared" si="4"/>
        <v>0</v>
      </c>
      <c r="Q30" s="2">
        <f t="shared" si="1"/>
        <v>0</v>
      </c>
      <c r="R30" s="2">
        <f t="shared" si="1"/>
        <v>0</v>
      </c>
      <c r="S30" s="2">
        <f t="shared" si="1"/>
        <v>0</v>
      </c>
    </row>
    <row r="31" spans="1:19" ht="11.25">
      <c r="A31" s="53">
        <v>1</v>
      </c>
      <c r="B31" s="1">
        <f t="shared" si="2"/>
        <v>6</v>
      </c>
      <c r="C31" s="2" t="s">
        <v>133</v>
      </c>
      <c r="D31" s="7"/>
      <c r="E31" s="26"/>
      <c r="G31" s="2">
        <f t="shared" si="4"/>
        <v>0</v>
      </c>
      <c r="H31" s="2">
        <f t="shared" si="4"/>
        <v>0</v>
      </c>
      <c r="I31" s="2">
        <f t="shared" si="4"/>
        <v>0</v>
      </c>
      <c r="J31" s="2">
        <f t="shared" si="4"/>
        <v>0</v>
      </c>
      <c r="K31" s="2">
        <f t="shared" si="4"/>
        <v>0</v>
      </c>
      <c r="L31" s="2">
        <f t="shared" si="4"/>
        <v>0</v>
      </c>
      <c r="M31" s="2">
        <f t="shared" si="4"/>
        <v>0</v>
      </c>
      <c r="N31" s="2">
        <f t="shared" si="4"/>
        <v>0</v>
      </c>
      <c r="O31" s="2">
        <f t="shared" si="4"/>
        <v>0</v>
      </c>
      <c r="Q31" s="2">
        <f t="shared" si="1"/>
        <v>0</v>
      </c>
      <c r="R31" s="2">
        <f t="shared" si="1"/>
        <v>0</v>
      </c>
      <c r="S31" s="2">
        <f t="shared" si="1"/>
        <v>0</v>
      </c>
    </row>
    <row r="32" spans="1:19" ht="11.25">
      <c r="A32" s="53"/>
      <c r="B32" s="1">
        <f t="shared" si="2"/>
      </c>
      <c r="D32" s="7"/>
      <c r="E32" s="26"/>
      <c r="G32" s="2">
        <f t="shared" si="4"/>
        <v>0</v>
      </c>
      <c r="H32" s="2">
        <f t="shared" si="4"/>
        <v>0</v>
      </c>
      <c r="I32" s="2">
        <f t="shared" si="4"/>
        <v>0</v>
      </c>
      <c r="J32" s="2">
        <f t="shared" si="4"/>
        <v>0</v>
      </c>
      <c r="K32" s="2">
        <f t="shared" si="4"/>
        <v>0</v>
      </c>
      <c r="L32" s="2">
        <f t="shared" si="4"/>
        <v>0</v>
      </c>
      <c r="M32" s="2">
        <f t="shared" si="4"/>
        <v>0</v>
      </c>
      <c r="N32" s="2">
        <f t="shared" si="4"/>
        <v>0</v>
      </c>
      <c r="O32" s="2">
        <f t="shared" si="4"/>
        <v>0</v>
      </c>
      <c r="Q32" s="2">
        <f t="shared" si="1"/>
        <v>0</v>
      </c>
      <c r="R32" s="2">
        <f t="shared" si="1"/>
        <v>0</v>
      </c>
      <c r="S32" s="2">
        <f t="shared" si="1"/>
        <v>0</v>
      </c>
    </row>
    <row r="33" spans="1:19" ht="11.25">
      <c r="A33" s="53"/>
      <c r="B33" s="1">
        <f t="shared" si="2"/>
      </c>
      <c r="D33" s="7"/>
      <c r="E33" s="26"/>
      <c r="G33" s="2">
        <f t="shared" si="4"/>
        <v>0</v>
      </c>
      <c r="H33" s="2">
        <f t="shared" si="4"/>
        <v>0</v>
      </c>
      <c r="I33" s="2">
        <f t="shared" si="4"/>
        <v>0</v>
      </c>
      <c r="J33" s="2">
        <f t="shared" si="4"/>
        <v>0</v>
      </c>
      <c r="K33" s="2">
        <f t="shared" si="4"/>
        <v>0</v>
      </c>
      <c r="L33" s="2">
        <f t="shared" si="4"/>
        <v>0</v>
      </c>
      <c r="M33" s="2">
        <f t="shared" si="4"/>
        <v>0</v>
      </c>
      <c r="N33" s="2">
        <f t="shared" si="4"/>
        <v>0</v>
      </c>
      <c r="O33" s="2">
        <f t="shared" si="4"/>
        <v>0</v>
      </c>
      <c r="Q33" s="2">
        <f t="shared" si="1"/>
        <v>0</v>
      </c>
      <c r="R33" s="2">
        <f t="shared" si="1"/>
        <v>0</v>
      </c>
      <c r="S33" s="2">
        <f t="shared" si="1"/>
        <v>0</v>
      </c>
    </row>
    <row r="34" spans="1:19" ht="11.25">
      <c r="A34" s="54"/>
      <c r="B34" s="5">
        <f>IF(C34&lt;&gt;0,#REF!,"")</f>
      </c>
      <c r="C34" s="6"/>
      <c r="D34" s="8"/>
      <c r="E34" s="27"/>
      <c r="G34" s="2">
        <f t="shared" si="4"/>
        <v>0</v>
      </c>
      <c r="H34" s="2">
        <f t="shared" si="4"/>
        <v>0</v>
      </c>
      <c r="I34" s="2">
        <f t="shared" si="4"/>
        <v>0</v>
      </c>
      <c r="J34" s="2">
        <f t="shared" si="4"/>
        <v>0</v>
      </c>
      <c r="K34" s="2">
        <f t="shared" si="4"/>
        <v>0</v>
      </c>
      <c r="L34" s="2">
        <f t="shared" si="4"/>
        <v>0</v>
      </c>
      <c r="M34" s="2">
        <f t="shared" si="4"/>
        <v>0</v>
      </c>
      <c r="N34" s="2">
        <f t="shared" si="4"/>
        <v>0</v>
      </c>
      <c r="O34" s="2">
        <f t="shared" si="4"/>
        <v>0</v>
      </c>
      <c r="Q34" s="2">
        <f t="shared" si="1"/>
        <v>0</v>
      </c>
      <c r="R34" s="2">
        <f t="shared" si="1"/>
        <v>0</v>
      </c>
      <c r="S34" s="2">
        <f t="shared" si="1"/>
        <v>0</v>
      </c>
    </row>
    <row r="35" spans="1:19" s="4" customFormat="1" ht="22.5" customHeight="1">
      <c r="A35" s="42"/>
      <c r="B35" s="39"/>
      <c r="C35" s="37" t="s">
        <v>163</v>
      </c>
      <c r="D35" s="40"/>
      <c r="E35" s="41"/>
      <c r="G35" s="11">
        <f aca="true" t="shared" si="5" ref="G35:O35">SUM(G7:G34)</f>
        <v>0</v>
      </c>
      <c r="H35" s="11">
        <f t="shared" si="5"/>
        <v>0</v>
      </c>
      <c r="I35" s="11">
        <f t="shared" si="5"/>
        <v>0</v>
      </c>
      <c r="J35" s="11">
        <f t="shared" si="5"/>
        <v>0</v>
      </c>
      <c r="K35" s="11">
        <f t="shared" si="5"/>
        <v>0</v>
      </c>
      <c r="L35" s="11">
        <f t="shared" si="5"/>
        <v>0</v>
      </c>
      <c r="M35" s="11">
        <f t="shared" si="5"/>
        <v>0</v>
      </c>
      <c r="N35" s="11">
        <f t="shared" si="5"/>
        <v>0</v>
      </c>
      <c r="O35" s="11">
        <f t="shared" si="5"/>
        <v>0</v>
      </c>
      <c r="P35" s="11"/>
      <c r="Q35" s="11">
        <f>SUM(Q7:Q34)</f>
        <v>0</v>
      </c>
      <c r="R35" s="11">
        <f>SUM(R7:R34)</f>
        <v>0</v>
      </c>
      <c r="S35" s="11">
        <f>SUM(S7:S34)</f>
        <v>0</v>
      </c>
    </row>
    <row r="36" spans="7:19" ht="11.25">
      <c r="G36" s="3">
        <f aca="true" t="shared" si="6" ref="G36:N36">G6</f>
        <v>1</v>
      </c>
      <c r="H36" s="3">
        <f t="shared" si="6"/>
        <v>2</v>
      </c>
      <c r="I36" s="3">
        <f t="shared" si="6"/>
        <v>3</v>
      </c>
      <c r="J36" s="3">
        <f t="shared" si="6"/>
        <v>4</v>
      </c>
      <c r="K36" s="3">
        <f t="shared" si="6"/>
        <v>5</v>
      </c>
      <c r="L36" s="3">
        <f t="shared" si="6"/>
        <v>6</v>
      </c>
      <c r="M36" s="3">
        <f t="shared" si="6"/>
        <v>7</v>
      </c>
      <c r="N36" s="3">
        <f t="shared" si="6"/>
        <v>8</v>
      </c>
      <c r="O36" s="3">
        <v>0</v>
      </c>
      <c r="P36" s="3"/>
      <c r="Q36" s="3">
        <f>Q6</f>
        <v>1</v>
      </c>
      <c r="R36" s="3">
        <f>R6</f>
        <v>2</v>
      </c>
      <c r="S36" s="3">
        <f>S6</f>
        <v>3</v>
      </c>
    </row>
  </sheetData>
  <sheetProtection/>
  <mergeCells count="4">
    <mergeCell ref="A3:C3"/>
    <mergeCell ref="G3:O3"/>
    <mergeCell ref="U5:Y5"/>
    <mergeCell ref="U7:X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2"/>
  <headerFooter alignWithMargins="0">
    <oddFooter>&amp;R&amp;8&amp;A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67"/>
  <sheetViews>
    <sheetView view="pageBreakPreview" zoomScaleSheetLayoutView="100" zoomScalePageLayoutView="0" workbookViewId="0" topLeftCell="A1">
      <selection activeCell="G72" sqref="G72"/>
    </sheetView>
  </sheetViews>
  <sheetFormatPr defaultColWidth="9.140625" defaultRowHeight="12.75"/>
  <cols>
    <col min="1" max="1" width="4.8515625" style="2" customWidth="1"/>
    <col min="2" max="2" width="4.8515625" style="1" customWidth="1"/>
    <col min="3" max="3" width="40.28125" style="2" bestFit="1" customWidth="1"/>
    <col min="4" max="4" width="6.00390625" style="2" customWidth="1"/>
    <col min="5" max="5" width="4.8515625" style="2" customWidth="1"/>
    <col min="6" max="6" width="8.421875" style="1" customWidth="1"/>
    <col min="7" max="7" width="11.140625" style="1" customWidth="1"/>
    <col min="8" max="8" width="17.57421875" style="2" customWidth="1"/>
    <col min="9" max="9" width="3.140625" style="2" customWidth="1"/>
    <col min="10" max="10" width="9.140625" style="2" customWidth="1"/>
    <col min="11" max="11" width="10.00390625" style="2" bestFit="1" customWidth="1"/>
    <col min="12" max="19" width="9.140625" style="2" customWidth="1"/>
    <col min="20" max="20" width="10.00390625" style="2" bestFit="1" customWidth="1"/>
    <col min="21" max="16384" width="9.140625" style="2" customWidth="1"/>
  </cols>
  <sheetData>
    <row r="1" spans="1:8" s="4" customFormat="1" ht="11.25">
      <c r="A1" s="4" t="str">
        <f>Data!C3</f>
        <v>Pavillion Café, Horley</v>
      </c>
      <c r="B1" s="3"/>
      <c r="F1" s="3"/>
      <c r="G1" s="3"/>
      <c r="H1" s="12"/>
    </row>
    <row r="2" spans="1:8" s="4" customFormat="1" ht="11.25">
      <c r="A2" s="4" t="str">
        <f>Data!C5</f>
        <v>Outline Cost Plan </v>
      </c>
      <c r="B2" s="3"/>
      <c r="F2" s="3"/>
      <c r="G2" s="3"/>
      <c r="H2" s="12"/>
    </row>
    <row r="3" spans="1:18" s="4" customFormat="1" ht="11.25">
      <c r="A3" s="100">
        <f>Data!C6</f>
        <v>43286</v>
      </c>
      <c r="B3" s="100"/>
      <c r="C3" s="100"/>
      <c r="D3" s="13"/>
      <c r="E3" s="13"/>
      <c r="F3" s="14"/>
      <c r="G3" s="14"/>
      <c r="H3" s="23"/>
      <c r="J3" s="97" t="s">
        <v>73</v>
      </c>
      <c r="K3" s="98"/>
      <c r="L3" s="98"/>
      <c r="M3" s="98"/>
      <c r="N3" s="98"/>
      <c r="O3" s="98"/>
      <c r="P3" s="98"/>
      <c r="Q3" s="98"/>
      <c r="R3" s="99"/>
    </row>
    <row r="4" spans="1:28" ht="11.25">
      <c r="A4" s="18"/>
      <c r="H4" s="24"/>
      <c r="X4" s="97" t="s">
        <v>41</v>
      </c>
      <c r="Y4" s="98"/>
      <c r="Z4" s="98"/>
      <c r="AA4" s="98"/>
      <c r="AB4" s="99"/>
    </row>
    <row r="5" spans="1:22" s="10" customFormat="1" ht="21.75" customHeight="1">
      <c r="A5" s="19" t="s">
        <v>70</v>
      </c>
      <c r="B5" s="9" t="s">
        <v>8</v>
      </c>
      <c r="C5" s="10" t="s">
        <v>81</v>
      </c>
      <c r="D5" s="9" t="s">
        <v>4</v>
      </c>
      <c r="E5" s="9" t="s">
        <v>5</v>
      </c>
      <c r="F5" s="9" t="s">
        <v>6</v>
      </c>
      <c r="G5" s="9" t="s">
        <v>7</v>
      </c>
      <c r="H5" s="25" t="s">
        <v>9</v>
      </c>
      <c r="J5" s="10">
        <v>1</v>
      </c>
      <c r="K5" s="10">
        <v>2</v>
      </c>
      <c r="L5" s="10">
        <v>3</v>
      </c>
      <c r="M5" s="10">
        <v>4</v>
      </c>
      <c r="N5" s="10">
        <v>5</v>
      </c>
      <c r="O5" s="10">
        <v>6</v>
      </c>
      <c r="P5" s="10">
        <v>7</v>
      </c>
      <c r="Q5" s="10">
        <v>8</v>
      </c>
      <c r="R5" s="10">
        <v>0</v>
      </c>
      <c r="T5" s="10">
        <v>1</v>
      </c>
      <c r="U5" s="10">
        <v>2</v>
      </c>
      <c r="V5" s="10">
        <v>3</v>
      </c>
    </row>
    <row r="6" spans="1:27" ht="11.25">
      <c r="A6" s="21"/>
      <c r="B6" s="5"/>
      <c r="C6" s="6"/>
      <c r="D6" s="6"/>
      <c r="E6" s="6"/>
      <c r="F6" s="5"/>
      <c r="G6" s="8"/>
      <c r="H6" s="27"/>
      <c r="X6" s="87" t="s">
        <v>72</v>
      </c>
      <c r="Y6" s="88"/>
      <c r="Z6" s="88"/>
      <c r="AA6" s="89"/>
    </row>
    <row r="7" spans="1:22" ht="11.25">
      <c r="A7" s="55"/>
      <c r="B7" s="56">
        <v>6</v>
      </c>
      <c r="C7" s="57" t="s">
        <v>140</v>
      </c>
      <c r="D7" s="58"/>
      <c r="E7" s="59"/>
      <c r="F7" s="60"/>
      <c r="G7" s="61">
        <f>P60</f>
        <v>0</v>
      </c>
      <c r="H7" s="62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2" ht="11.25">
      <c r="A8" s="53"/>
      <c r="B8" s="1">
        <f>IF(C8&lt;&gt;0,$B$14,"")</f>
      </c>
      <c r="D8" s="29"/>
      <c r="F8" s="31"/>
      <c r="G8" s="7"/>
      <c r="H8" s="26"/>
      <c r="J8" s="2">
        <f aca="true" t="shared" si="0" ref="J8:R19">IF($B8=J$5,$G8,0)</f>
        <v>0</v>
      </c>
      <c r="K8" s="2">
        <f t="shared" si="0"/>
        <v>0</v>
      </c>
      <c r="L8" s="2">
        <f t="shared" si="0"/>
        <v>0</v>
      </c>
      <c r="M8" s="2">
        <f t="shared" si="0"/>
        <v>0</v>
      </c>
      <c r="N8" s="2">
        <f t="shared" si="0"/>
        <v>0</v>
      </c>
      <c r="O8" s="2">
        <f t="shared" si="0"/>
        <v>0</v>
      </c>
      <c r="P8" s="2">
        <f t="shared" si="0"/>
        <v>0</v>
      </c>
      <c r="Q8" s="2">
        <f t="shared" si="0"/>
        <v>0</v>
      </c>
      <c r="R8" s="2">
        <f t="shared" si="0"/>
        <v>0</v>
      </c>
      <c r="T8" s="2">
        <f aca="true" t="shared" si="1" ref="T8:V9">IF($A8=T$5,$G8,0)</f>
        <v>0</v>
      </c>
      <c r="U8" s="2">
        <f t="shared" si="1"/>
        <v>0</v>
      </c>
      <c r="V8" s="2">
        <f t="shared" si="1"/>
        <v>0</v>
      </c>
    </row>
    <row r="9" spans="1:22" ht="11.25">
      <c r="A9" s="53">
        <v>1</v>
      </c>
      <c r="B9" s="1">
        <v>6</v>
      </c>
      <c r="C9" s="2" t="s">
        <v>134</v>
      </c>
      <c r="D9" s="29"/>
      <c r="F9" s="31"/>
      <c r="G9" s="7">
        <f>F9*D9</f>
        <v>0</v>
      </c>
      <c r="H9" s="26"/>
      <c r="J9" s="2">
        <f t="shared" si="0"/>
        <v>0</v>
      </c>
      <c r="K9" s="2">
        <f t="shared" si="0"/>
        <v>0</v>
      </c>
      <c r="L9" s="2">
        <f t="shared" si="0"/>
        <v>0</v>
      </c>
      <c r="M9" s="2">
        <f t="shared" si="0"/>
        <v>0</v>
      </c>
      <c r="N9" s="2">
        <f t="shared" si="0"/>
        <v>0</v>
      </c>
      <c r="O9" s="2">
        <f t="shared" si="0"/>
        <v>0</v>
      </c>
      <c r="P9" s="2">
        <f t="shared" si="0"/>
        <v>0</v>
      </c>
      <c r="Q9" s="2">
        <f t="shared" si="0"/>
        <v>0</v>
      </c>
      <c r="R9" s="2">
        <f t="shared" si="0"/>
        <v>0</v>
      </c>
      <c r="T9" s="2">
        <f t="shared" si="1"/>
        <v>0</v>
      </c>
      <c r="U9" s="2">
        <f t="shared" si="1"/>
        <v>0</v>
      </c>
      <c r="V9" s="2">
        <f t="shared" si="1"/>
        <v>0</v>
      </c>
    </row>
    <row r="10" spans="1:22" ht="11.25" hidden="1">
      <c r="A10" s="53"/>
      <c r="B10" s="1">
        <f>IF(C10&lt;&gt;0,$B$14,"")</f>
      </c>
      <c r="D10" s="29"/>
      <c r="F10" s="31"/>
      <c r="G10" s="7"/>
      <c r="H10" s="26"/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T10" s="2">
        <f aca="true" t="shared" si="2" ref="T10:V19">IF($A10=T$5,$G10,0)</f>
        <v>0</v>
      </c>
      <c r="U10" s="2">
        <f t="shared" si="2"/>
        <v>0</v>
      </c>
      <c r="V10" s="2">
        <f t="shared" si="2"/>
        <v>0</v>
      </c>
    </row>
    <row r="11" spans="1:22" ht="11.25" hidden="1">
      <c r="A11" s="53"/>
      <c r="B11" s="1">
        <f>IF(C11&lt;&gt;0,$B$14,"")</f>
      </c>
      <c r="D11" s="29"/>
      <c r="F11" s="31"/>
      <c r="G11" s="7"/>
      <c r="H11" s="26"/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T11" s="2">
        <f t="shared" si="2"/>
        <v>0</v>
      </c>
      <c r="U11" s="2">
        <f t="shared" si="2"/>
        <v>0</v>
      </c>
      <c r="V11" s="2">
        <f t="shared" si="2"/>
        <v>0</v>
      </c>
    </row>
    <row r="12" spans="1:22" ht="11.25" hidden="1">
      <c r="A12" s="53"/>
      <c r="B12" s="1">
        <f>IF(C12&lt;&gt;0,$B$14,"")</f>
      </c>
      <c r="D12" s="29"/>
      <c r="F12" s="31"/>
      <c r="G12" s="7"/>
      <c r="H12" s="26"/>
      <c r="J12" s="2">
        <f t="shared" si="0"/>
        <v>0</v>
      </c>
      <c r="K12" s="2">
        <f t="shared" si="0"/>
        <v>0</v>
      </c>
      <c r="L12" s="2">
        <f t="shared" si="0"/>
        <v>0</v>
      </c>
      <c r="M12" s="2">
        <f t="shared" si="0"/>
        <v>0</v>
      </c>
      <c r="N12" s="2">
        <f>IF($B12=N$5,$G12,0)</f>
        <v>0</v>
      </c>
      <c r="O12" s="2">
        <f>IF($B12=O$5,$G12,0)</f>
        <v>0</v>
      </c>
      <c r="P12" s="2">
        <f t="shared" si="0"/>
        <v>0</v>
      </c>
      <c r="Q12" s="2">
        <f t="shared" si="0"/>
        <v>0</v>
      </c>
      <c r="R12" s="2">
        <f t="shared" si="0"/>
        <v>0</v>
      </c>
      <c r="T12" s="2">
        <f t="shared" si="2"/>
        <v>0</v>
      </c>
      <c r="U12" s="2">
        <f t="shared" si="2"/>
        <v>0</v>
      </c>
      <c r="V12" s="2">
        <f t="shared" si="2"/>
        <v>0</v>
      </c>
    </row>
    <row r="13" spans="1:8" ht="11.25">
      <c r="A13" s="53"/>
      <c r="D13" s="29"/>
      <c r="F13" s="31"/>
      <c r="G13" s="7"/>
      <c r="H13" s="26"/>
    </row>
    <row r="14" spans="1:22" ht="11.25">
      <c r="A14" s="55"/>
      <c r="B14" s="56">
        <v>7</v>
      </c>
      <c r="C14" s="57" t="s">
        <v>67</v>
      </c>
      <c r="D14" s="58"/>
      <c r="E14" s="59"/>
      <c r="F14" s="60"/>
      <c r="G14" s="61">
        <f>P66</f>
        <v>0</v>
      </c>
      <c r="H14" s="62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2" ht="11.25">
      <c r="A15" s="53"/>
      <c r="B15" s="1">
        <f>IF(C15&lt;&gt;0,$B$14,"")</f>
      </c>
      <c r="D15" s="29"/>
      <c r="F15" s="31"/>
      <c r="G15" s="7"/>
      <c r="H15" s="26"/>
      <c r="J15" s="2">
        <f t="shared" si="0"/>
        <v>0</v>
      </c>
      <c r="K15" s="2">
        <f t="shared" si="0"/>
        <v>0</v>
      </c>
      <c r="L15" s="2">
        <f t="shared" si="0"/>
        <v>0</v>
      </c>
      <c r="M15" s="2">
        <f t="shared" si="0"/>
        <v>0</v>
      </c>
      <c r="N15" s="2">
        <f t="shared" si="0"/>
        <v>0</v>
      </c>
      <c r="O15" s="2">
        <f t="shared" si="0"/>
        <v>0</v>
      </c>
      <c r="P15" s="2">
        <f t="shared" si="0"/>
        <v>0</v>
      </c>
      <c r="Q15" s="2">
        <f t="shared" si="0"/>
        <v>0</v>
      </c>
      <c r="R15" s="2">
        <f t="shared" si="0"/>
        <v>0</v>
      </c>
      <c r="T15" s="2">
        <f t="shared" si="2"/>
        <v>0</v>
      </c>
      <c r="U15" s="2">
        <f t="shared" si="2"/>
        <v>0</v>
      </c>
      <c r="V15" s="2">
        <f t="shared" si="2"/>
        <v>0</v>
      </c>
    </row>
    <row r="16" spans="1:22" ht="11.25">
      <c r="A16" s="53">
        <v>1</v>
      </c>
      <c r="B16" s="1">
        <f>IF(C16&lt;&gt;0,$B$14,"")</f>
        <v>7</v>
      </c>
      <c r="C16" s="2" t="s">
        <v>134</v>
      </c>
      <c r="D16" s="29"/>
      <c r="F16" s="31"/>
      <c r="G16" s="7">
        <f>F16*D16</f>
        <v>0</v>
      </c>
      <c r="H16" s="26"/>
      <c r="J16" s="2">
        <f t="shared" si="0"/>
        <v>0</v>
      </c>
      <c r="K16" s="2">
        <f t="shared" si="0"/>
        <v>0</v>
      </c>
      <c r="L16" s="2">
        <f t="shared" si="0"/>
        <v>0</v>
      </c>
      <c r="M16" s="2">
        <f t="shared" si="0"/>
        <v>0</v>
      </c>
      <c r="N16" s="2">
        <f t="shared" si="0"/>
        <v>0</v>
      </c>
      <c r="O16" s="2">
        <f t="shared" si="0"/>
        <v>0</v>
      </c>
      <c r="P16" s="2">
        <f t="shared" si="0"/>
        <v>0</v>
      </c>
      <c r="Q16" s="2">
        <f t="shared" si="0"/>
        <v>0</v>
      </c>
      <c r="R16" s="2">
        <f t="shared" si="0"/>
        <v>0</v>
      </c>
      <c r="T16" s="2">
        <f t="shared" si="2"/>
        <v>0</v>
      </c>
      <c r="U16" s="2">
        <f t="shared" si="2"/>
        <v>0</v>
      </c>
      <c r="V16" s="2">
        <f t="shared" si="2"/>
        <v>0</v>
      </c>
    </row>
    <row r="17" spans="1:22" ht="11.25" hidden="1">
      <c r="A17" s="53"/>
      <c r="B17" s="1">
        <f>IF(C17&lt;&gt;0,$B$14,"")</f>
      </c>
      <c r="D17" s="29"/>
      <c r="F17" s="31"/>
      <c r="G17" s="7"/>
      <c r="H17" s="26"/>
      <c r="J17" s="2">
        <f t="shared" si="0"/>
        <v>0</v>
      </c>
      <c r="K17" s="2">
        <f t="shared" si="0"/>
        <v>0</v>
      </c>
      <c r="L17" s="2">
        <f t="shared" si="0"/>
        <v>0</v>
      </c>
      <c r="M17" s="2">
        <f t="shared" si="0"/>
        <v>0</v>
      </c>
      <c r="N17" s="2">
        <f t="shared" si="0"/>
        <v>0</v>
      </c>
      <c r="O17" s="2">
        <f t="shared" si="0"/>
        <v>0</v>
      </c>
      <c r="P17" s="2">
        <f t="shared" si="0"/>
        <v>0</v>
      </c>
      <c r="Q17" s="2">
        <f t="shared" si="0"/>
        <v>0</v>
      </c>
      <c r="R17" s="2">
        <f t="shared" si="0"/>
        <v>0</v>
      </c>
      <c r="T17" s="2">
        <f t="shared" si="2"/>
        <v>0</v>
      </c>
      <c r="U17" s="2">
        <f t="shared" si="2"/>
        <v>0</v>
      </c>
      <c r="V17" s="2">
        <f t="shared" si="2"/>
        <v>0</v>
      </c>
    </row>
    <row r="18" spans="1:22" ht="11.25" hidden="1">
      <c r="A18" s="53"/>
      <c r="B18" s="1">
        <f>IF(C18&lt;&gt;0,$B$14,"")</f>
      </c>
      <c r="D18" s="29"/>
      <c r="F18" s="31"/>
      <c r="G18" s="7"/>
      <c r="H18" s="26"/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0</v>
      </c>
      <c r="P18" s="2">
        <f t="shared" si="0"/>
        <v>0</v>
      </c>
      <c r="Q18" s="2">
        <f t="shared" si="0"/>
        <v>0</v>
      </c>
      <c r="R18" s="2">
        <f t="shared" si="0"/>
        <v>0</v>
      </c>
      <c r="T18" s="2">
        <f t="shared" si="2"/>
        <v>0</v>
      </c>
      <c r="U18" s="2">
        <f t="shared" si="2"/>
        <v>0</v>
      </c>
      <c r="V18" s="2">
        <f t="shared" si="2"/>
        <v>0</v>
      </c>
    </row>
    <row r="19" spans="1:22" ht="11.25">
      <c r="A19" s="53"/>
      <c r="B19" s="1">
        <f>IF(C19&lt;&gt;0,$B$14,"")</f>
      </c>
      <c r="D19" s="29"/>
      <c r="F19" s="31"/>
      <c r="G19" s="7"/>
      <c r="H19" s="26"/>
      <c r="J19" s="2">
        <f t="shared" si="0"/>
        <v>0</v>
      </c>
      <c r="K19" s="2">
        <f t="shared" si="0"/>
        <v>0</v>
      </c>
      <c r="L19" s="2">
        <f t="shared" si="0"/>
        <v>0</v>
      </c>
      <c r="M19" s="2">
        <f t="shared" si="0"/>
        <v>0</v>
      </c>
      <c r="N19" s="2">
        <f>IF($B19=N$5,$G19,0)</f>
        <v>0</v>
      </c>
      <c r="O19" s="2">
        <f>IF($B19=O$5,$G19,0)</f>
        <v>0</v>
      </c>
      <c r="P19" s="2">
        <f t="shared" si="0"/>
        <v>0</v>
      </c>
      <c r="Q19" s="2">
        <f t="shared" si="0"/>
        <v>0</v>
      </c>
      <c r="R19" s="2">
        <f t="shared" si="0"/>
        <v>0</v>
      </c>
      <c r="T19" s="2">
        <f t="shared" si="2"/>
        <v>0</v>
      </c>
      <c r="U19" s="2">
        <f t="shared" si="2"/>
        <v>0</v>
      </c>
      <c r="V19" s="2">
        <f t="shared" si="2"/>
        <v>0</v>
      </c>
    </row>
    <row r="20" spans="1:22" ht="11.25">
      <c r="A20" s="55"/>
      <c r="B20" s="56">
        <v>8</v>
      </c>
      <c r="C20" s="57" t="s">
        <v>68</v>
      </c>
      <c r="D20" s="58"/>
      <c r="E20" s="59"/>
      <c r="F20" s="60"/>
      <c r="G20" s="61">
        <f>Q66</f>
        <v>0</v>
      </c>
      <c r="H20" s="62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</row>
    <row r="21" spans="1:22" ht="11.25">
      <c r="A21" s="53"/>
      <c r="B21" s="1">
        <f>IF(C21&lt;&gt;0,$B$20,"")</f>
      </c>
      <c r="D21" s="29"/>
      <c r="F21" s="31"/>
      <c r="G21" s="7"/>
      <c r="H21" s="26"/>
      <c r="J21" s="2">
        <f aca="true" t="shared" si="3" ref="J21:R49">IF($B21=J$5,$G21,0)</f>
        <v>0</v>
      </c>
      <c r="K21" s="2">
        <f t="shared" si="3"/>
        <v>0</v>
      </c>
      <c r="L21" s="2">
        <f t="shared" si="3"/>
        <v>0</v>
      </c>
      <c r="M21" s="2">
        <f t="shared" si="3"/>
        <v>0</v>
      </c>
      <c r="N21" s="2">
        <f t="shared" si="3"/>
        <v>0</v>
      </c>
      <c r="O21" s="2">
        <f t="shared" si="3"/>
        <v>0</v>
      </c>
      <c r="P21" s="2">
        <f t="shared" si="3"/>
        <v>0</v>
      </c>
      <c r="Q21" s="2">
        <f t="shared" si="3"/>
        <v>0</v>
      </c>
      <c r="R21" s="2">
        <f t="shared" si="3"/>
        <v>0</v>
      </c>
      <c r="T21" s="2">
        <f aca="true" t="shared" si="4" ref="T21:V65">IF($A21=T$5,$G21,0)</f>
        <v>0</v>
      </c>
      <c r="U21" s="2">
        <f t="shared" si="4"/>
        <v>0</v>
      </c>
      <c r="V21" s="2">
        <f t="shared" si="4"/>
        <v>0</v>
      </c>
    </row>
    <row r="22" spans="1:22" ht="11.25">
      <c r="A22" s="53">
        <v>1</v>
      </c>
      <c r="B22" s="1">
        <f>IF(C22&lt;&gt;0,$B$20,"")</f>
        <v>8</v>
      </c>
      <c r="C22" s="2" t="s">
        <v>144</v>
      </c>
      <c r="D22" s="29"/>
      <c r="F22" s="31"/>
      <c r="G22" s="7"/>
      <c r="H22" s="26"/>
      <c r="J22" s="2">
        <f t="shared" si="3"/>
        <v>0</v>
      </c>
      <c r="K22" s="2">
        <f t="shared" si="3"/>
        <v>0</v>
      </c>
      <c r="L22" s="2">
        <f t="shared" si="3"/>
        <v>0</v>
      </c>
      <c r="M22" s="2">
        <f t="shared" si="3"/>
        <v>0</v>
      </c>
      <c r="N22" s="2">
        <f t="shared" si="3"/>
        <v>0</v>
      </c>
      <c r="O22" s="2">
        <f t="shared" si="3"/>
        <v>0</v>
      </c>
      <c r="P22" s="2">
        <f t="shared" si="3"/>
        <v>0</v>
      </c>
      <c r="Q22" s="2">
        <f t="shared" si="3"/>
        <v>0</v>
      </c>
      <c r="R22" s="2">
        <f t="shared" si="3"/>
        <v>0</v>
      </c>
      <c r="T22" s="2">
        <f t="shared" si="4"/>
        <v>0</v>
      </c>
      <c r="U22" s="2">
        <f t="shared" si="4"/>
        <v>0</v>
      </c>
      <c r="V22" s="2">
        <f t="shared" si="4"/>
        <v>0</v>
      </c>
    </row>
    <row r="23" spans="1:22" ht="11.25" hidden="1">
      <c r="A23" s="53"/>
      <c r="B23" s="1">
        <f>IF(C23&lt;&gt;0,$B$20,"")</f>
      </c>
      <c r="D23" s="29"/>
      <c r="F23" s="31"/>
      <c r="G23" s="7"/>
      <c r="H23" s="26"/>
      <c r="J23" s="2">
        <f t="shared" si="3"/>
        <v>0</v>
      </c>
      <c r="K23" s="2">
        <f t="shared" si="3"/>
        <v>0</v>
      </c>
      <c r="L23" s="2">
        <f t="shared" si="3"/>
        <v>0</v>
      </c>
      <c r="M23" s="2">
        <f t="shared" si="3"/>
        <v>0</v>
      </c>
      <c r="N23" s="2">
        <f t="shared" si="3"/>
        <v>0</v>
      </c>
      <c r="O23" s="2">
        <f t="shared" si="3"/>
        <v>0</v>
      </c>
      <c r="P23" s="2">
        <f t="shared" si="3"/>
        <v>0</v>
      </c>
      <c r="Q23" s="2">
        <f t="shared" si="3"/>
        <v>0</v>
      </c>
      <c r="R23" s="2">
        <f t="shared" si="3"/>
        <v>0</v>
      </c>
      <c r="T23" s="2">
        <f t="shared" si="4"/>
        <v>0</v>
      </c>
      <c r="U23" s="2">
        <f t="shared" si="4"/>
        <v>0</v>
      </c>
      <c r="V23" s="2">
        <f t="shared" si="4"/>
        <v>0</v>
      </c>
    </row>
    <row r="24" spans="1:22" ht="11.25" hidden="1">
      <c r="A24" s="53"/>
      <c r="D24" s="29"/>
      <c r="F24" s="31"/>
      <c r="G24" s="7"/>
      <c r="H24" s="26"/>
      <c r="J24" s="2">
        <f t="shared" si="3"/>
        <v>0</v>
      </c>
      <c r="K24" s="2">
        <f t="shared" si="3"/>
        <v>0</v>
      </c>
      <c r="L24" s="2">
        <f t="shared" si="3"/>
        <v>0</v>
      </c>
      <c r="M24" s="2">
        <f t="shared" si="3"/>
        <v>0</v>
      </c>
      <c r="N24" s="2">
        <f t="shared" si="3"/>
        <v>0</v>
      </c>
      <c r="O24" s="2">
        <f t="shared" si="3"/>
        <v>0</v>
      </c>
      <c r="P24" s="2">
        <f t="shared" si="3"/>
        <v>0</v>
      </c>
      <c r="Q24" s="2">
        <f t="shared" si="3"/>
        <v>0</v>
      </c>
      <c r="R24" s="2">
        <f t="shared" si="3"/>
        <v>0</v>
      </c>
      <c r="T24" s="2">
        <f t="shared" si="4"/>
        <v>0</v>
      </c>
      <c r="U24" s="2">
        <f t="shared" si="4"/>
        <v>0</v>
      </c>
      <c r="V24" s="2">
        <f t="shared" si="4"/>
        <v>0</v>
      </c>
    </row>
    <row r="25" spans="1:22" ht="11.25" hidden="1">
      <c r="A25" s="53"/>
      <c r="D25" s="29"/>
      <c r="F25" s="31"/>
      <c r="G25" s="7"/>
      <c r="H25" s="26"/>
      <c r="J25" s="2">
        <f t="shared" si="3"/>
        <v>0</v>
      </c>
      <c r="K25" s="2">
        <f t="shared" si="3"/>
        <v>0</v>
      </c>
      <c r="L25" s="2">
        <f t="shared" si="3"/>
        <v>0</v>
      </c>
      <c r="M25" s="2">
        <f t="shared" si="3"/>
        <v>0</v>
      </c>
      <c r="N25" s="2">
        <f t="shared" si="3"/>
        <v>0</v>
      </c>
      <c r="O25" s="2">
        <f t="shared" si="3"/>
        <v>0</v>
      </c>
      <c r="P25" s="2">
        <f t="shared" si="3"/>
        <v>0</v>
      </c>
      <c r="Q25" s="2">
        <f t="shared" si="3"/>
        <v>0</v>
      </c>
      <c r="R25" s="2">
        <f t="shared" si="3"/>
        <v>0</v>
      </c>
      <c r="T25" s="2">
        <f t="shared" si="4"/>
        <v>0</v>
      </c>
      <c r="U25" s="2">
        <f t="shared" si="4"/>
        <v>0</v>
      </c>
      <c r="V25" s="2">
        <f t="shared" si="4"/>
        <v>0</v>
      </c>
    </row>
    <row r="26" spans="1:22" ht="11.25" hidden="1">
      <c r="A26" s="53"/>
      <c r="D26" s="29"/>
      <c r="F26" s="31"/>
      <c r="G26" s="7"/>
      <c r="H26" s="26"/>
      <c r="J26" s="2">
        <f t="shared" si="3"/>
        <v>0</v>
      </c>
      <c r="K26" s="2">
        <f t="shared" si="3"/>
        <v>0</v>
      </c>
      <c r="L26" s="2">
        <f t="shared" si="3"/>
        <v>0</v>
      </c>
      <c r="M26" s="2">
        <f t="shared" si="3"/>
        <v>0</v>
      </c>
      <c r="N26" s="2">
        <f t="shared" si="3"/>
        <v>0</v>
      </c>
      <c r="O26" s="2">
        <f t="shared" si="3"/>
        <v>0</v>
      </c>
      <c r="P26" s="2">
        <f t="shared" si="3"/>
        <v>0</v>
      </c>
      <c r="Q26" s="2">
        <f t="shared" si="3"/>
        <v>0</v>
      </c>
      <c r="R26" s="2">
        <f t="shared" si="3"/>
        <v>0</v>
      </c>
      <c r="T26" s="2">
        <f t="shared" si="4"/>
        <v>0</v>
      </c>
      <c r="U26" s="2">
        <f t="shared" si="4"/>
        <v>0</v>
      </c>
      <c r="V26" s="2">
        <f t="shared" si="4"/>
        <v>0</v>
      </c>
    </row>
    <row r="27" spans="1:22" ht="11.25" hidden="1">
      <c r="A27" s="53"/>
      <c r="D27" s="29"/>
      <c r="F27" s="31"/>
      <c r="G27" s="7"/>
      <c r="H27" s="26"/>
      <c r="J27" s="2">
        <f t="shared" si="3"/>
        <v>0</v>
      </c>
      <c r="K27" s="2">
        <f t="shared" si="3"/>
        <v>0</v>
      </c>
      <c r="L27" s="2">
        <f t="shared" si="3"/>
        <v>0</v>
      </c>
      <c r="M27" s="2">
        <f t="shared" si="3"/>
        <v>0</v>
      </c>
      <c r="N27" s="2">
        <f t="shared" si="3"/>
        <v>0</v>
      </c>
      <c r="O27" s="2">
        <f t="shared" si="3"/>
        <v>0</v>
      </c>
      <c r="P27" s="2">
        <f t="shared" si="3"/>
        <v>0</v>
      </c>
      <c r="Q27" s="2">
        <f t="shared" si="3"/>
        <v>0</v>
      </c>
      <c r="R27" s="2">
        <f t="shared" si="3"/>
        <v>0</v>
      </c>
      <c r="T27" s="2">
        <f t="shared" si="4"/>
        <v>0</v>
      </c>
      <c r="U27" s="2">
        <f t="shared" si="4"/>
        <v>0</v>
      </c>
      <c r="V27" s="2">
        <f t="shared" si="4"/>
        <v>0</v>
      </c>
    </row>
    <row r="28" spans="1:22" ht="11.25" hidden="1">
      <c r="A28" s="53"/>
      <c r="C28" s="35"/>
      <c r="D28" s="29"/>
      <c r="F28" s="31"/>
      <c r="G28" s="7"/>
      <c r="H28" s="26"/>
      <c r="J28" s="2">
        <f t="shared" si="3"/>
        <v>0</v>
      </c>
      <c r="K28" s="2">
        <f t="shared" si="3"/>
        <v>0</v>
      </c>
      <c r="L28" s="2">
        <f t="shared" si="3"/>
        <v>0</v>
      </c>
      <c r="M28" s="2">
        <f t="shared" si="3"/>
        <v>0</v>
      </c>
      <c r="N28" s="2">
        <f t="shared" si="3"/>
        <v>0</v>
      </c>
      <c r="O28" s="2">
        <f t="shared" si="3"/>
        <v>0</v>
      </c>
      <c r="P28" s="2">
        <f t="shared" si="3"/>
        <v>0</v>
      </c>
      <c r="Q28" s="2">
        <f t="shared" si="3"/>
        <v>0</v>
      </c>
      <c r="R28" s="2">
        <f t="shared" si="3"/>
        <v>0</v>
      </c>
      <c r="T28" s="2">
        <f t="shared" si="4"/>
        <v>0</v>
      </c>
      <c r="U28" s="2">
        <f t="shared" si="4"/>
        <v>0</v>
      </c>
      <c r="V28" s="2">
        <f t="shared" si="4"/>
        <v>0</v>
      </c>
    </row>
    <row r="29" spans="1:22" ht="11.25" hidden="1">
      <c r="A29" s="53"/>
      <c r="D29" s="29"/>
      <c r="F29" s="31"/>
      <c r="G29" s="7"/>
      <c r="H29" s="26"/>
      <c r="J29" s="2">
        <f t="shared" si="3"/>
        <v>0</v>
      </c>
      <c r="K29" s="2">
        <f t="shared" si="3"/>
        <v>0</v>
      </c>
      <c r="L29" s="2">
        <f t="shared" si="3"/>
        <v>0</v>
      </c>
      <c r="M29" s="2">
        <f t="shared" si="3"/>
        <v>0</v>
      </c>
      <c r="N29" s="2">
        <f t="shared" si="3"/>
        <v>0</v>
      </c>
      <c r="O29" s="2">
        <f t="shared" si="3"/>
        <v>0</v>
      </c>
      <c r="P29" s="2">
        <f t="shared" si="3"/>
        <v>0</v>
      </c>
      <c r="Q29" s="2">
        <f t="shared" si="3"/>
        <v>0</v>
      </c>
      <c r="R29" s="2">
        <f t="shared" si="3"/>
        <v>0</v>
      </c>
      <c r="T29" s="2">
        <f t="shared" si="4"/>
        <v>0</v>
      </c>
      <c r="U29" s="2">
        <f t="shared" si="4"/>
        <v>0</v>
      </c>
      <c r="V29" s="2">
        <f t="shared" si="4"/>
        <v>0</v>
      </c>
    </row>
    <row r="30" spans="1:22" ht="11.25" hidden="1">
      <c r="A30" s="53"/>
      <c r="C30" s="35"/>
      <c r="D30" s="29"/>
      <c r="F30" s="31"/>
      <c r="G30" s="7"/>
      <c r="H30" s="26"/>
      <c r="J30" s="2">
        <f t="shared" si="3"/>
        <v>0</v>
      </c>
      <c r="K30" s="2">
        <f t="shared" si="3"/>
        <v>0</v>
      </c>
      <c r="L30" s="2">
        <f t="shared" si="3"/>
        <v>0</v>
      </c>
      <c r="M30" s="2">
        <f t="shared" si="3"/>
        <v>0</v>
      </c>
      <c r="N30" s="2">
        <f t="shared" si="3"/>
        <v>0</v>
      </c>
      <c r="O30" s="2">
        <f t="shared" si="3"/>
        <v>0</v>
      </c>
      <c r="P30" s="2">
        <f t="shared" si="3"/>
        <v>0</v>
      </c>
      <c r="Q30" s="2">
        <f t="shared" si="3"/>
        <v>0</v>
      </c>
      <c r="R30" s="2">
        <f t="shared" si="3"/>
        <v>0</v>
      </c>
      <c r="T30" s="2">
        <f t="shared" si="4"/>
        <v>0</v>
      </c>
      <c r="U30" s="2">
        <f t="shared" si="4"/>
        <v>0</v>
      </c>
      <c r="V30" s="2">
        <f t="shared" si="4"/>
        <v>0</v>
      </c>
    </row>
    <row r="31" spans="1:22" ht="11.25" hidden="1">
      <c r="A31" s="53"/>
      <c r="D31" s="29"/>
      <c r="F31" s="31"/>
      <c r="G31" s="7"/>
      <c r="H31" s="26"/>
      <c r="J31" s="2">
        <f t="shared" si="3"/>
        <v>0</v>
      </c>
      <c r="K31" s="2">
        <f t="shared" si="3"/>
        <v>0</v>
      </c>
      <c r="L31" s="2">
        <f t="shared" si="3"/>
        <v>0</v>
      </c>
      <c r="M31" s="2">
        <f t="shared" si="3"/>
        <v>0</v>
      </c>
      <c r="N31" s="2">
        <f t="shared" si="3"/>
        <v>0</v>
      </c>
      <c r="O31" s="2">
        <f t="shared" si="3"/>
        <v>0</v>
      </c>
      <c r="P31" s="2">
        <f t="shared" si="3"/>
        <v>0</v>
      </c>
      <c r="Q31" s="2">
        <f t="shared" si="3"/>
        <v>0</v>
      </c>
      <c r="R31" s="2">
        <f t="shared" si="3"/>
        <v>0</v>
      </c>
      <c r="T31" s="2">
        <f t="shared" si="4"/>
        <v>0</v>
      </c>
      <c r="U31" s="2">
        <f t="shared" si="4"/>
        <v>0</v>
      </c>
      <c r="V31" s="2">
        <f t="shared" si="4"/>
        <v>0</v>
      </c>
    </row>
    <row r="32" spans="1:22" ht="11.25" hidden="1">
      <c r="A32" s="53"/>
      <c r="D32" s="29"/>
      <c r="F32" s="31"/>
      <c r="G32" s="7"/>
      <c r="H32" s="26"/>
      <c r="J32" s="2">
        <f t="shared" si="3"/>
        <v>0</v>
      </c>
      <c r="K32" s="2">
        <f t="shared" si="3"/>
        <v>0</v>
      </c>
      <c r="L32" s="2">
        <f t="shared" si="3"/>
        <v>0</v>
      </c>
      <c r="M32" s="2">
        <f t="shared" si="3"/>
        <v>0</v>
      </c>
      <c r="N32" s="2">
        <f t="shared" si="3"/>
        <v>0</v>
      </c>
      <c r="O32" s="2">
        <f t="shared" si="3"/>
        <v>0</v>
      </c>
      <c r="P32" s="2">
        <f t="shared" si="3"/>
        <v>0</v>
      </c>
      <c r="Q32" s="2">
        <f t="shared" si="3"/>
        <v>0</v>
      </c>
      <c r="R32" s="2">
        <f t="shared" si="3"/>
        <v>0</v>
      </c>
      <c r="T32" s="2">
        <f t="shared" si="4"/>
        <v>0</v>
      </c>
      <c r="U32" s="2">
        <f t="shared" si="4"/>
        <v>0</v>
      </c>
      <c r="V32" s="2">
        <f t="shared" si="4"/>
        <v>0</v>
      </c>
    </row>
    <row r="33" spans="1:22" ht="11.25" hidden="1">
      <c r="A33" s="53"/>
      <c r="D33" s="29"/>
      <c r="F33" s="31"/>
      <c r="G33" s="7"/>
      <c r="H33" s="26"/>
      <c r="J33" s="2">
        <f t="shared" si="3"/>
        <v>0</v>
      </c>
      <c r="K33" s="2">
        <f t="shared" si="3"/>
        <v>0</v>
      </c>
      <c r="L33" s="2">
        <f t="shared" si="3"/>
        <v>0</v>
      </c>
      <c r="M33" s="2">
        <f t="shared" si="3"/>
        <v>0</v>
      </c>
      <c r="N33" s="2">
        <f t="shared" si="3"/>
        <v>0</v>
      </c>
      <c r="O33" s="2">
        <f t="shared" si="3"/>
        <v>0</v>
      </c>
      <c r="P33" s="2">
        <f t="shared" si="3"/>
        <v>0</v>
      </c>
      <c r="Q33" s="2">
        <f t="shared" si="3"/>
        <v>0</v>
      </c>
      <c r="R33" s="2">
        <f t="shared" si="3"/>
        <v>0</v>
      </c>
      <c r="T33" s="2">
        <f t="shared" si="4"/>
        <v>0</v>
      </c>
      <c r="U33" s="2">
        <f t="shared" si="4"/>
        <v>0</v>
      </c>
      <c r="V33" s="2">
        <f t="shared" si="4"/>
        <v>0</v>
      </c>
    </row>
    <row r="34" spans="1:22" ht="11.25" hidden="1">
      <c r="A34" s="53"/>
      <c r="D34" s="29"/>
      <c r="F34" s="31"/>
      <c r="G34" s="7"/>
      <c r="H34" s="26"/>
      <c r="J34" s="2">
        <f t="shared" si="3"/>
        <v>0</v>
      </c>
      <c r="K34" s="2">
        <f t="shared" si="3"/>
        <v>0</v>
      </c>
      <c r="L34" s="2">
        <f t="shared" si="3"/>
        <v>0</v>
      </c>
      <c r="M34" s="2">
        <f t="shared" si="3"/>
        <v>0</v>
      </c>
      <c r="N34" s="2">
        <f t="shared" si="3"/>
        <v>0</v>
      </c>
      <c r="O34" s="2">
        <f t="shared" si="3"/>
        <v>0</v>
      </c>
      <c r="P34" s="2">
        <f t="shared" si="3"/>
        <v>0</v>
      </c>
      <c r="Q34" s="2">
        <f t="shared" si="3"/>
        <v>0</v>
      </c>
      <c r="R34" s="2">
        <f t="shared" si="3"/>
        <v>0</v>
      </c>
      <c r="T34" s="2">
        <f t="shared" si="4"/>
        <v>0</v>
      </c>
      <c r="U34" s="2">
        <f t="shared" si="4"/>
        <v>0</v>
      </c>
      <c r="V34" s="2">
        <f t="shared" si="4"/>
        <v>0</v>
      </c>
    </row>
    <row r="35" spans="1:22" ht="11.25" hidden="1">
      <c r="A35" s="53"/>
      <c r="D35" s="29"/>
      <c r="F35" s="31"/>
      <c r="G35" s="7"/>
      <c r="H35" s="26"/>
      <c r="J35" s="2">
        <f t="shared" si="3"/>
        <v>0</v>
      </c>
      <c r="K35" s="2">
        <f t="shared" si="3"/>
        <v>0</v>
      </c>
      <c r="L35" s="2">
        <f t="shared" si="3"/>
        <v>0</v>
      </c>
      <c r="M35" s="2">
        <f t="shared" si="3"/>
        <v>0</v>
      </c>
      <c r="N35" s="2">
        <f t="shared" si="3"/>
        <v>0</v>
      </c>
      <c r="O35" s="2">
        <f t="shared" si="3"/>
        <v>0</v>
      </c>
      <c r="P35" s="2">
        <f t="shared" si="3"/>
        <v>0</v>
      </c>
      <c r="Q35" s="2">
        <f t="shared" si="3"/>
        <v>0</v>
      </c>
      <c r="R35" s="2">
        <f t="shared" si="3"/>
        <v>0</v>
      </c>
      <c r="T35" s="2">
        <f t="shared" si="4"/>
        <v>0</v>
      </c>
      <c r="U35" s="2">
        <f t="shared" si="4"/>
        <v>0</v>
      </c>
      <c r="V35" s="2">
        <f t="shared" si="4"/>
        <v>0</v>
      </c>
    </row>
    <row r="36" spans="1:22" ht="11.25" hidden="1">
      <c r="A36" s="53"/>
      <c r="D36" s="29"/>
      <c r="F36" s="31"/>
      <c r="G36" s="7"/>
      <c r="H36" s="26"/>
      <c r="J36" s="2">
        <f t="shared" si="3"/>
        <v>0</v>
      </c>
      <c r="K36" s="2">
        <f t="shared" si="3"/>
        <v>0</v>
      </c>
      <c r="L36" s="2">
        <f t="shared" si="3"/>
        <v>0</v>
      </c>
      <c r="M36" s="2">
        <f t="shared" si="3"/>
        <v>0</v>
      </c>
      <c r="N36" s="2">
        <f t="shared" si="3"/>
        <v>0</v>
      </c>
      <c r="O36" s="2">
        <f t="shared" si="3"/>
        <v>0</v>
      </c>
      <c r="P36" s="2">
        <f t="shared" si="3"/>
        <v>0</v>
      </c>
      <c r="Q36" s="2">
        <f t="shared" si="3"/>
        <v>0</v>
      </c>
      <c r="R36" s="2">
        <f t="shared" si="3"/>
        <v>0</v>
      </c>
      <c r="T36" s="2">
        <f t="shared" si="4"/>
        <v>0</v>
      </c>
      <c r="U36" s="2">
        <f t="shared" si="4"/>
        <v>0</v>
      </c>
      <c r="V36" s="2">
        <f t="shared" si="4"/>
        <v>0</v>
      </c>
    </row>
    <row r="37" spans="1:22" ht="11.25" hidden="1">
      <c r="A37" s="53"/>
      <c r="D37" s="29"/>
      <c r="F37" s="31"/>
      <c r="G37" s="7"/>
      <c r="H37" s="26"/>
      <c r="J37" s="2">
        <f t="shared" si="3"/>
        <v>0</v>
      </c>
      <c r="K37" s="2">
        <f t="shared" si="3"/>
        <v>0</v>
      </c>
      <c r="L37" s="2">
        <f t="shared" si="3"/>
        <v>0</v>
      </c>
      <c r="M37" s="2">
        <f t="shared" si="3"/>
        <v>0</v>
      </c>
      <c r="N37" s="2">
        <f t="shared" si="3"/>
        <v>0</v>
      </c>
      <c r="O37" s="2">
        <f t="shared" si="3"/>
        <v>0</v>
      </c>
      <c r="P37" s="2">
        <f t="shared" si="3"/>
        <v>0</v>
      </c>
      <c r="Q37" s="2">
        <f t="shared" si="3"/>
        <v>0</v>
      </c>
      <c r="R37" s="2">
        <f t="shared" si="3"/>
        <v>0</v>
      </c>
      <c r="T37" s="2">
        <f t="shared" si="4"/>
        <v>0</v>
      </c>
      <c r="U37" s="2">
        <f t="shared" si="4"/>
        <v>0</v>
      </c>
      <c r="V37" s="2">
        <f t="shared" si="4"/>
        <v>0</v>
      </c>
    </row>
    <row r="38" spans="1:22" ht="11.25" hidden="1">
      <c r="A38" s="53"/>
      <c r="D38" s="29"/>
      <c r="F38" s="31"/>
      <c r="G38" s="7"/>
      <c r="H38" s="26"/>
      <c r="J38" s="2">
        <f t="shared" si="3"/>
        <v>0</v>
      </c>
      <c r="K38" s="2">
        <f t="shared" si="3"/>
        <v>0</v>
      </c>
      <c r="L38" s="2">
        <f t="shared" si="3"/>
        <v>0</v>
      </c>
      <c r="M38" s="2">
        <f t="shared" si="3"/>
        <v>0</v>
      </c>
      <c r="N38" s="2">
        <f t="shared" si="3"/>
        <v>0</v>
      </c>
      <c r="O38" s="2">
        <f t="shared" si="3"/>
        <v>0</v>
      </c>
      <c r="P38" s="2">
        <f t="shared" si="3"/>
        <v>0</v>
      </c>
      <c r="Q38" s="2">
        <f t="shared" si="3"/>
        <v>0</v>
      </c>
      <c r="R38" s="2">
        <f t="shared" si="3"/>
        <v>0</v>
      </c>
      <c r="T38" s="2">
        <f t="shared" si="4"/>
        <v>0</v>
      </c>
      <c r="U38" s="2">
        <f t="shared" si="4"/>
        <v>0</v>
      </c>
      <c r="V38" s="2">
        <f t="shared" si="4"/>
        <v>0</v>
      </c>
    </row>
    <row r="39" spans="1:22" ht="11.25" hidden="1">
      <c r="A39" s="53"/>
      <c r="D39" s="29"/>
      <c r="F39" s="31"/>
      <c r="G39" s="7"/>
      <c r="H39" s="26"/>
      <c r="J39" s="2">
        <f t="shared" si="3"/>
        <v>0</v>
      </c>
      <c r="K39" s="2">
        <f t="shared" si="3"/>
        <v>0</v>
      </c>
      <c r="L39" s="2">
        <f t="shared" si="3"/>
        <v>0</v>
      </c>
      <c r="M39" s="2">
        <f t="shared" si="3"/>
        <v>0</v>
      </c>
      <c r="N39" s="2">
        <f t="shared" si="3"/>
        <v>0</v>
      </c>
      <c r="O39" s="2">
        <f t="shared" si="3"/>
        <v>0</v>
      </c>
      <c r="P39" s="2">
        <f t="shared" si="3"/>
        <v>0</v>
      </c>
      <c r="Q39" s="2">
        <f t="shared" si="3"/>
        <v>0</v>
      </c>
      <c r="R39" s="2">
        <f t="shared" si="3"/>
        <v>0</v>
      </c>
      <c r="T39" s="2">
        <f t="shared" si="4"/>
        <v>0</v>
      </c>
      <c r="U39" s="2">
        <f t="shared" si="4"/>
        <v>0</v>
      </c>
      <c r="V39" s="2">
        <f t="shared" si="4"/>
        <v>0</v>
      </c>
    </row>
    <row r="40" spans="1:22" ht="11.25" hidden="1">
      <c r="A40" s="53"/>
      <c r="D40" s="29"/>
      <c r="F40" s="31"/>
      <c r="G40" s="7"/>
      <c r="H40" s="26"/>
      <c r="J40" s="2">
        <f t="shared" si="3"/>
        <v>0</v>
      </c>
      <c r="K40" s="2">
        <f t="shared" si="3"/>
        <v>0</v>
      </c>
      <c r="L40" s="2">
        <f t="shared" si="3"/>
        <v>0</v>
      </c>
      <c r="M40" s="2">
        <f t="shared" si="3"/>
        <v>0</v>
      </c>
      <c r="N40" s="2">
        <f t="shared" si="3"/>
        <v>0</v>
      </c>
      <c r="O40" s="2">
        <f t="shared" si="3"/>
        <v>0</v>
      </c>
      <c r="P40" s="2">
        <f t="shared" si="3"/>
        <v>0</v>
      </c>
      <c r="Q40" s="2">
        <f t="shared" si="3"/>
        <v>0</v>
      </c>
      <c r="R40" s="2">
        <f t="shared" si="3"/>
        <v>0</v>
      </c>
      <c r="T40" s="2">
        <f t="shared" si="4"/>
        <v>0</v>
      </c>
      <c r="U40" s="2">
        <f t="shared" si="4"/>
        <v>0</v>
      </c>
      <c r="V40" s="2">
        <f t="shared" si="4"/>
        <v>0</v>
      </c>
    </row>
    <row r="41" spans="1:22" ht="11.25" hidden="1">
      <c r="A41" s="53"/>
      <c r="D41" s="29"/>
      <c r="F41" s="31"/>
      <c r="G41" s="7"/>
      <c r="H41" s="26"/>
      <c r="J41" s="2">
        <f t="shared" si="3"/>
        <v>0</v>
      </c>
      <c r="K41" s="2">
        <f t="shared" si="3"/>
        <v>0</v>
      </c>
      <c r="L41" s="2">
        <f t="shared" si="3"/>
        <v>0</v>
      </c>
      <c r="M41" s="2">
        <f t="shared" si="3"/>
        <v>0</v>
      </c>
      <c r="N41" s="2">
        <f t="shared" si="3"/>
        <v>0</v>
      </c>
      <c r="O41" s="2">
        <f t="shared" si="3"/>
        <v>0</v>
      </c>
      <c r="P41" s="2">
        <f t="shared" si="3"/>
        <v>0</v>
      </c>
      <c r="Q41" s="2">
        <f t="shared" si="3"/>
        <v>0</v>
      </c>
      <c r="R41" s="2">
        <f t="shared" si="3"/>
        <v>0</v>
      </c>
      <c r="T41" s="2">
        <f t="shared" si="4"/>
        <v>0</v>
      </c>
      <c r="U41" s="2">
        <f t="shared" si="4"/>
        <v>0</v>
      </c>
      <c r="V41" s="2">
        <f t="shared" si="4"/>
        <v>0</v>
      </c>
    </row>
    <row r="42" spans="1:22" ht="11.25" hidden="1">
      <c r="A42" s="53"/>
      <c r="D42" s="29"/>
      <c r="F42" s="31"/>
      <c r="G42" s="7"/>
      <c r="H42" s="26"/>
      <c r="J42" s="2">
        <f t="shared" si="3"/>
        <v>0</v>
      </c>
      <c r="K42" s="2">
        <f t="shared" si="3"/>
        <v>0</v>
      </c>
      <c r="L42" s="2">
        <f t="shared" si="3"/>
        <v>0</v>
      </c>
      <c r="M42" s="2">
        <f t="shared" si="3"/>
        <v>0</v>
      </c>
      <c r="N42" s="2">
        <f t="shared" si="3"/>
        <v>0</v>
      </c>
      <c r="O42" s="2">
        <f t="shared" si="3"/>
        <v>0</v>
      </c>
      <c r="P42" s="2">
        <f t="shared" si="3"/>
        <v>0</v>
      </c>
      <c r="Q42" s="2">
        <f t="shared" si="3"/>
        <v>0</v>
      </c>
      <c r="R42" s="2">
        <f t="shared" si="3"/>
        <v>0</v>
      </c>
      <c r="T42" s="2">
        <f t="shared" si="4"/>
        <v>0</v>
      </c>
      <c r="U42" s="2">
        <f t="shared" si="4"/>
        <v>0</v>
      </c>
      <c r="V42" s="2">
        <f t="shared" si="4"/>
        <v>0</v>
      </c>
    </row>
    <row r="43" spans="1:22" ht="11.25" hidden="1">
      <c r="A43" s="53"/>
      <c r="D43" s="29"/>
      <c r="F43" s="31"/>
      <c r="G43" s="7"/>
      <c r="H43" s="26"/>
      <c r="J43" s="2">
        <f t="shared" si="3"/>
        <v>0</v>
      </c>
      <c r="K43" s="2">
        <f t="shared" si="3"/>
        <v>0</v>
      </c>
      <c r="L43" s="2">
        <f t="shared" si="3"/>
        <v>0</v>
      </c>
      <c r="M43" s="2">
        <f t="shared" si="3"/>
        <v>0</v>
      </c>
      <c r="N43" s="2">
        <f t="shared" si="3"/>
        <v>0</v>
      </c>
      <c r="O43" s="2">
        <f t="shared" si="3"/>
        <v>0</v>
      </c>
      <c r="P43" s="2">
        <f t="shared" si="3"/>
        <v>0</v>
      </c>
      <c r="Q43" s="2">
        <f t="shared" si="3"/>
        <v>0</v>
      </c>
      <c r="R43" s="2">
        <f t="shared" si="3"/>
        <v>0</v>
      </c>
      <c r="T43" s="2">
        <f t="shared" si="4"/>
        <v>0</v>
      </c>
      <c r="U43" s="2">
        <f t="shared" si="4"/>
        <v>0</v>
      </c>
      <c r="V43" s="2">
        <f t="shared" si="4"/>
        <v>0</v>
      </c>
    </row>
    <row r="44" spans="1:22" ht="11.25" hidden="1">
      <c r="A44" s="53"/>
      <c r="D44" s="29"/>
      <c r="F44" s="31"/>
      <c r="G44" s="7"/>
      <c r="H44" s="26"/>
      <c r="J44" s="2">
        <f t="shared" si="3"/>
        <v>0</v>
      </c>
      <c r="K44" s="2">
        <f t="shared" si="3"/>
        <v>0</v>
      </c>
      <c r="L44" s="2">
        <f t="shared" si="3"/>
        <v>0</v>
      </c>
      <c r="M44" s="2">
        <f t="shared" si="3"/>
        <v>0</v>
      </c>
      <c r="N44" s="2">
        <f t="shared" si="3"/>
        <v>0</v>
      </c>
      <c r="O44" s="2">
        <f t="shared" si="3"/>
        <v>0</v>
      </c>
      <c r="P44" s="2">
        <f t="shared" si="3"/>
        <v>0</v>
      </c>
      <c r="Q44" s="2">
        <f t="shared" si="3"/>
        <v>0</v>
      </c>
      <c r="R44" s="2">
        <f t="shared" si="3"/>
        <v>0</v>
      </c>
      <c r="T44" s="2">
        <f t="shared" si="4"/>
        <v>0</v>
      </c>
      <c r="U44" s="2">
        <f t="shared" si="4"/>
        <v>0</v>
      </c>
      <c r="V44" s="2">
        <f t="shared" si="4"/>
        <v>0</v>
      </c>
    </row>
    <row r="45" spans="1:22" ht="11.25" hidden="1">
      <c r="A45" s="53"/>
      <c r="D45" s="29"/>
      <c r="F45" s="31"/>
      <c r="G45" s="7"/>
      <c r="H45" s="26"/>
      <c r="J45" s="2">
        <f t="shared" si="3"/>
        <v>0</v>
      </c>
      <c r="K45" s="2">
        <f t="shared" si="3"/>
        <v>0</v>
      </c>
      <c r="L45" s="2">
        <f t="shared" si="3"/>
        <v>0</v>
      </c>
      <c r="M45" s="2">
        <f t="shared" si="3"/>
        <v>0</v>
      </c>
      <c r="N45" s="2">
        <f t="shared" si="3"/>
        <v>0</v>
      </c>
      <c r="O45" s="2">
        <f t="shared" si="3"/>
        <v>0</v>
      </c>
      <c r="P45" s="2">
        <f t="shared" si="3"/>
        <v>0</v>
      </c>
      <c r="Q45" s="2">
        <f t="shared" si="3"/>
        <v>0</v>
      </c>
      <c r="R45" s="2">
        <f t="shared" si="3"/>
        <v>0</v>
      </c>
      <c r="T45" s="2">
        <f t="shared" si="4"/>
        <v>0</v>
      </c>
      <c r="U45" s="2">
        <f t="shared" si="4"/>
        <v>0</v>
      </c>
      <c r="V45" s="2">
        <f t="shared" si="4"/>
        <v>0</v>
      </c>
    </row>
    <row r="46" spans="1:22" ht="11.25" hidden="1">
      <c r="A46" s="53"/>
      <c r="D46" s="29"/>
      <c r="F46" s="31"/>
      <c r="G46" s="7"/>
      <c r="H46" s="26"/>
      <c r="J46" s="2">
        <f t="shared" si="3"/>
        <v>0</v>
      </c>
      <c r="K46" s="2">
        <f t="shared" si="3"/>
        <v>0</v>
      </c>
      <c r="L46" s="2">
        <f t="shared" si="3"/>
        <v>0</v>
      </c>
      <c r="M46" s="2">
        <f t="shared" si="3"/>
        <v>0</v>
      </c>
      <c r="N46" s="2">
        <f t="shared" si="3"/>
        <v>0</v>
      </c>
      <c r="O46" s="2">
        <f t="shared" si="3"/>
        <v>0</v>
      </c>
      <c r="P46" s="2">
        <f t="shared" si="3"/>
        <v>0</v>
      </c>
      <c r="Q46" s="2">
        <f t="shared" si="3"/>
        <v>0</v>
      </c>
      <c r="R46" s="2">
        <f t="shared" si="3"/>
        <v>0</v>
      </c>
      <c r="T46" s="2">
        <f t="shared" si="4"/>
        <v>0</v>
      </c>
      <c r="U46" s="2">
        <f t="shared" si="4"/>
        <v>0</v>
      </c>
      <c r="V46" s="2">
        <f t="shared" si="4"/>
        <v>0</v>
      </c>
    </row>
    <row r="47" spans="1:22" ht="11.25" hidden="1">
      <c r="A47" s="53"/>
      <c r="D47" s="29"/>
      <c r="F47" s="31"/>
      <c r="G47" s="7"/>
      <c r="H47" s="26"/>
      <c r="J47" s="2">
        <f t="shared" si="3"/>
        <v>0</v>
      </c>
      <c r="K47" s="2">
        <f t="shared" si="3"/>
        <v>0</v>
      </c>
      <c r="L47" s="2">
        <f t="shared" si="3"/>
        <v>0</v>
      </c>
      <c r="M47" s="2">
        <f t="shared" si="3"/>
        <v>0</v>
      </c>
      <c r="N47" s="2">
        <f t="shared" si="3"/>
        <v>0</v>
      </c>
      <c r="O47" s="2">
        <f t="shared" si="3"/>
        <v>0</v>
      </c>
      <c r="P47" s="2">
        <f t="shared" si="3"/>
        <v>0</v>
      </c>
      <c r="Q47" s="2">
        <f t="shared" si="3"/>
        <v>0</v>
      </c>
      <c r="R47" s="2">
        <f t="shared" si="3"/>
        <v>0</v>
      </c>
      <c r="T47" s="2">
        <f t="shared" si="4"/>
        <v>0</v>
      </c>
      <c r="U47" s="2">
        <f t="shared" si="4"/>
        <v>0</v>
      </c>
      <c r="V47" s="2">
        <f t="shared" si="4"/>
        <v>0</v>
      </c>
    </row>
    <row r="48" spans="1:22" ht="11.25" hidden="1">
      <c r="A48" s="53"/>
      <c r="D48" s="29"/>
      <c r="F48" s="31"/>
      <c r="G48" s="7"/>
      <c r="H48" s="26"/>
      <c r="J48" s="2">
        <f t="shared" si="3"/>
        <v>0</v>
      </c>
      <c r="K48" s="2">
        <f t="shared" si="3"/>
        <v>0</v>
      </c>
      <c r="L48" s="2">
        <f t="shared" si="3"/>
        <v>0</v>
      </c>
      <c r="M48" s="2">
        <f t="shared" si="3"/>
        <v>0</v>
      </c>
      <c r="N48" s="2">
        <f t="shared" si="3"/>
        <v>0</v>
      </c>
      <c r="O48" s="2">
        <f t="shared" si="3"/>
        <v>0</v>
      </c>
      <c r="P48" s="2">
        <f t="shared" si="3"/>
        <v>0</v>
      </c>
      <c r="Q48" s="2">
        <f t="shared" si="3"/>
        <v>0</v>
      </c>
      <c r="R48" s="2">
        <f t="shared" si="3"/>
        <v>0</v>
      </c>
      <c r="T48" s="2">
        <f t="shared" si="4"/>
        <v>0</v>
      </c>
      <c r="U48" s="2">
        <f t="shared" si="4"/>
        <v>0</v>
      </c>
      <c r="V48" s="2">
        <f t="shared" si="4"/>
        <v>0</v>
      </c>
    </row>
    <row r="49" spans="1:22" ht="11.25" hidden="1">
      <c r="A49" s="53"/>
      <c r="D49" s="29"/>
      <c r="F49" s="31"/>
      <c r="G49" s="7"/>
      <c r="H49" s="26"/>
      <c r="J49" s="2">
        <f t="shared" si="3"/>
        <v>0</v>
      </c>
      <c r="K49" s="2">
        <f t="shared" si="3"/>
        <v>0</v>
      </c>
      <c r="L49" s="2">
        <f t="shared" si="3"/>
        <v>0</v>
      </c>
      <c r="M49" s="2">
        <f aca="true" t="shared" si="5" ref="M49:R49">IF($B49=M$5,$G49,0)</f>
        <v>0</v>
      </c>
      <c r="N49" s="2">
        <f t="shared" si="5"/>
        <v>0</v>
      </c>
      <c r="O49" s="2">
        <f t="shared" si="5"/>
        <v>0</v>
      </c>
      <c r="P49" s="2">
        <f t="shared" si="5"/>
        <v>0</v>
      </c>
      <c r="Q49" s="2">
        <f t="shared" si="5"/>
        <v>0</v>
      </c>
      <c r="R49" s="2">
        <f t="shared" si="5"/>
        <v>0</v>
      </c>
      <c r="T49" s="2">
        <f t="shared" si="4"/>
        <v>0</v>
      </c>
      <c r="U49" s="2">
        <f t="shared" si="4"/>
        <v>0</v>
      </c>
      <c r="V49" s="2">
        <f t="shared" si="4"/>
        <v>0</v>
      </c>
    </row>
    <row r="50" spans="1:22" ht="11.25" hidden="1">
      <c r="A50" s="53"/>
      <c r="D50" s="29"/>
      <c r="F50" s="31"/>
      <c r="G50" s="7"/>
      <c r="H50" s="26"/>
      <c r="J50" s="2">
        <f aca="true" t="shared" si="6" ref="J50:R60">IF($B50=J$5,$G50,0)</f>
        <v>0</v>
      </c>
      <c r="K50" s="2">
        <f t="shared" si="6"/>
        <v>0</v>
      </c>
      <c r="L50" s="2">
        <f t="shared" si="6"/>
        <v>0</v>
      </c>
      <c r="M50" s="2">
        <f t="shared" si="6"/>
        <v>0</v>
      </c>
      <c r="N50" s="2">
        <f t="shared" si="6"/>
        <v>0</v>
      </c>
      <c r="O50" s="2">
        <f t="shared" si="6"/>
        <v>0</v>
      </c>
      <c r="P50" s="2">
        <f t="shared" si="6"/>
        <v>0</v>
      </c>
      <c r="Q50" s="2">
        <f t="shared" si="6"/>
        <v>0</v>
      </c>
      <c r="R50" s="2">
        <f t="shared" si="6"/>
        <v>0</v>
      </c>
      <c r="T50" s="2">
        <f t="shared" si="4"/>
        <v>0</v>
      </c>
      <c r="U50" s="2">
        <f t="shared" si="4"/>
        <v>0</v>
      </c>
      <c r="V50" s="2">
        <f t="shared" si="4"/>
        <v>0</v>
      </c>
    </row>
    <row r="51" spans="1:22" ht="11.25" hidden="1">
      <c r="A51" s="53"/>
      <c r="D51" s="29"/>
      <c r="F51" s="31"/>
      <c r="G51" s="7"/>
      <c r="H51" s="26"/>
      <c r="J51" s="2">
        <f t="shared" si="6"/>
        <v>0</v>
      </c>
      <c r="K51" s="2">
        <f t="shared" si="6"/>
        <v>0</v>
      </c>
      <c r="L51" s="2">
        <f t="shared" si="6"/>
        <v>0</v>
      </c>
      <c r="M51" s="2">
        <f t="shared" si="6"/>
        <v>0</v>
      </c>
      <c r="N51" s="2">
        <f t="shared" si="6"/>
        <v>0</v>
      </c>
      <c r="O51" s="2">
        <f t="shared" si="6"/>
        <v>0</v>
      </c>
      <c r="P51" s="2">
        <f t="shared" si="6"/>
        <v>0</v>
      </c>
      <c r="Q51" s="2">
        <f t="shared" si="6"/>
        <v>0</v>
      </c>
      <c r="R51" s="2">
        <f t="shared" si="6"/>
        <v>0</v>
      </c>
      <c r="T51" s="2">
        <f t="shared" si="4"/>
        <v>0</v>
      </c>
      <c r="U51" s="2">
        <f t="shared" si="4"/>
        <v>0</v>
      </c>
      <c r="V51" s="2">
        <f t="shared" si="4"/>
        <v>0</v>
      </c>
    </row>
    <row r="52" spans="1:22" ht="11.25" hidden="1">
      <c r="A52" s="53"/>
      <c r="D52" s="29"/>
      <c r="F52" s="31"/>
      <c r="G52" s="7"/>
      <c r="H52" s="26"/>
      <c r="J52" s="2">
        <f t="shared" si="6"/>
        <v>0</v>
      </c>
      <c r="K52" s="2">
        <f t="shared" si="6"/>
        <v>0</v>
      </c>
      <c r="L52" s="2">
        <f t="shared" si="6"/>
        <v>0</v>
      </c>
      <c r="M52" s="2">
        <f t="shared" si="6"/>
        <v>0</v>
      </c>
      <c r="N52" s="2">
        <f t="shared" si="6"/>
        <v>0</v>
      </c>
      <c r="O52" s="2">
        <f t="shared" si="6"/>
        <v>0</v>
      </c>
      <c r="P52" s="2">
        <f t="shared" si="6"/>
        <v>0</v>
      </c>
      <c r="Q52" s="2">
        <f t="shared" si="6"/>
        <v>0</v>
      </c>
      <c r="R52" s="2">
        <f t="shared" si="6"/>
        <v>0</v>
      </c>
      <c r="T52" s="2">
        <f t="shared" si="4"/>
        <v>0</v>
      </c>
      <c r="U52" s="2">
        <f t="shared" si="4"/>
        <v>0</v>
      </c>
      <c r="V52" s="2">
        <f t="shared" si="4"/>
        <v>0</v>
      </c>
    </row>
    <row r="53" spans="1:22" ht="11.25" hidden="1">
      <c r="A53" s="53"/>
      <c r="D53" s="29"/>
      <c r="F53" s="31"/>
      <c r="G53" s="7"/>
      <c r="H53" s="26"/>
      <c r="J53" s="2">
        <f t="shared" si="6"/>
        <v>0</v>
      </c>
      <c r="K53" s="2">
        <f t="shared" si="6"/>
        <v>0</v>
      </c>
      <c r="L53" s="2">
        <f t="shared" si="6"/>
        <v>0</v>
      </c>
      <c r="M53" s="2">
        <f t="shared" si="6"/>
        <v>0</v>
      </c>
      <c r="N53" s="2">
        <f t="shared" si="6"/>
        <v>0</v>
      </c>
      <c r="O53" s="2">
        <f t="shared" si="6"/>
        <v>0</v>
      </c>
      <c r="P53" s="2">
        <f t="shared" si="6"/>
        <v>0</v>
      </c>
      <c r="Q53" s="2">
        <f t="shared" si="6"/>
        <v>0</v>
      </c>
      <c r="R53" s="2">
        <f t="shared" si="6"/>
        <v>0</v>
      </c>
      <c r="T53" s="2">
        <f t="shared" si="4"/>
        <v>0</v>
      </c>
      <c r="U53" s="2">
        <f t="shared" si="4"/>
        <v>0</v>
      </c>
      <c r="V53" s="2">
        <f t="shared" si="4"/>
        <v>0</v>
      </c>
    </row>
    <row r="54" spans="1:22" ht="11.25" hidden="1">
      <c r="A54" s="53"/>
      <c r="D54" s="29"/>
      <c r="F54" s="31"/>
      <c r="G54" s="7"/>
      <c r="H54" s="26"/>
      <c r="J54" s="2">
        <f t="shared" si="6"/>
        <v>0</v>
      </c>
      <c r="K54" s="2">
        <f t="shared" si="6"/>
        <v>0</v>
      </c>
      <c r="L54" s="2">
        <f t="shared" si="6"/>
        <v>0</v>
      </c>
      <c r="M54" s="2">
        <f t="shared" si="6"/>
        <v>0</v>
      </c>
      <c r="N54" s="2">
        <f t="shared" si="6"/>
        <v>0</v>
      </c>
      <c r="O54" s="2">
        <f t="shared" si="6"/>
        <v>0</v>
      </c>
      <c r="P54" s="2">
        <f t="shared" si="6"/>
        <v>0</v>
      </c>
      <c r="Q54" s="2">
        <f t="shared" si="6"/>
        <v>0</v>
      </c>
      <c r="R54" s="2">
        <f t="shared" si="6"/>
        <v>0</v>
      </c>
      <c r="T54" s="2">
        <f t="shared" si="4"/>
        <v>0</v>
      </c>
      <c r="U54" s="2">
        <f t="shared" si="4"/>
        <v>0</v>
      </c>
      <c r="V54" s="2">
        <f t="shared" si="4"/>
        <v>0</v>
      </c>
    </row>
    <row r="55" spans="1:22" ht="11.25" hidden="1">
      <c r="A55" s="53"/>
      <c r="D55" s="29"/>
      <c r="F55" s="31"/>
      <c r="G55" s="7"/>
      <c r="H55" s="26"/>
      <c r="J55" s="2">
        <f t="shared" si="6"/>
        <v>0</v>
      </c>
      <c r="K55" s="2">
        <f t="shared" si="6"/>
        <v>0</v>
      </c>
      <c r="L55" s="2">
        <f t="shared" si="6"/>
        <v>0</v>
      </c>
      <c r="M55" s="2">
        <f t="shared" si="6"/>
        <v>0</v>
      </c>
      <c r="N55" s="2">
        <f t="shared" si="6"/>
        <v>0</v>
      </c>
      <c r="O55" s="2">
        <f t="shared" si="6"/>
        <v>0</v>
      </c>
      <c r="P55" s="2">
        <f t="shared" si="6"/>
        <v>0</v>
      </c>
      <c r="Q55" s="2">
        <f t="shared" si="6"/>
        <v>0</v>
      </c>
      <c r="R55" s="2">
        <f t="shared" si="6"/>
        <v>0</v>
      </c>
      <c r="T55" s="2">
        <f t="shared" si="4"/>
        <v>0</v>
      </c>
      <c r="U55" s="2">
        <f t="shared" si="4"/>
        <v>0</v>
      </c>
      <c r="V55" s="2">
        <f t="shared" si="4"/>
        <v>0</v>
      </c>
    </row>
    <row r="56" spans="1:22" ht="11.25" hidden="1">
      <c r="A56" s="53"/>
      <c r="D56" s="29"/>
      <c r="F56" s="31"/>
      <c r="G56" s="7"/>
      <c r="H56" s="26"/>
      <c r="J56" s="2">
        <f t="shared" si="6"/>
        <v>0</v>
      </c>
      <c r="K56" s="2">
        <f t="shared" si="6"/>
        <v>0</v>
      </c>
      <c r="L56" s="2">
        <f t="shared" si="6"/>
        <v>0</v>
      </c>
      <c r="M56" s="2">
        <f t="shared" si="6"/>
        <v>0</v>
      </c>
      <c r="N56" s="2">
        <f t="shared" si="6"/>
        <v>0</v>
      </c>
      <c r="O56" s="2">
        <f t="shared" si="6"/>
        <v>0</v>
      </c>
      <c r="P56" s="2">
        <f t="shared" si="6"/>
        <v>0</v>
      </c>
      <c r="Q56" s="2">
        <f t="shared" si="6"/>
        <v>0</v>
      </c>
      <c r="R56" s="2">
        <f t="shared" si="6"/>
        <v>0</v>
      </c>
      <c r="T56" s="2">
        <f t="shared" si="4"/>
        <v>0</v>
      </c>
      <c r="U56" s="2">
        <f t="shared" si="4"/>
        <v>0</v>
      </c>
      <c r="V56" s="2">
        <f t="shared" si="4"/>
        <v>0</v>
      </c>
    </row>
    <row r="57" spans="1:22" ht="11.25" hidden="1">
      <c r="A57" s="53"/>
      <c r="D57" s="29"/>
      <c r="F57" s="31"/>
      <c r="G57" s="7"/>
      <c r="H57" s="26"/>
      <c r="J57" s="2">
        <f t="shared" si="6"/>
        <v>0</v>
      </c>
      <c r="K57" s="2">
        <f t="shared" si="6"/>
        <v>0</v>
      </c>
      <c r="L57" s="2">
        <f t="shared" si="6"/>
        <v>0</v>
      </c>
      <c r="M57" s="2">
        <f t="shared" si="6"/>
        <v>0</v>
      </c>
      <c r="N57" s="2">
        <f t="shared" si="6"/>
        <v>0</v>
      </c>
      <c r="O57" s="2">
        <f t="shared" si="6"/>
        <v>0</v>
      </c>
      <c r="P57" s="2">
        <f t="shared" si="6"/>
        <v>0</v>
      </c>
      <c r="Q57" s="2">
        <f t="shared" si="6"/>
        <v>0</v>
      </c>
      <c r="R57" s="2">
        <f t="shared" si="6"/>
        <v>0</v>
      </c>
      <c r="T57" s="2">
        <f t="shared" si="4"/>
        <v>0</v>
      </c>
      <c r="U57" s="2">
        <f t="shared" si="4"/>
        <v>0</v>
      </c>
      <c r="V57" s="2">
        <f t="shared" si="4"/>
        <v>0</v>
      </c>
    </row>
    <row r="58" spans="1:22" ht="11.25" hidden="1">
      <c r="A58" s="53"/>
      <c r="D58" s="29"/>
      <c r="F58" s="31"/>
      <c r="G58" s="7"/>
      <c r="H58" s="26"/>
      <c r="J58" s="2">
        <f t="shared" si="6"/>
        <v>0</v>
      </c>
      <c r="K58" s="2">
        <f t="shared" si="6"/>
        <v>0</v>
      </c>
      <c r="L58" s="2">
        <f t="shared" si="6"/>
        <v>0</v>
      </c>
      <c r="M58" s="2">
        <f t="shared" si="6"/>
        <v>0</v>
      </c>
      <c r="N58" s="2">
        <f t="shared" si="6"/>
        <v>0</v>
      </c>
      <c r="O58" s="2">
        <f t="shared" si="6"/>
        <v>0</v>
      </c>
      <c r="P58" s="2">
        <f t="shared" si="6"/>
        <v>0</v>
      </c>
      <c r="Q58" s="2">
        <f t="shared" si="6"/>
        <v>0</v>
      </c>
      <c r="R58" s="2">
        <f t="shared" si="6"/>
        <v>0</v>
      </c>
      <c r="T58" s="2">
        <f t="shared" si="4"/>
        <v>0</v>
      </c>
      <c r="U58" s="2">
        <f t="shared" si="4"/>
        <v>0</v>
      </c>
      <c r="V58" s="2">
        <f t="shared" si="4"/>
        <v>0</v>
      </c>
    </row>
    <row r="59" spans="1:22" ht="11.25" hidden="1">
      <c r="A59" s="53"/>
      <c r="D59" s="29"/>
      <c r="F59" s="31"/>
      <c r="G59" s="7"/>
      <c r="H59" s="26"/>
      <c r="J59" s="2">
        <f aca="true" t="shared" si="7" ref="J59:O60">IF($B59=J$5,$G59,0)</f>
        <v>0</v>
      </c>
      <c r="K59" s="2">
        <f t="shared" si="7"/>
        <v>0</v>
      </c>
      <c r="L59" s="2">
        <f t="shared" si="7"/>
        <v>0</v>
      </c>
      <c r="M59" s="2">
        <f t="shared" si="7"/>
        <v>0</v>
      </c>
      <c r="N59" s="2">
        <f t="shared" si="7"/>
        <v>0</v>
      </c>
      <c r="O59" s="2">
        <f t="shared" si="7"/>
        <v>0</v>
      </c>
      <c r="P59" s="2">
        <f t="shared" si="6"/>
        <v>0</v>
      </c>
      <c r="Q59" s="2">
        <f t="shared" si="6"/>
        <v>0</v>
      </c>
      <c r="R59" s="2">
        <f t="shared" si="6"/>
        <v>0</v>
      </c>
      <c r="T59" s="2">
        <f t="shared" si="4"/>
        <v>0</v>
      </c>
      <c r="U59" s="2">
        <f t="shared" si="4"/>
        <v>0</v>
      </c>
      <c r="V59" s="2">
        <f t="shared" si="4"/>
        <v>0</v>
      </c>
    </row>
    <row r="60" spans="1:22" ht="11.25">
      <c r="A60" s="53"/>
      <c r="B60" s="1">
        <f>IF(C60&lt;&gt;0,$B$20,"")</f>
      </c>
      <c r="D60" s="29"/>
      <c r="F60" s="31"/>
      <c r="G60" s="7"/>
      <c r="H60" s="26"/>
      <c r="J60" s="2">
        <f t="shared" si="7"/>
        <v>0</v>
      </c>
      <c r="K60" s="2">
        <f t="shared" si="7"/>
        <v>0</v>
      </c>
      <c r="L60" s="2">
        <f t="shared" si="7"/>
        <v>0</v>
      </c>
      <c r="M60" s="2">
        <f t="shared" si="7"/>
        <v>0</v>
      </c>
      <c r="N60" s="2">
        <f t="shared" si="7"/>
        <v>0</v>
      </c>
      <c r="O60" s="2">
        <f t="shared" si="7"/>
        <v>0</v>
      </c>
      <c r="P60" s="2">
        <f t="shared" si="6"/>
        <v>0</v>
      </c>
      <c r="Q60" s="2">
        <f t="shared" si="6"/>
        <v>0</v>
      </c>
      <c r="R60" s="2">
        <f t="shared" si="6"/>
        <v>0</v>
      </c>
      <c r="T60" s="2">
        <f t="shared" si="4"/>
        <v>0</v>
      </c>
      <c r="U60" s="2">
        <f t="shared" si="4"/>
        <v>0</v>
      </c>
      <c r="V60" s="2">
        <f t="shared" si="4"/>
        <v>0</v>
      </c>
    </row>
    <row r="61" spans="1:22" ht="11.25">
      <c r="A61" s="55"/>
      <c r="B61" s="56">
        <v>0</v>
      </c>
      <c r="C61" s="57" t="s">
        <v>69</v>
      </c>
      <c r="D61" s="58"/>
      <c r="E61" s="59"/>
      <c r="F61" s="60"/>
      <c r="G61" s="61">
        <f>R66</f>
        <v>0</v>
      </c>
      <c r="H61" s="62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</row>
    <row r="62" spans="1:22" ht="11.25">
      <c r="A62" s="53"/>
      <c r="B62" s="1">
        <f>IF(C62&lt;&gt;0,$B$61,"")</f>
      </c>
      <c r="D62" s="29"/>
      <c r="F62" s="31"/>
      <c r="G62" s="7"/>
      <c r="H62" s="26"/>
      <c r="J62" s="2">
        <f aca="true" t="shared" si="8" ref="J62:R65">IF($B62=J$5,$G62,0)</f>
        <v>0</v>
      </c>
      <c r="K62" s="2">
        <f t="shared" si="8"/>
        <v>0</v>
      </c>
      <c r="L62" s="2">
        <f t="shared" si="8"/>
        <v>0</v>
      </c>
      <c r="M62" s="2">
        <f t="shared" si="8"/>
        <v>0</v>
      </c>
      <c r="N62" s="2">
        <f t="shared" si="8"/>
        <v>0</v>
      </c>
      <c r="O62" s="2">
        <f t="shared" si="8"/>
        <v>0</v>
      </c>
      <c r="P62" s="2">
        <f t="shared" si="8"/>
        <v>0</v>
      </c>
      <c r="Q62" s="2">
        <f t="shared" si="8"/>
        <v>0</v>
      </c>
      <c r="R62" s="2">
        <f t="shared" si="8"/>
        <v>0</v>
      </c>
      <c r="T62" s="2">
        <f t="shared" si="4"/>
        <v>0</v>
      </c>
      <c r="U62" s="2">
        <f t="shared" si="4"/>
        <v>0</v>
      </c>
      <c r="V62" s="2">
        <f t="shared" si="4"/>
        <v>0</v>
      </c>
    </row>
    <row r="63" spans="1:22" ht="11.25">
      <c r="A63" s="53">
        <v>1</v>
      </c>
      <c r="B63" s="1">
        <f>IF(C63&lt;&gt;0,$B$61,"")</f>
        <v>0</v>
      </c>
      <c r="C63" s="2" t="s">
        <v>134</v>
      </c>
      <c r="D63" s="29"/>
      <c r="F63" s="31"/>
      <c r="G63" s="7">
        <f>F63*D63</f>
        <v>0</v>
      </c>
      <c r="H63" s="26"/>
      <c r="J63" s="2">
        <f t="shared" si="8"/>
        <v>0</v>
      </c>
      <c r="K63" s="2">
        <f t="shared" si="8"/>
        <v>0</v>
      </c>
      <c r="L63" s="2">
        <f t="shared" si="8"/>
        <v>0</v>
      </c>
      <c r="M63" s="2">
        <f t="shared" si="8"/>
        <v>0</v>
      </c>
      <c r="N63" s="2">
        <f t="shared" si="8"/>
        <v>0</v>
      </c>
      <c r="O63" s="2">
        <f t="shared" si="8"/>
        <v>0</v>
      </c>
      <c r="P63" s="2">
        <f t="shared" si="8"/>
        <v>0</v>
      </c>
      <c r="Q63" s="2">
        <f t="shared" si="8"/>
        <v>0</v>
      </c>
      <c r="R63" s="2">
        <f t="shared" si="8"/>
        <v>0</v>
      </c>
      <c r="T63" s="2">
        <f t="shared" si="4"/>
        <v>0</v>
      </c>
      <c r="U63" s="2">
        <f t="shared" si="4"/>
        <v>0</v>
      </c>
      <c r="V63" s="2">
        <f t="shared" si="4"/>
        <v>0</v>
      </c>
    </row>
    <row r="64" spans="1:22" ht="11.25" hidden="1">
      <c r="A64" s="53"/>
      <c r="B64" s="1">
        <f>IF(C64&lt;&gt;0,$B$61,"")</f>
      </c>
      <c r="D64" s="29"/>
      <c r="F64" s="31"/>
      <c r="G64" s="7"/>
      <c r="H64" s="26"/>
      <c r="J64" s="2">
        <f t="shared" si="8"/>
        <v>0</v>
      </c>
      <c r="K64" s="2">
        <f t="shared" si="8"/>
        <v>0</v>
      </c>
      <c r="L64" s="2">
        <f t="shared" si="8"/>
        <v>0</v>
      </c>
      <c r="M64" s="2">
        <f t="shared" si="8"/>
        <v>0</v>
      </c>
      <c r="N64" s="2">
        <f t="shared" si="8"/>
        <v>0</v>
      </c>
      <c r="O64" s="2">
        <f t="shared" si="8"/>
        <v>0</v>
      </c>
      <c r="P64" s="2">
        <f t="shared" si="8"/>
        <v>0</v>
      </c>
      <c r="Q64" s="2">
        <f t="shared" si="8"/>
        <v>0</v>
      </c>
      <c r="R64" s="2">
        <f t="shared" si="8"/>
        <v>0</v>
      </c>
      <c r="T64" s="2">
        <f t="shared" si="4"/>
        <v>0</v>
      </c>
      <c r="U64" s="2">
        <f t="shared" si="4"/>
        <v>0</v>
      </c>
      <c r="V64" s="2">
        <f t="shared" si="4"/>
        <v>0</v>
      </c>
    </row>
    <row r="65" spans="1:22" ht="11.25">
      <c r="A65" s="54"/>
      <c r="B65" s="5">
        <f>IF(C65&lt;&gt;0,$B$61,"")</f>
      </c>
      <c r="C65" s="6"/>
      <c r="D65" s="30"/>
      <c r="E65" s="6"/>
      <c r="F65" s="32"/>
      <c r="G65" s="8"/>
      <c r="H65" s="27"/>
      <c r="J65" s="2">
        <f t="shared" si="8"/>
        <v>0</v>
      </c>
      <c r="K65" s="2">
        <f t="shared" si="8"/>
        <v>0</v>
      </c>
      <c r="L65" s="2">
        <f t="shared" si="8"/>
        <v>0</v>
      </c>
      <c r="M65" s="2">
        <f t="shared" si="8"/>
        <v>0</v>
      </c>
      <c r="N65" s="2">
        <f t="shared" si="8"/>
        <v>0</v>
      </c>
      <c r="O65" s="2">
        <f t="shared" si="8"/>
        <v>0</v>
      </c>
      <c r="P65" s="2">
        <f t="shared" si="8"/>
        <v>0</v>
      </c>
      <c r="Q65" s="2">
        <f t="shared" si="8"/>
        <v>0</v>
      </c>
      <c r="R65" s="2">
        <f t="shared" si="8"/>
        <v>0</v>
      </c>
      <c r="T65" s="2">
        <f t="shared" si="4"/>
        <v>0</v>
      </c>
      <c r="U65" s="2">
        <f t="shared" si="4"/>
        <v>0</v>
      </c>
      <c r="V65" s="2">
        <f t="shared" si="4"/>
        <v>0</v>
      </c>
    </row>
    <row r="66" spans="1:22" s="4" customFormat="1" ht="22.5" customHeight="1">
      <c r="A66" s="42"/>
      <c r="B66" s="39"/>
      <c r="C66" s="37" t="s">
        <v>150</v>
      </c>
      <c r="D66" s="38"/>
      <c r="E66" s="38"/>
      <c r="F66" s="39"/>
      <c r="G66" s="40">
        <f>SUM(J66:R66)</f>
        <v>0</v>
      </c>
      <c r="H66" s="41"/>
      <c r="J66" s="11">
        <f aca="true" t="shared" si="9" ref="J66:R66">SUM(J6:J65)</f>
        <v>0</v>
      </c>
      <c r="K66" s="11">
        <f t="shared" si="9"/>
        <v>0</v>
      </c>
      <c r="L66" s="11">
        <f t="shared" si="9"/>
        <v>0</v>
      </c>
      <c r="M66" s="11">
        <f t="shared" si="9"/>
        <v>0</v>
      </c>
      <c r="N66" s="11">
        <f t="shared" si="9"/>
        <v>0</v>
      </c>
      <c r="O66" s="11">
        <f t="shared" si="9"/>
        <v>0</v>
      </c>
      <c r="P66" s="11">
        <f t="shared" si="9"/>
        <v>0</v>
      </c>
      <c r="Q66" s="11">
        <f t="shared" si="9"/>
        <v>0</v>
      </c>
      <c r="R66" s="11">
        <f t="shared" si="9"/>
        <v>0</v>
      </c>
      <c r="S66" s="11"/>
      <c r="T66" s="11">
        <f>SUM(T6:T65)</f>
        <v>0</v>
      </c>
      <c r="U66" s="11">
        <f>SUM(U6:U65)</f>
        <v>0</v>
      </c>
      <c r="V66" s="11">
        <f>SUM(V6:V65)</f>
        <v>0</v>
      </c>
    </row>
    <row r="67" spans="10:22" ht="11.25">
      <c r="J67" s="3">
        <f aca="true" t="shared" si="10" ref="J67:Q67">J5</f>
        <v>1</v>
      </c>
      <c r="K67" s="3">
        <f t="shared" si="10"/>
        <v>2</v>
      </c>
      <c r="L67" s="3">
        <f t="shared" si="10"/>
        <v>3</v>
      </c>
      <c r="M67" s="3">
        <f t="shared" si="10"/>
        <v>4</v>
      </c>
      <c r="N67" s="3">
        <f t="shared" si="10"/>
        <v>5</v>
      </c>
      <c r="O67" s="3">
        <f t="shared" si="10"/>
        <v>6</v>
      </c>
      <c r="P67" s="3">
        <f t="shared" si="10"/>
        <v>7</v>
      </c>
      <c r="Q67" s="3">
        <f t="shared" si="10"/>
        <v>8</v>
      </c>
      <c r="R67" s="3">
        <v>0</v>
      </c>
      <c r="S67" s="3"/>
      <c r="T67" s="3">
        <f>T5</f>
        <v>1</v>
      </c>
      <c r="U67" s="3">
        <f>U5</f>
        <v>2</v>
      </c>
      <c r="V67" s="3">
        <f>V5</f>
        <v>3</v>
      </c>
    </row>
  </sheetData>
  <sheetProtection/>
  <mergeCells count="4">
    <mergeCell ref="A3:C3"/>
    <mergeCell ref="J3:R3"/>
    <mergeCell ref="X4:AB4"/>
    <mergeCell ref="X6:AA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3"/>
  <headerFooter alignWithMargins="0">
    <oddFooter>&amp;L&amp;8&amp;Y
www.doigandsmith.co.uk
&amp;10&amp;Y
&amp;R&amp;8&amp;A 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dyorkston</dc:creator>
  <cp:keywords/>
  <dc:description/>
  <cp:lastModifiedBy>Louise Chatterton</cp:lastModifiedBy>
  <cp:lastPrinted>2018-07-06T08:48:03Z</cp:lastPrinted>
  <dcterms:created xsi:type="dcterms:W3CDTF">2011-08-18T17:12:22Z</dcterms:created>
  <dcterms:modified xsi:type="dcterms:W3CDTF">2018-10-18T15:27:08Z</dcterms:modified>
  <cp:category/>
  <cp:version/>
  <cp:contentType/>
  <cp:contentStatus/>
</cp:coreProperties>
</file>