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heckCompatibility="1" autoCompressPictures="0" defaultThemeVersion="166925"/>
  <mc:AlternateContent xmlns:mc="http://schemas.openxmlformats.org/markup-compatibility/2006">
    <mc:Choice Requires="x15">
      <x15ac:absPath xmlns:x15ac="http://schemas.microsoft.com/office/spreadsheetml/2010/11/ac" url="https://netorgft5019234-my.sharepoint.com/personal/paul_bratchconsultancy_com/Documents/Bratch Consultancy Services/Iconic Surveying Work/Work/WIP ISC/Regal Theatre Roof/Tender documents/"/>
    </mc:Choice>
  </mc:AlternateContent>
  <xr:revisionPtr revIDLastSave="0" documentId="8_{A7C1BFBD-EF66-4D7F-B3FB-F9B204C1F85A}" xr6:coauthVersionLast="47" xr6:coauthVersionMax="47" xr10:uidLastSave="{00000000-0000-0000-0000-000000000000}"/>
  <workbookProtection workbookAlgorithmName="SHA-512" workbookHashValue="Q5E00Ckxccy+U/NN+k4jIxIIhB/mWPqEflYfGHOBV1WYV6jWY4iMSQaw//0xyI6U4KuGmkgh0YTXHrAvjoFcWw==" workbookSaltValue="xRe8kbxZBK5tucYw55HcCA==" workbookSpinCount="100000" lockStructure="1"/>
  <bookViews>
    <workbookView xWindow="-120" yWindow="-120" windowWidth="29040" windowHeight="15720" xr2:uid="{00000000-000D-0000-FFFF-FFFF00000000}"/>
  </bookViews>
  <sheets>
    <sheet name="Front Cover" sheetId="18" r:id="rId1"/>
    <sheet name="Contents" sheetId="19" r:id="rId2"/>
    <sheet name="Preliminaries " sheetId="20" r:id="rId3"/>
    <sheet name="Preambles" sheetId="21" r:id="rId4"/>
    <sheet name="General" sheetId="27" r:id="rId5"/>
    <sheet name="Enabling" sheetId="28" r:id="rId6"/>
    <sheet name="Phase 1 - Building Work" sheetId="29" r:id="rId7"/>
    <sheet name="Phase - 2 Building Work" sheetId="30" r:id="rId8"/>
    <sheet name="Phase 3 - Building Work" sheetId="31" r:id="rId9"/>
    <sheet name="Phase 4 - Building Work" sheetId="32" r:id="rId10"/>
    <sheet name="Prime Cost Sums" sheetId="22" r:id="rId11"/>
    <sheet name="Provisional Sums" sheetId="23" r:id="rId12"/>
    <sheet name="Dayworks" sheetId="24" r:id="rId13"/>
    <sheet name="Summary" sheetId="25" r:id="rId14"/>
    <sheet name="Form of tender" sheetId="26" r:id="rId15"/>
  </sheets>
  <definedNames>
    <definedName name="_xlnm.Print_Area" localSheetId="1">Contents!$A$1:$G$32</definedName>
    <definedName name="_xlnm.Print_Area" localSheetId="12">Dayworks!$A$1:$F$11</definedName>
    <definedName name="_xlnm.Print_Area" localSheetId="0">'Front Cover'!$A$1:$F$44</definedName>
    <definedName name="_xlnm.Print_Area" localSheetId="2">'Preliminaries '!$A$1:$F$1011</definedName>
    <definedName name="_xlnm.Print_Area" localSheetId="10">'Prime Cost Sums'!$A$1:$F$15</definedName>
    <definedName name="_xlnm.Print_Area" localSheetId="11">'Provisional Sums'!$A$1:$F$42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 i="28" l="1"/>
  <c r="F9" i="22" l="1"/>
  <c r="F8" i="22"/>
  <c r="B5" i="26" l="1"/>
  <c r="A31" i="19"/>
  <c r="A30" i="19"/>
  <c r="A29" i="19"/>
  <c r="A28" i="19"/>
  <c r="A27" i="19"/>
  <c r="A26" i="19"/>
  <c r="A25" i="19"/>
  <c r="A9" i="25"/>
  <c r="D10" i="25"/>
  <c r="A10" i="25"/>
  <c r="F15" i="31"/>
  <c r="F8" i="32"/>
  <c r="F7" i="32"/>
  <c r="F6" i="32"/>
  <c r="F5" i="32"/>
  <c r="F4" i="32"/>
  <c r="F3" i="32"/>
  <c r="F14" i="31"/>
  <c r="F13" i="31"/>
  <c r="F12" i="31"/>
  <c r="F11" i="31"/>
  <c r="F10" i="31"/>
  <c r="F9" i="31"/>
  <c r="F8" i="31"/>
  <c r="F7" i="31"/>
  <c r="F6" i="31"/>
  <c r="F5" i="31"/>
  <c r="F4" i="31"/>
  <c r="F3" i="31"/>
  <c r="F29" i="30"/>
  <c r="F11" i="30"/>
  <c r="F10" i="30"/>
  <c r="F9" i="30"/>
  <c r="F8" i="30"/>
  <c r="F7" i="30"/>
  <c r="F6" i="30"/>
  <c r="F5" i="30"/>
  <c r="F4" i="30"/>
  <c r="A7" i="25"/>
  <c r="F26" i="29"/>
  <c r="F25" i="29"/>
  <c r="F24" i="29"/>
  <c r="F23" i="29"/>
  <c r="F22" i="29"/>
  <c r="F21" i="29"/>
  <c r="F20" i="29"/>
  <c r="F19" i="29"/>
  <c r="F18" i="29"/>
  <c r="F17" i="29"/>
  <c r="F16" i="29"/>
  <c r="F27" i="29" s="1"/>
  <c r="D7" i="25" s="1"/>
  <c r="F15" i="29"/>
  <c r="F14" i="29"/>
  <c r="F13" i="29"/>
  <c r="F12" i="29"/>
  <c r="F11" i="29"/>
  <c r="F10" i="29"/>
  <c r="F9" i="29"/>
  <c r="F8" i="29"/>
  <c r="F7" i="29"/>
  <c r="F6" i="29"/>
  <c r="F5" i="29"/>
  <c r="F4" i="29"/>
  <c r="F3" i="29"/>
  <c r="A8" i="25"/>
  <c r="A6" i="25"/>
  <c r="A5" i="25"/>
  <c r="A4" i="25"/>
  <c r="A3" i="25"/>
  <c r="A24" i="19"/>
  <c r="D5" i="25"/>
  <c r="D4" i="25"/>
  <c r="F40" i="23"/>
  <c r="F39" i="23"/>
  <c r="F36" i="23"/>
  <c r="F35" i="23"/>
  <c r="F33" i="23"/>
  <c r="F32" i="23"/>
  <c r="F30" i="23"/>
  <c r="F29" i="23"/>
  <c r="F27" i="23"/>
  <c r="F26" i="23"/>
  <c r="F24" i="23"/>
  <c r="F23" i="23"/>
  <c r="F21" i="23"/>
  <c r="F20" i="23"/>
  <c r="F18" i="23"/>
  <c r="F17" i="23"/>
  <c r="F15" i="23"/>
  <c r="F14" i="23"/>
  <c r="F12" i="23"/>
  <c r="F11" i="23"/>
  <c r="F9" i="23"/>
  <c r="F8" i="23"/>
  <c r="F6" i="23"/>
  <c r="F5" i="23"/>
  <c r="F11" i="24"/>
  <c r="F12" i="28"/>
  <c r="D6" i="25" s="1"/>
  <c r="F11" i="28"/>
  <c r="F10" i="28"/>
  <c r="F9" i="28"/>
  <c r="F8" i="28"/>
  <c r="F7" i="28"/>
  <c r="F6" i="28"/>
  <c r="F5" i="28"/>
  <c r="F4" i="28"/>
  <c r="A23" i="19"/>
  <c r="A22" i="19"/>
  <c r="A21" i="19"/>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751" i="20"/>
  <c r="F750" i="20"/>
  <c r="F1010" i="20"/>
  <c r="F718" i="20"/>
  <c r="F507" i="20"/>
  <c r="F965" i="20"/>
  <c r="F241" i="20"/>
  <c r="F239" i="20"/>
  <c r="F237" i="20"/>
  <c r="F236" i="20"/>
  <c r="F233" i="20"/>
  <c r="F231" i="20"/>
  <c r="F229" i="20"/>
  <c r="F228" i="20"/>
  <c r="F227" i="20"/>
  <c r="F225" i="20"/>
  <c r="F223" i="20"/>
  <c r="F221" i="20"/>
  <c r="F219" i="20"/>
  <c r="F217" i="20"/>
  <c r="F216" i="20"/>
  <c r="F214" i="20"/>
  <c r="F213" i="20"/>
  <c r="F210" i="20"/>
  <c r="F208" i="20"/>
  <c r="F206" i="20"/>
  <c r="F204" i="20"/>
  <c r="F202" i="20"/>
  <c r="F199" i="20"/>
  <c r="F198" i="20"/>
  <c r="F197" i="20"/>
  <c r="F196" i="20"/>
  <c r="F195" i="20"/>
  <c r="F194" i="20"/>
  <c r="F193" i="20"/>
  <c r="F192" i="20"/>
  <c r="F191" i="20"/>
  <c r="F189" i="20"/>
  <c r="F187" i="20"/>
  <c r="F185" i="20"/>
  <c r="F182" i="20"/>
  <c r="F180" i="20"/>
  <c r="F178" i="20"/>
  <c r="F176" i="20"/>
  <c r="F174" i="20"/>
  <c r="F172" i="20"/>
  <c r="F170" i="20"/>
  <c r="F167" i="20"/>
  <c r="F163" i="20"/>
  <c r="F159" i="20"/>
  <c r="F9" i="32" l="1"/>
  <c r="D9" i="25"/>
  <c r="F30" i="30"/>
  <c r="D8" i="25" s="1"/>
  <c r="C1" i="19" l="1"/>
  <c r="B9" i="26"/>
  <c r="A16" i="25"/>
  <c r="A15" i="25"/>
  <c r="A14" i="25"/>
  <c r="F9" i="24"/>
  <c r="F7" i="24"/>
  <c r="F5" i="24"/>
  <c r="F14" i="22"/>
  <c r="F13" i="22"/>
  <c r="F12" i="22"/>
  <c r="F11" i="22"/>
  <c r="F10" i="22"/>
  <c r="F7" i="22"/>
  <c r="F5" i="22"/>
  <c r="F4" i="22"/>
  <c r="F4" i="21"/>
  <c r="F5" i="21"/>
  <c r="F7" i="21"/>
  <c r="F8" i="21"/>
  <c r="F9" i="21"/>
  <c r="F10" i="21"/>
  <c r="F11" i="21"/>
  <c r="F13" i="21"/>
  <c r="F14" i="21"/>
  <c r="F15" i="21"/>
  <c r="F16" i="21"/>
  <c r="F17" i="21"/>
  <c r="F18" i="21"/>
  <c r="F19" i="21"/>
  <c r="F20" i="21"/>
  <c r="F21" i="21"/>
  <c r="F23" i="21"/>
  <c r="F24" i="21"/>
  <c r="F25" i="21"/>
  <c r="F26" i="21"/>
  <c r="F27" i="21"/>
  <c r="F28" i="21"/>
  <c r="F29" i="21"/>
  <c r="F30" i="21"/>
  <c r="F31" i="21"/>
  <c r="F32" i="21"/>
  <c r="F33" i="21"/>
  <c r="F34" i="21"/>
  <c r="F35" i="21"/>
  <c r="F36" i="21"/>
  <c r="F37" i="21"/>
  <c r="F38" i="21"/>
  <c r="F40" i="21"/>
  <c r="F41" i="21"/>
  <c r="F42" i="21"/>
  <c r="F43" i="21"/>
  <c r="F44" i="21"/>
  <c r="F45" i="21"/>
  <c r="F46" i="21"/>
  <c r="F47" i="21"/>
  <c r="F48" i="21"/>
  <c r="F49" i="21"/>
  <c r="F50" i="21"/>
  <c r="F51" i="21"/>
  <c r="F53" i="21"/>
  <c r="F54" i="21"/>
  <c r="F55" i="21"/>
  <c r="F57" i="21"/>
  <c r="F58" i="21"/>
  <c r="F59" i="21"/>
  <c r="F61" i="21"/>
  <c r="F62" i="21"/>
  <c r="F63" i="21"/>
  <c r="F64" i="21"/>
  <c r="F65" i="21"/>
  <c r="F67" i="21"/>
  <c r="F68" i="21"/>
  <c r="F69" i="21"/>
  <c r="F71" i="21"/>
  <c r="F72" i="21"/>
  <c r="F73" i="21"/>
  <c r="F74" i="21"/>
  <c r="F76" i="21"/>
  <c r="F77" i="21"/>
  <c r="F78" i="21"/>
  <c r="F80" i="21"/>
  <c r="F81" i="21"/>
  <c r="F82" i="21"/>
  <c r="F83" i="21"/>
  <c r="F84" i="21"/>
  <c r="F85" i="21"/>
  <c r="F87" i="21"/>
  <c r="F88" i="21"/>
  <c r="F89" i="21"/>
  <c r="F90" i="21"/>
  <c r="F91" i="21"/>
  <c r="F93" i="21"/>
  <c r="F94" i="21"/>
  <c r="F95" i="21"/>
  <c r="F97" i="21"/>
  <c r="F98" i="21"/>
  <c r="F99" i="21"/>
  <c r="F101" i="21"/>
  <c r="F102" i="21"/>
  <c r="F103" i="21"/>
  <c r="F104" i="21"/>
  <c r="F106" i="21"/>
  <c r="F107" i="21"/>
  <c r="F108" i="21"/>
  <c r="F109" i="21"/>
  <c r="F111" i="21"/>
  <c r="F112" i="21"/>
  <c r="F113" i="21"/>
  <c r="F115" i="21"/>
  <c r="F116" i="21"/>
  <c r="F117" i="21"/>
  <c r="F118" i="21"/>
  <c r="F119" i="21"/>
  <c r="F120" i="21"/>
  <c r="F121" i="21"/>
  <c r="F123" i="21"/>
  <c r="F124" i="21"/>
  <c r="F126" i="21"/>
  <c r="F127" i="21"/>
  <c r="F129" i="21"/>
  <c r="F130" i="21"/>
  <c r="F131" i="21"/>
  <c r="F133" i="21"/>
  <c r="F134" i="21"/>
  <c r="F135" i="21"/>
  <c r="F136" i="21"/>
  <c r="F138" i="21"/>
  <c r="F139" i="21"/>
  <c r="F141" i="21"/>
  <c r="F142" i="21"/>
  <c r="F143" i="21"/>
  <c r="F144" i="21"/>
  <c r="F145" i="21"/>
  <c r="F147" i="21"/>
  <c r="F148" i="21"/>
  <c r="F149" i="21"/>
  <c r="F150" i="21"/>
  <c r="F152" i="21"/>
  <c r="F153" i="21"/>
  <c r="F154" i="21"/>
  <c r="F155" i="21"/>
  <c r="F157" i="21"/>
  <c r="F158" i="21"/>
  <c r="F159" i="21"/>
  <c r="F160" i="21"/>
  <c r="F161" i="21"/>
  <c r="F162" i="21"/>
  <c r="F164" i="21"/>
  <c r="F165" i="21"/>
  <c r="F166" i="21"/>
  <c r="F167" i="21"/>
  <c r="F168" i="21"/>
  <c r="F169" i="21"/>
  <c r="F170" i="21"/>
  <c r="F172" i="21"/>
  <c r="F173" i="21"/>
  <c r="F174" i="21"/>
  <c r="F177" i="21"/>
  <c r="F178" i="21"/>
  <c r="F179" i="21"/>
  <c r="F180" i="21"/>
  <c r="F181" i="21"/>
  <c r="F182" i="21"/>
  <c r="F183" i="21"/>
  <c r="F184" i="21"/>
  <c r="F185" i="21"/>
  <c r="F186" i="21"/>
  <c r="F187" i="21"/>
  <c r="F189" i="21"/>
  <c r="F190" i="21"/>
  <c r="F192" i="21"/>
  <c r="F193" i="21"/>
  <c r="F195" i="21"/>
  <c r="F196" i="21"/>
  <c r="F199" i="21"/>
  <c r="F200" i="21"/>
  <c r="F201" i="21"/>
  <c r="F202" i="21"/>
  <c r="F204" i="21"/>
  <c r="F205" i="21"/>
  <c r="F206" i="21"/>
  <c r="F207" i="21"/>
  <c r="F208" i="21"/>
  <c r="F209" i="21"/>
  <c r="F210" i="21"/>
  <c r="F211" i="21"/>
  <c r="F212" i="21"/>
  <c r="F213" i="21"/>
  <c r="F215" i="21"/>
  <c r="F216" i="21"/>
  <c r="F217" i="21"/>
  <c r="F218" i="21"/>
  <c r="F219" i="21"/>
  <c r="F220" i="21"/>
  <c r="F221" i="21"/>
  <c r="F222" i="21"/>
  <c r="F223" i="21"/>
  <c r="F225" i="21"/>
  <c r="F226" i="21"/>
  <c r="F227" i="21"/>
  <c r="F228" i="21"/>
  <c r="F229" i="21"/>
  <c r="F230" i="21"/>
  <c r="F232" i="21"/>
  <c r="F233" i="21"/>
  <c r="F234" i="21"/>
  <c r="F235" i="21"/>
  <c r="F236" i="21"/>
  <c r="F237" i="21"/>
  <c r="F239" i="21"/>
  <c r="F240" i="21"/>
  <c r="F241" i="21"/>
  <c r="F242" i="21"/>
  <c r="F243" i="21"/>
  <c r="F245" i="21"/>
  <c r="F246" i="21"/>
  <c r="F247" i="21"/>
  <c r="F249" i="21"/>
  <c r="F250" i="21"/>
  <c r="F251" i="21"/>
  <c r="F253" i="21"/>
  <c r="F254" i="21"/>
  <c r="F255" i="21"/>
  <c r="F256" i="21"/>
  <c r="F257" i="21"/>
  <c r="F258" i="21"/>
  <c r="F259" i="21"/>
  <c r="F260" i="21"/>
  <c r="F261" i="21"/>
  <c r="F262" i="21"/>
  <c r="F265" i="21"/>
  <c r="F266" i="21"/>
  <c r="F268" i="21"/>
  <c r="F269" i="21"/>
  <c r="F270" i="21"/>
  <c r="F271" i="21"/>
  <c r="F273" i="21"/>
  <c r="F274" i="21"/>
  <c r="F276" i="21"/>
  <c r="F277" i="21"/>
  <c r="F278" i="21"/>
  <c r="F280" i="21"/>
  <c r="F281" i="21"/>
  <c r="F282" i="21"/>
  <c r="F283" i="21"/>
  <c r="F284" i="21"/>
  <c r="F285" i="21"/>
  <c r="F286" i="21"/>
  <c r="F287" i="21"/>
  <c r="F289" i="21"/>
  <c r="F290" i="21"/>
  <c r="F292" i="21"/>
  <c r="F293" i="21"/>
  <c r="F294" i="21"/>
  <c r="F295" i="21"/>
  <c r="F296" i="21"/>
  <c r="F297" i="21"/>
  <c r="F298" i="21"/>
  <c r="F300" i="21"/>
  <c r="F301" i="21"/>
  <c r="F303" i="21"/>
  <c r="F304" i="21"/>
  <c r="F305" i="21"/>
  <c r="F306" i="21"/>
  <c r="F307" i="21"/>
  <c r="F308" i="21"/>
  <c r="F309" i="21"/>
  <c r="F311" i="21"/>
  <c r="F312" i="21"/>
  <c r="F313" i="21"/>
  <c r="F314" i="21"/>
  <c r="F315" i="21"/>
  <c r="F316" i="21"/>
  <c r="F317" i="21"/>
  <c r="F318" i="21"/>
  <c r="F319" i="21"/>
  <c r="F320" i="21"/>
  <c r="F321" i="21"/>
  <c r="F324" i="21"/>
  <c r="F325" i="21"/>
  <c r="F326" i="21"/>
  <c r="F327" i="21"/>
  <c r="F329" i="21"/>
  <c r="F330" i="21"/>
  <c r="F331" i="21"/>
  <c r="F332" i="21"/>
  <c r="F333" i="21"/>
  <c r="F334" i="21"/>
  <c r="F335" i="21"/>
  <c r="F338" i="21"/>
  <c r="F340" i="21"/>
  <c r="F341" i="21"/>
  <c r="F343" i="21"/>
  <c r="F344" i="21"/>
  <c r="F345" i="21"/>
  <c r="F348" i="21"/>
  <c r="F349" i="21"/>
  <c r="F350" i="21"/>
  <c r="F351" i="21"/>
  <c r="F353" i="21"/>
  <c r="F354" i="21"/>
  <c r="F355" i="21"/>
  <c r="F357" i="21"/>
  <c r="F358" i="21"/>
  <c r="F359" i="21"/>
  <c r="F360" i="21"/>
  <c r="F361" i="21"/>
  <c r="F363" i="21"/>
  <c r="F364" i="21"/>
  <c r="F365" i="21"/>
  <c r="F366" i="21"/>
  <c r="F368" i="21"/>
  <c r="F369" i="21"/>
  <c r="F371" i="21"/>
  <c r="F372" i="21"/>
  <c r="F373" i="21"/>
  <c r="F374" i="21"/>
  <c r="F376" i="21"/>
  <c r="F377" i="21"/>
  <c r="F378" i="21"/>
  <c r="F380" i="21"/>
  <c r="F381" i="21"/>
  <c r="F384" i="21"/>
  <c r="F385" i="21"/>
  <c r="F387" i="21"/>
  <c r="F389" i="21"/>
  <c r="F390" i="21"/>
  <c r="F392" i="21"/>
  <c r="F393" i="21"/>
  <c r="F394" i="21"/>
  <c r="F396" i="21"/>
  <c r="F397" i="21"/>
  <c r="F398" i="21"/>
  <c r="F399" i="21"/>
  <c r="F400" i="21"/>
  <c r="F402" i="21"/>
  <c r="F403" i="21"/>
  <c r="F405" i="21"/>
  <c r="F406" i="21"/>
  <c r="F407" i="21"/>
  <c r="F408" i="21"/>
  <c r="F410" i="21"/>
  <c r="F412" i="21"/>
  <c r="F413" i="21"/>
  <c r="F414" i="21"/>
  <c r="F415" i="21"/>
  <c r="F417" i="21"/>
  <c r="F418" i="21"/>
  <c r="F419" i="21"/>
  <c r="F420" i="21"/>
  <c r="F422" i="21"/>
  <c r="F423" i="21"/>
  <c r="F424" i="21"/>
  <c r="F426" i="21"/>
  <c r="F427" i="21"/>
  <c r="F428" i="21"/>
  <c r="F429" i="21"/>
  <c r="F430" i="21"/>
  <c r="F432" i="21"/>
  <c r="F434" i="21"/>
  <c r="F435" i="21"/>
  <c r="F436" i="21"/>
  <c r="F437" i="21"/>
  <c r="F439" i="21"/>
  <c r="F440" i="21"/>
  <c r="F441" i="21"/>
  <c r="F442" i="21"/>
  <c r="F443" i="21"/>
  <c r="F444" i="21"/>
  <c r="F446" i="21"/>
  <c r="F447" i="21"/>
  <c r="F448" i="21"/>
  <c r="F449" i="21"/>
  <c r="F450" i="21"/>
  <c r="F451" i="21"/>
  <c r="F453" i="21"/>
  <c r="F454" i="21"/>
  <c r="F456" i="21"/>
  <c r="F457" i="21"/>
  <c r="F458" i="21"/>
  <c r="F460" i="21"/>
  <c r="F461" i="21"/>
  <c r="F462" i="21"/>
  <c r="F463" i="21"/>
  <c r="F464" i="21"/>
  <c r="F465" i="21"/>
  <c r="F467" i="21"/>
  <c r="F468" i="21"/>
  <c r="F469" i="21"/>
  <c r="F470" i="21"/>
  <c r="F471" i="21"/>
  <c r="F472" i="21"/>
  <c r="F474" i="21"/>
  <c r="F475" i="21"/>
  <c r="F476" i="21"/>
  <c r="F477" i="21"/>
  <c r="F478" i="21"/>
  <c r="F479" i="21"/>
  <c r="F480" i="21"/>
  <c r="F482" i="21"/>
  <c r="F483" i="21"/>
  <c r="F484" i="21"/>
  <c r="F485" i="21"/>
  <c r="F486" i="21"/>
  <c r="F487" i="21"/>
  <c r="F488" i="21"/>
  <c r="F489" i="21"/>
  <c r="F490" i="21"/>
  <c r="F492" i="21"/>
  <c r="F493" i="21"/>
  <c r="F494" i="21"/>
  <c r="F495" i="21"/>
  <c r="F497" i="21"/>
  <c r="F498" i="21"/>
  <c r="F500" i="21"/>
  <c r="F501" i="21"/>
  <c r="F502" i="21"/>
  <c r="F503" i="21"/>
  <c r="F504" i="21"/>
  <c r="F505" i="21"/>
  <c r="F506" i="21"/>
  <c r="F507" i="21"/>
  <c r="F508" i="21"/>
  <c r="F509" i="21"/>
  <c r="F510" i="21"/>
  <c r="F511" i="21"/>
  <c r="F512" i="21"/>
  <c r="F513" i="21"/>
  <c r="F514" i="21"/>
  <c r="F515" i="21"/>
  <c r="F516" i="21"/>
  <c r="F517" i="21"/>
  <c r="F518" i="21"/>
  <c r="F519" i="21"/>
  <c r="F520" i="21"/>
  <c r="F521" i="21"/>
  <c r="F522" i="21"/>
  <c r="F523" i="21"/>
  <c r="F524" i="21"/>
  <c r="F525" i="21"/>
  <c r="F526" i="21"/>
  <c r="F527" i="21"/>
  <c r="F528" i="21"/>
  <c r="F529" i="21"/>
  <c r="F530" i="21"/>
  <c r="F531" i="21"/>
  <c r="F532" i="21"/>
  <c r="F533" i="21"/>
  <c r="F534" i="21"/>
  <c r="F535" i="21"/>
  <c r="F536" i="21"/>
  <c r="F537" i="21"/>
  <c r="F538" i="21"/>
  <c r="F539" i="21"/>
  <c r="F540" i="21"/>
  <c r="F541" i="21"/>
  <c r="F542" i="21"/>
  <c r="F543" i="21"/>
  <c r="F544" i="21"/>
  <c r="F545" i="21"/>
  <c r="F546" i="21"/>
  <c r="F547" i="21"/>
  <c r="F549" i="21"/>
  <c r="F550" i="21"/>
  <c r="F551" i="21"/>
  <c r="F552" i="21"/>
  <c r="F553" i="21"/>
  <c r="F554" i="21"/>
  <c r="F555" i="21"/>
  <c r="F556" i="21"/>
  <c r="F558" i="21"/>
  <c r="F559" i="21"/>
  <c r="F560" i="21"/>
  <c r="F561" i="21"/>
  <c r="F562" i="21"/>
  <c r="F563" i="21"/>
  <c r="F565" i="21"/>
  <c r="F566" i="21"/>
  <c r="F567" i="21"/>
  <c r="F568" i="21"/>
  <c r="F569" i="21"/>
  <c r="F571" i="21"/>
  <c r="F572" i="21"/>
  <c r="F574" i="21"/>
  <c r="F575" i="21"/>
  <c r="F576" i="21"/>
  <c r="F577" i="21"/>
  <c r="F579" i="21"/>
  <c r="F580" i="21"/>
  <c r="F581" i="21"/>
  <c r="F582" i="21"/>
  <c r="F583" i="21"/>
  <c r="F585" i="21"/>
  <c r="F586" i="21"/>
  <c r="F587" i="21"/>
  <c r="F588" i="21"/>
  <c r="F589" i="21"/>
  <c r="F590" i="21"/>
  <c r="F591" i="21"/>
  <c r="F593" i="21"/>
  <c r="F594" i="21"/>
  <c r="F595" i="21"/>
  <c r="F596" i="21"/>
  <c r="F597" i="21"/>
  <c r="F599" i="21"/>
  <c r="F600" i="21"/>
  <c r="F601" i="21"/>
  <c r="F602" i="21"/>
  <c r="F603" i="21"/>
  <c r="F604" i="21"/>
  <c r="F605" i="21"/>
  <c r="F606" i="21"/>
  <c r="F608" i="21"/>
  <c r="F609" i="21"/>
  <c r="F610" i="21"/>
  <c r="F611" i="21"/>
  <c r="F612" i="21"/>
  <c r="F613" i="21"/>
  <c r="F614" i="21"/>
  <c r="F615" i="21"/>
  <c r="F616" i="21"/>
  <c r="F619" i="21"/>
  <c r="F620" i="21"/>
  <c r="F623" i="21"/>
  <c r="F624" i="21"/>
  <c r="F625" i="21"/>
  <c r="F627" i="21"/>
  <c r="F628" i="21"/>
  <c r="F630" i="21"/>
  <c r="F633" i="21"/>
  <c r="F634" i="21"/>
  <c r="F635" i="21"/>
  <c r="F636" i="21"/>
  <c r="F638" i="21"/>
  <c r="F639" i="21"/>
  <c r="F640" i="21"/>
  <c r="F641" i="21"/>
  <c r="F642" i="21"/>
  <c r="F645" i="21"/>
  <c r="F646" i="21"/>
  <c r="F647" i="21"/>
  <c r="F648" i="21"/>
  <c r="F649" i="21"/>
  <c r="F650" i="21"/>
  <c r="F651" i="21"/>
  <c r="F653" i="21"/>
  <c r="F654" i="21"/>
  <c r="F655" i="21"/>
  <c r="F656" i="21"/>
  <c r="F657" i="21"/>
  <c r="F658" i="21"/>
  <c r="F659" i="21"/>
  <c r="F661" i="21"/>
  <c r="F662" i="21"/>
  <c r="F663" i="21"/>
  <c r="F664" i="21"/>
  <c r="F665" i="21"/>
  <c r="F668" i="21"/>
  <c r="F670" i="21"/>
  <c r="F672" i="21"/>
  <c r="F674" i="21"/>
  <c r="F676" i="21"/>
  <c r="F678" i="21"/>
  <c r="F679" i="21"/>
  <c r="F681" i="21"/>
  <c r="F682" i="21"/>
  <c r="F683" i="21"/>
  <c r="F684" i="21"/>
  <c r="F685" i="21"/>
  <c r="F686" i="21"/>
  <c r="F687" i="21"/>
  <c r="F689" i="21"/>
  <c r="F690" i="21"/>
  <c r="F691" i="21"/>
  <c r="F693" i="21"/>
  <c r="F694" i="21"/>
  <c r="F695" i="21"/>
  <c r="F698" i="21"/>
  <c r="F699" i="21"/>
  <c r="F700" i="21"/>
  <c r="F702" i="21"/>
  <c r="F703" i="21"/>
  <c r="F704" i="21"/>
  <c r="F705" i="21"/>
  <c r="F706" i="21"/>
  <c r="F707" i="21"/>
  <c r="F709" i="21"/>
  <c r="F710" i="21"/>
  <c r="F711" i="21"/>
  <c r="F712" i="21"/>
  <c r="F713" i="21"/>
  <c r="F714" i="21"/>
  <c r="F715" i="21"/>
  <c r="F717" i="21"/>
  <c r="F718" i="21"/>
  <c r="F719" i="21"/>
  <c r="F720" i="21"/>
  <c r="F721" i="21"/>
  <c r="F722" i="21"/>
  <c r="F723" i="21"/>
  <c r="F725" i="21"/>
  <c r="F726" i="21"/>
  <c r="F727" i="21"/>
  <c r="F729" i="21"/>
  <c r="F730" i="21"/>
  <c r="F731" i="21"/>
  <c r="F732" i="21"/>
  <c r="F734" i="21"/>
  <c r="F735" i="21"/>
  <c r="F736" i="21"/>
  <c r="F737" i="21"/>
  <c r="F738" i="21"/>
  <c r="F739" i="21"/>
  <c r="F740" i="21"/>
  <c r="F741" i="21"/>
  <c r="F742" i="21"/>
  <c r="F743" i="21"/>
  <c r="F745" i="21"/>
  <c r="F746" i="21"/>
  <c r="F747" i="21"/>
  <c r="F748" i="21"/>
  <c r="F751" i="21"/>
  <c r="F752" i="21"/>
  <c r="F754" i="21"/>
  <c r="F755" i="21"/>
  <c r="F756" i="21"/>
  <c r="F757" i="21"/>
  <c r="F758" i="21"/>
  <c r="F759" i="21"/>
  <c r="F760" i="21"/>
  <c r="F761" i="21"/>
  <c r="F762" i="21"/>
  <c r="F764" i="21"/>
  <c r="F765" i="21"/>
  <c r="F766" i="21"/>
  <c r="F767" i="21"/>
  <c r="F769" i="21"/>
  <c r="F770" i="21"/>
  <c r="F772" i="21"/>
  <c r="F774" i="21"/>
  <c r="F776" i="21"/>
  <c r="F777" i="21"/>
  <c r="F778" i="21"/>
  <c r="F780" i="21"/>
  <c r="F781" i="21"/>
  <c r="F783" i="21"/>
  <c r="F784" i="21"/>
  <c r="F786" i="21"/>
  <c r="F787" i="21"/>
  <c r="F788" i="21"/>
  <c r="F790" i="21"/>
  <c r="F791" i="21"/>
  <c r="F792" i="21"/>
  <c r="F793" i="21"/>
  <c r="F794" i="21"/>
  <c r="F795" i="21"/>
  <c r="F796" i="21"/>
  <c r="F797" i="21"/>
  <c r="F799" i="21"/>
  <c r="F800" i="21"/>
  <c r="F801" i="21"/>
  <c r="F802" i="21"/>
  <c r="F804" i="21"/>
  <c r="F805" i="21"/>
  <c r="F806" i="21"/>
  <c r="F808" i="21"/>
  <c r="F809" i="21"/>
  <c r="F810" i="21"/>
  <c r="F811" i="21"/>
  <c r="F812" i="21"/>
  <c r="F815" i="21"/>
  <c r="F817" i="21"/>
  <c r="F818" i="21"/>
  <c r="F819" i="21"/>
  <c r="F820" i="21"/>
  <c r="F821" i="21"/>
  <c r="F822" i="21"/>
  <c r="F824" i="21"/>
  <c r="F825" i="21"/>
  <c r="F826" i="21"/>
  <c r="F827" i="21"/>
  <c r="F829" i="21"/>
  <c r="F830" i="21"/>
  <c r="F832" i="21"/>
  <c r="F833" i="21"/>
  <c r="F835" i="21"/>
  <c r="F836" i="21"/>
  <c r="F837" i="21"/>
  <c r="F838" i="21"/>
  <c r="F839" i="21"/>
  <c r="F840" i="21"/>
  <c r="F841" i="21"/>
  <c r="F843" i="21"/>
  <c r="F844" i="21"/>
  <c r="F845" i="21"/>
  <c r="F846" i="21"/>
  <c r="F848" i="21"/>
  <c r="F849" i="21"/>
  <c r="F850" i="21"/>
  <c r="F851" i="21"/>
  <c r="F852" i="21"/>
  <c r="F853" i="21"/>
  <c r="F854" i="21"/>
  <c r="F856" i="21"/>
  <c r="F857" i="21"/>
  <c r="F859" i="21"/>
  <c r="F860" i="21"/>
  <c r="F861" i="21"/>
  <c r="F863" i="21"/>
  <c r="F864" i="21"/>
  <c r="F865" i="21"/>
  <c r="F866" i="21"/>
  <c r="F869" i="21"/>
  <c r="F870" i="21"/>
  <c r="F871" i="21"/>
  <c r="F873" i="21"/>
  <c r="F874" i="21"/>
  <c r="F876" i="21"/>
  <c r="F877" i="21"/>
  <c r="F879" i="21"/>
  <c r="F880" i="21"/>
  <c r="F881" i="21"/>
  <c r="F882" i="21"/>
  <c r="F883" i="21"/>
  <c r="F884" i="21"/>
  <c r="F885" i="21"/>
  <c r="F886" i="21"/>
  <c r="F887" i="21"/>
  <c r="F888" i="21"/>
  <c r="F889" i="21"/>
  <c r="F891" i="21"/>
  <c r="F892" i="21"/>
  <c r="F894" i="21"/>
  <c r="F895" i="21"/>
  <c r="F896" i="21"/>
  <c r="F898" i="21"/>
  <c r="F899" i="21"/>
  <c r="F900" i="21"/>
  <c r="F901" i="21"/>
  <c r="F902" i="21"/>
  <c r="F903" i="21"/>
  <c r="F904" i="21"/>
  <c r="F906" i="21"/>
  <c r="F907" i="21"/>
  <c r="F908" i="21"/>
  <c r="F909" i="21"/>
  <c r="F910" i="21"/>
  <c r="F911" i="21"/>
  <c r="F912" i="21"/>
  <c r="F913" i="21"/>
  <c r="F914" i="21"/>
  <c r="F915" i="21"/>
  <c r="F916" i="21"/>
  <c r="F918" i="21"/>
  <c r="F919" i="21"/>
  <c r="F920" i="21"/>
  <c r="F72" i="20"/>
  <c r="F73" i="20"/>
  <c r="F74" i="20"/>
  <c r="F76" i="20"/>
  <c r="F78" i="20"/>
  <c r="F81" i="20"/>
  <c r="F83" i="20"/>
  <c r="F86" i="20"/>
  <c r="F88" i="20"/>
  <c r="F90" i="20"/>
  <c r="F91" i="20"/>
  <c r="F93" i="20"/>
  <c r="F95" i="20"/>
  <c r="F97" i="20"/>
  <c r="F98" i="20"/>
  <c r="F101" i="20"/>
  <c r="F103" i="20"/>
  <c r="F105" i="20"/>
  <c r="F108" i="20"/>
  <c r="F112" i="20"/>
  <c r="F113" i="20"/>
  <c r="F115" i="20"/>
  <c r="F116" i="20"/>
  <c r="F117" i="20"/>
  <c r="F118" i="20"/>
  <c r="F119" i="20"/>
  <c r="F121" i="20"/>
  <c r="F122" i="20"/>
  <c r="F123" i="20"/>
  <c r="F124" i="20"/>
  <c r="F125" i="20"/>
  <c r="F126" i="20"/>
  <c r="F127" i="20"/>
  <c r="F128" i="20"/>
  <c r="F129" i="20"/>
  <c r="F130" i="20"/>
  <c r="F131" i="20"/>
  <c r="F132" i="20"/>
  <c r="F133" i="20"/>
  <c r="F134" i="20"/>
  <c r="F135" i="20"/>
  <c r="F136" i="20"/>
  <c r="F137" i="20"/>
  <c r="F138" i="20"/>
  <c r="F139" i="20"/>
  <c r="F140" i="20"/>
  <c r="F142" i="20"/>
  <c r="F144" i="20"/>
  <c r="F148" i="20"/>
  <c r="F149" i="20"/>
  <c r="F152" i="20"/>
  <c r="F154" i="20"/>
  <c r="F156" i="20"/>
  <c r="F245" i="20"/>
  <c r="F248" i="20"/>
  <c r="F251" i="20"/>
  <c r="F253" i="20"/>
  <c r="F255" i="20"/>
  <c r="F256" i="20"/>
  <c r="F258" i="20"/>
  <c r="F259" i="20"/>
  <c r="F261" i="20"/>
  <c r="F262" i="20"/>
  <c r="F265" i="20"/>
  <c r="F267" i="20"/>
  <c r="F269" i="20"/>
  <c r="F270" i="20"/>
  <c r="F271" i="20"/>
  <c r="F273" i="20"/>
  <c r="F275" i="20"/>
  <c r="F277" i="20"/>
  <c r="F278" i="20"/>
  <c r="F280" i="20"/>
  <c r="F281" i="20"/>
  <c r="F287" i="20"/>
  <c r="F289" i="20"/>
  <c r="F291" i="20"/>
  <c r="F292" i="20"/>
  <c r="F293" i="20"/>
  <c r="F294" i="20"/>
  <c r="F296" i="20"/>
  <c r="F297" i="20"/>
  <c r="F298" i="20"/>
  <c r="F299" i="20"/>
  <c r="F300" i="20"/>
  <c r="F302" i="20"/>
  <c r="F303" i="20"/>
  <c r="F305" i="20"/>
  <c r="F307" i="20"/>
  <c r="F308" i="20"/>
  <c r="F310" i="20"/>
  <c r="F313" i="20"/>
  <c r="F314" i="20"/>
  <c r="F315" i="20"/>
  <c r="F316" i="20"/>
  <c r="F317" i="20"/>
  <c r="F321" i="20"/>
  <c r="F324" i="20"/>
  <c r="F325" i="20"/>
  <c r="F326" i="20"/>
  <c r="F327" i="20"/>
  <c r="F328" i="20"/>
  <c r="F329" i="20"/>
  <c r="F330" i="20"/>
  <c r="F331" i="20"/>
  <c r="F332" i="20"/>
  <c r="F333" i="20"/>
  <c r="F334" i="20"/>
  <c r="F335" i="20"/>
  <c r="F336" i="20"/>
  <c r="F338" i="20"/>
  <c r="F342" i="20"/>
  <c r="F343" i="20"/>
  <c r="F346" i="20"/>
  <c r="F347" i="20"/>
  <c r="F348" i="20"/>
  <c r="F352" i="20"/>
  <c r="F354" i="20"/>
  <c r="F356" i="20"/>
  <c r="F358" i="20"/>
  <c r="F360" i="20"/>
  <c r="F362" i="20"/>
  <c r="F364" i="20"/>
  <c r="F365" i="20"/>
  <c r="F366" i="20"/>
  <c r="F369" i="20"/>
  <c r="F370" i="20"/>
  <c r="F371" i="20"/>
  <c r="F373" i="20"/>
  <c r="F374" i="20"/>
  <c r="F375" i="20"/>
  <c r="F376" i="20"/>
  <c r="F380" i="20"/>
  <c r="F382" i="20"/>
  <c r="F383" i="20"/>
  <c r="F384" i="20"/>
  <c r="F386" i="20"/>
  <c r="F387" i="20"/>
  <c r="F389" i="20"/>
  <c r="F390" i="20"/>
  <c r="F391" i="20"/>
  <c r="F393" i="20"/>
  <c r="F394" i="20"/>
  <c r="F396" i="20"/>
  <c r="F398" i="20"/>
  <c r="F400" i="20"/>
  <c r="F401" i="20"/>
  <c r="F402" i="20"/>
  <c r="F403" i="20"/>
  <c r="F404" i="20"/>
  <c r="F405" i="20"/>
  <c r="F406" i="20"/>
  <c r="F407" i="20"/>
  <c r="F408" i="20"/>
  <c r="F409" i="20"/>
  <c r="F410" i="20"/>
  <c r="F411" i="20"/>
  <c r="F412" i="20"/>
  <c r="F413" i="20"/>
  <c r="F415" i="20"/>
  <c r="F416" i="20"/>
  <c r="F417" i="20"/>
  <c r="F418" i="20"/>
  <c r="F419" i="20"/>
  <c r="F421" i="20"/>
  <c r="F433" i="20"/>
  <c r="F434" i="20"/>
  <c r="F436" i="20"/>
  <c r="F437" i="20"/>
  <c r="F438" i="20"/>
  <c r="F439" i="20"/>
  <c r="F440" i="20"/>
  <c r="F442" i="20"/>
  <c r="F444" i="20"/>
  <c r="F446" i="20"/>
  <c r="F447" i="20"/>
  <c r="F448" i="20"/>
  <c r="F449" i="20"/>
  <c r="F451" i="20"/>
  <c r="F453" i="20"/>
  <c r="F454" i="20"/>
  <c r="F455" i="20"/>
  <c r="F456" i="20"/>
  <c r="F459" i="20"/>
  <c r="F461" i="20"/>
  <c r="F463" i="20"/>
  <c r="F464" i="20"/>
  <c r="F466" i="20"/>
  <c r="F468" i="20"/>
  <c r="F471" i="20"/>
  <c r="F472" i="20"/>
  <c r="F473" i="20"/>
  <c r="F475" i="20"/>
  <c r="F476" i="20"/>
  <c r="F477" i="20"/>
  <c r="F478" i="20"/>
  <c r="F480" i="20"/>
  <c r="F481" i="20"/>
  <c r="F482" i="20"/>
  <c r="F483" i="20"/>
  <c r="F484" i="20"/>
  <c r="F485" i="20"/>
  <c r="F486" i="20"/>
  <c r="F487" i="20"/>
  <c r="F488" i="20"/>
  <c r="F490" i="20"/>
  <c r="F491" i="20"/>
  <c r="F492" i="20"/>
  <c r="F494" i="20"/>
  <c r="F495" i="20"/>
  <c r="F496" i="20"/>
  <c r="F498" i="20"/>
  <c r="F499" i="20"/>
  <c r="F500" i="20"/>
  <c r="F501" i="20"/>
  <c r="F505" i="20"/>
  <c r="F506" i="20"/>
  <c r="F509" i="20"/>
  <c r="F514" i="20"/>
  <c r="F515" i="20"/>
  <c r="F516" i="20"/>
  <c r="F517" i="20"/>
  <c r="F518" i="20"/>
  <c r="F519" i="20"/>
  <c r="F520" i="20"/>
  <c r="F521" i="20"/>
  <c r="F522" i="20"/>
  <c r="F527" i="20"/>
  <c r="F529" i="20"/>
  <c r="F530" i="20"/>
  <c r="F532" i="20"/>
  <c r="F533" i="20"/>
  <c r="F534" i="20"/>
  <c r="F536" i="20"/>
  <c r="F539" i="20"/>
  <c r="F547" i="20"/>
  <c r="F549" i="20"/>
  <c r="F551" i="20"/>
  <c r="F554" i="20"/>
  <c r="F561" i="20"/>
  <c r="F563" i="20"/>
  <c r="F569" i="20"/>
  <c r="F571" i="20"/>
  <c r="F575" i="20"/>
  <c r="F576" i="20"/>
  <c r="F577" i="20"/>
  <c r="F578" i="20"/>
  <c r="F581" i="20"/>
  <c r="F583" i="20"/>
  <c r="F586" i="20"/>
  <c r="F588" i="20"/>
  <c r="F590" i="20"/>
  <c r="F596" i="20"/>
  <c r="F597" i="20"/>
  <c r="F601" i="20"/>
  <c r="F602" i="20"/>
  <c r="F603" i="20"/>
  <c r="F604" i="20"/>
  <c r="F606" i="20"/>
  <c r="F607" i="20"/>
  <c r="F608" i="20"/>
  <c r="F610" i="20"/>
  <c r="F611" i="20"/>
  <c r="F612" i="20"/>
  <c r="F613" i="20"/>
  <c r="F614" i="20"/>
  <c r="F616" i="20"/>
  <c r="F617" i="20"/>
  <c r="F618" i="20"/>
  <c r="F619" i="20"/>
  <c r="F620" i="20"/>
  <c r="F622" i="20"/>
  <c r="F633" i="20"/>
  <c r="F640" i="20"/>
  <c r="F647" i="20"/>
  <c r="F648" i="20"/>
  <c r="F649" i="20"/>
  <c r="F650" i="20"/>
  <c r="F652" i="20"/>
  <c r="F658" i="20"/>
  <c r="F662" i="20"/>
  <c r="F663" i="20"/>
  <c r="F664" i="20"/>
  <c r="F667" i="20"/>
  <c r="F668" i="20"/>
  <c r="F671" i="20"/>
  <c r="F672" i="20"/>
  <c r="F673" i="20"/>
  <c r="F675" i="20"/>
  <c r="F677" i="20"/>
  <c r="F678" i="20"/>
  <c r="F680" i="20"/>
  <c r="F684" i="20"/>
  <c r="F685" i="20"/>
  <c r="F686" i="20"/>
  <c r="F687" i="20"/>
  <c r="F688" i="20"/>
  <c r="F689" i="20"/>
  <c r="F691" i="20"/>
  <c r="F694" i="20"/>
  <c r="F696" i="20"/>
  <c r="F697" i="20"/>
  <c r="F699" i="20"/>
  <c r="F709" i="20"/>
  <c r="F711" i="20"/>
  <c r="F713" i="20"/>
  <c r="F716" i="20"/>
  <c r="F717" i="20"/>
  <c r="F720" i="20"/>
  <c r="F721" i="20"/>
  <c r="F723" i="20"/>
  <c r="F726" i="20"/>
  <c r="F728" i="20"/>
  <c r="F730" i="20"/>
  <c r="F731" i="20"/>
  <c r="F735" i="20"/>
  <c r="F736" i="20"/>
  <c r="F737" i="20"/>
  <c r="F739" i="20"/>
  <c r="F747" i="20"/>
  <c r="F748" i="20"/>
  <c r="F755" i="20"/>
  <c r="F756" i="20"/>
  <c r="F757" i="20"/>
  <c r="F758" i="20"/>
  <c r="F759" i="20"/>
  <c r="F760" i="20"/>
  <c r="F761" i="20"/>
  <c r="F763" i="20"/>
  <c r="F764" i="20"/>
  <c r="F766" i="20"/>
  <c r="F767" i="20"/>
  <c r="F768" i="20"/>
  <c r="F771" i="20"/>
  <c r="F772" i="20"/>
  <c r="F774" i="20"/>
  <c r="F776" i="20"/>
  <c r="F778" i="20"/>
  <c r="F779" i="20"/>
  <c r="F780" i="20"/>
  <c r="F781" i="20"/>
  <c r="F783" i="20"/>
  <c r="F784" i="20"/>
  <c r="F785" i="20"/>
  <c r="F786" i="20"/>
  <c r="F788" i="20"/>
  <c r="F789" i="20"/>
  <c r="F791" i="20"/>
  <c r="F792" i="20"/>
  <c r="F793" i="20"/>
  <c r="F794" i="20"/>
  <c r="F798" i="20"/>
  <c r="F799" i="20"/>
  <c r="F801" i="20"/>
  <c r="F802" i="20"/>
  <c r="F804" i="20"/>
  <c r="F805" i="20"/>
  <c r="F806" i="20"/>
  <c r="F807" i="20"/>
  <c r="F808" i="20"/>
  <c r="F810" i="20"/>
  <c r="F811" i="20"/>
  <c r="F813" i="20"/>
  <c r="F815" i="20"/>
  <c r="F816" i="20"/>
  <c r="F818" i="20"/>
  <c r="F819" i="20"/>
  <c r="F820" i="20"/>
  <c r="F822" i="20"/>
  <c r="F826" i="20"/>
  <c r="F827" i="20"/>
  <c r="F829" i="20"/>
  <c r="F831" i="20"/>
  <c r="F833" i="20"/>
  <c r="F834" i="20"/>
  <c r="F839" i="20"/>
  <c r="F840" i="20"/>
  <c r="F841" i="20"/>
  <c r="F843" i="20"/>
  <c r="F844" i="20"/>
  <c r="F845" i="20"/>
  <c r="F846" i="20"/>
  <c r="F847" i="20"/>
  <c r="F848" i="20"/>
  <c r="F849" i="20"/>
  <c r="F850" i="20"/>
  <c r="F851" i="20"/>
  <c r="F853" i="20"/>
  <c r="F855" i="20"/>
  <c r="F857" i="20"/>
  <c r="F859" i="20"/>
  <c r="F860" i="20"/>
  <c r="F864" i="20"/>
  <c r="F865" i="20"/>
  <c r="F866" i="20"/>
  <c r="F871" i="20"/>
  <c r="F873" i="20"/>
  <c r="F874" i="20"/>
  <c r="F875" i="20"/>
  <c r="F876" i="20"/>
  <c r="F877" i="20"/>
  <c r="F879" i="20"/>
  <c r="F880" i="20"/>
  <c r="F882" i="20"/>
  <c r="F883" i="20"/>
  <c r="F885" i="20"/>
  <c r="F886" i="20"/>
  <c r="F887" i="20"/>
  <c r="F889" i="20"/>
  <c r="F891" i="20"/>
  <c r="F892" i="20"/>
  <c r="F894" i="20"/>
  <c r="F896" i="20"/>
  <c r="F897" i="20"/>
  <c r="F898" i="20"/>
  <c r="F900" i="20"/>
  <c r="F901" i="20"/>
  <c r="F905" i="20"/>
  <c r="F906" i="20"/>
  <c r="F908" i="20"/>
  <c r="F909" i="20"/>
  <c r="F912" i="20"/>
  <c r="F913" i="20"/>
  <c r="F915" i="20"/>
  <c r="F918" i="20"/>
  <c r="F922" i="20"/>
  <c r="F923" i="20"/>
  <c r="F925" i="20"/>
  <c r="F926" i="20"/>
  <c r="F927" i="20"/>
  <c r="F929" i="20"/>
  <c r="F931" i="20"/>
  <c r="F933" i="20"/>
  <c r="F935" i="20"/>
  <c r="F937" i="20"/>
  <c r="F940" i="20"/>
  <c r="F942" i="20"/>
  <c r="F944" i="20"/>
  <c r="F946" i="20"/>
  <c r="F953" i="20"/>
  <c r="F955" i="20"/>
  <c r="F957" i="20"/>
  <c r="F959" i="20"/>
  <c r="F960" i="20"/>
  <c r="F961" i="20"/>
  <c r="F963" i="20"/>
  <c r="F968" i="20"/>
  <c r="F975" i="20"/>
  <c r="F976" i="20"/>
  <c r="F977" i="20"/>
  <c r="F978" i="20"/>
  <c r="F980" i="20"/>
  <c r="F981" i="20"/>
  <c r="F982" i="20"/>
  <c r="F986" i="20"/>
  <c r="F987" i="20"/>
  <c r="F990" i="20"/>
  <c r="F992" i="20"/>
  <c r="F993" i="20"/>
  <c r="F996" i="20"/>
  <c r="F998" i="20"/>
  <c r="F999" i="20"/>
  <c r="F1003" i="20"/>
  <c r="F1004" i="20"/>
  <c r="F1007" i="20"/>
  <c r="F1009" i="20"/>
  <c r="F1011" i="20"/>
  <c r="B6" i="19"/>
  <c r="B11" i="19"/>
  <c r="B17" i="19"/>
  <c r="F15" i="22" l="1"/>
  <c r="D14" i="25" s="1"/>
  <c r="D16" i="25"/>
  <c r="F1012" i="20"/>
  <c r="D3" i="25" l="1"/>
  <c r="D11" i="25" s="1"/>
  <c r="D12" i="25" l="1"/>
  <c r="D13" i="25" s="1"/>
  <c r="D17" i="25" s="1"/>
  <c r="F42" i="23"/>
  <c r="D15" i="25" s="1"/>
  <c r="D18" i="25" l="1"/>
  <c r="D20" i="25" s="1"/>
  <c r="B20" i="26" s="1"/>
</calcChain>
</file>

<file path=xl/sharedStrings.xml><?xml version="1.0" encoding="utf-8"?>
<sst xmlns="http://schemas.openxmlformats.org/spreadsheetml/2006/main" count="3681" uniqueCount="2060">
  <si>
    <t>item</t>
  </si>
  <si>
    <t>Provisional Sums</t>
  </si>
  <si>
    <t>Any portion of the works which have been executed in an un-workmanlike manner with improper materials or otherwise not in accordance with the specification/contract will be exposed/taken down/removed or undone entirely at the contractor’s cost.</t>
  </si>
  <si>
    <t xml:space="preserve">The contractor is to allow for all time and on costs as may be required to liaise with the clients with regard to finishes and choices  relating to the property including any sourcing costs for materials required. </t>
  </si>
  <si>
    <t>Allow for providing vouchers to prove that materials and goods comply with the Contract</t>
  </si>
  <si>
    <t xml:space="preserve">Upon completion of work activities, clear site areas; remove hoardings, boarding etc and remove debris from site. </t>
  </si>
  <si>
    <t>m</t>
  </si>
  <si>
    <t>m2</t>
  </si>
  <si>
    <t>%</t>
  </si>
  <si>
    <t>Enabling</t>
  </si>
  <si>
    <t>Quant</t>
  </si>
  <si>
    <t>This schedule is the property of Ionic Surveying Consultants, and is intended for use in conjunction with an Approved Contractor.  If the schedule is used by a Contractor outside the appointment of Ionic Surveying Consultants, the schedule must be regarded as being for general guidance only. It is essential customers obtain suitable professional advice in relation to the schedule, statutory requirements, and the competence of the chosen contractor before proceeding with the repairs.  Although every care is taken to ensure that all information in this schedule is accurate and up to date, Ionic Surveying Consultants will not be held liable for, or accept any responsibility for costs incurred as a result of errors or omissions in respect of any part of the schedule whether it relates to a statutory matter, building item or any other content.'</t>
  </si>
  <si>
    <t>Contingency</t>
  </si>
  <si>
    <t>Regal Theatre, 49 Teme St, Tenbury Wells, WR15 8AE</t>
  </si>
  <si>
    <t xml:space="preserve">Additional hand washing facilities and disinfecting products to combat spread of viral infection or similar. </t>
  </si>
  <si>
    <t xml:space="preserve">Site supervision and administration. The Contractor will be required to provide a full time site manager, who must not be changed without the prior consent of the Contract Administrator.  </t>
  </si>
  <si>
    <t>Waste disposal; 8yd drop side mixed material skip</t>
  </si>
  <si>
    <t>Provide access for working at height; erect, maintain and dismantle on completion access equipment as required to the north and west elevation [measured along face of building]</t>
  </si>
  <si>
    <t xml:space="preserve">Allow for cleaning on site welfare facilities on completion </t>
  </si>
  <si>
    <t xml:space="preserve">Allow for Negotiating parking in Brights yard </t>
  </si>
  <si>
    <t>Structural Engineers</t>
  </si>
  <si>
    <t> Email:    JDS@BriarPI.com</t>
  </si>
  <si>
    <t>General Instructions</t>
  </si>
  <si>
    <t>General Items</t>
  </si>
  <si>
    <t>Phase 1 works to front parapet, copings and parapet gutter.</t>
  </si>
  <si>
    <t>Phase 2 works to central lead valley gutter.</t>
  </si>
  <si>
    <t>Phase 4 works to flat roof at rear of building</t>
  </si>
  <si>
    <t>Dayworks</t>
  </si>
  <si>
    <t>Summary</t>
  </si>
  <si>
    <t>Item</t>
  </si>
  <si>
    <t>Description</t>
  </si>
  <si>
    <t>Unit</t>
  </si>
  <si>
    <t>Total</t>
  </si>
  <si>
    <t>The items in the Schedule of Works are deemed to include all operations necessary to complete the works in accordance with the Tender Documentation whether specifically itemised or not.  The Contractor shall include for any repair or reinstatement works required as a result of his chosen method of working</t>
  </si>
  <si>
    <t>All items in this schedule are to be priced separately. Failure to do so may result in the tender being declined. In the event that contractors do not indicate a price against a specific item it will be deemed that the cost of that item is included within the overall cost and total price submitted for the tender.</t>
  </si>
  <si>
    <t>This document is to remain in Excel format.  The Contractor is to complete the yellow cells only. All other cells are locked. If the Contractor requires clarification of any item they are to contact the Surveyor as detailed on page 1 of this document. If the Contractor wishes to qualify any item they should do so is a covering letter detailing the qualification, reasons and assumptions made.</t>
  </si>
  <si>
    <t>Any variation, extra work or omissions must be agreed in writing prior to execution with the Contract Administrator. Should the contractor carry out extra work without written confirmation from the Contract Administrator no claim for additional costs will be accepted under this contract.</t>
  </si>
  <si>
    <t>The Contract Administrator will attend site and prepare a snagging list for completion of the works.  These works are to be completed within 2 weeks of the meeting or at a date to be agreed with the Contract Administrator.  The Contract Administrator will then attend a final meeting to ensure the snagging items have been completed. If further visits are required by the contract administrator to ensure any snagging from this original list has been completed the contractor will be required to re-imburse reasonable costs for time and disbursements incurred by the Contract Administrator.</t>
  </si>
  <si>
    <t>The contractor shall give not less 48 hours notice of his intention to commence works to all interested parties including the employer and all adjoining owners where appropriate.</t>
  </si>
  <si>
    <t xml:space="preserve">The contractor is to allow for full time and on costs as may be required to liaise with the clients with regard to finishes and choices  relating to the property including any sourcing costs for materials required. </t>
  </si>
  <si>
    <t>The Contractor is to formulate his Health and Safety policy to maintain a safe ingress and egress for all occupiers during the currency of the contract all properties will be in occupation throughout the contract. the contractor is to liaise with the occupiers and give due notice to any disruption to there quiet enjoyment of the property providing detailed information as to the potential disruption in reasonable time for occupiers to adjust there routine.</t>
  </si>
  <si>
    <t xml:space="preserve">Allow for all Insurances as required under the Contract.  Evidence must be provided to the CA before commencement of the works </t>
  </si>
  <si>
    <t>Allow for all supplementary costs incurred in complying with the requirements of the Contract documents. Contractor to give details attached as a separate sheet to the returned tender documents.</t>
  </si>
  <si>
    <t>Allow for all overheads required to comply with the contract</t>
  </si>
  <si>
    <t>Allow to provide details of all products and materials that are required for the Works in accordance with the Specification that are to be used in the Works for approval by the Contract Administrator. This is to be prior to commencement of and during works on site in good time and in advance of their ordering and commitment to them so that the client may agree these.</t>
  </si>
  <si>
    <t>Allow for locating and protecting all services which pass through or near to the area of work.  Located services should be recorded upon any as-built drawing (as might be necessary) prepared by the contractor.</t>
  </si>
  <si>
    <t xml:space="preserve">Allow for providing all necessary temporary screens, sheets etc. and temporary removal / protection of all carpets and furniture in areas affected as works proceed and for making good repairing or replacing any areas or items disturbed or damaged.  </t>
  </si>
  <si>
    <t>Allow for all necessary protection to driveway, paving, paths etc around the property and for making good any areas disturbed.</t>
  </si>
  <si>
    <t>Allow for all necessary security of the site and the works.</t>
  </si>
  <si>
    <t>Allow to provide for the cost and obtain all necessary intermediate inspection certificates during construction so as to provide suitable documentation to confirm that the property has been suitably constructed and as might reasonable be required by any prospective future purchaser their legal advisors and any funding institution that might be loaning money against the property of the property.</t>
  </si>
  <si>
    <t>Allow for obtaining Building Regulation approval for the works, to include as they are undertaken on site as may be directed by the Building Control team or officers including the time and cost plus fees as may be necessary for submitting any plan or document revisions as are necessary to complete the property works to allow this to be fit for habitation.</t>
  </si>
  <si>
    <t>Allow a cost and any time element as appropriate  for the obtaining of the Statutory Consent including any required liaisons meetings site visits fees application plans and agreement for submissions and consents  required relating to the repair works</t>
  </si>
  <si>
    <t>Allow to provide for the cost and obtain all necessary skips, deliveries, crane utilisation and vehicles to undertake and complete the contract works including protections to roads paths patios within the site and on any public or private access roads and paths</t>
  </si>
  <si>
    <t>Allow to provide all necessary certificates guarantees and all other usual documentation for all service installations appliances and fixtures and fittings,</t>
  </si>
  <si>
    <t>Allow to fully test and certify all service installation items including drains surface water gas water and electricity as are present and that have been worked on during the contract to any area whatsoever..</t>
  </si>
  <si>
    <t>Allow to provide and agree all material finishes with both the statutory authorities and the client providing samples of these as are required and in good time so as to not delay the contract works.</t>
  </si>
  <si>
    <t>Allow to fully protect all works and materials on site including onsite storage as appropriate and elsewhere if needed from all weather elements and to insure the same for full replacement including all contractors risks for the duration of the contract and until full handover of the site to the Client.</t>
  </si>
  <si>
    <t xml:space="preserve">Allow to provide for all temporary service supplies and provisions such as temporary electrical , water and sewage connections as may be necessary </t>
  </si>
  <si>
    <t>Provide temporary propping and support to allow works to progress  as are necessary for the duration of the contract</t>
  </si>
  <si>
    <t>Internally; final clean on completion; thorough hygienic clean; to occupiers satisfaction; remove any protective tape or the like; to all rooms and areas internally within the property</t>
  </si>
  <si>
    <t>Allowance for digital photographs of property prior to starting works on site and any delivery of any materials stripping out and to include all external pathways drives and patio area. to submit these to the Contract Administrator by email within 24 hours of commencing works on site</t>
  </si>
  <si>
    <t>Remove existing lead parapet flashing approximate size 600 mm wide and 11500 mm long, several sections including expansion features,  on top of masonry parapet and four masonry finials and set side for re-use .</t>
  </si>
  <si>
    <t>Hack off existing render to rear of masonry parapet wall and plinth detail and remove from site, make good the masonry parapet wall and plinth as required and prepare for re-rendering measured separately.</t>
  </si>
  <si>
    <t>PVC render bell mouth bead to bottom of render coating to finish above lead flashing.</t>
  </si>
  <si>
    <t>Hack off existing render to rear of masonry parapet wing/gable walls and remove from site, make good the masonry parapet wall as required and prepare for re-rendering measured separately.</t>
  </si>
  <si>
    <t>Extra over for provision of new clay plain eaves tiles to end of roof slope, one course high.</t>
  </si>
  <si>
    <t>Remove existing horizontal lead parapet gutter approximate size 700 mm wide at one end tapering to approximately 120 mm at other end, including lead upstand, lead rolls, lead welts and drips, including lead sheet turned up the adjacent roof slope, set aside for re-use.</t>
  </si>
  <si>
    <t xml:space="preserve">Provide and fix new treated timber triangular tilting fillet approximate size 45 x 45 mm to existing roof slope to provide support to eaves tile when refixed. </t>
  </si>
  <si>
    <t>Remove existing timber roll approximately 3000 mm long from timber roof deck and remove from site.</t>
  </si>
  <si>
    <t>Provide and fix new 50 x 50 mm circular treated timber rolls with flat base fixed to timber roof deck and shaped at ends as necessary</t>
  </si>
  <si>
    <t>Provide new 150 x 150mm Code 4 lead soakers to clay plain tiles fitted under tiles and turned up 50 mm under cover flashing, one soaker per tile.</t>
  </si>
  <si>
    <t>no</t>
  </si>
  <si>
    <t>Provide and paint new render with suitable masonry coating, Everest Premtex or similar approved,  to suit the location on the building and to provide a weatherproof coating, including fungicide, stabiliser and two top coats.</t>
  </si>
  <si>
    <t>South elevation section.</t>
  </si>
  <si>
    <t>Remove existing vertical raking/stepped lead flashing to abutment with brick gable wall to right-hand and left-hand roof slopes, set aside for re-use.</t>
  </si>
  <si>
    <t xml:space="preserve">Provide new Code 4 lead vertical stepped flashing to brick walls, approximately 150 mm high including cutting an appropriately sized groove in masonry to take the tucking in of the flashing 25 mm into masonry, fixed in place with Hall clips at 300 mm centres, pointing with non-shrinkable mortar or lead sealant as required.  Allow for the lead cover flashing to the be provided in sections to allow for expansion/contraction in accordance with Lead Sheet Association recommendations.  Provide two coats of patination oil after fixing. </t>
  </si>
  <si>
    <t>Strip off clay plain roof tiles either side of lead valley to provide access for removal of the lead valley, approximately 400 mm high up each roof slope, set aside for refixing following works to lead valley and refix on completion of lead valley works.</t>
  </si>
  <si>
    <t>Remove existing south elevation lead valley gutter, approximately 800 mm wide and 2500 mm long, including upstands and set aside for re-use.</t>
  </si>
  <si>
    <t>Ditto Code 6 lead cover flashing between roof slope flashings approximate size 450 mm x 450 mm dressed under higher middle section valley flashing and over valley flashing.</t>
  </si>
  <si>
    <t>Middle section</t>
  </si>
  <si>
    <t>Provide new reclaimed clay plain roof tiles to match existing to missing sections of middle section roof slopes, one course including eaves tiles fixed as appropriate on an including treated timber roof tile battens where required.</t>
  </si>
  <si>
    <t>North elevation section.</t>
  </si>
  <si>
    <t>Remove existing middle section lead valley gutter, approximately 800 mm wide and 3100 mm long, including upstands and set aside for re-use.</t>
  </si>
  <si>
    <t xml:space="preserve">Provide new Code 4 lead vertical stepped flashing to brick walls, approximately 150 mm high including cutting an appropriately sized groove in masonry to take the tucking in of the flashing 25 mm into masonry, fixed in place with Hall clips at 300 mm centres, pointing with non-shrinkable mortar or lead sealant as required.  All in accordance with Lead Sheet Association recommendations.  Provide two coats of patination oil after fixing. </t>
  </si>
  <si>
    <t xml:space="preserve">Remove defective mastic sealant to single ply membrane upstand, remove from site.   </t>
  </si>
  <si>
    <t>Rub down existing dormer door, prime, one coat undercoat and two top coats of gloss paint to general surfaces.</t>
  </si>
  <si>
    <t>Remove existing lead dormer cheek approximately 900 x 400 mm in triangular shape to right-hand side of dormer and set aside for re-use</t>
  </si>
  <si>
    <t>No</t>
  </si>
  <si>
    <t>Remove existing lead soaker to left-hand side of dormer approximately 1200 x 300 mm and set aside for re-use.</t>
  </si>
  <si>
    <t>Provide new Code 6 lead cover to dormer cheeks on geotextile underlay, appropriately 900 x 400 mm in triangular shape to either side of dormer, fixed with clips and brass or stainless steel screws and washers fixed to copings at appropriate intervals with a lead welded patch over.</t>
  </si>
  <si>
    <t>Remove existing gutter brackets and set aside for re-use, provide new gutter brackets to match existing and fix new and previously set aside brackets at no more than 600mm centres to timber fascia board, fixed to falls.</t>
  </si>
  <si>
    <t>Refix half round gutter previously set aside.</t>
  </si>
  <si>
    <t>Remove existing lead cover flashing approximately 150 mm high in several pieces to abutment of single ply membrane and masonry walls and set aside for re-use.</t>
  </si>
  <si>
    <t>Ionic Surveying Consultants Limited</t>
  </si>
  <si>
    <t xml:space="preserve">This schedule may not used by a third party for any purpose without the written consent of Ionic Surveying Consultants Limited. </t>
  </si>
  <si>
    <t>V 1</t>
  </si>
  <si>
    <t>SCHEDULE OF WORKS</t>
  </si>
  <si>
    <t>FOR WORKS AT:</t>
  </si>
  <si>
    <t xml:space="preserve">SCHEDULE OF WORKS </t>
  </si>
  <si>
    <t>Prime Cost Sums</t>
  </si>
  <si>
    <t>Preambles</t>
  </si>
  <si>
    <t xml:space="preserve">Preliminaries </t>
  </si>
  <si>
    <t>Contents</t>
  </si>
  <si>
    <t>Sheet</t>
  </si>
  <si>
    <t>INDEX</t>
  </si>
  <si>
    <t>DOCUMENT REFERENCE</t>
  </si>
  <si>
    <t>CLIENT</t>
  </si>
  <si>
    <t>PROJECT DETAILS</t>
  </si>
  <si>
    <t>VERSION 1</t>
  </si>
  <si>
    <t>Total of Preliminaries section carried to summary</t>
  </si>
  <si>
    <t>Skips</t>
  </si>
  <si>
    <t>Storage</t>
  </si>
  <si>
    <t xml:space="preserve">Cost significant items: </t>
  </si>
  <si>
    <t xml:space="preserve">Details: Temporary works required or made/ not made available by the Employer: See section A36. </t>
  </si>
  <si>
    <t xml:space="preserve"> 110   Temporary works </t>
  </si>
  <si>
    <t xml:space="preserve">A44  CONTRACTOR'S GENERAL COST ITEMS: TEMPORARY WORKS </t>
  </si>
  <si>
    <t>Lifting equipment</t>
  </si>
  <si>
    <t>Appropriate equipment that is necessary to undertake roof installation</t>
  </si>
  <si>
    <t xml:space="preserve"> 110   Mechanical plant </t>
  </si>
  <si>
    <t xml:space="preserve">A43  CONTRACTOR'S GENERAL COST ITEMS: MECHANICAL PLANT </t>
  </si>
  <si>
    <t>Power and water for the works</t>
  </si>
  <si>
    <t xml:space="preserve">Details: Services or facilities required or made/ not made available by the Employer: See section A36. </t>
  </si>
  <si>
    <t xml:space="preserve"> 110   Services and facilities </t>
  </si>
  <si>
    <t xml:space="preserve">A42  CONTRACTOR'S GENERAL COST ITEMS: SERVICES AND FACILITIES </t>
  </si>
  <si>
    <t>Room for meetings</t>
  </si>
  <si>
    <t>Welfare accommodation</t>
  </si>
  <si>
    <t xml:space="preserve">Details: Site accommodation required or made/ not made available by the Employer: See section A36.  </t>
  </si>
  <si>
    <t xml:space="preserve"> 110   Site accommodation </t>
  </si>
  <si>
    <t xml:space="preserve">A41  CONTRACTOR'S GENERAL COST ITEMS: SITE ACCOMMODATION </t>
  </si>
  <si>
    <t>Accommodation</t>
  </si>
  <si>
    <t>Site Manager, Buyer, Administration</t>
  </si>
  <si>
    <t xml:space="preserve"> 110   Management and staff </t>
  </si>
  <si>
    <t xml:space="preserve">A40  CONTRACTOR'S GENERAL COST ITEMS: MANAGEMENT AND STAFF </t>
  </si>
  <si>
    <t xml:space="preserve">As-built drawings: The main sets may form annexes to the Manual. </t>
  </si>
  <si>
    <t xml:space="preserve">Selected drawings needed to illustrate or locate items mentioned in the Manual: Where larger than A4, to be folded and accommodated in the binders so that they may be unfolded without being detached from the rings. </t>
  </si>
  <si>
    <t xml:space="preserve">Format: A4 size, plastics covered, loose leaf, four ring binders with hard covers, each indexed, divided and appropriately cover titled. </t>
  </si>
  <si>
    <t xml:space="preserve">160   Presentation of building manual </t>
  </si>
  <si>
    <t xml:space="preserve">Documentation: Guarantees, warranties, maintenance agreements, test certificates and reports. </t>
  </si>
  <si>
    <t xml:space="preserve">Building services: Description and operation of systems, diagrammatic drawings, record drawings, identification of services, product details, equipment settings, maintenance schedules, consumable items, spares and emergency procedures. </t>
  </si>
  <si>
    <t xml:space="preserve">Building fabric: Design criteria, maintenance details, product details, and environmental and trafficking conditions. </t>
  </si>
  <si>
    <t xml:space="preserve">General: Details of the property, the parties, fire safety strategy, operational requirements and constraints of a general nature. </t>
  </si>
  <si>
    <t xml:space="preserve">155   Content of the building manual </t>
  </si>
  <si>
    <t>By (date): four weeks after practical completion</t>
  </si>
  <si>
    <t>Delivery to: Contract Administrator</t>
  </si>
  <si>
    <t>Format: word</t>
  </si>
  <si>
    <t>Details of the work undertaken</t>
  </si>
  <si>
    <t xml:space="preserve">Content: Obtain and provide the following information: </t>
  </si>
  <si>
    <t>Responsibility: The contractor</t>
  </si>
  <si>
    <t xml:space="preserve"> 115   The Health and Safety File </t>
  </si>
  <si>
    <t xml:space="preserve">A37  OPERATION/ MAINTENANCE OF THE FINISHED WORKS </t>
  </si>
  <si>
    <t xml:space="preserve">General: Provide on site and maintain in accurate condition a maximum and minimum thermometer for measuring atmospheric shade temperature, in an approved location. </t>
  </si>
  <si>
    <t xml:space="preserve">550   Thermometers </t>
  </si>
  <si>
    <t xml:space="preserve">Copies of readings are supplied to interested parties. </t>
  </si>
  <si>
    <t xml:space="preserve">Meter readings are taken by relevant authority at possession and/ or completion as appropriate. </t>
  </si>
  <si>
    <t xml:space="preserve">Charges for service supplies: Where to be apportioned ensure that: </t>
  </si>
  <si>
    <t xml:space="preserve">540   Meter readings </t>
  </si>
  <si>
    <t xml:space="preserve">Direct communication: As soon as practicable after the Date of Possession provide the Contractor's person in charge with a mobile telephone. </t>
  </si>
  <si>
    <t xml:space="preserve">440   Telephones </t>
  </si>
  <si>
    <t>As soon as practicable after the start on site provide a suitable email facility on site, with a separate dedicated telephone line, for the use of the Contractor, Subcontractors and other members of the project team. Use on behalf of Employer: Allow for the cost of a reasonable number of transmissions made by other members of the project team.</t>
  </si>
  <si>
    <t>470   E-mail and internet facility</t>
  </si>
  <si>
    <t xml:space="preserve">Continuity: No responsibility will be accepted for the consequences of failure or restriction in supply. </t>
  </si>
  <si>
    <t>To be determined</t>
  </si>
  <si>
    <t>Conditions/ Restrictions: To be determined on site</t>
  </si>
  <si>
    <t>Location of supply point: To be determined on site</t>
  </si>
  <si>
    <t xml:space="preserve"> Source: To be determined on site</t>
  </si>
  <si>
    <t>Metered by the Employer and charged to the Contractor</t>
  </si>
  <si>
    <t xml:space="preserve">- Metering: </t>
  </si>
  <si>
    <t xml:space="preserve">Supply: The existing mains may be used for the Works as follows: </t>
  </si>
  <si>
    <t xml:space="preserve">430   Water </t>
  </si>
  <si>
    <t xml:space="preserve">- Current: Alternating. </t>
  </si>
  <si>
    <t>To be checked</t>
  </si>
  <si>
    <t xml:space="preserve">- Phase: </t>
  </si>
  <si>
    <t xml:space="preserve">- Frequency: 50 Hz. </t>
  </si>
  <si>
    <t xml:space="preserve">- Available capacity: </t>
  </si>
  <si>
    <t>Landlords supply to communal areas</t>
  </si>
  <si>
    <t xml:space="preserve">- Point of supply: </t>
  </si>
  <si>
    <t xml:space="preserve">Supply: Electricity from the existing mains may be used for the Works as follows: </t>
  </si>
  <si>
    <t xml:space="preserve">420   Lighting and power </t>
  </si>
  <si>
    <t xml:space="preserve">Finishing work and inspection: Provide temporary lighting, the intensity and direction of which closely resembles that delivered by the permanent installation. </t>
  </si>
  <si>
    <t xml:space="preserve">410   Lighting </t>
  </si>
  <si>
    <t xml:space="preserve">No special requirement. </t>
  </si>
  <si>
    <t>Furniture and Equipment: Provide table and chairs for people</t>
  </si>
  <si>
    <t xml:space="preserve">Facilities: Provide suitable temporary accommodation for site meetings, adequately heated and lit. The room may be part of the Contractor's own site offices. </t>
  </si>
  <si>
    <t xml:space="preserve">210   Room for meetings </t>
  </si>
  <si>
    <t xml:space="preserve">Maintenance: Alter, adapt and move as necessary. Remove when no longer required and make good. </t>
  </si>
  <si>
    <t xml:space="preserve">Location: Give notice and details of intended siting. </t>
  </si>
  <si>
    <t xml:space="preserve">110   Spoil heaps, temporary works and services </t>
  </si>
  <si>
    <t xml:space="preserve">GENERALLY </t>
  </si>
  <si>
    <t xml:space="preserve">A36  FACILITIES/ TEMPORARY WORK/ SERVICES </t>
  </si>
  <si>
    <t xml:space="preserve">Specific limitations: </t>
  </si>
  <si>
    <t xml:space="preserve">170   Working Hours </t>
  </si>
  <si>
    <t>Specific limitations: None</t>
  </si>
  <si>
    <t xml:space="preserve">160   Use or disposal of materials </t>
  </si>
  <si>
    <t>To be in accordance with manufacturers recommendations</t>
  </si>
  <si>
    <t xml:space="preserve">Specific Limitations: Include the following in the programme: </t>
  </si>
  <si>
    <t xml:space="preserve"> 130   Method/ sequence of work </t>
  </si>
  <si>
    <t xml:space="preserve">A35  SPECIFIC LIMITATIONS ON METHOD/ SEQUENCE/ TIMING </t>
  </si>
  <si>
    <t xml:space="preserve">Storage: Stack neatly and protect until required by the Employer or for use in the Works as instructed. </t>
  </si>
  <si>
    <t xml:space="preserve">Duty: Sort and prevent damage to stated products or materials, clean off bedding and jointing materials and other contaminants. </t>
  </si>
  <si>
    <t xml:space="preserve">640   Materials for recycling/ reuse </t>
  </si>
  <si>
    <t xml:space="preserve">Standard: Comply with BS 5975 and BS EN 12812. </t>
  </si>
  <si>
    <t xml:space="preserve">Adjacent structures: Monitor and immediately report excessive movement. </t>
  </si>
  <si>
    <t xml:space="preserve">- Prevent overstressing of completed work when removing supports. </t>
  </si>
  <si>
    <t xml:space="preserve">- Do not remove until new work is strong enough to support existing structure. </t>
  </si>
  <si>
    <t xml:space="preserve">Provide and maintain all incidental shoring, strutting, needling and other supports as may be necessary to preserve stability of existing structures on the site or adjoining that may be endangered or affected by the Works. </t>
  </si>
  <si>
    <t xml:space="preserve">Supports: During execution of the Works: </t>
  </si>
  <si>
    <t xml:space="preserve">Duty: Check proposed methods of work for effects on adjacent structures inside and outside the site boundary. </t>
  </si>
  <si>
    <t xml:space="preserve">630   Existing structures </t>
  </si>
  <si>
    <t xml:space="preserve">Damage: Bear cost of repairing damage arising from execution of the Works. </t>
  </si>
  <si>
    <t xml:space="preserve">Remove and make good on completion or when directed. </t>
  </si>
  <si>
    <t xml:space="preserve">Pay all charges. </t>
  </si>
  <si>
    <t xml:space="preserve">Prevent trespass of workpeople and take precautions to prevent damage to adjoining property. </t>
  </si>
  <si>
    <t xml:space="preserve">Precautions: </t>
  </si>
  <si>
    <t xml:space="preserve">625   Adjoining property restrictions </t>
  </si>
  <si>
    <t xml:space="preserve">Permission: Obtain as necessary from other owners if requiring to erect scaffolding on or otherwise use adjoining property. </t>
  </si>
  <si>
    <t xml:space="preserve">Agreement: Access to and/ or use of the following has been agreed with adjacent owners: </t>
  </si>
  <si>
    <t xml:space="preserve">620   Adjoining property </t>
  </si>
  <si>
    <t xml:space="preserve">Protection: Prevent damage from exposure to the environment, including weather, flora, fauna, and other causes of material degradation during the course of the work. </t>
  </si>
  <si>
    <t xml:space="preserve">580   Building interiors </t>
  </si>
  <si>
    <t xml:space="preserve">Replacement work: To match existing. </t>
  </si>
  <si>
    <t xml:space="preserve">Removal: Minimum amount necessary. </t>
  </si>
  <si>
    <t xml:space="preserve">Protection: Prevent damage to existing work, structures or other property during the course of the work. </t>
  </si>
  <si>
    <t xml:space="preserve">570   Existing work </t>
  </si>
  <si>
    <t>Special requirements: None</t>
  </si>
  <si>
    <t xml:space="preserve">Protection: Prevent damage to existing buildings, fences, gates, walls, roads, paved areas and other site features, which are to remain in position during execution of the Works. </t>
  </si>
  <si>
    <t xml:space="preserve">560   Existing features </t>
  </si>
  <si>
    <t xml:space="preserve">Damage caused by site traffic or otherwise consequent upon the Works: Make good to the satisfaction of the Employer, Local Authority or other owner. </t>
  </si>
  <si>
    <t xml:space="preserve">Duty: Maintain roads and footpaths within and adjacent to the site and keep clear of mud and debris. </t>
  </si>
  <si>
    <t xml:space="preserve">520   Roads and footpaths </t>
  </si>
  <si>
    <t xml:space="preserve">Marker tapes or protective covers: Replace, if disturbed during site operations, to service authority's/ statutory undertakers recommendations. </t>
  </si>
  <si>
    <t xml:space="preserve">Any measures taken to deal with an emergency will not affect the extent of the Contractor's liability. </t>
  </si>
  <si>
    <t xml:space="preserve">Make arrangements for the work to be made good without delay to the satisfaction of service authority/ statutory undertaker or other owner as appropriate. </t>
  </si>
  <si>
    <t xml:space="preserve">Immediately give notice and notify appropriate service authority/ statutory undertaker. </t>
  </si>
  <si>
    <t xml:space="preserve">Damage to services: If any results from execution of the Works: </t>
  </si>
  <si>
    <t xml:space="preserve">- Overhead: Use headroom markers. </t>
  </si>
  <si>
    <t xml:space="preserve">- Below ground: Use signboards, giving type and depth; </t>
  </si>
  <si>
    <t xml:space="preserve">Identifying services: </t>
  </si>
  <si>
    <t xml:space="preserve">without consent of service authorities/ statutory undertakers or other owners. </t>
  </si>
  <si>
    <t xml:space="preserve">- Adequately protect, and prevent damage to services: Do not interfere with their operation </t>
  </si>
  <si>
    <t xml:space="preserve">- Comply with service authority's/ statutory undertaker's recommendations. </t>
  </si>
  <si>
    <t xml:space="preserve">Work adjacent to services: </t>
  </si>
  <si>
    <t xml:space="preserve">Identification: Before starting work, check and mark positions of utilities/ services. Where positions are not shown on drawings obtain relevant details from service authorities, statutory undertakers or other owners. </t>
  </si>
  <si>
    <t xml:space="preserve">Confirmation: Notify all service authorities, statutory undertakers and/ or adjacent owners of proposed works not less than one week before commencing site operations. </t>
  </si>
  <si>
    <t xml:space="preserve">510   Existing services </t>
  </si>
  <si>
    <t xml:space="preserve">- Agree methods for safe eradication or removal. </t>
  </si>
  <si>
    <t xml:space="preserve">- Do not disturb. </t>
  </si>
  <si>
    <t xml:space="preserve">Duty: Report immediately any suspected invasive species discovered during execution of the Works. </t>
  </si>
  <si>
    <t>None</t>
  </si>
  <si>
    <t xml:space="preserve">Special precautions: </t>
  </si>
  <si>
    <t xml:space="preserve">General: Prevent the spread of species (e.g. plants or animals) that may adversely affect the site or Works economically, environmentally or ecologically. </t>
  </si>
  <si>
    <t xml:space="preserve">470   Invasive species </t>
  </si>
  <si>
    <t xml:space="preserve">Use: Not permitted. </t>
  </si>
  <si>
    <t xml:space="preserve">460   Powder actuated fixing systems </t>
  </si>
  <si>
    <t xml:space="preserve">Duty: Prevent excessive electromagnetic disturbance to apparatus outside the site. </t>
  </si>
  <si>
    <t xml:space="preserve">440   Electromagnetic interference </t>
  </si>
  <si>
    <t xml:space="preserve">Waste transfer documentation: Retain on site. </t>
  </si>
  <si>
    <t xml:space="preserve">Voids and cavities in the construction: Remove rubbish, dirt and residues before closing in. </t>
  </si>
  <si>
    <t xml:space="preserve">Waste Regulation Authority. </t>
  </si>
  <si>
    <t xml:space="preserve">Recyclable material: Sort and dispose at a Materials Recycling Facility approved by the </t>
  </si>
  <si>
    <t xml:space="preserve">Hazardous material: As directed by the Waste Regulation Authority and in accordance with relevant regulations.  </t>
  </si>
  <si>
    <t xml:space="preserve">Non-hazardous material: In a manner approved by the Waste Regulation Authority. </t>
  </si>
  <si>
    <t xml:space="preserve">Handling: Collect and store in suitable containers. Remove frequently and dispose of off-site in a safe and competent manner: </t>
  </si>
  <si>
    <t xml:space="preserve">General: Minimize production. Prevent accumulations. Keep the site and Works clean and tidy. </t>
  </si>
  <si>
    <t xml:space="preserve">Includes: Rubbish, debris, spoil, surplus material, containers and packaging. </t>
  </si>
  <si>
    <t xml:space="preserve">430   Waste </t>
  </si>
  <si>
    <t xml:space="preserve">presented by concentrations of airborne particles, toxins and other micro organisms are within acceptable levels. </t>
  </si>
  <si>
    <t xml:space="preserve">Testing: carry out and keep records of appropriate tests to demonstrate that hazards </t>
  </si>
  <si>
    <t>Removal: Where instructed to remove material affected by fungal/ insect attack from the building, minimize the risk of infecting other parts of the building.</t>
  </si>
  <si>
    <t xml:space="preserve">420   Infected timber/ Contaminated materials </t>
  </si>
  <si>
    <t xml:space="preserve">- Excessive movement. </t>
  </si>
  <si>
    <t xml:space="preserve">- Damage due to trapped moisture. </t>
  </si>
  <si>
    <t xml:space="preserve">- Blistering and failure of adhesion. </t>
  </si>
  <si>
    <t xml:space="preserve">Drying out: Control humidity and the application of heat to prevent: </t>
  </si>
  <si>
    <t xml:space="preserve">Wetness or dampness: Prevent, where this may cause damage to the Works. </t>
  </si>
  <si>
    <t xml:space="preserve">410   Moisture </t>
  </si>
  <si>
    <t xml:space="preserve">Burning on site: Not permitted. </t>
  </si>
  <si>
    <t xml:space="preserve">400   Burning on site </t>
  </si>
  <si>
    <t xml:space="preserve">Smoking on site: Not permitted. </t>
  </si>
  <si>
    <t xml:space="preserve">390   Smoking on site </t>
  </si>
  <si>
    <t xml:space="preserve">Standard: Comply with Joint Code of Practice 'Fire Prevention on Construction Sites', published by Construction Industry Publications and The Fire Protection Association (The 'Joint Fire Code'). </t>
  </si>
  <si>
    <t xml:space="preserve">Duty: Prevent personal injury or death, and damage to the Works or other property from fire. </t>
  </si>
  <si>
    <t xml:space="preserve">380   Fire prevention </t>
  </si>
  <si>
    <t xml:space="preserve">- Agree methods for safe removal or remediation. </t>
  </si>
  <si>
    <t xml:space="preserve">Duty: Report immediately suspected materials discovered during execution of the Works. </t>
  </si>
  <si>
    <t xml:space="preserve">371   Dangerous or hazardous substances </t>
  </si>
  <si>
    <t xml:space="preserve">- Agree methods for safe removal or encapsulation. </t>
  </si>
  <si>
    <t xml:space="preserve">Duty: Report immediately any suspected materials discovered during execution of the Works. </t>
  </si>
  <si>
    <t xml:space="preserve">370   Asbestos containing materials </t>
  </si>
  <si>
    <t xml:space="preserve">Surface water: Prevent hazardous build-up on site, in excavations and to surrounding areas and roads. </t>
  </si>
  <si>
    <t xml:space="preserve">Duty: Prevent nuisance from smoke, dust, rubbish, vermin and other causes. </t>
  </si>
  <si>
    <t xml:space="preserve">360   Nuisance </t>
  </si>
  <si>
    <t xml:space="preserve">350   Pesticides </t>
  </si>
  <si>
    <t xml:space="preserve">Contamination: If pollution occurs inform immediately, including to the appropriate Authorities and provide relevant information. </t>
  </si>
  <si>
    <t xml:space="preserve">Prevention: Protect the site, the Works and the general environment including the atmosphere, land, streams and waterways against pollution. </t>
  </si>
  <si>
    <t xml:space="preserve">340   Pollution </t>
  </si>
  <si>
    <t xml:space="preserve">Radios or other audio equipment or permit employees to use in ways or at times that may cause nuisance. </t>
  </si>
  <si>
    <t xml:space="preserve">Percussion tools and other noisy appliances without consent during the hours of </t>
  </si>
  <si>
    <t xml:space="preserve">Restrictions: Do not use: </t>
  </si>
  <si>
    <t xml:space="preserve">Equipment: Fit compressors, percussion tools and vehicles with effective silencers of a type recommended by manufacturers of the compressors, tools or vehicles. </t>
  </si>
  <si>
    <t>Standard: Comply with the recommendations of BS 5228-1, in particular clause 7.3, to minimize noise levels during the execution of the Works.</t>
  </si>
  <si>
    <t xml:space="preserve">330   Noise and vibration </t>
  </si>
  <si>
    <t xml:space="preserve">Protective clothing and/ or equipment: Provide and maintain on site for visitors to the site. </t>
  </si>
  <si>
    <t xml:space="preserve">Safety: Submit details in advance of safety provisions and procedures (including those relating to materials, which may be deleterious), which will require their compliance when visiting the site. </t>
  </si>
  <si>
    <t xml:space="preserve">210   Safety provisions for site visits </t>
  </si>
  <si>
    <t>Only use when safe to do so</t>
  </si>
  <si>
    <t xml:space="preserve">Restrictions on use: </t>
  </si>
  <si>
    <t xml:space="preserve">200   Mobile telephones and portable electronic equipment </t>
  </si>
  <si>
    <t xml:space="preserve">Overtime: If compliance with this clause requires certain operations to be carried out during overtime, and such overtime is not required for any other reason, the extra cost will be allowed, provided that such overtime is authorised in advance. </t>
  </si>
  <si>
    <t xml:space="preserve">Works: Carry out without undue inconvenience and nuisance and without danger to occupants and users. </t>
  </si>
  <si>
    <t>All apartments within the block remain occupied</t>
  </si>
  <si>
    <t xml:space="preserve">Extent: Existing buildings will be occupied and/ or used during the Contract as follows: </t>
  </si>
  <si>
    <t xml:space="preserve">170   Occupied premises </t>
  </si>
  <si>
    <t xml:space="preserve">Design loads: Obtain details, support as necessary and prevent overloading. </t>
  </si>
  <si>
    <t xml:space="preserve">Responsibility: Maintain the stability and structural integrity of the Works and adjacent structures during the Contract. </t>
  </si>
  <si>
    <t xml:space="preserve">160   Stability </t>
  </si>
  <si>
    <t xml:space="preserve">Works and adjoining property. </t>
  </si>
  <si>
    <t xml:space="preserve">Access: Take all reasonable precautions to prevent unauthorized access to the site, the </t>
  </si>
  <si>
    <t xml:space="preserve">Protection: Safeguard the site, the Works, products, materials, and any existing buildings affected by the Works from damage and theft. </t>
  </si>
  <si>
    <t xml:space="preserve">150   Security </t>
  </si>
  <si>
    <t xml:space="preserve">Safety Plan, clause A30/570, and the Pre-tender Health and Safety Plan/ Preconstruction information. </t>
  </si>
  <si>
    <t xml:space="preserve">Content: Develop the plan from and draw on the Outline Construction Phase Health and </t>
  </si>
  <si>
    <t xml:space="preserve">Confirmation: Do not start construction work until the Employer has confirmed in writing that the Construction Phase Health and Safety Plan includes the procedures and arrangements required by the CDM Regulations. </t>
  </si>
  <si>
    <t>Submission: Present to the Employer/ Client no later than one week before commencement</t>
  </si>
  <si>
    <t xml:space="preserve">140   Construction phase health and safety plan </t>
  </si>
  <si>
    <t>Adequate method statements, trained and skilled workforce, safe and secure access and working arrangements</t>
  </si>
  <si>
    <t xml:space="preserve">- Precautions assumed: </t>
  </si>
  <si>
    <t>Working at height</t>
  </si>
  <si>
    <t xml:space="preserve">- Hazard: </t>
  </si>
  <si>
    <t xml:space="preserve">Significant hazards: The design of the project includes the following: </t>
  </si>
  <si>
    <t xml:space="preserve">Common hazards: Not listed. Control by good management and site practice. </t>
  </si>
  <si>
    <t xml:space="preserve"> 120   Execution hazards </t>
  </si>
  <si>
    <t xml:space="preserve">A34  SECURITY/ SAFETY/ PROTECTION </t>
  </si>
  <si>
    <t xml:space="preserve">Completion: Notify when remedial works have been completed. </t>
  </si>
  <si>
    <t xml:space="preserve">Rectification: Give reasonable notice for access to the various parts of the Works. </t>
  </si>
  <si>
    <t>Remedial work: Arrange access with Contract Administrator</t>
  </si>
  <si>
    <t xml:space="preserve">730   Making good defects </t>
  </si>
  <si>
    <t xml:space="preserve">Keys: Account for and adequately label all keys, and hand over together with an itemised schedule, retaining duplicate schedule signed as a receipt. </t>
  </si>
  <si>
    <t xml:space="preserve">General: Leave the Works secure with, where appropriate, all accesses closed and locked. </t>
  </si>
  <si>
    <t xml:space="preserve">720   Security at completion </t>
  </si>
  <si>
    <t xml:space="preserve">Moving parts of new work: Adjust, ease and lubricate as necessary to ensure easy and efficient operation, including doors, windows, drawers, ironmongery, appliances, valves and controls. </t>
  </si>
  <si>
    <t xml:space="preserve">Minor faults: Touch up in newly painted work, carefully matching colour and brushing out edges. Repaint badly marked areas back to suitable breaks or junctions. </t>
  </si>
  <si>
    <t xml:space="preserve">COSHH dated data sheets: Obtain for all materials used for cleaning and ensure they are used only as recommended by their manufacturers. </t>
  </si>
  <si>
    <t xml:space="preserve">Cleaning materials and methods: As recommended by manufacturers of products being cleaned, and must not damage or disfigure other materials or construction. </t>
  </si>
  <si>
    <t xml:space="preserve">Cleaning: Clean the Works thoroughly inside and out, including all accessible ducts and voids. Remove all splashes, deposits, efflorescence, rubbish and surplus materials. </t>
  </si>
  <si>
    <t xml:space="preserve">Temporary markings, coverings and protective wrappings: Remove unless otherwise instructed. </t>
  </si>
  <si>
    <t xml:space="preserve">General: Make good all damage consequent upon the Works. </t>
  </si>
  <si>
    <t xml:space="preserve">710   Work before completion </t>
  </si>
  <si>
    <t xml:space="preserve">WORK AT OR AFTER COMPLETION </t>
  </si>
  <si>
    <t xml:space="preserve">Acceptability: Such proposals may be unacceptable and contrary instructions may be issued. </t>
  </si>
  <si>
    <t xml:space="preserve">Proposals: Immediately any work or product is known, or appears, to be not in accordance with the Contract, submit proposals for opening up, inspection, testing, making good, adjustment of the Contract Sum, or removal and re-execution. </t>
  </si>
  <si>
    <t xml:space="preserve">610   Defective products/ executions </t>
  </si>
  <si>
    <t xml:space="preserve">Copy: To be lodged in the building manual. </t>
  </si>
  <si>
    <t xml:space="preserve">Submit: Before completion of the Works. </t>
  </si>
  <si>
    <t xml:space="preserve">The date on which the installation was checked. </t>
  </si>
  <si>
    <t xml:space="preserve">The name, qualification and signature of the competent person responsible for checking compliance. </t>
  </si>
  <si>
    <t xml:space="preserve">The Contractor's name and address. </t>
  </si>
  <si>
    <t xml:space="preserve">The address of the premises. </t>
  </si>
  <si>
    <t xml:space="preserve">Record and report: Confirm that work to new, renovated or upgraded thermal elements has been carried out to conform to specification. Include: </t>
  </si>
  <si>
    <t xml:space="preserve">580   Continuity of thermal insulation </t>
  </si>
  <si>
    <t xml:space="preserve">Records: Submit a copy of test certificates and retain copies on site. </t>
  </si>
  <si>
    <t xml:space="preserve">Confirmation: One working day prior to each such test or inspection. If sample or test is not ready, agree a new date and time. </t>
  </si>
  <si>
    <t xml:space="preserve">Timing: Agree and record dates and times of tests and inspections to enable all affected parties to be represented. </t>
  </si>
  <si>
    <t xml:space="preserve">560   Tests and inspections </t>
  </si>
  <si>
    <t xml:space="preserve">- Be rendered abortive by remedial work. </t>
  </si>
  <si>
    <t xml:space="preserve">- Hinder access to defective products or work; or </t>
  </si>
  <si>
    <t xml:space="preserve">Documented remedial work: Do not execute work which may: </t>
  </si>
  <si>
    <t xml:space="preserve">Undocumented defects: When discovered, immediately give notice. Do not proceed with affected related work until response has been received. </t>
  </si>
  <si>
    <t xml:space="preserve">540   Defects in existing work </t>
  </si>
  <si>
    <t xml:space="preserve">Concealed work: If executed during overtime for which notice has not been given, it may be required to be opened up for inspection and reinstated at the Contractor's expense. </t>
  </si>
  <si>
    <t>Minimum period of notice: Two days</t>
  </si>
  <si>
    <t xml:space="preserve">Notice: Prior to overtime being worked, submit details of times, types and locations of work to be done. </t>
  </si>
  <si>
    <t xml:space="preserve">530   Overtime working </t>
  </si>
  <si>
    <t>Designate: Contract Administrator</t>
  </si>
  <si>
    <t xml:space="preserve">Extent: Provide at all reasonable times access to the Works and to other places of the Contractor or subcontractors where work is being prepared for the Contract. </t>
  </si>
  <si>
    <t xml:space="preserve">525   Access </t>
  </si>
  <si>
    <t>Works generally. Submit evidence when requested CVs or other documentary evidence relating to the staff concerned.</t>
  </si>
  <si>
    <t>Suitability: Site organisation staff must include one or more persons with appropriate knowledge and experience of mechanical and electrical engineering services to ensure compatibility between engineering and the</t>
  </si>
  <si>
    <t>520   Coordination of engineering services</t>
  </si>
  <si>
    <t>Evidence: Submit, including details of the person proposed, their relevant skills training and knowledge; practical experience; qualifications; membership or registration with professional bodies; employment history, work related assessments and management structure.</t>
  </si>
  <si>
    <t>General: In addition to the constant management and supervision of the Works provided by the Contractor's person in charge, all significant types of work must be under the close control of competent trade supervisors to ensure maintenance of satisfactory quality and progress.</t>
  </si>
  <si>
    <t>510   Supervision</t>
  </si>
  <si>
    <t xml:space="preserve">SUPERVISION/ INSPECTION/ DEFECTIVE WORK </t>
  </si>
  <si>
    <t>Final tests and commissioning: Carry out so that services are in full working order at completion of the Works. Building Regulations notice: Copy to be lodged in the Building Manual.</t>
  </si>
  <si>
    <t>445   Mechanical and electrical services</t>
  </si>
  <si>
    <t>General: Provide adequate space and support for services, including unobstructed routes and fixings. Ducts, chases and holes: Form during construction rather than cut. Coordination with other works: Submit details of locations, types/ methods of fixing of services to fabric and identification of runs and fittings.</t>
  </si>
  <si>
    <t>440   Service runs</t>
  </si>
  <si>
    <t>Before the completion date stated in the Contract: Submit a certificate stating, The address of the premises, a brief description of the new installation and/or work carried out to an existing installation. Any special recommendations or instructions for the safe use and operation of the appliances and flues. A statement that the installation complies with the appropriate safety, of appliances and flues. The Contractor's name and address. The name, qualification and signature of the competent person responsible for checking compliance. The date on which the installation was checked.</t>
  </si>
  <si>
    <t>440    Gas, oil and solid fuel appliance installation certificate</t>
  </si>
  <si>
    <t>Submit: When relevant electrical work is completed. Original certificate: To be lodged in the Building Manual.</t>
  </si>
  <si>
    <t>435  Electrical installation certificate</t>
  </si>
  <si>
    <t xml:space="preserve">- The date on which the installation was checked. </t>
  </si>
  <si>
    <t xml:space="preserve">- The name and signature of the individual responsible for checking compliance. </t>
  </si>
  <si>
    <t xml:space="preserve">- A statement that the installation complies with the relevant Water Regulations or Byelaws. </t>
  </si>
  <si>
    <t xml:space="preserve">- The Contractor's name and address. </t>
  </si>
  <si>
    <t xml:space="preserve">- A brief description of the new installation and/ or work carried out to an existing installation. </t>
  </si>
  <si>
    <t xml:space="preserve">- The address of the premises. </t>
  </si>
  <si>
    <t xml:space="preserve">On completion of the work: Submit (copy where also required to the Water Undertaker) a certificate including: </t>
  </si>
  <si>
    <t xml:space="preserve">430   Water regulations/ byelaws contractor's certificate </t>
  </si>
  <si>
    <t xml:space="preserve">Consent: Allow adequate time to receive Undertaker's consent before starting work. Inform immediately if consent is withheld or is granted subject to significant conditions. </t>
  </si>
  <si>
    <t xml:space="preserve">Requirements: Notify Water Undertaker of any work carried out to (or which affects) new or existing services and submit any required plans, diagrams and details. </t>
  </si>
  <si>
    <t xml:space="preserve">420   Water regulations/ byelaws notification </t>
  </si>
  <si>
    <t xml:space="preserve">New or existing services: Comply with the Byelaws or Regulations of the relevant Statutory Authority. </t>
  </si>
  <si>
    <t xml:space="preserve"> 410   Services regulations </t>
  </si>
  <si>
    <t xml:space="preserve">SERVICES GENERALLY </t>
  </si>
  <si>
    <t xml:space="preserve">Site setting out drawing: Record details of all grid lines, setting-out stations, benchmarks and profiles. Retain on site throughout the Contract and hand over on completion. </t>
  </si>
  <si>
    <t xml:space="preserve">360   Record drawings </t>
  </si>
  <si>
    <t xml:space="preserve">Floors to receive unbonded or floating screeds/ beds: +/- 20 mm. </t>
  </si>
  <si>
    <t xml:space="preserve">Floors to receive fully bonded screeds/ toppings/ beds: +/- 15 mm. </t>
  </si>
  <si>
    <t xml:space="preserve">Floors to receive mastic asphalt flooring/ underlays laid on mastic asphalt levelling coat(s): +/- 15 mm. </t>
  </si>
  <si>
    <t xml:space="preserve">Floors to receive mastic asphalt flooring/ underlays directly: +/- 10 mm. </t>
  </si>
  <si>
    <t xml:space="preserve">Floors to receive dry board/ panel construction with little or no tolerance on thickness: +/- 10 mm. </t>
  </si>
  <si>
    <t xml:space="preserve">Floors to be self-finished, and floors to receive sheet or tile finishes directly bedded in adhesive: +/- 10 mm. </t>
  </si>
  <si>
    <t xml:space="preserve">Maximum tolerances for designed levels to be: </t>
  </si>
  <si>
    <t xml:space="preserve">350   Levels of structural floors </t>
  </si>
  <si>
    <t xml:space="preserve">Location: Detailed on drawings </t>
  </si>
  <si>
    <t xml:space="preserve">Critical dimensions: Set out and construct the Works to ensure compliance with the tolerances stated. </t>
  </si>
  <si>
    <t xml:space="preserve">340   Critical dimensions </t>
  </si>
  <si>
    <t xml:space="preserve">General tolerances (maximum): To BS 5606, tables 1 and 2. </t>
  </si>
  <si>
    <t xml:space="preserve">Arrange for inspection of appearance of relevant aspects of partially finished work. </t>
  </si>
  <si>
    <t xml:space="preserve">Submit proposals; or </t>
  </si>
  <si>
    <t xml:space="preserve">Tolerances and dimensions: If likely to be critical to execution or difficult to achieve, as early as possible either: </t>
  </si>
  <si>
    <t xml:space="preserve">330   Appearance and fit </t>
  </si>
  <si>
    <t xml:space="preserve">Inform: When complete and before commencing construction. </t>
  </si>
  <si>
    <t xml:space="preserve">Levels and dimensions: Check and record the results on a copy of drawings. Notify discrepancies and obtain instructions before proceeding. </t>
  </si>
  <si>
    <t xml:space="preserve">General: Submit details of methods and equipment to be used in setting out the Works. </t>
  </si>
  <si>
    <t xml:space="preserve">320   Setting out </t>
  </si>
  <si>
    <t xml:space="preserve">ACCURACY/ SETTING OUT GENERALLY </t>
  </si>
  <si>
    <t xml:space="preserve">Complying sample: Retain in good, clean condition on site. Remove when no longer required. </t>
  </si>
  <si>
    <t xml:space="preserve">Approval: Relates to the stated characteristics of the sample. (If approval of the finished work as a whole is required this is specified separately). Do not conceal, or proceed with affected work until compliance with requirements is confirmed. </t>
  </si>
  <si>
    <t xml:space="preserve">Submissions, samples, inspections and tests: Undertake or arrange to suit the Works programme. </t>
  </si>
  <si>
    <t xml:space="preserve">230   Approval of execution </t>
  </si>
  <si>
    <t xml:space="preserve">Approval: Relates to a sample of the product and not to the product as used in the Works. Do not confirm orders or use the product until approval of the sample has been obtained. </t>
  </si>
  <si>
    <t xml:space="preserve">220   Approval of products </t>
  </si>
  <si>
    <t xml:space="preserve">- To match a sample expressly approved as a standard for the purpose. </t>
  </si>
  <si>
    <t xml:space="preserve">- To an express approval. </t>
  </si>
  <si>
    <t xml:space="preserve">Products or executions: Comply with all other specification requirements and in respect of the stated or implied characteristics either: </t>
  </si>
  <si>
    <t xml:space="preserve">210   Samples </t>
  </si>
  <si>
    <t xml:space="preserve">SAMPLES/ APPROVALS </t>
  </si>
  <si>
    <t xml:space="preserve">- Tested to BS EN 1008 if instructed. </t>
  </si>
  <si>
    <t xml:space="preserve">- Evidence of suitability is provided. </t>
  </si>
  <si>
    <t xml:space="preserve">Other: Do not use until: </t>
  </si>
  <si>
    <t xml:space="preserve">Mains supply: Clean and uncontaminated. </t>
  </si>
  <si>
    <t xml:space="preserve">180   Water for the works </t>
  </si>
  <si>
    <t xml:space="preserve">Products: Comply with limitations, recommendations and requirements of relevant valid certificates. </t>
  </si>
  <si>
    <t xml:space="preserve">Execution: Use ancillary products and accessories supplied or recommended by main product manufacturer. </t>
  </si>
  <si>
    <t xml:space="preserve">Exceptions: Submit details of changes to recommendations or instructions. </t>
  </si>
  <si>
    <t xml:space="preserve">General: Comply with manufacturer's printed recommendations and instructions current on the date of the Invitation to tender. </t>
  </si>
  <si>
    <t xml:space="preserve">170   Manufacturer's recommendations/ instructions </t>
  </si>
  <si>
    <t xml:space="preserve">Preparatory work: Ensure all necessary preparatory work has been carried out. </t>
  </si>
  <si>
    <t xml:space="preserve">- In a suitable condition to receive the new work. </t>
  </si>
  <si>
    <t xml:space="preserve">- To a suitable standard. </t>
  </si>
  <si>
    <t xml:space="preserve">- In accordance with the project documents. </t>
  </si>
  <si>
    <t xml:space="preserve">- Appropriately complete. </t>
  </si>
  <si>
    <t xml:space="preserve">Details: Provide all trades with necessary details of related types of work. Before starting each new type or section of work ensure previous related work is: </t>
  </si>
  <si>
    <t xml:space="preserve">160   Related work </t>
  </si>
  <si>
    <t xml:space="preserve">- Any associated conditions. </t>
  </si>
  <si>
    <t xml:space="preserve">- Extent and purpose of the approval. </t>
  </si>
  <si>
    <t xml:space="preserve">- Respects or characteristics which are approved. </t>
  </si>
  <si>
    <t xml:space="preserve">- Part of the work inspected. </t>
  </si>
  <si>
    <t xml:space="preserve">- Date of inspection. </t>
  </si>
  <si>
    <t xml:space="preserve">Products and executions: Inspection or any other action must not be taken as approval unless confirmed in writing referring to: </t>
  </si>
  <si>
    <t xml:space="preserve">150   Inspections </t>
  </si>
  <si>
    <t xml:space="preserve">- Analysis of results. </t>
  </si>
  <si>
    <t xml:space="preserve">- Identities of witnesses. </t>
  </si>
  <si>
    <t xml:space="preserve">- Test dates and times. </t>
  </si>
  <si>
    <t xml:space="preserve">- Identity of testing agency. </t>
  </si>
  <si>
    <t xml:space="preserve">- Test results. </t>
  </si>
  <si>
    <t xml:space="preserve">- Test methods and procedures. </t>
  </si>
  <si>
    <t xml:space="preserve">- Pass/ fail criteria. </t>
  </si>
  <si>
    <t xml:space="preserve">- Properties tested. </t>
  </si>
  <si>
    <t xml:space="preserve">Performance specification: Submit evidence of compliance, including test reports indicating: </t>
  </si>
  <si>
    <t xml:space="preserve">Proprietary products: Retain on site evidence that the proprietary product specified has been supplied. </t>
  </si>
  <si>
    <t xml:space="preserve">140   Evidence of Compliance </t>
  </si>
  <si>
    <t xml:space="preserve">Location and fixing of products: Adjust joints open to view so they are even and regular. </t>
  </si>
  <si>
    <t xml:space="preserve">Finished work: Without defects, e.g. not damaged, disfigured, dirty, faulty, or out of tolerance. </t>
  </si>
  <si>
    <t xml:space="preserve">Dimensions: Check on-site dimensions. </t>
  </si>
  <si>
    <t xml:space="preserve">Colour batching: Do not use different colour batches where they can be seen together. </t>
  </si>
  <si>
    <t xml:space="preserve">Generally: Fix, apply, install or lay products securely, accurately, plumb, neatly and in alignment. </t>
  </si>
  <si>
    <t xml:space="preserve">135   Quality of execution </t>
  </si>
  <si>
    <t xml:space="preserve">Deterioration: Prevent. Order in suitable quantities to a programme and use in appropriate sequence. </t>
  </si>
  <si>
    <t xml:space="preserve">Tolerances: Where critical, measure a sufficient quantity to determine compliance. </t>
  </si>
  <si>
    <t xml:space="preserve">Whole quantity of each product required to complete the Works: Consistent kind, size, quality and overall appearance. </t>
  </si>
  <si>
    <t xml:space="preserve">Supply of each product: From the same source or manufacturer. </t>
  </si>
  <si>
    <t xml:space="preserve">Generally: New. (Proposals for recycled products may be considered). </t>
  </si>
  <si>
    <t xml:space="preserve">130   Quality of products </t>
  </si>
  <si>
    <t xml:space="preserve">Evidence: Operatives must produce evidence of skills/ qualifications when requested. </t>
  </si>
  <si>
    <t xml:space="preserve">Registration: With Construction Skills Certification Scheme. </t>
  </si>
  <si>
    <t xml:space="preserve">Operatives: Appropriately skilled and experienced for the type and quality of work. </t>
  </si>
  <si>
    <t xml:space="preserve">120   Workmanship skills </t>
  </si>
  <si>
    <t xml:space="preserve">Contract documents: Omissions or errors in description and/ or quantity shall not vitiate the Contract nor release the Contractor from any obligations or liabilities under the Contract. </t>
  </si>
  <si>
    <t xml:space="preserve">Suitable for the purposes stated or reasonably to be inferred from the project documents. </t>
  </si>
  <si>
    <t xml:space="preserve">Of a kind and standard appropriate to the nature and character of that part of the Works where they will be used. </t>
  </si>
  <si>
    <t>General: Where and to the extent that products or work are not fully documented, they are to be:</t>
  </si>
  <si>
    <t xml:space="preserve">110   Incomplete documentation </t>
  </si>
  <si>
    <t xml:space="preserve">STANDARDS OF PRODUCTS AND EXECUTIONS </t>
  </si>
  <si>
    <t xml:space="preserve">A33  QUALITY STANDARDS/ CONTROL </t>
  </si>
  <si>
    <t xml:space="preserve">Evidence: When requested, provide evidence of freedom of reservation of title. </t>
  </si>
  <si>
    <t xml:space="preserve">Ownership: At the time of each valuation, supply details of those products not incorporated into the Works which are subject to any reservation of title inconsistent with passing of property as required by the Conditions of Contract, together with their respective values. </t>
  </si>
  <si>
    <t xml:space="preserve">470   Products not incorporated into the Works </t>
  </si>
  <si>
    <t xml:space="preserve">Submit: By the end of the week in which the work has been executed. </t>
  </si>
  <si>
    <t xml:space="preserve">Signed by the Contractor's person in charge as evidence that the operatives' names, the time daily spent by each and the equipment and products employed are correct. </t>
  </si>
  <si>
    <t xml:space="preserve">Referenced to the instruction under which the work is authorised. </t>
  </si>
  <si>
    <t xml:space="preserve">Content: Before delivery each voucher must be: </t>
  </si>
  <si>
    <t xml:space="preserve">Before commencing work: Give reasonable notice to person countersigning daywork vouchers. </t>
  </si>
  <si>
    <t xml:space="preserve">450   Daywork vouchers </t>
  </si>
  <si>
    <t xml:space="preserve">Covered work: Give notice before covering work required to be measured. </t>
  </si>
  <si>
    <t xml:space="preserve">440   Measurement </t>
  </si>
  <si>
    <t xml:space="preserve">Estimates: If a proposed instruction requests an estimate of cost, submit without delay and in any case within seven days. </t>
  </si>
  <si>
    <t xml:space="preserve">430   Proposed instructions </t>
  </si>
  <si>
    <t xml:space="preserve">Execution: Carry out in ways that minimize the extent of work. </t>
  </si>
  <si>
    <t xml:space="preserve">Extent and location: Agree before commencement. </t>
  </si>
  <si>
    <t xml:space="preserve">420   Removal/ replacement of existing work </t>
  </si>
  <si>
    <t>Submission: Before starting work on site, submit a forecast showing the gross valuation of the Works at the date of each Interim Certificate throughout the Contract period. Base on the programme for the Works.</t>
  </si>
  <si>
    <t>410   Cash flow forecast</t>
  </si>
  <si>
    <t xml:space="preserve">All other relevant information required. </t>
  </si>
  <si>
    <t xml:space="preserve">An estimate of the extent, if any, of the expected delay in the completion of the Works beyond the date for completion. </t>
  </si>
  <si>
    <t xml:space="preserve">Relevant particulars of the expected effects, if appropriate, related to the concurrent causes. </t>
  </si>
  <si>
    <t xml:space="preserve">Details: As soon as possible submit: </t>
  </si>
  <si>
    <t xml:space="preserve">Notice: When a notice of the cause of any delay or likely delay in the progress of the works is given under the contract, written notice must also be given of all other causes which apply concurrently. </t>
  </si>
  <si>
    <t xml:space="preserve">310   Extensions of time </t>
  </si>
  <si>
    <t>Period of notice (minimum): One month</t>
  </si>
  <si>
    <t xml:space="preserve">Associated works: Ensure necessary access, services and facilities are complete. </t>
  </si>
  <si>
    <t xml:space="preserve">Requirement: Give notice of the anticipated dates of completion of the whole or parts of the Works. </t>
  </si>
  <si>
    <t xml:space="preserve">290   Notice of completion </t>
  </si>
  <si>
    <t>Clause 2.25 of Conditions of Contract: Ensure all necessary access, services and other associated facilities are also complete.</t>
  </si>
  <si>
    <t>285  Partial possession by Employer</t>
  </si>
  <si>
    <t>Other requirements: None</t>
  </si>
  <si>
    <t>Number of images from each location: 1</t>
  </si>
  <si>
    <t>Image format: Jpeg</t>
  </si>
  <si>
    <t>Frequency of intervals: Weekly</t>
  </si>
  <si>
    <t>Number of locations: Adequate to convey progress</t>
  </si>
  <si>
    <t xml:space="preserve">280   Photographs </t>
  </si>
  <si>
    <t>General: Hold meetings with appropriate subcontractors and suppliers shortly before main site meetings to facilitate accurate reporting of progress.</t>
  </si>
  <si>
    <t xml:space="preserve">270   Contractors site meetings </t>
  </si>
  <si>
    <t>Chairperson (who will also take and distribute minutes): Contract Administrator</t>
  </si>
  <si>
    <t xml:space="preserve">Attendees: Attend meetings and inform subcontractors and suppliers when their presence is required. </t>
  </si>
  <si>
    <t xml:space="preserve">Accommodation: Ensure availability at the time of such meetings. </t>
  </si>
  <si>
    <t>Location: On site</t>
  </si>
  <si>
    <t>Frequency: Every month</t>
  </si>
  <si>
    <t xml:space="preserve">General: Site meetings will be held to review progress and other matters arising from administration of the Contract. </t>
  </si>
  <si>
    <t xml:space="preserve">260   Site meetings </t>
  </si>
  <si>
    <t>Not required</t>
  </si>
  <si>
    <t xml:space="preserve">Key Performance Indicators: </t>
  </si>
  <si>
    <t xml:space="preserve">Avoiding delays: If any circumstances arise which may affect the progress of the Works submit proposals or take other action as appropriate to minimize any delay and to recover any lost time. </t>
  </si>
  <si>
    <t xml:space="preserve">Progress: Record on a copy of the programme kept on site. </t>
  </si>
  <si>
    <t xml:space="preserve">250   Monitoring </t>
  </si>
  <si>
    <t>Notice: Before the proposed date for start of work on site give minimum notice of one week</t>
  </si>
  <si>
    <t xml:space="preserve">245   Start of work on site </t>
  </si>
  <si>
    <t>Submit one copy</t>
  </si>
  <si>
    <t xml:space="preserve">Work by others concurrent with the Contract. </t>
  </si>
  <si>
    <t xml:space="preserve">Work resulting from instructions issued in regard to the expenditure of provisional sums. </t>
  </si>
  <si>
    <t xml:space="preserve">Running in, adjustment, commissioning and testing of all engineering services and installations. </t>
  </si>
  <si>
    <t xml:space="preserve">Subcontractor's work. </t>
  </si>
  <si>
    <t xml:space="preserve">Planning and mobilisation by the Contractor </t>
  </si>
  <si>
    <t xml:space="preserve">Master programme: Immediately when requested and before starting work on site submit in an approved form a master programme for the Works, which must include details of: </t>
  </si>
  <si>
    <t xml:space="preserve">210   Programme </t>
  </si>
  <si>
    <t xml:space="preserve">PROGRAMME/ PROGRESS </t>
  </si>
  <si>
    <t>Alteration/ clearance work: Materials arising become the property of the Contractor except where otherwise stated. Remove from site as work proceeds.</t>
  </si>
  <si>
    <t xml:space="preserve">150   Ownership </t>
  </si>
  <si>
    <t xml:space="preserve">Delays due to adverse weather, including description of the weather, types of work affected and number of hours lost. </t>
  </si>
  <si>
    <t xml:space="preserve">Daily maximum and minimum air temperatures (including overnight). </t>
  </si>
  <si>
    <t xml:space="preserve">Information: Record accurately and retain: </t>
  </si>
  <si>
    <t xml:space="preserve">140   Climatic conditions </t>
  </si>
  <si>
    <t xml:space="preserve">Failure to notify: Indemnify the employer/ client against any loss, which may be caused by failure to give such notice. </t>
  </si>
  <si>
    <t xml:space="preserve">Notice: If any event occurs which may give rise to any claim or proceeding in respect of loss or damage to the Works or injury or damage to persons or property arising out of the Works, immediately give notice to the employer/ client, the person administering the Contract on their behalf and the Insurers. </t>
  </si>
  <si>
    <t xml:space="preserve">130   Insurance claims </t>
  </si>
  <si>
    <t xml:space="preserve">Documentary evidence: Before starting work on site submit details, and/ or policies and receipts for the insurances required by the Conditions of Contract. </t>
  </si>
  <si>
    <t xml:space="preserve">120   Insurance </t>
  </si>
  <si>
    <t>Submittal date: Within one week of request</t>
  </si>
  <si>
    <t>Level of accreditation: Bronze</t>
  </si>
  <si>
    <t xml:space="preserve">Operator Recognition Scheme (FORS) </t>
  </si>
  <si>
    <t xml:space="preserve">Scheme membership: Submit evidence of registration with and accreditation to the Fleet </t>
  </si>
  <si>
    <t xml:space="preserve">Drivers must have a valid driving licence and be legally able to drive the vehicle. </t>
  </si>
  <si>
    <t xml:space="preserve">Drivers must be trained on vulnerable road user safety through an approved course and hold a current valid Certificate of Competence. </t>
  </si>
  <si>
    <t xml:space="preserve">Driver training: </t>
  </si>
  <si>
    <t xml:space="preserve">Side under run guards. </t>
  </si>
  <si>
    <t xml:space="preserve">Properly adjusted class VI mirror/s or Fresnel lens to eliminate the near side blind spot. </t>
  </si>
  <si>
    <t xml:space="preserve">Prominent signage at the rear of the vehicle to warn cyclists of the dangers of passing the vehicle on the inside. </t>
  </si>
  <si>
    <t xml:space="preserve">Audible alert to other road users to the planned movement of the vehicle when the vehicle's indicators are in operation. </t>
  </si>
  <si>
    <t xml:space="preserve">Vehicle equipment: Ensure that all vehicles have the following: </t>
  </si>
  <si>
    <t xml:space="preserve">118   Vehicle safety requirements </t>
  </si>
  <si>
    <t>Minimum compliance level: compliance</t>
  </si>
  <si>
    <t xml:space="preserve">Standard: Comply with the Scheme's Code of Considerate Practice. </t>
  </si>
  <si>
    <t xml:space="preserve">Contact: - Address: Considerate Constructors Scheme Office, PO Box 75, Great Amwell, Ware, Hertfordshire, SG12 0YX. Tel. 01920 485959.  Fax. 01920 485958. Free phone 0800 7831423 Web. www.ccscheme.org.uk E mail. enquiries@ccscheme.org.uk </t>
  </si>
  <si>
    <t xml:space="preserve">Registration: Before starting work, register the site and pay the appropriate fee: </t>
  </si>
  <si>
    <t xml:space="preserve">115   Considerate constructors scheme </t>
  </si>
  <si>
    <t xml:space="preserve">Coordination: Arrange and monitor a programme with each subcontractor, supplier, local authority and statutory undertaker, and obtain and supply information as necessary for coordination of the work. </t>
  </si>
  <si>
    <t xml:space="preserve">General: Accept responsibility for coordination, supervision and administration of the Works, including subcontracts. </t>
  </si>
  <si>
    <t xml:space="preserve">110   Supervision </t>
  </si>
  <si>
    <t xml:space="preserve">A32  MANAGEMENT OF THE WORKS </t>
  </si>
  <si>
    <t>Twenty four hours seven days a week</t>
  </si>
  <si>
    <t xml:space="preserve">Emergency call out services: Provide telephone numbers for use after completion. Extent of cover: </t>
  </si>
  <si>
    <t xml:space="preserve">Information location: In Building Manual. </t>
  </si>
  <si>
    <t xml:space="preserve">Components and equipment: Obtain or retain copies, register with manufacturer and hand over on or before completion of the Works. </t>
  </si>
  <si>
    <t xml:space="preserve">640   Maintenance instructions and guarantees </t>
  </si>
  <si>
    <t xml:space="preserve">- Relevant British, EN or ISO Standards. </t>
  </si>
  <si>
    <t xml:space="preserve">- Manufacturers' current literature relating to all products to be used in the Works. </t>
  </si>
  <si>
    <t xml:space="preserve">Information: Keep on site for reference by all supervisory personnel: </t>
  </si>
  <si>
    <t xml:space="preserve">630   Technical literature </t>
  </si>
  <si>
    <t xml:space="preserve">Submit: During works and full pack at least two weeks before date after completion. </t>
  </si>
  <si>
    <t>Compliance with Specification included with tender details</t>
  </si>
  <si>
    <t xml:space="preserve">Contractor designed work: Provide drawings/ information: </t>
  </si>
  <si>
    <t xml:space="preserve">620   As-built drawings and information </t>
  </si>
  <si>
    <t xml:space="preserve">Submit: Within one week of request. </t>
  </si>
  <si>
    <t>Number of copies: 2</t>
  </si>
  <si>
    <t>Format: As appropriate for information to be conveyed</t>
  </si>
  <si>
    <t>Will be requested by the contractor at reasonable time intervals to coordinate and maintain the master programme</t>
  </si>
  <si>
    <t xml:space="preserve">Information required: </t>
  </si>
  <si>
    <t xml:space="preserve">Master programme: Make reasonable allowance for completing design/ production information, submission (including information relevant to the CDM Regulations), comment, inspection, amendment, resubmission and reinspection. </t>
  </si>
  <si>
    <t xml:space="preserve">Liaison to ensure coordination of the work with related building elements and services. </t>
  </si>
  <si>
    <t xml:space="preserve">Provide: Production information based on the drawings, specification and other information. </t>
  </si>
  <si>
    <t xml:space="preserve">General: Complete the design and detailing of parts of the Works as specified. </t>
  </si>
  <si>
    <t xml:space="preserve">600   Contractor's Design information </t>
  </si>
  <si>
    <t>Inspection and comments: One copy will be marked and returned to Contractor. This will not relieve the Subcontractors of their responsibility for design and documentation. Ensure that any necessary amendments are made without delay and resubmit unless it is confirmed that it is not required. Final version of information: Distribute copies to all affected Subcontractors and others and keep one copy on site.</t>
  </si>
  <si>
    <t>Provide Information from Subcontractors where applicable. construction is practicable. Note any comments on one copy of the design/production information, then submit with the required number of additional unmarked copies. Such checking will not relieve the CA or the Subcontractors of their respective responsibilities for design, co-ordination and documentation.</t>
  </si>
  <si>
    <t xml:space="preserve">Master programme: Make reasonable allowance, based on information in section A30, for completing design/ production information, checking, submission (including information relevant to the CDM Regulations), comment, inspection, amendment, resubmission and reinspection. </t>
  </si>
  <si>
    <t>General: Certain Subcontractors are/ will be required to provide design/production information during the contract as described in the Conditions of Contract, clause 3.7.</t>
  </si>
  <si>
    <t>550    Named subcontractors: Design and production information</t>
  </si>
  <si>
    <t>Employer's amendments to Employer's Requirements: If considered to involve a variation, which has not already been acknowledged as a variation, notify without delay (maximum period 7 days), and do not proceed until instructed. Claims for extra cost, if made after it has been carried out, may not be allowed. Submit Final version of design/ production information</t>
  </si>
  <si>
    <t>Design/ production information: Submit two copies, one could be returned with comments and this will be deemed to be a direction, notice or instruction under the Contract. Ensure that any necessary amendments are made without delay and resubmit unless it is confirmed that it is not required. Contractor's changes to Employer's Requirements: Support request for substitution or variation with all relevant information.</t>
  </si>
  <si>
    <t>Master programme: Make reasonable allowance for completing design/production information, submission (including information relevant to the CDM Regulations), comment, inspection, amendment, resubmission and reinspection.</t>
  </si>
  <si>
    <t>510   Design and production information</t>
  </si>
  <si>
    <t xml:space="preserve">DOCUMENTS PROVIDED BY CONTRACTOR/ SUBCONTRACTORS/ SUPPLIERS </t>
  </si>
  <si>
    <t>Reference documents: Available for inspection by appointment during the normal office hours at the office of Contract Administrator</t>
  </si>
  <si>
    <t xml:space="preserve">480   Technical documents </t>
  </si>
  <si>
    <t xml:space="preserve">Coordination: All sections must be read in conjunction with Main Contract Preliminaries/ General conditions. </t>
  </si>
  <si>
    <t xml:space="preserve">460   The specification </t>
  </si>
  <si>
    <t xml:space="preserve">Precedence: The specification and drawings shall override the measured quantities. </t>
  </si>
  <si>
    <t xml:space="preserve">Ordering products and constructing the Works: The accuracy and sufficiency of the measured quantities is not guaranteed. </t>
  </si>
  <si>
    <t xml:space="preserve">450   Measured quantities </t>
  </si>
  <si>
    <t xml:space="preserve">Scaled dimensions: Do not rely on. </t>
  </si>
  <si>
    <t xml:space="preserve">440   Dimensions </t>
  </si>
  <si>
    <t xml:space="preserve">Additional copies: Issued free of charge. </t>
  </si>
  <si>
    <t xml:space="preserve">410   Additional copies of drawings/ documents </t>
  </si>
  <si>
    <t xml:space="preserve">DOCUMENTS PROVIDED ON BEHALF OF THE EMPLOYER </t>
  </si>
  <si>
    <t xml:space="preserve">Finished sizes for non-structural softwood or hardwood sawn and further processed sections. </t>
  </si>
  <si>
    <t xml:space="preserve">Target sizes as defined in BS EN 336 for structural softwood and hardwood sections. </t>
  </si>
  <si>
    <t xml:space="preserve">Timber: Cross section dimensions shown on drawings are: </t>
  </si>
  <si>
    <t xml:space="preserve">General dimensions: Products are specified by their co-ordinating sizes. </t>
  </si>
  <si>
    <t xml:space="preserve">260   Sizes </t>
  </si>
  <si>
    <t xml:space="preserve">Currency: References to published documents are to the editions, including amendments and revisions, current on the date of the Invitation to Tender. </t>
  </si>
  <si>
    <t xml:space="preserve">250   Currency of documents and information </t>
  </si>
  <si>
    <t xml:space="preserve">A31/200. Any submitted foreign language documents must be accompanied by certified translations into English. </t>
  </si>
  <si>
    <t xml:space="preserve">Documentary evidence: Submit for verification when requested as detailed in clause </t>
  </si>
  <si>
    <t xml:space="preserve">Before ordering: Submit notification of all such substitutions. </t>
  </si>
  <si>
    <t xml:space="preserve">Specification to British Standard or European Standard: Substitution may be proposed complying with a grade or category within a national standard of another Member State of the European Community or an international standard recognised in the UK. </t>
  </si>
  <si>
    <t xml:space="preserve">240   Substitution of standards </t>
  </si>
  <si>
    <t xml:space="preserve">Inadvertent omission: Wherever products are specified by proprietary name the phrase 'or equivalent' is to be deemed included. </t>
  </si>
  <si>
    <t xml:space="preserve">230   Equivalent products </t>
  </si>
  <si>
    <t xml:space="preserve">Conflicts: Specification prevails over referenced documents. </t>
  </si>
  <si>
    <t xml:space="preserve">220   Referenced documents </t>
  </si>
  <si>
    <t xml:space="preserve">Discrepancy or ambiguity: Before proceeding, obtain clarification or instructions. </t>
  </si>
  <si>
    <t xml:space="preserve">Relevant clauses: Clauses in the referred to specification section dealing with general matters, ancillary products and execution also apply. </t>
  </si>
  <si>
    <t xml:space="preserve">Related terminology: Where a numerical cross-reference is not given the relevant sections and clauses of the specification will apply. </t>
  </si>
  <si>
    <t xml:space="preserve">Accuracy: Check remainder of the annotation or item description against the terminology used in the section or clause referred to. </t>
  </si>
  <si>
    <t xml:space="preserve">210   Cross references </t>
  </si>
  <si>
    <t xml:space="preserve">Manufacturers' guarantees: If substitution is accepted, submit before ordering products. </t>
  </si>
  <si>
    <t xml:space="preserve">Alterations to adjacent work: If needed, advise scope, nature and cost. </t>
  </si>
  <si>
    <t xml:space="preserve">- copy of warranty/ guarantee. </t>
  </si>
  <si>
    <t xml:space="preserve">- appearance; </t>
  </si>
  <si>
    <t xml:space="preserve">- compatibility with adjacent work; </t>
  </si>
  <si>
    <t xml:space="preserve">- proposed revisions to drawings and specification; </t>
  </si>
  <si>
    <t xml:space="preserve">- compatibility of accessories; </t>
  </si>
  <si>
    <t xml:space="preserve">- function; </t>
  </si>
  <si>
    <t xml:space="preserve">- performance; </t>
  </si>
  <si>
    <t xml:space="preserve">- relevant standards; </t>
  </si>
  <si>
    <t xml:space="preserve">- availability; </t>
  </si>
  <si>
    <t xml:space="preserve">- cost; </t>
  </si>
  <si>
    <t xml:space="preserve">- manufacturer and product reference; </t>
  </si>
  <si>
    <t xml:space="preserve">Documentation: Submit relevant information, including: </t>
  </si>
  <si>
    <t xml:space="preserve">Reasons: Submit reasons for the proposed substitution. </t>
  </si>
  <si>
    <t xml:space="preserve">Products: If an alternative product to that specified is proposed, obtain approval before ordering the product. </t>
  </si>
  <si>
    <t xml:space="preserve">200   Substitution of products </t>
  </si>
  <si>
    <t xml:space="preserve">Currency: References are to the particular product as specified in the manufacturer's technical literature current on the date of the invitation to tender. </t>
  </si>
  <si>
    <t xml:space="preserve">Product reference: the proprietary brand name and/ or identifier by which the particular product, component or system is described. </t>
  </si>
  <si>
    <t xml:space="preserve">Manufacturer: the person or legal entity under whose name or trademark the particular product, component or system is marketed </t>
  </si>
  <si>
    <t xml:space="preserve">Definition: When used in this combination: </t>
  </si>
  <si>
    <t xml:space="preserve">170   Manufacturer and product reference </t>
  </si>
  <si>
    <t xml:space="preserve">System: Equipment, accessories, controls, supports and ancillary items (including installation) necessary for that section of the work to function. </t>
  </si>
  <si>
    <t xml:space="preserve">Match existing: Provide products and work of the same appearance and features as the original, excluding ageing and weathering. Make joints between existing and new work as inconspicuous as possible. </t>
  </si>
  <si>
    <t xml:space="preserve">Ease: Adjust moving parts of designated products, or work to achieve free movement and good fit in open and closed positions. </t>
  </si>
  <si>
    <t xml:space="preserve">Refix: Fix removed products. </t>
  </si>
  <si>
    <t xml:space="preserve">Repair: Execute remedial work to designated products. Make secure, sound and neat. Excludes redecoration and/ or replacement. </t>
  </si>
  <si>
    <t xml:space="preserve">Replace: Supply and fix new products matching those removed. Execute work to match original new state of that removed. </t>
  </si>
  <si>
    <t xml:space="preserve">Excludes redecoration and/ or replacement. </t>
  </si>
  <si>
    <t xml:space="preserve">Make good: Execute local remedial work to designated work. Make secure, sound and neat. </t>
  </si>
  <si>
    <t xml:space="preserve">Keep for recycling: As 'keep for reuse', but relates to a naturally occurring material rather than a manufactured product. </t>
  </si>
  <si>
    <t xml:space="preserve">Keep for reuse: Do not damage designated products or work. Clean off bedding and jointing materials. Stack neatly, adequately protect and store until required by the employer/purchaser, or until required for use in the Works as instructed. </t>
  </si>
  <si>
    <t xml:space="preserve">Supply and fix: As above, but including supply of products, components or systems to be fixed, together with everything necessary for their fixing. All products, components or systems are to be supplied and fixed unless stated otherwise. </t>
  </si>
  <si>
    <t xml:space="preserve">Fix: Receive, unload, handle, store, protect, place and fasten in position; dispose of waste and surplus packaging; to include all labour, materials and site equipment for that purpose. </t>
  </si>
  <si>
    <t xml:space="preserve">Remediate: Action or measures taken to lessen, clean up, remove or mitigate the existence of hazardous materials; in accordance with standards, or requirements as may be set out by statutes, rules, regulations or specification. </t>
  </si>
  <si>
    <t xml:space="preserve">Remove: Disconnect, dismantle as necessary and take out the designated products or work and associated accessories, fixings, supports, linings and bedding materials. Dispose of unwanted materials. Excludes removal and disposal of associated pipework, wiring, ductwork or other services. </t>
  </si>
  <si>
    <t xml:space="preserve">160   Terms used in specification </t>
  </si>
  <si>
    <t xml:space="preserve">Meaning: Submit information in response to specified requirements. </t>
  </si>
  <si>
    <t xml:space="preserve">155   Submit proposals </t>
  </si>
  <si>
    <t xml:space="preserve">Meaning: Design to be carried out or completed by the Contractor and supported by appropriate contractual arrangements, to correspond with specified requirements. </t>
  </si>
  <si>
    <t xml:space="preserve">150   Contractor's Design </t>
  </si>
  <si>
    <t xml:space="preserve">CAD data: In accordance with ISO 19650. </t>
  </si>
  <si>
    <t xml:space="preserve">Definitions: To BSRIA BG 6, 'A design framework for building services: Design activities and drawing definitions'. </t>
  </si>
  <si>
    <t xml:space="preserve">140   Drawings </t>
  </si>
  <si>
    <t xml:space="preserve">Excludes: Products and equipment or anything intended to form or forming part of the permanent works. </t>
  </si>
  <si>
    <t xml:space="preserve">Includes: Construction appliances, vehicles, consumables, tools, temporary works, scaffolding, cabins and other site facilities. </t>
  </si>
  <si>
    <t xml:space="preserve">Definition: Apparatus, appliances, machinery, vehicles or things of whatsoever nature required in or about the construction for the execution and completion of the Works but not materials or other things intended to form or forming part of the Permanent Works. </t>
  </si>
  <si>
    <t xml:space="preserve">135   Site equipment </t>
  </si>
  <si>
    <t xml:space="preserve">Works. Includes: Goods, plant, materials, site materials and things for incorporation into the Works. </t>
  </si>
  <si>
    <t xml:space="preserve">Definition: Materials, both manufactured and naturally occurring, and goods, including components, equipment and accessories, intended for the permanent incorporation in the </t>
  </si>
  <si>
    <t xml:space="preserve">130   Products </t>
  </si>
  <si>
    <t xml:space="preserve">Response: Do not proceed until response has been received. </t>
  </si>
  <si>
    <t xml:space="preserve">Format: In writing to the person named in clause A10/140 unless specified otherwise. </t>
  </si>
  <si>
    <t xml:space="preserve">Definition: Includes advise, inform, submit, give notice, instruct, agree, confirm, seek or obtain information, consent or instructions, or make arrangements. </t>
  </si>
  <si>
    <t xml:space="preserve">120   Communication </t>
  </si>
  <si>
    <t xml:space="preserve">Meaning: Terms, derived terms and synonyms used in the preliminaries/ general conditions and specification are as stated here or in the appropriate referenced document. </t>
  </si>
  <si>
    <t xml:space="preserve">110   Definitions </t>
  </si>
  <si>
    <t xml:space="preserve">DEFINITIONS AND INTERPRETATIONS </t>
  </si>
  <si>
    <t xml:space="preserve">A31  PROVISION, CONTENT AND USE OF DOCUMENTS </t>
  </si>
  <si>
    <t xml:space="preserve">Agreement: Before the start of work to which the list relates enter into a binding subcontract agreement and confirm that this has been done, giving the name of the selected subcontractor. </t>
  </si>
  <si>
    <t xml:space="preserve">Shortage of names: If at any time prior to execution of a binding subcontract agreement less than three persons named in the list (including any persons added as provided above) are able and willing to carry out the relevant work, give notice without delay. The Employer will then forthwith add the names of other persons as provided above so that the list comprises not less than three such persons, or confirm that no names will be added. If the Employer fails to do either within one week of the Contractor's notification the Contractor, who may subcontract in accordance with the Contract, must carry out the work. </t>
  </si>
  <si>
    <t xml:space="preserve">The Contractor may, but only with consent, which will not be unreasonably withheld, add additional persons to the list and must, if requested, submit (in an approved form) evidence of the suitability of such additional person(s). Wherever possible, submissions for addition of person(s) must be made, and consent obtained, before return of the tender. When any submission for addition of person(s) is made with the tender the consequences, if any, to the tender price compared to the use of the listed persons are to be made clear or the tender will be treated as qualified. </t>
  </si>
  <si>
    <t xml:space="preserve">The Employer or Employer's representative may, but only with the consent of the Contractor which shall not be unreasonably withheld, add additional person(s) to the list at any time prior to the execution of a binding subcontract agreement. </t>
  </si>
  <si>
    <t xml:space="preserve">Additions to lists: </t>
  </si>
  <si>
    <t xml:space="preserve">The selected person: Will become a subcontractor as provided for in the Contract Condition for Subletting. </t>
  </si>
  <si>
    <t xml:space="preserve">General: Contract Documents provide that certain work must be carried out by a person of the Contractor's choice selected from a list of not less than three persons given therein. </t>
  </si>
  <si>
    <t xml:space="preserve"> 645   'Listed' domestic subcontractors </t>
  </si>
  <si>
    <t xml:space="preserve">SUBLETTING/ SUPPLY </t>
  </si>
  <si>
    <t xml:space="preserve">Confidentiality: Maintain at all times. </t>
  </si>
  <si>
    <t xml:space="preserve">Determination: Submit requests received. Do not supply information to anyone other than the project participants without express written permission. </t>
  </si>
  <si>
    <t xml:space="preserve">Records: Retain, make available for inspection and supply on request information reasonably required to allow response to requests made under the provisions of the Freedom of Information Act. </t>
  </si>
  <si>
    <t xml:space="preserve">599   Freedom of Information </t>
  </si>
  <si>
    <t xml:space="preserve">Compliance: Monitor and submit report: Within one week of request. </t>
  </si>
  <si>
    <t xml:space="preserve">80% of site timber is responsibly sourced and 100% is legally sourced. </t>
  </si>
  <si>
    <t xml:space="preserve">To be agreed in Pre contract meeting </t>
  </si>
  <si>
    <t xml:space="preserve">Water (ground and surface) pollution occurring on the site </t>
  </si>
  <si>
    <t xml:space="preserve">Air (dust) pollution arising from the site </t>
  </si>
  <si>
    <t xml:space="preserve">Water consumption arising from site activities </t>
  </si>
  <si>
    <t xml:space="preserve">CO2 or energy arising from transport to and from site </t>
  </si>
  <si>
    <t xml:space="preserve">CO2 or energy arising from site activities </t>
  </si>
  <si>
    <t xml:space="preserve">BREEAM targets: </t>
  </si>
  <si>
    <t xml:space="preserve">596   Environmental targets </t>
  </si>
  <si>
    <t>Evidence of compliance: To be submitted on request .</t>
  </si>
  <si>
    <t xml:space="preserve">Minimise pollution, including that caused by materials, light and sound. Establish an effective environmental management system, together with procedures for awareness training of employees and others. Current performance statement of environmental performance and criteria for measuring continuous improvement. </t>
  </si>
  <si>
    <t xml:space="preserve">Approach to conserve material and energy resources, reduce waste and ensure its responsible disposal. Minimize use of substances damaging to health and the environment. </t>
  </si>
  <si>
    <t xml:space="preserve">Specific Requirements: </t>
  </si>
  <si>
    <t>Format: Word document</t>
  </si>
  <si>
    <t xml:space="preserve">Project Environmental Management System: Develop a system compatible with the existing policy. </t>
  </si>
  <si>
    <t xml:space="preserve">Evidence of compliance: Submit: Environmental Policy to be submitted on request </t>
  </si>
  <si>
    <t xml:space="preserve">Location: See A11/180. </t>
  </si>
  <si>
    <t xml:space="preserve">Environmental Policy: </t>
  </si>
  <si>
    <t xml:space="preserve">595   Environmental policy </t>
  </si>
  <si>
    <t xml:space="preserve">Details: Not required </t>
  </si>
  <si>
    <t xml:space="preserve">590   Site Waste Management Plan </t>
  </si>
  <si>
    <t xml:space="preserve">Review procedures to obtain feedback. </t>
  </si>
  <si>
    <t xml:space="preserve">Monitoring procedures to ensure compliance with site rules, selection and management procedures, health and safety standards and statutory requirements. </t>
  </si>
  <si>
    <t xml:space="preserve">Arrangements for preparing site rules and drawing them to the attention of those affected and ensuring their compliance. </t>
  </si>
  <si>
    <t xml:space="preserve">Arrangements for consulting with and taking the views of people on site. </t>
  </si>
  <si>
    <t xml:space="preserve">Procedures for ensuring that all persons on site have received relevant health and safety information and training. </t>
  </si>
  <si>
    <t xml:space="preserve">Arrangements for welfare facilities. </t>
  </si>
  <si>
    <t xml:space="preserve">Arrangements for ensuring that all accidents, illness and dangerous occurrences are recorded. </t>
  </si>
  <si>
    <t xml:space="preserve">Emergency procedures including those for fire prevention and escape. </t>
  </si>
  <si>
    <t xml:space="preserve">Procedures for carrying out risk assessment and for managing and controlling the risk. </t>
  </si>
  <si>
    <t xml:space="preserve">Arrangements for cooperation and coordination between contractors. </t>
  </si>
  <si>
    <t>Procedures for communications between the project team, other contractors and site operatives.</t>
  </si>
  <si>
    <t>Selection procedures for ensuring competency of other contractors, The self-employed and designers.</t>
  </si>
  <si>
    <t xml:space="preserve">Procedures for informing other contractors and employees of health and safety hazards. </t>
  </si>
  <si>
    <t xml:space="preserve">Arrangements for issuing health and safety directions. </t>
  </si>
  <si>
    <t xml:space="preserve">Details of the management structure and responsibilities. </t>
  </si>
  <si>
    <t>Method statements on how risks from hazards identified in The pre-construction information and other hazards identified by The contractor will be addressed.</t>
  </si>
  <si>
    <t xml:space="preserve">Content: Submit the following information within one week of request: </t>
  </si>
  <si>
    <t xml:space="preserve">570   Outline construction phase health and safety plan </t>
  </si>
  <si>
    <t xml:space="preserve">Submit: Within one week of request </t>
  </si>
  <si>
    <t>The number and type of staff responsible for health and safety on this project with details of their qualifications and duties.</t>
  </si>
  <si>
    <t xml:space="preserve">Records of training and training policy. </t>
  </si>
  <si>
    <t xml:space="preserve">Records of previous Health and Safety Executive enforcement action. </t>
  </si>
  <si>
    <t xml:space="preserve">Accident and sickness records for the past five years. </t>
  </si>
  <si>
    <t xml:space="preserve">A copy of the health and safety policy document, including risk assessment procedures. </t>
  </si>
  <si>
    <t xml:space="preserve">Include: </t>
  </si>
  <si>
    <t xml:space="preserve">Content: Describe the organisation and resources to safeguard the health and safety of operatives, including those of subcontractors, and of any person whom the Works may affect. </t>
  </si>
  <si>
    <t xml:space="preserve">550   Health and safety information </t>
  </si>
  <si>
    <t>Statement: Describe the organisation and resources to control the quality of the Works, including the work of subcontractors. QA staff: Identify in the statement the number and type of staff responsible for quality control, with details of their qualifications and duties.</t>
  </si>
  <si>
    <t>530    Quality control resources</t>
  </si>
  <si>
    <t>Compliance: Substitutions accepted will be subject to the verification requirements of clause A31/200.</t>
  </si>
  <si>
    <t>Details: If products of different manufacture to those specified are proposed, submit details with the tender giving reasons for each proposed substitution. Substitutions, which have not been notified at tender stage, may not be considered.</t>
  </si>
  <si>
    <t>530    Substitute products</t>
  </si>
  <si>
    <t>Scope: Include the following in the Contractor's Proposals: design of natural stone roof finish</t>
  </si>
  <si>
    <t>520    Design documents</t>
  </si>
  <si>
    <t xml:space="preserve">Date for completion: If any such tender is accepted the date for completion inserted in the Contract will be the date stated in the alternative tender or determined from the period stated in the alternative tender. </t>
  </si>
  <si>
    <t xml:space="preserve">General: In addition to and at the same time as tendering based upon the date or period specified in section A20, an alternative tender based upon a different date for completion or period may be submitted. </t>
  </si>
  <si>
    <t xml:space="preserve">515   Alternative time tenders </t>
  </si>
  <si>
    <t xml:space="preserve">Submit: With tender </t>
  </si>
  <si>
    <t xml:space="preserve">Full technical data: Submit for each alternative together with details of any consequential amendments to the design and/ or construction of other parts of the Works. </t>
  </si>
  <si>
    <t xml:space="preserve">Safety method statement: Carry out a health and safety risk assessment for each alternative and where appropriate provide a safety method statement suitable for incorporation in the Health and Safety Plan. </t>
  </si>
  <si>
    <t xml:space="preserve">Alternative tenders: Such alternatives will be deemed to be alternative tenders and each must include a complete and precise statement of the effects on cost and programme. </t>
  </si>
  <si>
    <t xml:space="preserve">General: In addition to and at the same time as tendering for the Works as defined in the tender documents, alternative methods of construction/ installation may be submitted for consideration. Alternatives, which would involve significant changes to other work, may not be considered. </t>
  </si>
  <si>
    <t xml:space="preserve">510   Alternative method tenders </t>
  </si>
  <si>
    <t xml:space="preserve">Statements: Submit within one week of request </t>
  </si>
  <si>
    <t>Site management of car parking and welfare facilities: Working hours; site storage; material deliveries</t>
  </si>
  <si>
    <t>Erection of scaffolding, delivery of materials, how the site is left at end of working day and weekends</t>
  </si>
  <si>
    <t xml:space="preserve">Method statements: Prepare, describing how and when the following is to be carried out: </t>
  </si>
  <si>
    <t xml:space="preserve">500   Tender stage method statements </t>
  </si>
  <si>
    <t>Compatibility with programme: At the same time as submitting the proposed programme or summary, confirm that it is compatible with the Information. Release Schedule. Alternative proposals: If any part of the programme is not compatible with the Schedule submit alternative proposals and reasons for varying the times for release of information.</t>
  </si>
  <si>
    <t>490    Information release schedule</t>
  </si>
  <si>
    <t>Programme of work: Prepare a summary showing the sequence and timing of the principal parts of the Works and periods for planning and design. Itemise any work which is excluded.</t>
  </si>
  <si>
    <t>480    Programme</t>
  </si>
  <si>
    <t>Percentage adjustments which, subject to agreement, the Contractor wishes to apply to the published rates: Submit details:</t>
  </si>
  <si>
    <t>Basis for valuation: A standard price book will be used: Spons Architects and Builders Price Book 2021, 146th Edition</t>
  </si>
  <si>
    <t>445    Standard Price Book</t>
  </si>
  <si>
    <t xml:space="preserve">Fully priced copy: Submit with the tender </t>
  </si>
  <si>
    <t xml:space="preserve">Schedule of rates (unpriced): Included with the tender documents. The Contractor may insert additional items. All items must be fully priced. </t>
  </si>
  <si>
    <t xml:space="preserve">440   Schedule of rates </t>
  </si>
  <si>
    <t>Claims will not be admissible on the grounds of want of knowledge. Tenderers should arrange with the Employer to inspect the site and acquaint themselves fully with the site conditions present, the nature of the Works, access, loading/unloading of materials, storage areas and location of services. Tenderers should request instructions from the C.A. before submission of the Tender if they are in doubt on any matter.</t>
  </si>
  <si>
    <t xml:space="preserve">General: Tenders must include for all work shown or described in the tender documents as a whole or clearly apparent as being necessary for the complete and proper execution of the Works. </t>
  </si>
  <si>
    <t xml:space="preserve">310   Tender </t>
  </si>
  <si>
    <t>Quantities: Where included in the priced document, these have been prepared in accordance with SMM7</t>
  </si>
  <si>
    <t>300    Quantities in the priced document</t>
  </si>
  <si>
    <t xml:space="preserve">Submit: with tender </t>
  </si>
  <si>
    <t xml:space="preserve">Deemed included: Costs relating to items, which are not priced, will be deemed to have been included elsewhere in the tender. </t>
  </si>
  <si>
    <t xml:space="preserve">Measurements: Where not stated, ascertain from the drawings. </t>
  </si>
  <si>
    <t xml:space="preserve">Tenders containing unauthorised alterations or qualifications may be rejected. </t>
  </si>
  <si>
    <t xml:space="preserve">Alterations: Do not alter or qualify the priced schedules of work without written consent. </t>
  </si>
  <si>
    <t xml:space="preserve">250   Priced schedules of work </t>
  </si>
  <si>
    <t>Abbreviations: The following have been used: F = Fixed charge item; TR = Time related charge</t>
  </si>
  <si>
    <t>220    Pricing of preliminaries</t>
  </si>
  <si>
    <t xml:space="preserve">The Preliminaries/ General conditions sections (A10-A56 inclusive) must not be relied on as complying with SMM7/ NRM2. </t>
  </si>
  <si>
    <t xml:space="preserve">210   Preliminaries in the specification </t>
  </si>
  <si>
    <t xml:space="preserve">PRICING/ SUBMISSION OF DOCUMENTS </t>
  </si>
  <si>
    <t xml:space="preserve">Date for possession/ commencement: See section A20. </t>
  </si>
  <si>
    <t xml:space="preserve">Period: After submission or lodgement, keep tender open for consideration (unless previously withdrawn) for not less than 3 months from receipt of tenders </t>
  </si>
  <si>
    <t xml:space="preserve">190   Period of validity </t>
  </si>
  <si>
    <t xml:space="preserve">Costs: No liability is accepted for any cost incurred in the preparation of any tender. </t>
  </si>
  <si>
    <t xml:space="preserve">Acceptance: No guarantee is offered that any tender will be recommended for acceptance or be accepted, or that reasons for non acceptance will be given. </t>
  </si>
  <si>
    <t xml:space="preserve">170   Acceptance of tender </t>
  </si>
  <si>
    <t xml:space="preserve">Relevant parts of the work: Define those parts, stating reasons for the inability to tender. </t>
  </si>
  <si>
    <t xml:space="preserve">Inability to tender: Immediately inform if any parts of the work as defined in the tender documents cannot be tendered. </t>
  </si>
  <si>
    <t xml:space="preserve">160   Exclusions </t>
  </si>
  <si>
    <t xml:space="preserve">Pricing document, and errors will be adjusted is dominant. </t>
  </si>
  <si>
    <t xml:space="preserve">Arithmetical errors: </t>
  </si>
  <si>
    <t xml:space="preserve">Single Stage tendering as set out in JCT Tendering 2017 Practice Note </t>
  </si>
  <si>
    <t xml:space="preserve">General: In accordance with the principles of: </t>
  </si>
  <si>
    <t xml:space="preserve">145   Tendering procedure </t>
  </si>
  <si>
    <t xml:space="preserve">General: These conditions are supplementary to those stated in the Invitation to Tender and on the form of tender. </t>
  </si>
  <si>
    <t xml:space="preserve">110   Scope </t>
  </si>
  <si>
    <t xml:space="preserve">MAIN CONTRACT TENDERING </t>
  </si>
  <si>
    <t xml:space="preserve">A30  TENDERING/ SUBLETTING/ SUPPLY </t>
  </si>
  <si>
    <t>The Contract: Will be executed as a deed under hand</t>
  </si>
  <si>
    <t xml:space="preserve">EXECUTION </t>
  </si>
  <si>
    <t>INSERT at the end of clause 1.12 the words “and the Parties agree to submit to the exclusive jurisdiction of the courts of England and Wales.”</t>
  </si>
  <si>
    <t xml:space="preserve">Section 1: Definitions and Interpretation </t>
  </si>
  <si>
    <t xml:space="preserve">THE CONDITIONS </t>
  </si>
  <si>
    <t>Appointor of Arbitrator (and of any replacement): President or a Vice President of the Royal Institution of Chartered Surveyors</t>
  </si>
  <si>
    <t>The Adjudicator is: A nominee from the Royal Institution of Chartered Surveyors - where no Adjudicator is named or where the named Adjudicator is unwilling or unable to act (whenever that is established):</t>
  </si>
  <si>
    <t>Percentage to cover professional fees: 15%</t>
  </si>
  <si>
    <t>Completed works: Where the Works, or those works in a section, have
achieved practical completion, the percentage in respect of the completed
works is: 97½ per cent</t>
  </si>
  <si>
    <t>Thereafter at intervals of: Monthly</t>
  </si>
  <si>
    <t>The first Interim Valuation Date is: one calender month after commencement</t>
  </si>
  <si>
    <t xml:space="preserve">Interim Valuation Dates: </t>
  </si>
  <si>
    <t>3 months from the date of practical completion</t>
  </si>
  <si>
    <t>Applies</t>
  </si>
  <si>
    <t>The Project is notifiable</t>
  </si>
  <si>
    <t xml:space="preserve">CONTRACT PARTICULARS </t>
  </si>
  <si>
    <t>Legal Proceedings: Amendments English and Welsh Law is applicable</t>
  </si>
  <si>
    <t xml:space="preserve">Principal Contractor: See clause A10/130. </t>
  </si>
  <si>
    <t xml:space="preserve">Principal Designer: See clause A10/150. </t>
  </si>
  <si>
    <t xml:space="preserve">Architect/ Contract Administrator: See clause A10/140. </t>
  </si>
  <si>
    <t xml:space="preserve">ARTICLES </t>
  </si>
  <si>
    <t xml:space="preserve">THE RECITALS </t>
  </si>
  <si>
    <t xml:space="preserve">Requirement: Allow for the obligations, liabilities and services described. </t>
  </si>
  <si>
    <t>Description: None</t>
  </si>
  <si>
    <t xml:space="preserve">140   Completion work by others </t>
  </si>
  <si>
    <t xml:space="preserve">130   Work by others concurrent with the Contract </t>
  </si>
  <si>
    <t xml:space="preserve">Description: </t>
  </si>
  <si>
    <t xml:space="preserve">120   The works </t>
  </si>
  <si>
    <t>Timescale: Not applicable</t>
  </si>
  <si>
    <t>Details: None</t>
  </si>
  <si>
    <t xml:space="preserve">110   Preparatory work by others </t>
  </si>
  <si>
    <t xml:space="preserve">A13  DESCRIPTION OF THE WORK </t>
  </si>
  <si>
    <t>To be through the Contract Administrator</t>
  </si>
  <si>
    <t xml:space="preserve">Arrangements for visit: </t>
  </si>
  <si>
    <t xml:space="preserve">Assessment: Ascertain the nature of the site, access thereto and all local conditions and restrictions likely to affect the execution of the Works. </t>
  </si>
  <si>
    <t xml:space="preserve">250   Site visit </t>
  </si>
  <si>
    <t xml:space="preserve">Site staff: Draw to the attention of all personnel working on the site the nature of any possible contamination and the need to take appropriate precautionary measures. </t>
  </si>
  <si>
    <t xml:space="preserve">Information: The accuracy and sufficiency of this information is not guaranteed. Ascertain if any additional information is required to ensure the safety of all persons and the Works. </t>
  </si>
  <si>
    <t>Health and Safety File - Practical Completion will not be issued to the Principal Contractor until the Health and Safety File is produced in outline form. The File will then subsequently be required to be presented in 2no. copies plus digital format. This information must include note, if any, of any changes to the specification, layout drawing of electrical circuits, distribution board organisation, isolation valves, together with details of any sub-contractors employed, together all warrantees etc</t>
  </si>
  <si>
    <t>Hazards considered normal to the building industry are not identified and should be handled in accordance with all health and safety regulations. The Principal Contractor will be required to notify the Principal Designer of any hazards arising during the works that have not been identified in this document and also notify as part of the submission of information for the preparation of the Health and Safety File, any remaining hazards on completion of the works.  Any variations from the scheme drawings or specification that might affect safety must be notified to the Principal Designer. Any variations to the scheme drawings including positions of services, details of all materials different from those included in the drawings and specification must be provided to the Principal Designer for inclusion in the Health and Safety File.</t>
  </si>
  <si>
    <t xml:space="preserve">Plant Use Any plant must be used by trained operatives and must have accompanying operating, maintenance requirements including any limitation in their use. It will be a requirement that at tender stage a brief method statement is included that details the proposed systems. </t>
  </si>
  <si>
    <t>Temporary lighting must be arranged also on a 110v circuit. All to be protected by an RCD system</t>
  </si>
  <si>
    <t xml:space="preserve">All electrical plant must be 110v and have current safety inspection certificates. </t>
  </si>
  <si>
    <t>The stripping out works will involve the handling of various materials that will have sharps and appropriate PPE equipment must be worn at all times</t>
  </si>
  <si>
    <t>Hazardous Materials All materials must be used in accordance with their COSHH recommendations.</t>
  </si>
  <si>
    <t>Fire - During any operation requiring torch work, cutting equipment or similar, full hot work procedures must be operational. These hot works must be recorded by the site manager as being checked, as set out in such procedures.</t>
  </si>
  <si>
    <t>Manual Handling The works include the removal of  joinery, masonry and removing waste to skips,  therefore manual handling cannot be avoided.</t>
  </si>
  <si>
    <t xml:space="preserve">Noise The operations should not present any specific noise hazards with the use of appropriate PPE equipment. </t>
  </si>
  <si>
    <t xml:space="preserve">Dust The sequence of work must take into account the need to protect all operatives against dust and provision made for use of PPE equipment and adequate ventilation. </t>
  </si>
  <si>
    <t xml:space="preserve">Services Before any site set up or breaking out is undertaken a full CAT survey must be carried to ensure their integrity is maintained. </t>
  </si>
  <si>
    <t>Fire Escape Routes - The works must be organised so as not to in anyway interfere with escape/emergency access.</t>
  </si>
  <si>
    <t xml:space="preserve">Protection of public The public will need to be protected against construction risks and signage should be positioned at the entrance and on the security fencing to warn of construction works and against unauthorised entry to the property, noting that the property will be monitored </t>
  </si>
  <si>
    <t xml:space="preserve">Arrangements for co-ordination of on-going design work, sequences or other  control measures and handling design changes: All such details must be agreed with the Principal Designer/Contract Administrator before each activity commences. Information on significant unauthorised entry to works areas and tripping hazards. Public safety risks identified during design: </t>
  </si>
  <si>
    <t xml:space="preserve">The major health risk with this project is associated with working at height with mitigating the identified hazards below. The Principal Contractor and any of their sub-contractors and the various nominated sub-contractors must all be fully aware that they are to comply with the requirements of this document including the Pre Construction Information(PCI) and the Principal Contractors Health and Safety Plan PCH&amp;SP and that this is recorded in writing, as required under the CDM Regulations and all PC safety requirements including provision of RAMS and use of appropriate PPE equipment as appropriate.   </t>
  </si>
  <si>
    <t>Significant Design and Construction Hazards</t>
  </si>
  <si>
    <t>Waste Disposal: Waste must be disposed by licensed waste carriers and waste must have an auditable trail. On no account must waste be left that could cause tripping hazards, fire risk or impediment to emergency services. Skips should therefore be covered at all times or positioned so as not to present a fire risk.</t>
  </si>
  <si>
    <t>Other existing hazardous materials, any materials brought onto site must be kept secure during any out of working times and must not be left in insecure work areas.</t>
  </si>
  <si>
    <t xml:space="preserve">Existing storage of hazardous materials: There are none known </t>
  </si>
  <si>
    <t>A provisional sum is included later for an asbestos refurbishment survey; the contractor is to allow for coordination</t>
  </si>
  <si>
    <t>Existing Structures – stability, fragile or hazardous materials: There are not thought to be any hazardous circumstances involving the existing structure given the age of construction. However during the works, if the contractor comes across anything that resembles an asbestos containing material, the work will stop immediately, the contractor will seal the area and advice the Contract Administrator for instruction.</t>
  </si>
  <si>
    <t xml:space="preserve">Significant Design and Construction Hazards section. </t>
  </si>
  <si>
    <t>Scaffolds must be erected and certified for use by an NASC accredited scaffolding company and must not be altered in anyway apart from by the scaffolding company.</t>
  </si>
  <si>
    <t>The safe use of any plant, e.g. cranes, access scaffolds, hoists, MEWPs and the safety of groundworks: Any plant used must have certificated operatives and the ground conditions must be assessed for the suitability of use.</t>
  </si>
  <si>
    <t xml:space="preserve">Safety hazards, including: </t>
  </si>
  <si>
    <t xml:space="preserve">General: The nature and condition of the site/ building cannot be fully and certainly ascertained before it is opened up. However, the following hazards are or may be present: </t>
  </si>
  <si>
    <t xml:space="preserve">240   Health and safety hazards </t>
  </si>
  <si>
    <t xml:space="preserve">General: Adjacent or nearby uses or activities are as follows: </t>
  </si>
  <si>
    <t xml:space="preserve">230   Surrounding land/ building uses </t>
  </si>
  <si>
    <t>Description: The site will only be used for the works and storage of materials necessary to complete the works</t>
  </si>
  <si>
    <t xml:space="preserve">Limitations: </t>
  </si>
  <si>
    <t xml:space="preserve">General: Do not use the site for any purpose other than carrying out the Works. </t>
  </si>
  <si>
    <t xml:space="preserve">220   Use of the site </t>
  </si>
  <si>
    <t xml:space="preserve">Restrictions on parking of the Contractor's and employees' vehicles: </t>
  </si>
  <si>
    <t xml:space="preserve">210   Parking </t>
  </si>
  <si>
    <t xml:space="preserve">Access for inspections: Provide access at reasonable times for both on-site and off-site work. </t>
  </si>
  <si>
    <t xml:space="preserve">200   Access to the site </t>
  </si>
  <si>
    <t>By arrangement through the Contract Administrator</t>
  </si>
  <si>
    <t xml:space="preserve">Arrangements for inspection: </t>
  </si>
  <si>
    <t>Availability for inspection: No Health and Safety File for the site/ building is available</t>
  </si>
  <si>
    <t xml:space="preserve">180   Health and safety file </t>
  </si>
  <si>
    <t>Not known</t>
  </si>
  <si>
    <t xml:space="preserve">Other information: </t>
  </si>
  <si>
    <t>Not known, contractor to make their own enquiries and ensure their price includes for working alongside any services</t>
  </si>
  <si>
    <t xml:space="preserve">Drawings: (Information shown is indicative only): </t>
  </si>
  <si>
    <t xml:space="preserve">140   Existing utilities and services </t>
  </si>
  <si>
    <t>Description: Other property is adjacent but not on the same site</t>
  </si>
  <si>
    <t xml:space="preserve">120   Existing buildings on/ adjacent to the site </t>
  </si>
  <si>
    <t xml:space="preserve">110   The site </t>
  </si>
  <si>
    <t xml:space="preserve">A12  THE SITE/ EXISTING BUILDINGS </t>
  </si>
  <si>
    <t xml:space="preserve">The Preconstruction information is described in these preliminaries in Section A34. It refers to information given elsewhere in the preliminaries and other tender documents. </t>
  </si>
  <si>
    <t xml:space="preserve">160   Preconstruction information </t>
  </si>
  <si>
    <t xml:space="preserve">The Contract Drawings: The same as the tender drawings. </t>
  </si>
  <si>
    <t xml:space="preserve">120   Contract drawings </t>
  </si>
  <si>
    <t>Other tender documents None reliance is placed on the competence and experience of the main contractor in the specialist field of diminishing natural stone roofing</t>
  </si>
  <si>
    <t>Ionic Surveying Consultants documents                                                                               Invitation to Tender letter                                                                                                             Form of tender                                                                                                                               Schedule of Work, including Preliminaries, Preambles, Schedule, Prime Costs and Provisional Sums, Dayworks and Summary                                                                                Pre Construction Information</t>
  </si>
  <si>
    <t>110   Tender documents</t>
  </si>
  <si>
    <t xml:space="preserve">A11  TENDER AND CONTRACT DOCUMENTS </t>
  </si>
  <si>
    <t xml:space="preserve">Address: Suite 1, 12 Longbow Close, Shrewsbury, Shropshire SY1 3GZ:  </t>
  </si>
  <si>
    <t xml:space="preserve">Name: Ionic Surveying Consultants Limited </t>
  </si>
  <si>
    <t xml:space="preserve">160   Quantity Surveyor </t>
  </si>
  <si>
    <t xml:space="preserve">E-mail: neil@ionicsurveying.co.uk </t>
  </si>
  <si>
    <t>Telephone: 07825 753531</t>
  </si>
  <si>
    <t>Contact: Neil Condliffe</t>
  </si>
  <si>
    <t xml:space="preserve">150   Principal designer </t>
  </si>
  <si>
    <t xml:space="preserve">140   Architect/ Contract Administrator </t>
  </si>
  <si>
    <t>E-mail: To be confirmed following tender process</t>
  </si>
  <si>
    <t>Telephone: To be confirmed following tender process</t>
  </si>
  <si>
    <t>Contact: To be confirmed following tender process</t>
  </si>
  <si>
    <t>Address: To be confirmed following tender process</t>
  </si>
  <si>
    <t>Name: To be confirmed following tender process</t>
  </si>
  <si>
    <t xml:space="preserve">130   Principal contractor (CDM) </t>
  </si>
  <si>
    <t xml:space="preserve">120   Employer (Client) </t>
  </si>
  <si>
    <t>Nature: Construction repairs as described in Ionic Surveying Schedule of Work</t>
  </si>
  <si>
    <t xml:space="preserve">110   The Project </t>
  </si>
  <si>
    <t xml:space="preserve">A44  CONTRACTOR'S GENERAL COST ITEMS: TEMPORARY WORKS  </t>
  </si>
  <si>
    <t xml:space="preserve">A43  CONTRACTOR'S GENERAL COST ITEMS: MECHANICAL PLANT  </t>
  </si>
  <si>
    <t xml:space="preserve">A42  CONTRACTOR'S GENERAL COST ITEMS: SERVICES AND FACILITIES  </t>
  </si>
  <si>
    <t xml:space="preserve">A41  CONTRACTOR'S GENERAL COST ITEMS: SITE ACCOMMODATION  </t>
  </si>
  <si>
    <t xml:space="preserve">A40  CONTRACTOR'S GENERAL COST ITEMS: MANAGEMENT AND STAFF  </t>
  </si>
  <si>
    <t xml:space="preserve">A37  OPERATION/ MAINTENANCE OF THE FINISHED WORKS  </t>
  </si>
  <si>
    <t xml:space="preserve">A36  FACILITIES/ TEMPORARY WORK/ SERVICES  </t>
  </si>
  <si>
    <t xml:space="preserve">A35  SPECIFIC LIMITATIONS ON METHOD/ SEQUENCE/ TIMING  </t>
  </si>
  <si>
    <t xml:space="preserve">A34  SECURITY/ SAFETY/ PROTECTION  </t>
  </si>
  <si>
    <t xml:space="preserve">A31  PROVISION, CONTENT AND USE OF DOCUMENTS  </t>
  </si>
  <si>
    <t xml:space="preserve">A30  TENDERING/ SUBLETTING/ SUPPLY  </t>
  </si>
  <si>
    <t xml:space="preserve">A20  JCT INTERMEDIATE BUILDING CONTRACT WITH CONTRACTOR'S DESIGN </t>
  </si>
  <si>
    <t xml:space="preserve">A13  DESCRIPTION OF THE WORK  </t>
  </si>
  <si>
    <t xml:space="preserve">A10  PROJECT PARTICULARS  </t>
  </si>
  <si>
    <t>Table of Contents</t>
  </si>
  <si>
    <t>PLEASE INSERT YOUR RATE IN THE YELLOW BOX</t>
  </si>
  <si>
    <t xml:space="preserve">Rate </t>
  </si>
  <si>
    <t>Total of Preambles section carried to summary</t>
  </si>
  <si>
    <t xml:space="preserve"> Fill joints completely, leaving no gaps, excluding all air and ensuring firm adhesion of sealant to required joint surfaces. Tool the sealant to a neat, slightly concave profile unless specified otherwise. </t>
  </si>
  <si>
    <t xml:space="preserve"> Do not apply to damp surfaces (unless recommended otherwise), to surfaces affected by ice or snow or during inclement weather. Do not heat joints to dry them or raise the temperature. </t>
  </si>
  <si>
    <t xml:space="preserve">APPLYING SEALANTS: </t>
  </si>
  <si>
    <t xml:space="preserve"> Cover adjacent surfaces with masking tape to prevent staining and protect surfaces which would be difficult to clean if smeared with primer or sealant. </t>
  </si>
  <si>
    <t xml:space="preserve"> Insert backing strips and/or bond breaker tape into joint leaving no gaps. </t>
  </si>
  <si>
    <t xml:space="preserve"> Backing strip, bond breaker, primer: Types recommended for the purpose by sealant manufacturer. </t>
  </si>
  <si>
    <t xml:space="preserve"> Remove all temporary coatings, tapes, loosely adhering material, dust, oil, grease and other contaminants which may affect bond. </t>
  </si>
  <si>
    <t xml:space="preserve">PREPARING JOINTS: </t>
  </si>
  <si>
    <t xml:space="preserve">Inform CA if joints are not suitable to receive sealant and submit proposals for rectification. </t>
  </si>
  <si>
    <t>Preparatory work which must be done before assembly of the Joint has been carried out.</t>
  </si>
  <si>
    <t>Surfaces are smooth and undamaged.</t>
  </si>
  <si>
    <t>Joint dimensions are within limits specified for the sealant.</t>
  </si>
  <si>
    <t xml:space="preserve">SUITABILITY OF JOINTS: Before commencing, check that: </t>
  </si>
  <si>
    <t xml:space="preserve">SEALANT TYPES: As specified in the relevant section. </t>
  </si>
  <si>
    <t xml:space="preserve">SEALANTS </t>
  </si>
  <si>
    <t xml:space="preserve"> Remove surplus using methods recommended by manufacturer, without damaging surfaces. </t>
  </si>
  <si>
    <t xml:space="preserve"> Apply using recommended spreaders/applicators to ensure correct coverage. Bring surfaces together within recommended time period and apply pressure to ensure full bonding. </t>
  </si>
  <si>
    <t xml:space="preserve"> Do not use in unsuitable environments or beyond the storage period recommended by the manufacturer. </t>
  </si>
  <si>
    <t xml:space="preserve"> Observe manufacturer's and statutory requirements for storage and safe usage of adhesives. </t>
  </si>
  <si>
    <t xml:space="preserve"> Adjust surface regularity and texture as necessary to suit bonding and gap filling characteristics of adhesive. </t>
  </si>
  <si>
    <t xml:space="preserve"> Surfaces to receive adhesive to be sound, unfrozen and free from contamination likely to affect bond. Where necessary, clean as recommended by manufacturer. </t>
  </si>
  <si>
    <t xml:space="preserve"> Types: As specified in the relevant section. </t>
  </si>
  <si>
    <t xml:space="preserve">ADHESIVES: </t>
  </si>
  <si>
    <t xml:space="preserve">PELLETING: Countersink screw heads 6 mm below timber surface and glue in grain-matched pellets cut from matching timber. Finish off flush with face. </t>
  </si>
  <si>
    <t xml:space="preserve"> Secure cramps to frames with matching screws as masonry work proceeds, and fully bed in mortar. </t>
  </si>
  <si>
    <t xml:space="preserve"> When not specified otherwise, position cramps not more than 150 mm from each end of frame sections and at 600 mm maximum centres. </t>
  </si>
  <si>
    <t xml:space="preserve">CRAMP FIXING: </t>
  </si>
  <si>
    <t xml:space="preserve"> Ensure that packings do not intrude into zones that are to be filled with sealant. </t>
  </si>
  <si>
    <t xml:space="preserve"> Provide non-compressible, rot proof packings at fixing points to take up tolerances and prevent distortion. </t>
  </si>
  <si>
    <t xml:space="preserve">PACKINGS: </t>
  </si>
  <si>
    <t xml:space="preserve">FIXING THROUGH FINISHES: Ensure that fasteners and plugs (if used) have ample penetration into the backing. </t>
  </si>
  <si>
    <t xml:space="preserve"> Directly exposed to the weather to be of corrosion resistant material. </t>
  </si>
  <si>
    <t xml:space="preserve"> Forming part of external construction but not directly exposed to the weather to be of corrosion resistant material or have a corrosion resistant finish. </t>
  </si>
  <si>
    <t xml:space="preserve">FASTENERS for materials and components: </t>
  </si>
  <si>
    <t xml:space="preserve">FASTENINGS for materials and components forming part of external construction to be of corrosion resistant material or have a corrosion resistant finish. </t>
  </si>
  <si>
    <t xml:space="preserve"> Appearance, this being subject to approval. </t>
  </si>
  <si>
    <t xml:space="preserve"> Conditions expected in use, </t>
  </si>
  <si>
    <t xml:space="preserve"> Materials and loads to be supported, </t>
  </si>
  <si>
    <t xml:space="preserve"> Recommendations of manufacturers of fasteners and manufacturers of components, products or materials being fixed and fixed to, </t>
  </si>
  <si>
    <t xml:space="preserve"> Nature of and compatibility with product/material being fixed and fixed to, </t>
  </si>
  <si>
    <t xml:space="preserve">FIXING GENERALLY: Use fixing and jointing methods and types, sizes, quantities and spacing’s of fasteners which are suitable having regard to: </t>
  </si>
  <si>
    <t xml:space="preserve">FIXINGS/ADHESIVES </t>
  </si>
  <si>
    <t xml:space="preserve"> Application: Double vacuum/low pressure. </t>
  </si>
  <si>
    <t xml:space="preserve"> Moisture content of timber at time of treatment to be as specified for the component at time of delivery. After treatment, timber to be surface dry before use. </t>
  </si>
  <si>
    <t xml:space="preserve">ORGANIC SOLVENT PRESERVATIVE TREATMENT: </t>
  </si>
  <si>
    <t xml:space="preserve"> Application: High pressure. </t>
  </si>
  <si>
    <t xml:space="preserve"> Moisture content of timber at time of treatment to be not more than 28%. Allow timber to dry for at least 14 days before use. </t>
  </si>
  <si>
    <t xml:space="preserve">COPPER/CHROMIUM/ARSENIC (CCA) PRESERVATIVE TREATMENT: </t>
  </si>
  <si>
    <t xml:space="preserve">BWPDA COMMODITY SPECIFICATIONS, where specified, are those defined in the latest edition of the British Wood Preserving and Damp-proofing Association Manual. Solution strengths and treatment cycles to be selected to achieve the service life (if specified) and to suit timber treatability. </t>
  </si>
  <si>
    <t xml:space="preserve"> For each batch of timber, provide a certificate of assurance that treatment has been carried out as specified. </t>
  </si>
  <si>
    <t xml:space="preserve"> Application to be carried out after cutting and machining, but before assembly, by a processor licensed by the treatment solution manufacturer for the specified treatment. </t>
  </si>
  <si>
    <t xml:space="preserve">GENERALLY: </t>
  </si>
  <si>
    <t xml:space="preserve">PRESERVATIVE/FIRE RETARDANT TREATMENT </t>
  </si>
  <si>
    <t xml:space="preserve"> Ensure that labels and signs required by the Regulations are securely fixed in the correct locations. </t>
  </si>
  <si>
    <t xml:space="preserve"> After satisfactory completion of tests submit two copies of inspection and completion certificates to CA. </t>
  </si>
  <si>
    <t xml:space="preserve"> Give at least 24 hours notice before commencing tests. </t>
  </si>
  <si>
    <t xml:space="preserve"> To BS 7671. </t>
  </si>
  <si>
    <t xml:space="preserve">GENERAL INSPECTION AND TESTING: </t>
  </si>
  <si>
    <t xml:space="preserve">Operation: Mains with DC battery back-up. </t>
  </si>
  <si>
    <t xml:space="preserve">Manufacturer and reference: [as Schedule of Works] </t>
  </si>
  <si>
    <t xml:space="preserve">Self-contained type to BS 5446: Part 1, Kitemark certified. </t>
  </si>
  <si>
    <t xml:space="preserve">SMOKE ALARMS: </t>
  </si>
  <si>
    <t xml:space="preserve">Inspection, initial testing, commissioning and certification: To BS 5839: Part 1, clause 26. Give at least 24 hours’ notice before commencing tests. After satisfactory completion of tests submit two copies of certificates as BS 5839: Part 1, Appendices B and C, to CA. </t>
  </si>
  <si>
    <t xml:space="preserve"> To BS 5839. </t>
  </si>
  <si>
    <t xml:space="preserve">FIRE DETECTION AND ALARM SYSTEM: </t>
  </si>
  <si>
    <t xml:space="preserve">ELECTRICAL ACCESSORIES: Types shown on drawings, complete with mounting boxes and, unless specified otherwise, to be from [single source] </t>
  </si>
  <si>
    <t xml:space="preserve">RCCB to BS 4293 to protect circuit(s) to [as specified] </t>
  </si>
  <si>
    <t xml:space="preserve"> Circuit protection: Miniature circuit breakers to BS EN 60898. </t>
  </si>
  <si>
    <t xml:space="preserve">Each way to be permanently labelled to identify circuit and rating. </t>
  </si>
  <si>
    <t xml:space="preserve"> Number of ways: One per circuit plus [4] spares. </t>
  </si>
  <si>
    <t xml:space="preserve">Rating: To suit maximum demand. </t>
  </si>
  <si>
    <t xml:space="preserve"> To BS 5486. </t>
  </si>
  <si>
    <t xml:space="preserve">CONSUMER CONTROL UNIT/DISTRIBUTION BOARD: </t>
  </si>
  <si>
    <t xml:space="preserve">CABLES ENTERING BUILDING(S) FROM BELOW GROUND: Seal both ends of pipe-duct to a depth of not less than 150 mm, with an approved non-hardening, noncracking, water resistant compound. Alternatively, fit a proprietary moulded pipe-duct seal. </t>
  </si>
  <si>
    <t xml:space="preserve"> As soon as a length of cable has been installed, fit permanent seals and immediately carry out an insulation test between conductors or between any conductor and cable sheath. Repeat test between 24 and 48 hours later. Only infinity readings will be accepted. Replace any cable which fails and repeat tests. </t>
  </si>
  <si>
    <t xml:space="preserve"> Fix cables securely and connect to equipment and boxes with PVC shrouded glands. </t>
  </si>
  <si>
    <t xml:space="preserve"> Neatly dress cable into position using correct tools. Avoid corrugating sheath when bending. </t>
  </si>
  <si>
    <t xml:space="preserve">MICC CABLES: </t>
  </si>
  <si>
    <t xml:space="preserve"> Protect cables in plaster with galvanized steel channel. </t>
  </si>
  <si>
    <t xml:space="preserve"> Do not run cables in spaces where they will be surrounded or covered by insulation. Where this is not practical, size cables accordingly and inform CA. </t>
  </si>
  <si>
    <t xml:space="preserve"> Sleeve cables passing through masonry walls. </t>
  </si>
  <si>
    <t xml:space="preserve"> Position cables at least 150 mm clear of other services. Cables running parallel and adjacent to heating pipes to be located below the pipes. </t>
  </si>
  <si>
    <t xml:space="preserve"> Conceal cables wherever possible; obtain approval of locations where exposed to view. </t>
  </si>
  <si>
    <t xml:space="preserve"> Cable routes to be straight and vertical or horizontal unless shown otherwise. Concealed cable runs to wall switches and outlets to be vertically in line with the accessory. </t>
  </si>
  <si>
    <t xml:space="preserve"> Cables to be BASEC certified. </t>
  </si>
  <si>
    <t xml:space="preserve">INSTALLING CABLES GENERALLY: </t>
  </si>
  <si>
    <t xml:space="preserve">Use proprietary units to form junctions and changes of direction wherever possible. </t>
  </si>
  <si>
    <t xml:space="preserve"> To BS 4678: Part 4. </t>
  </si>
  <si>
    <t xml:space="preserve">PVC SURFACE TRUNKING SYSTEM [TO SPECIFIED LOCATIONS] </t>
  </si>
  <si>
    <t xml:space="preserve"> Minimise number of joints. Use proprietary bends and/or junction boxes at changes of direction. Fix boxes independently of conduit. </t>
  </si>
  <si>
    <t xml:space="preserve"> To BS EN 50086-1 and 2-1, duty appropriate to usage, complete with all necessary junction boxes, fixings, etc. </t>
  </si>
  <si>
    <t xml:space="preserve">PVC CONDUIT AND FITTINGS [TO SPECIFIED BACKGROUND] </t>
  </si>
  <si>
    <t xml:space="preserve"> Do not use as a protective conductor. </t>
  </si>
  <si>
    <t xml:space="preserve"> Minimise number of joints. Use bends and/or junction boxes at changes of direction. Fix boxes independently of conduit. Tightly screw joints with no thread showing. Fit rubber bushes at open ends. </t>
  </si>
  <si>
    <t xml:space="preserve"> Finish: [as specified] </t>
  </si>
  <si>
    <t xml:space="preserve"> Screwed rigid conduit to BS 4568: Parts 1 and 2 or BS EN 50086-1 and 2-1, complete with all necessary junction boxes, fixings, etc. </t>
  </si>
  <si>
    <t xml:space="preserve">STEEL CONDUIT AND FITTINGS [TO SPECIFIED BACKGROUND] </t>
  </si>
  <si>
    <t xml:space="preserve"> Comply with restrictions on the cutting of holes, chases, notches, etc. specified in section P31. </t>
  </si>
  <si>
    <t xml:space="preserve"> In locations where moisture is present or may occur, use corrosion resisting fastenings and avoid contact between dissimilar metals. </t>
  </si>
  <si>
    <t xml:space="preserve"> Accessories necessary to complete the installation to be types recommended for the purpose by relevant equipment manufacturer. </t>
  </si>
  <si>
    <t xml:space="preserve"> Installation work to be carried out by qualified electricians fully conversant with the IEE Wiring Regulations. </t>
  </si>
  <si>
    <t xml:space="preserve"> Install, test and commission the electrical work in accordance with BS 767 and requirements of the electricity supply company to provide a safe, well insulated, earth protected system capable of supplying the anticipated maximum demand. </t>
  </si>
  <si>
    <t xml:space="preserve"> Liaise with the electricity supply company as necessary to ensure suitability of supply and earthing arrangement, and to ensure connection when required. </t>
  </si>
  <si>
    <t xml:space="preserve">INSTALLATION GENERALLY: </t>
  </si>
  <si>
    <t xml:space="preserve"> Lighting and power: Separately controlled circuits with further subdivision where necessary to ensure compliance with BS 7671 (The IEE Wiring Regulations): </t>
  </si>
  <si>
    <t xml:space="preserve">THE INSTALLATION: </t>
  </si>
  <si>
    <t xml:space="preserve">GENERAL LIGHTING AND POWER (SMALL SCALE) </t>
  </si>
  <si>
    <t xml:space="preserve"> When boiler is operating check and adjust operation of all equipment, controls and safety devices. Balance system to achieve satisfactory temperature at each heat emitter and in the hot water system. </t>
  </si>
  <si>
    <t xml:space="preserve"> Run system to maximum operating temperature and allow to cool for at least 3 hours. Test to 1.5 times the design maximum pressure, to the Water Supply (Water Fittings) Regulations, schedule 2, paragraph 12, and check for leaks. If leaks are evident, repair and repeat test. </t>
  </si>
  <si>
    <t xml:space="preserve"> Completely fill system, remove all air and check for leaks. </t>
  </si>
  <si>
    <t xml:space="preserve"> Thoroughly flush out all parts of the system without contaminating circulating pump. Remove pump if necessary. </t>
  </si>
  <si>
    <t xml:space="preserve"> Give at least 3 days’ notice to CA before testing. </t>
  </si>
  <si>
    <t xml:space="preserve">TESTING AND BALANCING: </t>
  </si>
  <si>
    <t xml:space="preserve"> Fit service cocks to permit removal of appliances. </t>
  </si>
  <si>
    <t xml:space="preserve"> Ensure that gas supply meter and distribution pipelines are adequate for the maximum anticipated demand. </t>
  </si>
  <si>
    <t xml:space="preserve"> Install and test to BS 6891. </t>
  </si>
  <si>
    <t xml:space="preserve">GAS SUPPLY PIPELINES/INSTALLATION GENERALLY: </t>
  </si>
  <si>
    <t xml:space="preserve">VENT PIPE to be not less than 20 mm diameter with no restrictions or valves and to discharge over feed and expansion cistern. </t>
  </si>
  <si>
    <t xml:space="preserve"> Fit insulation after completion of testing ensuring continuity over fittings and at supports, leaving no gaps and with the split on 'blind' side of pipeline. </t>
  </si>
  <si>
    <t xml:space="preserve"> Material: Preformed flexible closed cell or mineral fibre preformed split tube with thermal conductivity not exceeding 0.045 W/mK and thickness equal to the outside diameter of the pipe up to a maximum of 40 mm. </t>
  </si>
  <si>
    <t xml:space="preserve"> Fit to all pipelines, but not to short lengths in prominent positions adjacent to emitters. </t>
  </si>
  <si>
    <t xml:space="preserve">INSULATION TO PIPELINES: </t>
  </si>
  <si>
    <t xml:space="preserve"> Completed pipelines to be of consistent bore, clean and free from external scratching, tool marks, distortion, cracks and other defects. </t>
  </si>
  <si>
    <t xml:space="preserve"> Prevent ingress of dirt during installation. </t>
  </si>
  <si>
    <t xml:space="preserve"> Allow for thermal movement and isolate from structure where necessary to prevent noise or abrasion caused by movement. Pipes passing through walls to be sleeved as specified in section P31. </t>
  </si>
  <si>
    <t xml:space="preserve"> Fix at adequate centres with minimum of bends and offsets. </t>
  </si>
  <si>
    <t xml:space="preserve"> Do not run pipes through electrical enclosures or above switch gear, distribution boards or the like. </t>
  </si>
  <si>
    <t xml:space="preserve"> Run hot pipes above cold where routed together horizontally. </t>
  </si>
  <si>
    <t xml:space="preserve"> Where reasonably possible, conceal pipe runs within floor, ceiling or roof voids. </t>
  </si>
  <si>
    <t xml:space="preserve"> Runs to be straight and parallel or perpendicular to walls, floors, ceilings, etc. as appropriate. Obtain approval of routes before commencing work. </t>
  </si>
  <si>
    <t xml:space="preserve">FIXING PIPELINES: </t>
  </si>
  <si>
    <t xml:space="preserve"> Do not overtighten compression fittings. </t>
  </si>
  <si>
    <t xml:space="preserve">Cut pipes square using cutter recommended by the manufacturer. Do not use hacksaws. Remove burrs and make neat, clean, fully sealed joints. </t>
  </si>
  <si>
    <t xml:space="preserve"> Use purpose designed fittings and accessories for all joints, do not improvise. All bends to be cold formed. </t>
  </si>
  <si>
    <t xml:space="preserve">THERMOPLASTICS PIPELINES FOR [WATER SERVICES] </t>
  </si>
  <si>
    <t xml:space="preserve">Fit lock shield valve to BS 2767 with matching finish to return side of radiator. </t>
  </si>
  <si>
    <t xml:space="preserve"> To BS EN 215-1 and capable of providing isolation. </t>
  </si>
  <si>
    <t xml:space="preserve">THERMOSTATIC RADIATOR VALVES: </t>
  </si>
  <si>
    <t xml:space="preserve">Fit hand wheel on flow side of radiator and lock shield on return side. </t>
  </si>
  <si>
    <t xml:space="preserve"> Copper alloy to BS 2767. </t>
  </si>
  <si>
    <t xml:space="preserve">MANUAL RADIATOR VALVES: </t>
  </si>
  <si>
    <t xml:space="preserve"> Fit with hand wheels where appropriate for isolation by the building user. </t>
  </si>
  <si>
    <t xml:space="preserve"> Provide in convenient locations for isolation and regulation of all equipment, heat emitters and sub circuits. </t>
  </si>
  <si>
    <t xml:space="preserve"> Types approved for the purpose by the local water supply undertaker and of the appropriate pressure/temperature ratings. </t>
  </si>
  <si>
    <t xml:space="preserve">VALVES GENERALLY: </t>
  </si>
  <si>
    <t xml:space="preserve"> Install on primary hot water circuit. </t>
  </si>
  <si>
    <t xml:space="preserve">TOWEL WARMER RADIATORS: </t>
  </si>
  <si>
    <t xml:space="preserve">To BS 3528. </t>
  </si>
  <si>
    <t xml:space="preserve">RADIATORS: </t>
  </si>
  <si>
    <t xml:space="preserve"> Adjustable to give the required temperature differential between flow and return and with a facility for venting. </t>
  </si>
  <si>
    <t xml:space="preserve"> To BS 1394-2 or BS EN 1151 and BS EN 60335-2-51. </t>
  </si>
  <si>
    <t>CIRCULATING PUMPS</t>
  </si>
  <si>
    <t xml:space="preserve">FEED AND EXPANSION CISTERN: Included in combination unit specified in section S12. </t>
  </si>
  <si>
    <t xml:space="preserve">LPG STORAGE TANK AND SERVICE PIPE: A provisional sum is included elsewhere for the supply and installation of the storage tank, service pipe and regulator assemblies. </t>
  </si>
  <si>
    <t xml:space="preserve"> Manufacturer and reference: [as Schedule of Works] </t>
  </si>
  <si>
    <t xml:space="preserve"> Design and install to BS 799: Part 5 and BS 5410: Part 1, complete with cradles, drain valve, vent pipe, filling line, filling point, overflow warning device, outlet valve, filter, fire valve, draw off line, manhole cover and dipstick. </t>
  </si>
  <si>
    <t xml:space="preserve">OIL STORAGE TANK: </t>
  </si>
  <si>
    <t xml:space="preserve">AIR SUPPLY TO APPLIANCE: Inform CA of air supply requirements and agree size(s) and location(s) of vent(s). </t>
  </si>
  <si>
    <t xml:space="preserve">EXISTING CHIMNEY: Thoroughly clean. Carry out a core ball test and smoke test. If any obstructions or leaks are revealed, submit proposals for making good and obtain approval. </t>
  </si>
  <si>
    <t xml:space="preserve"> Installation to be fitted with vents at high points and draining taps at low points to facilitate purging and draining. </t>
  </si>
  <si>
    <t xml:space="preserve"> All equipment, pipework, components, valves, etc. to be fully accessible for maintenance, repair or replacement. </t>
  </si>
  <si>
    <t xml:space="preserve"> In locations where moisture is present or may occur, use corrosion resistant fittings/fixings and avoid contact between dissimilar metals by use of suitable washers, etc. </t>
  </si>
  <si>
    <t xml:space="preserve"> Electrical work in connection with the installation must be in accordance with BS 7671 (The IEE Wiring Regulations). </t>
  </si>
  <si>
    <t xml:space="preserve"> All installation work to be carried out by qualified operatives. </t>
  </si>
  <si>
    <t xml:space="preserve"> Complete the design, install and balance the system so that it complies with the water supply byelaws/regulations, and is safe, efficient, free from leaks, excessive noise and vibration. </t>
  </si>
  <si>
    <t xml:space="preserve"> Boiler output to be not less than the total calculated heat loss, including emission from the system pipelines. </t>
  </si>
  <si>
    <t xml:space="preserve"> Output of heating surface area in any space to be near to, but not less than, the design heat loss for that space, making appropriate additional allowances for anticipated pattern of use, thermal capacity of the construction and any special exposure conditions. </t>
  </si>
  <si>
    <t xml:space="preserve">SYSTEM CAPACITY: </t>
  </si>
  <si>
    <t xml:space="preserve">LOW TEMPERATURE HOT WATER HEATING (SMALL SCALE) </t>
  </si>
  <si>
    <t xml:space="preserve"> Check and adjust operation of all equipment, controls and safety devices. Check operation of all outlets for satisfactory rate of flow and temperature. </t>
  </si>
  <si>
    <t xml:space="preserve"> Thoroughly flush out all parts of the system, fill with water, remove all air and check for leaks. Carry out hydraulic pressure test to twice the working pressure on all inaccessible or buried pipelines. If leaks are evident, repair and repeat test. </t>
  </si>
  <si>
    <t xml:space="preserve">TESTING THE SYSTEM: </t>
  </si>
  <si>
    <t xml:space="preserve">GAS SUPPLY PIPELINES/INSTALLATION GENERALLY: Install and test to BS 6891. </t>
  </si>
  <si>
    <t xml:space="preserve">DISCHARGE PIPE from unvented hot water storage system to be sized to suit the outlet on the safety device, laid to a fall not less than 1 in 80 and to discharge via an air break and tundish to [prominent position] </t>
  </si>
  <si>
    <t xml:space="preserve">VENT PIPE to be not less than 20 mm diameter with no restrictions or valves and to discharge over cistern. </t>
  </si>
  <si>
    <t xml:space="preserve"> Fit with insulation where the pipe is in an uninsulated space. </t>
  </si>
  <si>
    <t xml:space="preserve"> Turn down end within the cistern, terminating 50 mm below normal water level. </t>
  </si>
  <si>
    <t xml:space="preserve"> Fall to be not less than 1 in 10 with supports to prevent sagging, with turned down end, discharging in approved prominent position. </t>
  </si>
  <si>
    <t xml:space="preserve"> Difference between normal water level and overflow level to be not less than bore of warning pipe. </t>
  </si>
  <si>
    <t xml:space="preserve"> Material: PVC-U to BS 5255, solvent welded joints. Outside diameter to be greater than that of inlet pipe but not less than 22 mm. </t>
  </si>
  <si>
    <t xml:space="preserve">WARNING PIPE: </t>
  </si>
  <si>
    <t xml:space="preserve">EXTERNAL WATER PIPELINES to be insulated where exposed to air and where less than 750 mm below ground level. </t>
  </si>
  <si>
    <t xml:space="preserve"> Fit insulation after completion of testing, ensuring continuity over fittings and at supports, leaving no gaps and with the split on 'blind' side of pipeline. </t>
  </si>
  <si>
    <t xml:space="preserve"> Material: Preformed flexible closed cell or mineral fibre preformed split tube with thermal performance to BS 5422. </t>
  </si>
  <si>
    <t xml:space="preserve"> Fit to all hot and cold water pipelines, including those which are concealed from view, but not to short lengths in prominent positions adjacent to appliances. </t>
  </si>
  <si>
    <t xml:space="preserve"> Completed pipelines to be of consistent bore, clean and free from external scratching, toolmarks, distortion, cracks and other defects. </t>
  </si>
  <si>
    <t xml:space="preserve"> Run hot pipes above cold where routed together horizontally. Do not run pipes through electrical enclosures or above switch gear, distribution boards or the like. </t>
  </si>
  <si>
    <t xml:space="preserve"> Where reasonably possible conceal pipe runs within floor, ceiling or roof voids. </t>
  </si>
  <si>
    <t xml:space="preserve"> A filling time for the cold water storage cistern of not more than one hour. </t>
  </si>
  <si>
    <t xml:space="preserve"> Suitable discharge rates at draw off points. </t>
  </si>
  <si>
    <t xml:space="preserve"> A water velocity of not more than 1.3 m/s for hot water and 2.0 m/s for cold water. </t>
  </si>
  <si>
    <t xml:space="preserve">WATER PIPELINE SIZES: Calculate sizes to suit the probable simultaneous demand for the building and to ensure: </t>
  </si>
  <si>
    <t xml:space="preserve"> Cut pipes square using cutter recommended by the manufacturer. Do not use hacksaws. Remove burrs and make neat, clean, fully sealed joints. </t>
  </si>
  <si>
    <t xml:space="preserve">THERMOPLASTICS PIPELINES FOR [HOT AND COLD SUPPLIES] </t>
  </si>
  <si>
    <t xml:space="preserve"> Testing: Disconnect from the mains, fill with potable water, and apply at least twice the working pressure for one hour, during which there must be no leakage. </t>
  </si>
  <si>
    <t xml:space="preserve"> Seal both ends of pipe-ducts with non-hardening, noncracking, water resistant compound. </t>
  </si>
  <si>
    <t xml:space="preserve"> If rising into building within 750 mm of external wall or passing through a void below floor level, fit insulation from floor level to 600 mm beyond external face of building. </t>
  </si>
  <si>
    <t xml:space="preserve"> Lay not less than 750 mm below finished ground level. </t>
  </si>
  <si>
    <t xml:space="preserve"> Jointing: As recommended by tube manufacturer. </t>
  </si>
  <si>
    <t xml:space="preserve"> Tube: Blue polyethylene to BS 6572, Kitemark certified. </t>
  </si>
  <si>
    <t xml:space="preserve">SERVICE PIPELINE TO BUILDING: </t>
  </si>
  <si>
    <t xml:space="preserve"> Outlet pipe to be at least 30 mm above bottom of cistern. </t>
  </si>
  <si>
    <t xml:space="preserve"> Valve: Float operated diaphragm type to BS 1212 with plastics float to BS 2456, size to suit water pressure. </t>
  </si>
  <si>
    <t xml:space="preserve"> Moulded plastics to BS 4213, Kitemark certified, and complying with the additional requirements of BS 7181 unless specified otherwise. Size: [7.5] litres. </t>
  </si>
  <si>
    <t xml:space="preserve">CISTERN(S): </t>
  </si>
  <si>
    <t xml:space="preserve">HOT AND COLD WATER (SMALL SCALE) </t>
  </si>
  <si>
    <t xml:space="preserve"> Allow a period for temperature stabilisation, after which the pressure of 38 mm is to be maintained without loss for not less than 3 minutes. </t>
  </si>
  <si>
    <t xml:space="preserve"> Connect a 'U' tube water gauge and pump air into pipework until gauge registers 38 mm. </t>
  </si>
  <si>
    <t xml:space="preserve"> Temporarily seal open ends of pipework with plugs. </t>
  </si>
  <si>
    <t xml:space="preserve">PIPEWORK TEST: </t>
  </si>
  <si>
    <t xml:space="preserve"> Cut ends of pipes to be clean and square with burrs and swarf removed. </t>
  </si>
  <si>
    <t xml:space="preserve"> Make changes in direction of pipe runs only where shown on drawings unless otherwise approved. </t>
  </si>
  <si>
    <t xml:space="preserve"> Fix securely at specified centres plumb and/or true to line with additional supports as necessary at junctions and changes in direction. Fix every length of discharge stack pipe at or close below the socket collar. </t>
  </si>
  <si>
    <t xml:space="preserve">PIPEWORK </t>
  </si>
  <si>
    <t xml:space="preserve"> Comply with restrictions on the cutting of holes, chases, notches, etc., installation of pipe sleeves and fire stopping specified in section P31. </t>
  </si>
  <si>
    <t xml:space="preserve"> Where not specified otherwise use plated, sherardized, galvanized or nonferrous fastenings, suitable for the purpose and background, and compatible with the material being fixed or fixed to. </t>
  </si>
  <si>
    <t xml:space="preserve"> Provide for thermal and building movement when fixing and jointing, and ensure that clearances are not reduced as fixing proceeds. </t>
  </si>
  <si>
    <t xml:space="preserve"> Provide access fittings and rodding eyes as necessary in convenient locations to permit adequate cleaning and testing of pipework. </t>
  </si>
  <si>
    <t xml:space="preserve"> Obtain all components for each type of pipework from the same manufacturer unless specified otherwise. </t>
  </si>
  <si>
    <t xml:space="preserve">Back-fall, leakage or blockage. </t>
  </si>
  <si>
    <t> Install pipes, fittings and accessories in accordance with BS 5572, so that appliances drain quickly, quietly and completely at all times and discharge is conveyed without cross-flow,</t>
  </si>
  <si>
    <t xml:space="preserve">AIR ADMITTANCE VALVES: Agreement certified. Install in a vertical position. Fit the manufacturers insulating cover in unheated locations. </t>
  </si>
  <si>
    <t xml:space="preserve"> Outlet: Type and direction to suit pipework with adaptors and connections recommended for the purpose by drain manufacturer. </t>
  </si>
  <si>
    <t xml:space="preserve">FLOOR DRAINS: </t>
  </si>
  <si>
    <t xml:space="preserve"> Pipes, fittings and accessories: To ISO 6594 with flexible joint couplings, Agrément certified. </t>
  </si>
  <si>
    <t xml:space="preserve">CAST IRON PIPEWORK: </t>
  </si>
  <si>
    <t xml:space="preserve"> Pipes and fittings: To BS 416:Part 2 with flexible joint couplings to BS 6087. </t>
  </si>
  <si>
    <t xml:space="preserve"> Pipes and fittings: To BS 416:Part 1 with sockets. </t>
  </si>
  <si>
    <t xml:space="preserve"> Pipes, fittings and accessories: [PCV-U] to BS 5255, Kitemark certified. </t>
  </si>
  <si>
    <t xml:space="preserve">PLASTICS BRANCH PIPEWORK: </t>
  </si>
  <si>
    <t xml:space="preserve"> Pipes, fittings and accessories: PVC-U to BS 4514, Kitemark certified. </t>
  </si>
  <si>
    <t xml:space="preserve">PLASTICS SOIL VENT PIPEWORK AND WC BRANCHES: </t>
  </si>
  <si>
    <t xml:space="preserve">FOUL DRAINAGE ABOVE GROUND </t>
  </si>
  <si>
    <t xml:space="preserve">SEALING AROUND SERVICES: Seal around [fitting] where they pass through [structure] with [product as specified] Completely fill the space, leaving no gaps and finish neatly. </t>
  </si>
  <si>
    <t xml:space="preserve"> Seal annular space between service and sleeve with [material as detailed in Schedule of Works] </t>
  </si>
  <si>
    <t xml:space="preserve"> Sleeves, whether built in or installed in preformed holes, to be bedded solid. </t>
  </si>
  <si>
    <t xml:space="preserve"> Sleeves to extend through full thickness of wall/floor and be positioned to give a minimum clearance around service of 20 mm or diameter of service, whichever is the least. </t>
  </si>
  <si>
    <t xml:space="preserve"> Material: [as specified] </t>
  </si>
  <si>
    <t xml:space="preserve">PIPE SLEEVES: </t>
  </si>
  <si>
    <t xml:space="preserve"> Holes in roof rafters, struts and columns to be on the neutral axis, with diameters not exceeding 0.25 x minimum width of member, located between 0.25 and 0.4 of length from end and spaced at centres not less than 3 x diameter of largest hole. </t>
  </si>
  <si>
    <t xml:space="preserve"> Notches in roof rafters, struts and columns will not be permitted. </t>
  </si>
  <si>
    <t xml:space="preserve"> Holes in joists to be on the neutral axis, with diameter not more than 0.25 x depth of joist, spaced at centres not less than 3 x diameter of largest hole and located between 0.25 and 0.4 of span from support. </t>
  </si>
  <si>
    <t xml:space="preserve"> Notches in joists to be at the top, located between 0.07 and 0.25 of span from support, not deeper than 0.125 x depth of joist and to be formed by sawing down to a drilled hole. </t>
  </si>
  <si>
    <t xml:space="preserve"> Notches and holes in the same joist to be at least 100 mm apart horizontally. </t>
  </si>
  <si>
    <t xml:space="preserve"> Do not position near knots or other defects in the same cross section which would significantly affect strength of timber. </t>
  </si>
  <si>
    <t xml:space="preserve"> To be avoided wherever possible and to be the minimum sizes needed to accommodate services. </t>
  </si>
  <si>
    <t xml:space="preserve">NOTCHES AND HOLES IN STRUCTURAL TIMBER: </t>
  </si>
  <si>
    <t xml:space="preserve"> Do not cut until mortar is fully set. Cut carefully and neatly, avoiding spalling, cracking or other damage to surrounding structure. Do not cut chases with mechanical or hand impact tools. </t>
  </si>
  <si>
    <t xml:space="preserve"> Do not set chases or recesses back to back; offset by a clear distance not less than the wall thickness. Where sockets, etc. are shown on drawings as nominally back to back, obtain instructions. </t>
  </si>
  <si>
    <t xml:space="preserve">single leaf thickness. - Horizontal or raking chases must be no longer than 1 m and not deeper than one sixth of the single leaf thickness. </t>
  </si>
  <si>
    <t xml:space="preserve"> In walls of other materials: - Vertical chases must be not deeper than one third of the </t>
  </si>
  <si>
    <t xml:space="preserve"> Do not cut chases in walls of hollow or cellular blocks without approval. </t>
  </si>
  <si>
    <t xml:space="preserve"> Holes must not exceed 300 mm square. </t>
  </si>
  <si>
    <t xml:space="preserve"> Holes, recesses and chases to be in locations which will least affect the strength, stability and sound resistance of the construction, and to be of the smallest practicable size. </t>
  </si>
  <si>
    <t xml:space="preserve">HOLES, RECESSES AND CHASES IN MASONRY: </t>
  </si>
  <si>
    <t xml:space="preserve">HOLES/CHASES/COVERS/SUPPORTS FOR SERVICES </t>
  </si>
  <si>
    <t xml:space="preserve"> Moisture content of timber and wood based boards to be maintained during storage and installation within the range specified for the component. </t>
  </si>
  <si>
    <t xml:space="preserve"> All joints at angles to be mitred unless specified otherwise. </t>
  </si>
  <si>
    <t xml:space="preserve"> Straight runs to be formed in single lengths wherever possible. Location and method of forming running joints to be approved by the CA where not detailed. </t>
  </si>
  <si>
    <t xml:space="preserve"> Methods of fixing and fastenings to be as section Z20 unless specified otherwise. </t>
  </si>
  <si>
    <t xml:space="preserve"> Joinery workmanship to be as section Z10 unless specified otherwise. </t>
  </si>
  <si>
    <t xml:space="preserve"> Profile: [as detailed on drawing] </t>
  </si>
  <si>
    <t xml:space="preserve">Desired service life: [30] years. </t>
  </si>
  <si>
    <t xml:space="preserve"> Preservative treatment: Organic solvent as section Z12 and BWPDA Commodity Specification C5. </t>
  </si>
  <si>
    <t xml:space="preserve"> Quality of timber and fixing: To BS 1186: Part 3. Moisture content at time of fixing: [8] to [12]% </t>
  </si>
  <si>
    <t xml:space="preserve">TIMBER: </t>
  </si>
  <si>
    <t xml:space="preserve">UNFRAMED ISOLATED TRIMS/SKIRTINGS/SUNDRY ITEMS </t>
  </si>
  <si>
    <t xml:space="preserve"> Sealant: silicone based to BS 5889, Type B with fungicide. Application: As section Z22. </t>
  </si>
  <si>
    <t xml:space="preserve">SEALANT POINTING: </t>
  </si>
  <si>
    <t xml:space="preserve"> Ensure that overflow pipe is fixed to falls, and located to give visible warning of discharge. Agree position with CA. </t>
  </si>
  <si>
    <t xml:space="preserve"> Obtain cistern operating components from cistern manufacturer. Ensure that ball valve matches pressure of water supply. </t>
  </si>
  <si>
    <t xml:space="preserve">CISTERNS: </t>
  </si>
  <si>
    <t xml:space="preserve"> Prevent use of appliances for any purpose until Practical Completion. </t>
  </si>
  <si>
    <t xml:space="preserve"> Unless specified otherwise, use jointing and bedding compounds recommended by the manufacturers of appliances. accessories and pipes to form watertight joints between appliances and backgrounds (except cisterns) and between appliances and discharge pipes. </t>
  </si>
  <si>
    <t xml:space="preserve"> Fix appliances securely to structure, without taking support from pipelines, level and plumb and so that surfaces designed to fall drain as intended. </t>
  </si>
  <si>
    <t xml:space="preserve">SANITARY APPLIANCES/FITTINGS </t>
  </si>
  <si>
    <t xml:space="preserve"> Application: As section Z22. </t>
  </si>
  <si>
    <t xml:space="preserve"> Sealant: Silicone based to BS 5889, Type B with fungicide. Colour to approval. </t>
  </si>
  <si>
    <t xml:space="preserve">SEALANT POINTING TO [GENERAL AREAS] </t>
  </si>
  <si>
    <t xml:space="preserve">GENERAL FIXTURES/FURNISHINGS/EQUIPMENT </t>
  </si>
  <si>
    <t xml:space="preserve"> Thoroughly clean the area and remove all debris, protective clothing, abrasive paper and cleaning wipes as contaminated waste all as Clause 625C. </t>
  </si>
  <si>
    <t xml:space="preserve"> Ensure windows and doors are secured closed whilst preparation is being undertaken. Exclude all visitors, building users and operatives not involved in the preparation from the area until preparation is complete. </t>
  </si>
  <si>
    <t xml:space="preserve"> Rubbing down between coats should be carried out in a manner that does not expose the asbestos substrate. If it does the exposed surface must be primed and sealed without delay. </t>
  </si>
  <si>
    <t xml:space="preserve"> As soon as preparation is complete and substrate is sufficiently dry apply primer. </t>
  </si>
  <si>
    <t xml:space="preserve"> Exposed surfaces to be cleaned down with damp cloths that shall be disposed of as Clause 625C. </t>
  </si>
  <si>
    <t xml:space="preserve"> Any abrading of asbestos surfaces or edges of paint film to be carried out wet and the debris disposed of as Clause 625C. </t>
  </si>
  <si>
    <t xml:space="preserve"> Prepare all asbestos surfaces by washing down. Remove any flaking paint. Thoroughly wet exposed surfaces and continue to dampen as preparation continues. Defective film to be removed by scraping or paint stripper (nitrous water soluble or equivalent). Collect all paint film and other debris as work proceeds. Store all debris in clearly labelled heavy duty polythene bags marked "Asbestos waste" and dispose of at approved disposal site. </t>
  </si>
  <si>
    <t xml:space="preserve"> The contractor must familiarise his operatives with the HSE Guidance Note EH71 'Work with asbestos cement and asbestos insulating board'. Risk assessment shall be carried out and provided to the planning supervisor and/or contract administrator prior to work commencing. </t>
  </si>
  <si>
    <t xml:space="preserve"> Asbestos surfaces that are specified for coating shall be prepared in a manner that reduces the possibility of the release of asbestos fibres. Power sanding will not be permitted. </t>
  </si>
  <si>
    <t xml:space="preserve">WORKS TO SURFACES CONTAINING ASBESTOS </t>
  </si>
  <si>
    <t xml:space="preserve">COMPLETION: Ensure that opening lights and other moving parts move freely. Remove all masking tape and temporary coverings. </t>
  </si>
  <si>
    <t xml:space="preserve">PUTTY GLAZING: Allow putty to set for 7 days then, within a further 14 days, seal with an oil based primer. Ensure that putty is fully protected by coating system as soon as it is sufficiently hard. Extend finishing coats on to glass up to sight line. </t>
  </si>
  <si>
    <t xml:space="preserve">BEAD GLAZING: Joinery which is to be painted must have the primer and one undercoat applied to rebates and beads before glazing. </t>
  </si>
  <si>
    <t xml:space="preserve">BEAD GLAZING: Joinery which is to be varnished must have the first two coats of varnish applied to rebates and beads before glazing. </t>
  </si>
  <si>
    <t xml:space="preserve">BEAD GLAZING: Joinery which is to be stained must have the first two coats of the staining system applied to rebates and beads before glazing. </t>
  </si>
  <si>
    <t xml:space="preserve">EXTERNAL DOORS: Prime and coat bottom edges before hanging. </t>
  </si>
  <si>
    <t xml:space="preserve"> Apply stain in flowing coats. Brush out before set to produce uniform depth of colour. </t>
  </si>
  <si>
    <t xml:space="preserve"> Apply primer if recommended by stain manufacturer. </t>
  </si>
  <si>
    <t xml:space="preserve">STAINING TIMBER: </t>
  </si>
  <si>
    <t xml:space="preserve"> Protect drying and completed work from damage. </t>
  </si>
  <si>
    <t xml:space="preserve"> Apply coatings to clean, dry surfaces in accordance with the manufacturer's recommended intervals between coats. Apply evenly, with uniform colour, free from brush marks, sags, runs and other defects. </t>
  </si>
  <si>
    <t xml:space="preserve"> Apply priming coats on the same day preparation is completed. </t>
  </si>
  <si>
    <t xml:space="preserve"> Do not use materials which show any defects when applied. Do not thin or intermix unless recommended otherwise. </t>
  </si>
  <si>
    <t xml:space="preserve"> To BS 6150, Section 5. </t>
  </si>
  <si>
    <t xml:space="preserve">COATING GENERALLY: </t>
  </si>
  <si>
    <t xml:space="preserve">EXISTING GUTTERS: Clean inside of gutters (even though not to be coated). Clean out defective joints and seal with approved jointing material. </t>
  </si>
  <si>
    <t xml:space="preserve">EXISTING GUTTERS: Clean inside of gutters before preparing and coating. Clean out defective joints and seal with approved jointing material. </t>
  </si>
  <si>
    <t xml:space="preserve"> Sealant manufacturer and reference: [as specified] </t>
  </si>
  <si>
    <t xml:space="preserve"> Repoint neatly using mastic gun. </t>
  </si>
  <si>
    <t xml:space="preserve"> Check that depth of joint is approximately half its width, and adjust using recommended backing strip if necessary. </t>
  </si>
  <si>
    <t xml:space="preserve"> Thoroughly clean the joint recess, remove all dust and seal joint surfaces as recommended by sealant manufacturer. </t>
  </si>
  <si>
    <t xml:space="preserve"> Remove defective sealant pointing. </t>
  </si>
  <si>
    <t xml:space="preserve">POINTING TO EXISTING FRAMES: </t>
  </si>
  <si>
    <t xml:space="preserve"> Patch prime, re-putty and paint as soon as sufficiently hard. </t>
  </si>
  <si>
    <t xml:space="preserve"> Thoroughly clean putty cavities and junctions between previously painted surfaces and glass. </t>
  </si>
  <si>
    <t xml:space="preserve"> Remove loose and defective putty. </t>
  </si>
  <si>
    <t xml:space="preserve"> Remove old paint encroaching beyond the glass sight line. </t>
  </si>
  <si>
    <t xml:space="preserve"> Remove existing paint to the extent specified or instructed. </t>
  </si>
  <si>
    <t xml:space="preserve">EXISTING PAINTED WINDOWS: </t>
  </si>
  <si>
    <t xml:space="preserve">PLASTER PREPARATION: Scrape off nibs, trowel marks and plaster splashes. Abrade any over trowelled areas. </t>
  </si>
  <si>
    <t xml:space="preserve">MASONRY/RENDERING PREPARATION: Remove loose and flaking material with a stiff brush. </t>
  </si>
  <si>
    <t xml:space="preserve">Other (eg. insulated, duct, etc.): Prime with red oxide paint prior to fixing. </t>
  </si>
  <si>
    <t xml:space="preserve">Exposed with paint finish: Prime with zinc phosphate paint prior to fixing. </t>
  </si>
  <si>
    <t xml:space="preserve">STEEL PIPEWORK PAINTING: </t>
  </si>
  <si>
    <t xml:space="preserve"> Treat any residual rust with a proprietary removal solution. Prime as soon as possible. </t>
  </si>
  <si>
    <t xml:space="preserve"> Abrade defective primer, corrosion and loose scale back to bare metal. </t>
  </si>
  <si>
    <t xml:space="preserve">STEEL PREPARATION: </t>
  </si>
  <si>
    <t xml:space="preserve"> Abrade defective pre-primed timber and recoat. </t>
  </si>
  <si>
    <t xml:space="preserve"> Apply two coats of knotting to resinous areas and knots. </t>
  </si>
  <si>
    <t xml:space="preserve"> Ensure that fasteners are countersunk sufficiently to hold stoppers/fillers. </t>
  </si>
  <si>
    <t xml:space="preserve"> Ensure that any degraded timber substrate has been repaired. </t>
  </si>
  <si>
    <t xml:space="preserve"> Abrade to a smooth finish with lightly rounded arrases. </t>
  </si>
  <si>
    <t xml:space="preserve">TIMBER PREPARATION: </t>
  </si>
  <si>
    <t xml:space="preserve">Where coatings are completely removed, prepare surfaces as specified for uncoated surfaces. </t>
  </si>
  <si>
    <t xml:space="preserve">Apply additional preparatory coats to areas of partial removal to restore original coating thicknesses. Abrade junctions to give a flush surface. </t>
  </si>
  <si>
    <t xml:space="preserve">Where additional substrates containing asbestos are revealed, obtain instructions before proceeding. Where significant rot, corrosion or other degradation of substrates is revealed, obtain instructions before proceeding. Thoroughly clean retained coatings with appropriate detergent solutions or solvents to remove all dirt, grease and contaminants. Abrade gloss coated surfaces when still wet to provide a key. </t>
  </si>
  <si>
    <t xml:space="preserve">Where coatings are suspected of containing lead, obtain instructions before proceeding. </t>
  </si>
  <si>
    <t xml:space="preserve">When removing or partially removing coatings, use methods which will not damage the substrate or adjacent surfaces or adversely affect subsequent coatings. Carefully remove all loose, flaking or otherwise defective areas to a firm edge. Completely remove alkali affected coatings. </t>
  </si>
  <si>
    <t xml:space="preserve">Prepare in accordance with BS 6150, Section 6. </t>
  </si>
  <si>
    <t xml:space="preserve">PREVIOUSLY COATED SURFACES GENERALLY: </t>
  </si>
  <si>
    <t xml:space="preserve"> Ensure that doors, opening windows, etc, are eased before coating. Prime any resulting bare areas. </t>
  </si>
  <si>
    <t xml:space="preserve"> Remove dust and residues after preparation. </t>
  </si>
  <si>
    <t xml:space="preserve"> Fill joints, cracks, holes and other depressions with stoppers/fillers and abrade flush with surface. Apply oil based stoppers/fillers after priming. Apply water based stoppers/fillers before priming unless recommended otherwise by manufacturers. </t>
  </si>
  <si>
    <t xml:space="preserve"> Remove organic growths and infected coatings/decorations. Apply biocidal solution to assist removal and, where necessary, apply residual effect biocidal solution to inhibit regrowth. </t>
  </si>
  <si>
    <t xml:space="preserve"> Remove efflorescence, dirt, grease and oil. </t>
  </si>
  <si>
    <t xml:space="preserve"> Substrates must be sufficiently dry in depth. </t>
  </si>
  <si>
    <t xml:space="preserve">Materials used in preparation to be types recommended by their manufacturers and the coating manufacturer for the situation and surfaces being prepared. </t>
  </si>
  <si>
    <t xml:space="preserve"> To BS 6150, Section 4. </t>
  </si>
  <si>
    <t xml:space="preserve">30 PREPARATION GENERALLY: </t>
  </si>
  <si>
    <t xml:space="preserve">Buckinghamshire MK18 1ED (Sigmulto)] </t>
  </si>
  <si>
    <t xml:space="preserve">Tingewick Road, </t>
  </si>
  <si>
    <t xml:space="preserve">Sigma House, </t>
  </si>
  <si>
    <t xml:space="preserve">Sigma Coatings Ltd, </t>
  </si>
  <si>
    <t xml:space="preserve">West Yorkshire WF17 9XA (Spraylux) </t>
  </si>
  <si>
    <t xml:space="preserve">Batley, </t>
  </si>
  <si>
    <t xml:space="preserve">Birstall, </t>
  </si>
  <si>
    <t xml:space="preserve">Leyland Paint Company, Huddersfield Road, </t>
  </si>
  <si>
    <t xml:space="preserve">Cambs PE17 4UY (Sadolin) </t>
  </si>
  <si>
    <t xml:space="preserve">St. Ives, </t>
  </si>
  <si>
    <t xml:space="preserve">Meadow Lane, </t>
  </si>
  <si>
    <t xml:space="preserve">Sadolin House, </t>
  </si>
  <si>
    <t xml:space="preserve">Sadolin Nobel UK Ltd. </t>
  </si>
  <si>
    <t xml:space="preserve">Berks SL2 5DS (Dulux) </t>
  </si>
  <si>
    <t xml:space="preserve">Slough, </t>
  </si>
  <si>
    <t xml:space="preserve">Wexham Road, </t>
  </si>
  <si>
    <t xml:space="preserve">ICI Paints Division, </t>
  </si>
  <si>
    <t xml:space="preserve">OX14 4SB (Sandtex) </t>
  </si>
  <si>
    <t xml:space="preserve">Oxon </t>
  </si>
  <si>
    <t xml:space="preserve">Abingdon </t>
  </si>
  <si>
    <t xml:space="preserve">135 Milton Park, </t>
  </si>
  <si>
    <t xml:space="preserve">Akzo Coatings PLC, </t>
  </si>
  <si>
    <t xml:space="preserve">Lancs BB3 0BG (Brolac) </t>
  </si>
  <si>
    <t xml:space="preserve">Darwen, </t>
  </si>
  <si>
    <t xml:space="preserve">Hollins Road, </t>
  </si>
  <si>
    <t xml:space="preserve">Crown House, </t>
  </si>
  <si>
    <t xml:space="preserve">P.O. Box 37, </t>
  </si>
  <si>
    <t xml:space="preserve">Crown Berger International, </t>
  </si>
  <si>
    <t xml:space="preserve">Essex (Crown) </t>
  </si>
  <si>
    <t xml:space="preserve">Chelmsford, </t>
  </si>
  <si>
    <t xml:space="preserve">Waterhouse Lane, </t>
  </si>
  <si>
    <t xml:space="preserve">Bilton Industrial Estate </t>
  </si>
  <si>
    <t xml:space="preserve">Crown Decorative Products Ltd. </t>
  </si>
  <si>
    <t xml:space="preserve">Middlesex UB2 5BT (Ripolin) </t>
  </si>
  <si>
    <t xml:space="preserve">Southall, </t>
  </si>
  <si>
    <t xml:space="preserve">Balfour Road, </t>
  </si>
  <si>
    <t xml:space="preserve">Ripolin Works, </t>
  </si>
  <si>
    <t xml:space="preserve">Jacoa Ltd. </t>
  </si>
  <si>
    <t xml:space="preserve">Lancs BL9 9NB (Valspar)(Timonox)(MacPhersons) </t>
  </si>
  <si>
    <t xml:space="preserve">Bury, </t>
  </si>
  <si>
    <t xml:space="preserve">Radcliffe Road, </t>
  </si>
  <si>
    <t xml:space="preserve">Warth Mills, </t>
  </si>
  <si>
    <t xml:space="preserve">MacPherson Paints Ltd. </t>
  </si>
  <si>
    <t xml:space="preserve">Wolverhampton WV1 2XG (Manders) </t>
  </si>
  <si>
    <t xml:space="preserve">Old Heath Road, </t>
  </si>
  <si>
    <t xml:space="preserve">PO Box 9, </t>
  </si>
  <si>
    <t xml:space="preserve">[Manders Paints Ltd. </t>
  </si>
  <si>
    <t xml:space="preserve">COATING MATERIALS to be obtained from one only of the following manufacturers unless specified otherwise. Inform CA of selected manufacturer before commencement of any coating work.. </t>
  </si>
  <si>
    <t xml:space="preserve">PAINTING/CLEAR FINISHING </t>
  </si>
  <si>
    <t xml:space="preserve"> Prepare joints and apply sealant as section Z22. </t>
  </si>
  <si>
    <t xml:space="preserve"> Joints must extend through tiles and bedding to substrate. </t>
  </si>
  <si>
    <t xml:space="preserve">SEALANT MOVEMENT JOINTS [LOCATIONS AS SCHEDULE OF WORKS] </t>
  </si>
  <si>
    <t xml:space="preserve"> Polish wall tiling with a dry cloth when joints are hard. </t>
  </si>
  <si>
    <t xml:space="preserve"> Fill joints completely, tool to an approved profile, clean off surface and leave free from blemishes. </t>
  </si>
  <si>
    <t xml:space="preserve"> Ensure that joints are 6 mm deep (or the depth of the tile if less), and are free from dust and debris. </t>
  </si>
  <si>
    <t xml:space="preserve"> Allow bedding to harden sufficiently before grouting. </t>
  </si>
  <si>
    <t xml:space="preserve">GROUTING: </t>
  </si>
  <si>
    <t xml:space="preserve">SOLID ADHESIVE BEDDING TO FLOORS: Apply floated coat of adhesive and comb surface with the recommended solid bed trowel. Apply adhesive to backs of tiles as necessary to fill any depressions or keys. Press tiles firmly into position to eliminate voids, bed thickness to be within the range recommended by the manufacturer. </t>
  </si>
  <si>
    <t xml:space="preserve">SOLID ADHESIVE BEDDING TO WALLS: Apply floated coat of adhesive and comb surface with the recommended solid bed trowel. Apply thin even coat of adhesive to backs of dry tiles. Press tiles onto bedding with twisting/sliding action to eliminate voids, bed thickness to be within the range recommended by the manufacturer. </t>
  </si>
  <si>
    <t xml:space="preserve">RIBBED ADHESIVE BEDDING TO WALLS: Apply 3 mm floated coat of adhesive and trowel to a ribbed profile using the recommended notched trowel. Press tiles firmly into adhesive with a twisting sliding action. </t>
  </si>
  <si>
    <t xml:space="preserve">TILE SKIRTINGS: Bed solid to wall with [specified type of adhesive] Ensure joints in skirting’s align with joints in floor tiling. </t>
  </si>
  <si>
    <t xml:space="preserve"> Joints in walls and floors to be in alignment. </t>
  </si>
  <si>
    <t xml:space="preserve"> Cut tiles to be kept to the minimum, as large as possible and in unobtrusive locations. </t>
  </si>
  <si>
    <t xml:space="preserve"> Joints in floors to be parallel to the main axis of the space or specified features. </t>
  </si>
  <si>
    <t xml:space="preserve"> Joints on walls to be truly horizontal, vertical and in alignment round corners. </t>
  </si>
  <si>
    <t xml:space="preserve"> Joints to be true to line, continuous and without steps. </t>
  </si>
  <si>
    <t xml:space="preserve">SETTING OUT: </t>
  </si>
  <si>
    <t xml:space="preserve"> Clean surplus bedding material from joints and face of tiles. </t>
  </si>
  <si>
    <t xml:space="preserve"> Variations in gap under a 2 m straightedge (with feet) placed anywhere on the surface to be not more than 3 mm. </t>
  </si>
  <si>
    <t xml:space="preserve"> Before bedding material sets make adjustments necessary to give true, regular appearance to tiles and joints. </t>
  </si>
  <si>
    <t xml:space="preserve"> Unless specified otherwise, fix tiles so that there is adhesion over the whole of the background/base and tile backs. </t>
  </si>
  <si>
    <t xml:space="preserve"> Cut tiles neatly and accurately. </t>
  </si>
  <si>
    <t xml:space="preserve"> Check that adhesive is compatible with background/base. </t>
  </si>
  <si>
    <t xml:space="preserve"> Avoid unintended colour/shade variations within the tiles for use in each area/room. Thoroughly mix variegated tiles. </t>
  </si>
  <si>
    <t xml:space="preserve">FIXING GENERALLY: </t>
  </si>
  <si>
    <t xml:space="preserve">NEW PLASTER: Apply plaster primer if recommended by adhesive manufacturer and allow to dry before tiling. </t>
  </si>
  <si>
    <t xml:space="preserve"> Where existing paint does not have satisfactory adhesion, remove by mechanical means. Do not use paint strippers. </t>
  </si>
  <si>
    <t xml:space="preserve"> Clean paint and other nonporous surfaces by washing with water containing detergent then with clean water. </t>
  </si>
  <si>
    <t xml:space="preserve"> Remove all loose or defective areas and repair with materials compatible with background/base and bedding. </t>
  </si>
  <si>
    <t xml:space="preserve"> Remove substances incompatible with bedding using suitable emulsion cleaner then wash with clean water. </t>
  </si>
  <si>
    <t xml:space="preserve"> Remove efflorescence, laitance, dirt and other loose material by thoroughly dry brushing. </t>
  </si>
  <si>
    <t xml:space="preserve">EXISTING BACKGROUNDS/BASES GENERALLY: </t>
  </si>
  <si>
    <t xml:space="preserve">Rendering: 2 weeks. </t>
  </si>
  <si>
    <t xml:space="preserve">Gypsum plaster: 4 weeks. </t>
  </si>
  <si>
    <t xml:space="preserve">Brick/block walls: 6 weeks. </t>
  </si>
  <si>
    <t xml:space="preserve">Screeds: 3 weeks. </t>
  </si>
  <si>
    <t xml:space="preserve">Concrete slabs: 6 weeks. </t>
  </si>
  <si>
    <t xml:space="preserve">DRYING OUT: Ensure that backgrounds/bases have dried out for not less than the following periods: </t>
  </si>
  <si>
    <t xml:space="preserve">STONE/CONCRETE/QUARRY/CERAMIC TILING/MOSAIC </t>
  </si>
  <si>
    <t xml:space="preserve">FINAL COAT OF RENDER - PLAIN FLOATED FINISH: Finish with wood float to an even, open texture. Do not apply water while working up or draw excessive laitance to surface (either by overworking or by use of steel trowel). </t>
  </si>
  <si>
    <t xml:space="preserve">FINAL COAT OF RENDER - SCRAPED FINISH: After coating has set sufficiently, expose aggregate by scraping surface to an even texture with a saw blade. </t>
  </si>
  <si>
    <t xml:space="preserve"> While coating is still plastic, throw on well washed wet aggregate. Tap particles into coating, ensuring good adhesion and an even overall appearance. </t>
  </si>
  <si>
    <t xml:space="preserve">FINAL COAT OF RENDER - DRY DASH: </t>
  </si>
  <si>
    <t xml:space="preserve"> Allow each coat to dry out thoroughly to ensure shrinkage is complete before applying next coat. </t>
  </si>
  <si>
    <t xml:space="preserve"> Keep each undercoat and final coat damp for the first 3 - 4 days by covering with polyethylene sheet and/or spraying with water. </t>
  </si>
  <si>
    <t xml:space="preserve">DRYING OF RENDER: </t>
  </si>
  <si>
    <t xml:space="preserve">KEYING OF RENDER: Allow each undercoat to stiffen. Comb to produce wavy horizontal lines, approximately 20 mm apart and 5 mm deep. Do not penetrate through the coat. </t>
  </si>
  <si>
    <t xml:space="preserve">PROTECTION: Adequately protect newly applied external coatings against frost and rain for the first 48 hours using polythene sheet hung clear of the face, or other approved method. </t>
  </si>
  <si>
    <t xml:space="preserve">DUBBING OUT: If necessary to correct background inaccuracies, dub out in thicknesses of not more than 13 mm in same mix as first coat. Allow each coat to set before the next is applied. Scratch the surface of each coat. </t>
  </si>
  <si>
    <t xml:space="preserve"> Prevent excessively rapid or localised drying out. </t>
  </si>
  <si>
    <t xml:space="preserve"> Finish surfaces to a true plane with all angles and corners to a right angle unless specified otherwise, and with walls and reveals plumb and square. </t>
  </si>
  <si>
    <t xml:space="preserve"> All coatings to be firmly bonded, of even and consistent appearance, free from rippling, hollows, ridges, cracks and crazing. </t>
  </si>
  <si>
    <t xml:space="preserve">APPLICATION GENERALLY: </t>
  </si>
  <si>
    <t xml:space="preserve">JOINTS BETWEEN BOARDS AND SOLID BACKGROUNDS which are both to be plastered: Fill and scrim unless specified otherwise. </t>
  </si>
  <si>
    <t xml:space="preserve">BEADS/STOPS: Provide appropriate corrosion resistant beads/stops at all external angles and stop ends unless specified otherwise. Use stainless steel beads/stops with mechanical fixings for external render. </t>
  </si>
  <si>
    <t xml:space="preserve"> Wash and brush exposed backgrounds and edges to remove dust and loose material. </t>
  </si>
  <si>
    <t xml:space="preserve"> Cut out cracks other than hairline cracks to a width of not less than 75 mm, undercutting all edges but the bottom. </t>
  </si>
  <si>
    <t xml:space="preserve"> Cut back to imitation joint lines where they occur. </t>
  </si>
  <si>
    <t xml:space="preserve"> Cut out all loose, hollow, soft, friable, badly cracked or otherwise damaged areas to form rectangular patches with straight horizontal and vertical edges, square cut or slightly undercut. </t>
  </si>
  <si>
    <t xml:space="preserve">REPAIRING EXISTING RENDER/STUCCO: </t>
  </si>
  <si>
    <t xml:space="preserve"> Thoroughly dry brush the background and edges to remove dust, loose material and efflorescence before applying plaster. </t>
  </si>
  <si>
    <t xml:space="preserve"> Advise CA if any built-in timbers, structural deficiencies or sources of damp are revealed. </t>
  </si>
  <si>
    <t xml:space="preserve"> Cut back to straight horizontal and vertical edges. </t>
  </si>
  <si>
    <t xml:space="preserve"> Remove plaster which is loose, soft, friable, badly cracked or affected by efflorescence. Gently tap all remaining intact surfaces and remove hollow sounding areas of plaster. Remove stained plaster to 300 mm beyond last point of visible staining. </t>
  </si>
  <si>
    <t xml:space="preserve">REPAIRING EXISTING PLASTER: </t>
  </si>
  <si>
    <t xml:space="preserve"> Agree with CA extent of area to be covered. Apply not less than 6 mm thick, extending beyond infected area by not less than 300 mm. Do not penetrate coating when cross scratching for key. </t>
  </si>
  <si>
    <t xml:space="preserve">ZINC OXYCHLORIDE PLASTER: </t>
  </si>
  <si>
    <t xml:space="preserve"> Thoroughly dry brush background to remove dust, loose material and efflorescence before applying plaster. </t>
  </si>
  <si>
    <t xml:space="preserve"> Provide the maximum ventilation possible and leave walls to dry for as long as possible before applying new plaster. </t>
  </si>
  <si>
    <t xml:space="preserve"> Advise CA if any built-in timbers, structural deficiencies or additional sources of damp are revealed. </t>
  </si>
  <si>
    <t xml:space="preserve"> Rake out perished and salt contaminated mortar joints and cut out and renew any heavily salt contaminated bricks or blocks in the background. </t>
  </si>
  <si>
    <t xml:space="preserve"> Remove plaster on walls affected by rising damp up to a height of 300 mm above the highest point reached by the damp or 1 m above the dpc, whichever is higher. </t>
  </si>
  <si>
    <t xml:space="preserve">REPAIRING EXISTING DAMP AFFECTED PLASTER: </t>
  </si>
  <si>
    <t xml:space="preserve"> Adequately protect newly applied external coatings against frost and rain for the first 48 hours using polyethylene sheet hung clear of the face, or other approved method. </t>
  </si>
  <si>
    <t xml:space="preserve"> Do not carry out external work when air temperature is below 3°C and falling or below 1°C and rising. </t>
  </si>
  <si>
    <t xml:space="preserve"> Take precautions to prevent damage to internal work when air temperature is below 3°C. </t>
  </si>
  <si>
    <t xml:space="preserve">ADVERSE WEATHER </t>
  </si>
  <si>
    <t xml:space="preserve"> Mix materials thoroughly. </t>
  </si>
  <si>
    <t xml:space="preserve"> Do not use admixtures unless specified or approved. </t>
  </si>
  <si>
    <t xml:space="preserve"> Do not allow contamination of one type of material with another, or by any set material. </t>
  </si>
  <si>
    <t xml:space="preserve"> Measure materials accurately by volume using gauge boxes. Proportions of specified mixes are for damp sand. Adjust proportions if sand is dry. </t>
  </si>
  <si>
    <t xml:space="preserve">MIXING: </t>
  </si>
  <si>
    <t xml:space="preserve">CEMENT: All cements must comply with the appropriate British Standard and be licensed under the BSI Kitemark scheme for cement. Where Portland cement, Portland blast-furnace cement, pulverised-fuel ash cement or Sulphate-resisting Portland cement is specified use class 42.5 or 52.5 material. </t>
  </si>
  <si>
    <t xml:space="preserve"> All cements </t>
  </si>
  <si>
    <t xml:space="preserve"> Provide appropriate corrosion resistant beads/stops at all external angles and stop ends unless specified otherwise. Use stainless steel beads/stops with external render. </t>
  </si>
  <si>
    <t xml:space="preserve"> Comply with the clauses of BS 8000:Part 10 which are relevant to this section. </t>
  </si>
  <si>
    <t xml:space="preserve">BASIC WORKMANSHIP: </t>
  </si>
  <si>
    <t xml:space="preserve"> Skim coat(s): Board finish plaster to BS 1191:Part 1, Class B. Finish: Smooth. </t>
  </si>
  <si>
    <t xml:space="preserve">BOARD FINISH PLASTER </t>
  </si>
  <si>
    <t xml:space="preserve">Premixed lightweight finish plaster to BS 1191:Part 2. Thickness: 2 mm Finish: Smooth. </t>
  </si>
  <si>
    <t xml:space="preserve"> Final coat: </t>
  </si>
  <si>
    <t xml:space="preserve">Premixed lightweight [gypsum] plaster to BS 1191:Part 2. Thickness (excluding dubbing out): [11] mm </t>
  </si>
  <si>
    <t xml:space="preserve"> Undercoats(s): </t>
  </si>
  <si>
    <t xml:space="preserve">LIGHTWEIGHT GYPSUM PLASTER: </t>
  </si>
  <si>
    <t xml:space="preserve">Final coat: Gypsum plaster to BS 1191:Part 1, Class B. </t>
  </si>
  <si>
    <t xml:space="preserve"> Undercoat(s): in each case using sand to BS 1199, type A: </t>
  </si>
  <si>
    <t xml:space="preserve">GYPSUM PLASTER ON CEMENT:SAND UNDERCOAT(S): </t>
  </si>
  <si>
    <t xml:space="preserve"> Finish with a wood float without drawing excessive laitance to the surface. </t>
  </si>
  <si>
    <t xml:space="preserve"> Internal angles: After first coat form fillets of waterproof coating mix. After final coat form smooth round coves. </t>
  </si>
  <si>
    <t xml:space="preserve"> Application: Thoroughly soak backgrounds. Joints in successive coats, if necessary, must be staggered by at least 100 mm and must not occur at angles. Patch all pinholes, breaks and thin areas before applying next coat. Do not scratch to form a key. </t>
  </si>
  <si>
    <t xml:space="preserve">Preparation: Cut out cracks and all defective areas, then make good as manufacturer's recommendations. Form and seal all holes for fastenings. Do not make any holes after coatings are applied. </t>
  </si>
  <si>
    <t xml:space="preserve"> Materials: Sand: To BS 1199, type A. </t>
  </si>
  <si>
    <t xml:space="preserve">WATERPROOF RENDER: </t>
  </si>
  <si>
    <t xml:space="preserve"> Finish: Roughcast. </t>
  </si>
  <si>
    <t xml:space="preserve"> Lime: sand mix (coarse stuff): Ready-mixed to BS 4721 using sand to BS 1199, type A. Proprietary reference and </t>
  </si>
  <si>
    <t xml:space="preserve"> Lime: sand mix (coarse stuff): Ready-mixed to BS 4721 using sand to BS 1199, type A. </t>
  </si>
  <si>
    <t xml:space="preserve">ROUGHCAST (HARLING) CEMENT:LIME:SAND RENDER: </t>
  </si>
  <si>
    <t xml:space="preserve">CEMENT:LIME:SAND RENDER: </t>
  </si>
  <si>
    <t xml:space="preserve"> Cement: Masonry cement. Sand: To BS 1199, type A. </t>
  </si>
  <si>
    <t>MASONRY CEMENT:SAND RENDER TO RECEIVE [FINISH AS SPEDIFIED]</t>
  </si>
  <si>
    <t xml:space="preserve"> Cement and sand as for undercoat. </t>
  </si>
  <si>
    <t xml:space="preserve">5A MASONRY CEMENT:SAND RENDER: </t>
  </si>
  <si>
    <t xml:space="preserve">PLASTERED/RENDERED/ROUGHCAST COATINGS </t>
  </si>
  <si>
    <t xml:space="preserve">Trim tape flush on both sides. </t>
  </si>
  <si>
    <t xml:space="preserve"> Bed glass and beads with glazing tape and fix securely. </t>
  </si>
  <si>
    <t xml:space="preserve">INTERNAL TAPE GLAZING: </t>
  </si>
  <si>
    <t xml:space="preserve"> Seal any gaps with intumescent mastic. </t>
  </si>
  <si>
    <t xml:space="preserve"> Bed channel to surround in intumescent mastic and fix with screws evenly spaced at 100 mm staggered centres, and 50 mm from each corner. </t>
  </si>
  <si>
    <t xml:space="preserve"> Fit channel firmly to the glass with butt jointed corners. If necessary bed glass in intumescent mastic or other approved material to ensure a close fit. </t>
  </si>
  <si>
    <t xml:space="preserve">FIRE RESISTANT CHANNEL GLAZING: </t>
  </si>
  <si>
    <t xml:space="preserve"> Apply pointing sealant and finish to a smooth chamfer. </t>
  </si>
  <si>
    <t xml:space="preserve"> Locate glazing centrally in surround using hardwood/ non combustible setting and location blocks as required. </t>
  </si>
  <si>
    <t xml:space="preserve">Apply glazing tape/strip to beads and fix as specified. Leave no gaps at corners. </t>
  </si>
  <si>
    <t xml:space="preserve"> Glazing system: </t>
  </si>
  <si>
    <t xml:space="preserve">FIRE RESISTANT GLAZING </t>
  </si>
  <si>
    <t xml:space="preserve"> Install gaskets and fit beads ensuring that drainage and ventilation holes are not obstructed. Cut gasket sections over length to ensure a tight fit without gaps at corners. </t>
  </si>
  <si>
    <t xml:space="preserve"> Locate insulating unit centrally in surround using setting and location blocks. </t>
  </si>
  <si>
    <t xml:space="preserve">BEAD FIXED INSULATING GLAZING [location as Schedule of Works] </t>
  </si>
  <si>
    <t xml:space="preserve"> Finish visible edge of compound internally and externally with a smooth chamfer. </t>
  </si>
  <si>
    <t xml:space="preserve"> Apply front glazing compound and insert distance pieces. Bed beads in compound and fix securely. </t>
  </si>
  <si>
    <t xml:space="preserve"> Locate glazing centrally in the surround using setting and location blocks. </t>
  </si>
  <si>
    <t xml:space="preserve"> Apply glazing compound, using distance pieces to produce not less than 3 mm finished thickness of back bedding. </t>
  </si>
  <si>
    <t xml:space="preserve">BEAD FIXED SINGLE GLAZING: [location as Schedule of Works] </t>
  </si>
  <si>
    <t xml:space="preserve"> Seal putty as soon as sufficiently hard; apply either the full final finish, or two coats of undercoat applied locally. </t>
  </si>
  <si>
    <t xml:space="preserve"> Apply front putty and finish to a neat triangular profile stopping 2 mm short of sight line. Lightly brush surface to seal putty to glass. </t>
  </si>
  <si>
    <t xml:space="preserve"> Locate glazing centrally in surround using setting and location blocks, and secure with glazing sprigs/cleats/clips at 300 mm centres. </t>
  </si>
  <si>
    <t xml:space="preserve"> Apply sufficient putty to produce not less than 1.5 mm finished thickness of back bedding. </t>
  </si>
  <si>
    <t xml:space="preserve"> Putty: To BS 544. </t>
  </si>
  <si>
    <t xml:space="preserve">PUTTY FRONTED SINGLE GLAZING: [locations as Schedule of Works] </t>
  </si>
  <si>
    <t xml:space="preserve">PREPARATION: Clean surrounds, rebates, grooves and beads, and prepare as specified before installing glazing. </t>
  </si>
  <si>
    <t xml:space="preserve"> Report to CA any signs of deterioration of the surround revealed by removal of glazing, compounds, etc. Do not reglaze affected surrounds until instructed. </t>
  </si>
  <si>
    <t xml:space="preserve"> Carefully remove existing glazing and glazing compound, beads, etc., avoiding damage to the frame, to leave clean smooth rebates free from obstructions and debris. Clean glazing, beads and other components that are to be reused. </t>
  </si>
  <si>
    <t xml:space="preserve">REMOVAL OF GLAZING FOR REUSE: </t>
  </si>
  <si>
    <t xml:space="preserve"> Panes/sheets to be accurately sized. Ensure that glass/plastics, surround materials, sealers primers and paints/clear finishes are compatible. Comply with glazing/sealant manufacturers' recommendations. </t>
  </si>
  <si>
    <t xml:space="preserve"> Glass generally to BS 952 and BS EN 572, free from scratches, bubbles and other defects. </t>
  </si>
  <si>
    <t xml:space="preserve"> The glazing must be wind/watertight under all conditions. Make full allowance for deflections and other movements. </t>
  </si>
  <si>
    <t xml:space="preserve"> Glazing generally: to BS 6262. </t>
  </si>
  <si>
    <t xml:space="preserve">WORKMANSHIP GENERALLY: </t>
  </si>
  <si>
    <t xml:space="preserve">GENERAL GLAZING </t>
  </si>
  <si>
    <t xml:space="preserve"> Do not use stairs, walkways, balustrades, etc. as temporary support or strutting for other work. </t>
  </si>
  <si>
    <t xml:space="preserve"> Do not modify, cut, notch or make holes in structural members except as shown on drawings or as approved. </t>
  </si>
  <si>
    <t xml:space="preserve"> Workmanship: Joinery: As section Z10. Metalwork: As section Z11. </t>
  </si>
  <si>
    <t xml:space="preserve"> Moisture content of timber on delivery: [8 to 12%] </t>
  </si>
  <si>
    <t xml:space="preserve">BALUSTRADE(S) AND HANDRAIL(S) [- LOCATIONS AS DRAWINGS] </t>
  </si>
  <si>
    <t xml:space="preserve">To BS 585. Moisture content on delivery: 8% to 12%. </t>
  </si>
  <si>
    <t xml:space="preserve">TIMBER STAIRS: </t>
  </si>
  <si>
    <t xml:space="preserve">STAIRS/WALKWAYS/BALUSTRADES </t>
  </si>
  <si>
    <t xml:space="preserve">IRONMONGERY: Fix carefully using fastenings with matching finish supplied by ironmongery manufacturer. Prevent damage to ironmongery and adjacent surfaces. </t>
  </si>
  <si>
    <t xml:space="preserve">FIRE RESISTANCE: The specified performance is to be the minimum period attained when tested for integrity in accordance with BS 476: Part 22. </t>
  </si>
  <si>
    <t xml:space="preserve">Position fixings 150 mm from each end of jamb, adjacent to each hanging point and at 600 mm maximum centres. </t>
  </si>
  <si>
    <t xml:space="preserve">Fixing: as section Z20. </t>
  </si>
  <si>
    <t xml:space="preserve">Moisture content on delivery: [16%] </t>
  </si>
  <si>
    <t xml:space="preserve"> Joinery workmanship: As section Z10. </t>
  </si>
  <si>
    <t xml:space="preserve"> Timber to BS 1186: Part 1. Preservative treatment: Organic solvent as section Z12 and BWPDA Commodity Specification C5. Desired service life: [10] years </t>
  </si>
  <si>
    <t xml:space="preserve">DOOR FRAMES: </t>
  </si>
  <si>
    <t xml:space="preserve"> Accuracy: To BS 4787: Part 1. </t>
  </si>
  <si>
    <t xml:space="preserve"> Moisture content on delivery: [16%] </t>
  </si>
  <si>
    <t xml:space="preserve"> Materials generally: To BS 1186: Part 1. Preservative treatment: Organic solvent as section Z12 and BWPDA Commodity Specification C5. Desired service life: [10] years </t>
  </si>
  <si>
    <t xml:space="preserve">TIMBER DOORS: </t>
  </si>
  <si>
    <t xml:space="preserve">L2 DOORS/SHUTTERS/HATCHES </t>
  </si>
  <si>
    <t xml:space="preserve">SEALANT JOINTS: </t>
  </si>
  <si>
    <t xml:space="preserve">[frames] and wall with [product as Schedule of Works] </t>
  </si>
  <si>
    <t xml:space="preserve">FIRE RESISTING FRAMES: Completely fill gap between </t>
  </si>
  <si>
    <t xml:space="preserve">PRIMING/SEALING: Before fixing components ensure that surfaces of timber which will be inaccessible after installation are primed or sealed as specified. </t>
  </si>
  <si>
    <t xml:space="preserve">Position fixings 150 mm from each end of jambs and at 600 mm maximum centres along jambs, head and sill. </t>
  </si>
  <si>
    <t xml:space="preserve"> Fixing: [method] as section Z20. </t>
  </si>
  <si>
    <t xml:space="preserve">Moisture content of timber on delivery [16%] </t>
  </si>
  <si>
    <t xml:space="preserve">Joinery workmanship: As section Z10. </t>
  </si>
  <si>
    <t xml:space="preserve"> Materials generally: To BS 1186: Part 1. </t>
  </si>
  <si>
    <t xml:space="preserve">TIMBER GLAZED SCREENS: </t>
  </si>
  <si>
    <t xml:space="preserve">Position fixings 150 mm from each end of jambs, adjacent to each hanging point of opening lights and at maximum 450 mm centres. </t>
  </si>
  <si>
    <t xml:space="preserve">Moisture content on delivery: 16% +/-3. </t>
  </si>
  <si>
    <t xml:space="preserve">Desired service life: [30] years </t>
  </si>
  <si>
    <t xml:space="preserve">Preservative treatment: Organic solvent as section Z12 and BWPDA Commodity Specification C5. </t>
  </si>
  <si>
    <t xml:space="preserve"> Timber: To BS 1186: Part 1. </t>
  </si>
  <si>
    <t xml:space="preserve">TIMBER SUBFRAMES: </t>
  </si>
  <si>
    <t xml:space="preserve"> When not predrilled or specified otherwise, position fixings 150-250 mm from each end of jamb, adjacent to each hanging point of opening lights, but no closer than 150 mm to a transom or mullion centre line, and at maximum 600 mm centres. </t>
  </si>
  <si>
    <t xml:space="preserve"> Manufactured to BS 7412 from white PVC-U extruded profiles to BS 7413 and kitemarked. </t>
  </si>
  <si>
    <t xml:space="preserve">PVC-U WINDOWS: </t>
  </si>
  <si>
    <t xml:space="preserve">When not predrilled or specified otherwise, position fixings not more than 150 mm from each end of jamb, adjacent to each hanging point of opening lights and at maximum 450 mm centres. </t>
  </si>
  <si>
    <t xml:space="preserve"> Glazing details: [as Schedule of Works] </t>
  </si>
  <si>
    <t xml:space="preserve"> Moisture content on delivery: 16% +/-3 </t>
  </si>
  <si>
    <t xml:space="preserve">Desired service life: [10] years. </t>
  </si>
  <si>
    <t xml:space="preserve"> To BS 644:Part 1. Classes: Frames and sashes 2, beads 1 or CSH. </t>
  </si>
  <si>
    <t xml:space="preserve">15A TIMBER WINDOWS: </t>
  </si>
  <si>
    <t xml:space="preserve">TIMBER WINDOWS: </t>
  </si>
  <si>
    <t xml:space="preserve">L1 Windows/roof lights/screens/louvres </t>
  </si>
  <si>
    <t xml:space="preserve">TREATED TIMBER: Treat surfaces exposed by minor cutting and drilling with two flood coats of a solution recommended for the purpose by main treatment solution manufacturer. </t>
  </si>
  <si>
    <t xml:space="preserve"> Neatly punch all exposed nail heads below surface and plane off any proud edges. </t>
  </si>
  <si>
    <t xml:space="preserve"> Heading joints to be tightly butted and positioned centrally over supports, not less than two board widths apart on any one support. </t>
  </si>
  <si>
    <t xml:space="preserve"> Allow for movement of timber when positioning boards and fastenings to prevent cupping, springing, excessive opening of joints or other defects. </t>
  </si>
  <si>
    <t xml:space="preserve"> Nail each board securely to each support to give flat, true surfaces free from undulation, lipping, splits and protrusions. </t>
  </si>
  <si>
    <t xml:space="preserve"> Do not fix boards internally until the building is weathertight. </t>
  </si>
  <si>
    <t xml:space="preserve"> Keep boards dry and do not fix to timber supports which have a moisture content greater than 18%. </t>
  </si>
  <si>
    <t xml:space="preserve">FIXING BOARDS: </t>
  </si>
  <si>
    <t xml:space="preserve"> Moisture content at time of erection: Not exceeding 16%. </t>
  </si>
  <si>
    <t xml:space="preserve"> Preservative treatment: As section Z12 and British Wood Preserving and Damp-proofing Association Commodity </t>
  </si>
  <si>
    <t xml:space="preserve"> Free from decay, insect attack (except pinhole borers) and with no knots wider than half the width of the section. </t>
  </si>
  <si>
    <t xml:space="preserve">BATTENS FOR FLOATING FLOORS: </t>
  </si>
  <si>
    <t xml:space="preserve">FLOATING FLOORS: Where to be laid on a new concrete or screed base: Test for moisture content in accordance with BS 8201, Appendix A and do not lay flooring until all readings show 75% relative humidity or less. </t>
  </si>
  <si>
    <t xml:space="preserve"> Quality of timber and fixing: To BS 1186: Part 3. </t>
  </si>
  <si>
    <t xml:space="preserve">TIMBER BOARD [LOCATION AS SCHEDULE OF WORKS] </t>
  </si>
  <si>
    <t xml:space="preserve"> Terminate sarking at roof edges and junctions in accordance with drawings and specification for roof covering work and as agreed with the roofing contractor. </t>
  </si>
  <si>
    <t xml:space="preserve">Moisture content at time of fixing: Not more than 19%. </t>
  </si>
  <si>
    <t xml:space="preserve">Preservative treatment: As section Z12 and British Wood Preserving and Damp-proofing Association Commodity </t>
  </si>
  <si>
    <t xml:space="preserve"> Boards: Tongued and grooved softwood boards to BS 1297. </t>
  </si>
  <si>
    <t xml:space="preserve">TIMBER BOARD SARKING: </t>
  </si>
  <si>
    <t xml:space="preserve">Moisture content: Notwithstanding BS 1297, clause 6.1, average moisture content at time of fixing to be [16] to [18] %. </t>
  </si>
  <si>
    <t xml:space="preserve"> Boards: Tongued and grooved softwood to BS 1297.  </t>
  </si>
  <si>
    <t xml:space="preserve">TIMBER BOARD FLOORING: </t>
  </si>
  <si>
    <t xml:space="preserve">TIMBER BOARD FLOORING/SARKING/LININGS/CASINGS </t>
  </si>
  <si>
    <t xml:space="preserve">OPEN JOINTS: Keep perimeter joints and joints between boards free from plaster, mortar droppings and other debris. Remove temporary wedges/packings on completion of fixing. </t>
  </si>
  <si>
    <t xml:space="preserve"> Fixings to be evenly spaced in straight lines, in pairs across joints and sufficient distance from edge of board to prevent damage. </t>
  </si>
  <si>
    <t xml:space="preserve">FLOATING FLOORS: Where to be laid on a new concrete or screed base: Test for moisture content in accordance with BS 8201, Appendix A and do not lay flooring until readings show 75% relative humidity or less. </t>
  </si>
  <si>
    <t xml:space="preserve">CONDITION: all boards by storing on site for at least 48 hours before fixing in conditions similar to those which will prevail after building is occupied. Ensure free circulation of air to all surfaces. </t>
  </si>
  <si>
    <t xml:space="preserve"> All additional supports to be not less than 50 mm wide, of adequate thickness and have the same treatment, if any, as adjacent timber supports. </t>
  </si>
  <si>
    <t xml:space="preserve">Butt jointed rigid board areas: To all unsupported edges. </t>
  </si>
  <si>
    <t xml:space="preserve"> Where specified ensure that additional studs, noggings/ dwangs or battens are provided in accordance with board manufacturer's recommendations and as follows: Tongue and groove jointed rigid board areas: To all unsupported perimeter edges. </t>
  </si>
  <si>
    <t xml:space="preserve">ADDITIONAL SUPPORTS: </t>
  </si>
  <si>
    <t xml:space="preserve">Preservative treatment: CCA as section Z12 and British Wood Preserving and Damp-proofing Association Commodity Specification C8. Fix counter battens along the line of each rafter. Secure through insulation to rafters with [fixings as schedule of Works] spaced at 300 mm centres. </t>
  </si>
  <si>
    <t xml:space="preserve"> Counter battens: Sawn softwood to BS 5534: Part 1, species as clause 2.12.1, permissible characteristics and defects as clause 2.12.2. Timber to be dry at time of fixing. </t>
  </si>
  <si>
    <t xml:space="preserve"> Cut and fit neatly as recommended by manufacturer, leaving no gaps and secure with counter battens. </t>
  </si>
  <si>
    <t xml:space="preserve">RIGID BOARD INSULATION FIXED AS ROOF SARKING: </t>
  </si>
  <si>
    <t xml:space="preserve">Fix at 150 mm maximum centres along intermediate supports and 100 mm maximum centres along edges of boards, set in 12 mm from edge, with [nails as Schedule of Works] </t>
  </si>
  <si>
    <t xml:space="preserve"> Bitumen impregnated softboard: To BS 1142, type SBS. </t>
  </si>
  <si>
    <t xml:space="preserve"> Additional supports as clause 80. </t>
  </si>
  <si>
    <t xml:space="preserve">A BITUMEN IMPREGNATED SOFTBOARD SHEATHING/SARKING: </t>
  </si>
  <si>
    <t xml:space="preserve">Install with long edges running across supports. End joints to be central over supports and staggered. Fix with [nails as Schedule of Works] spaced at 150 mm centres along all supported edges and at maximum 150mm centres along intermediate supports. </t>
  </si>
  <si>
    <t xml:space="preserve">Finish: Un-sanded. </t>
  </si>
  <si>
    <t xml:space="preserve">Bonding quality to BS EN 314:Part 2: Class 3. </t>
  </si>
  <si>
    <t xml:space="preserve"> Plywood: Manufactured to an approved national standard. </t>
  </si>
  <si>
    <t xml:space="preserve">PLYWOOD WALL SHEATHING/ROOF DECKING/SARKING: </t>
  </si>
  <si>
    <t> Expansion provision: Leave 10 mm clear expansion gap around perimeter of floor area and any upstands.</t>
  </si>
  <si>
    <t xml:space="preserve"> Joint adhesive: PVA to BS EN 204, class D3. </t>
  </si>
  <si>
    <t xml:space="preserve">Lay with long edges running across joists. End joints to be central over joists and staggered. Fix with [nails as Schedule of Works] spaced at 300 mm centres around floor perimeter, along short edges of each board, and along intermediate supports. </t>
  </si>
  <si>
    <t xml:space="preserve">Edges: Tongued and grooved all edges. </t>
  </si>
  <si>
    <t xml:space="preserve"> Flooring: Oriented strand board to BS EN 300, Type OSB/3. </t>
  </si>
  <si>
    <t xml:space="preserve">ORIENTED STRAND BOARD FLOORING: </t>
  </si>
  <si>
    <t xml:space="preserve"> Expansion provision: Leave 10 mm clear expansion gap around floor perimeter of floor area and any upstands. </t>
  </si>
  <si>
    <t xml:space="preserve">Lay with long edges running across joists. End joints to be central over joists and staggered. Fix with [nails as Schedule of Works] spaced at 200 mm centres around floor perimeter and along short edges of each board, and 400 mm centres along intermediate supports. </t>
  </si>
  <si>
    <t xml:space="preserve"> Flooring: Particleboard to BS EN 312, Type P5. </t>
  </si>
  <si>
    <t xml:space="preserve">PARTICLEBOARD FLOORING: </t>
  </si>
  <si>
    <t xml:space="preserve"> Perimeter edges: Leave 1 mm clear expansion gap. </t>
  </si>
  <si>
    <t xml:space="preserve"> Joint treatment: Bond with PVA adhesive to BS 4071. </t>
  </si>
  <si>
    <t xml:space="preserve"> Spot bond wood chipboard flooring to floating underlayer with PVA adhesive to BS 4071. </t>
  </si>
  <si>
    <t xml:space="preserve"> Wood chipboard floor: To BS 5669: Part 2, type C4. </t>
  </si>
  <si>
    <t xml:space="preserve"> Floating underlayer: 19 mm plasterboard laid loose on resilient layer with close butted joints. </t>
  </si>
  <si>
    <t xml:space="preserve"> Fix carefully and neatly with taped joints to provide a fully sealed barrier free from tears and punctures. </t>
  </si>
  <si>
    <t xml:space="preserve">Fix to joists at 300 mm maximum centres with 50 mm annular ring shank nails. </t>
  </si>
  <si>
    <t xml:space="preserve"> Floor base: 18 mm thick chipboard to BS 5669: Part 2. </t>
  </si>
  <si>
    <t xml:space="preserve">CHIPBOARD FLOATING FLOOR: </t>
  </si>
  <si>
    <t xml:space="preserve"> Perimeter edges: Leave 10 mm clear expansion gap. </t>
  </si>
  <si>
    <t xml:space="preserve"> Fix at 300 mm maximum centres at perimeter edges and intermediate supports with 50 mm x 3 mm annular ring shank nails. </t>
  </si>
  <si>
    <t xml:space="preserve"> Long edges running across supports with staggered end joints coinciding with supports. </t>
  </si>
  <si>
    <t xml:space="preserve"> Wood chipboard: To BS 5669: Part 2, type C4. </t>
  </si>
  <si>
    <t xml:space="preserve"> Floating underlayer: 19 mm plasterboard. </t>
  </si>
  <si>
    <t xml:space="preserve"> Additional battens as clause 80. </t>
  </si>
  <si>
    <t xml:space="preserve">BATTENED CHIPBOARD FLOATING FLOOR: </t>
  </si>
  <si>
    <t xml:space="preserve"> Fix at 150 mm maximum centres along edges of boards and [150] mm maximum centres along intermediate supports with 50 mm x 3 mm annular ring shank nails with anticorrosive finish. </t>
  </si>
  <si>
    <t xml:space="preserve">Bond type: WBP. Durability class: H. Face grain direction parallel to long edges. </t>
  </si>
  <si>
    <t xml:space="preserve"> Plywood: To BS 6566 or equivalent approved standard. </t>
  </si>
  <si>
    <t xml:space="preserve">PLYWOOD [IN LOCATION AS SCHEDULE OF WORKS] SHEATHING/SARKING: </t>
  </si>
  <si>
    <t xml:space="preserve">RIGID SHEET FLOORING/SHEATHING/SARKING/LININGS/CASINGS </t>
  </si>
  <si>
    <t xml:space="preserve"> Fill minor indents and, after joint, angle and spotting treatments have dried, seal surface to even out texture and suction using [dual purpose primer and sealer] </t>
  </si>
  <si>
    <t xml:space="preserve"> Fill all joints and gaps and cover with continuous lengths of tape, fully bedded. When set, cover with joint finish, feathered out to give a flush, smooth, seamless surface. </t>
  </si>
  <si>
    <t xml:space="preserve">FINISHING: </t>
  </si>
  <si>
    <t xml:space="preserve"> Do not cover electrical cables (unless they have been sized accordingly). </t>
  </si>
  <si>
    <t xml:space="preserve"> Fit securely with closely butted joints, leaving no gaps. Use fastenings where necessary to prevent slumping. </t>
  </si>
  <si>
    <t xml:space="preserve">MINERAL WOOL INSULATION: </t>
  </si>
  <si>
    <t xml:space="preserve"> Form accurately and fix securely with no gaps to provide a complete barrier to smoke and flame. </t>
  </si>
  <si>
    <t xml:space="preserve"> Material: [as Schedule of Works] </t>
  </si>
  <si>
    <t xml:space="preserve">CAVITY BARRIERS WITHIN [LOCATIONS AS SCHEDULE OF WORKS] </t>
  </si>
  <si>
    <t xml:space="preserve">NEW WET LAID BASES: Provide or ensure provision of bituminous felt dpc or other approved material under partitions/freestanding wall linings, cut to the full width of the partition/lining. </t>
  </si>
  <si>
    <t xml:space="preserve"> To provide fixing points for heads of partitions running parallel with, but offset from main structural supports. </t>
  </si>
  <si>
    <t xml:space="preserve"> To support fixtures, fittings and services. </t>
  </si>
  <si>
    <t xml:space="preserve"> To give full support to board edges and lining perimeters. </t>
  </si>
  <si>
    <t xml:space="preserve">ADDITIONAL SUPPORTS: Provide or ensure provision of additional framing, accurately positioned and securely fixed: </t>
  </si>
  <si>
    <t xml:space="preserve"> Finish neatly to give flush, smooth, flat surfaces free from bowing and abrupt changes of level. </t>
  </si>
  <si>
    <t xml:space="preserve"> Cut boards neatly and accurately without damage to core or tearing of paper facing. Keep cut edges to a minimum. Do not use damaged boards. </t>
  </si>
  <si>
    <t xml:space="preserve"> Use operatives properly trained for dry lining work. </t>
  </si>
  <si>
    <t xml:space="preserve"> Plasterboard: To BS 1230: Part 1 with exposed surface and edge profiles suitable to receive the specified finish. </t>
  </si>
  <si>
    <t xml:space="preserve"> Fixing, jointing and finishing materials and accessories, where not specified otherwise, to be as recommended by the board manufacturer. </t>
  </si>
  <si>
    <t xml:space="preserve"> Handle and install boards and associated framework components in accordance with manufacturers recommendations. </t>
  </si>
  <si>
    <t xml:space="preserve">DRY LINING GENERALLY: </t>
  </si>
  <si>
    <t xml:space="preserve">PLASTERBOARD DRY LINING/PARTITIONS/CEILINGS </t>
  </si>
  <si>
    <t xml:space="preserve"> Installation to be carried out by a contractor approved by the system manufacturer. </t>
  </si>
  <si>
    <t xml:space="preserve"> Fixings: [as manufacturers instructions] </t>
  </si>
  <si>
    <t xml:space="preserve"> Provide additional support at joints. </t>
  </si>
  <si>
    <t xml:space="preserve"> [PVCu] FASCIAS/BARGES/SOFFITS: </t>
  </si>
  <si>
    <t xml:space="preserve"> Outer joists to be blocked solidly to perimeter walls. </t>
  </si>
  <si>
    <t xml:space="preserve">Solid strutting, at least 38 mm thick softwood and at least three quarters of depth of joist. </t>
  </si>
  <si>
    <t xml:space="preserve">Herringbone strutting, at least 38 x 38 mm softwood and located clear of top and bottom edges. </t>
  </si>
  <si>
    <t xml:space="preserve"> Unless specified otherwise strutting to be one of the following: </t>
  </si>
  <si>
    <t xml:space="preserve">Joist spans over 4.5 m: Two rows equally spaced. </t>
  </si>
  <si>
    <t xml:space="preserve">Joist spans of 2.5 to 4.5 m: One row at centre span. </t>
  </si>
  <si>
    <t xml:space="preserve"> Unless specified otherwise, securely fix strutting between joists as follows: </t>
  </si>
  <si>
    <t xml:space="preserve">STRUTTING: </t>
  </si>
  <si>
    <t xml:space="preserve"> Fix straps to joists/rafters/ties with not less than four 50 mm x 8 gauge sherardized countersunk screws, evenly spread. </t>
  </si>
  <si>
    <t xml:space="preserve"> Fix noggins and packs beneath straps which span joists/rafters/ties running parallel to wall. noggins and packs to fit tightly and be not less than three quarters of joist/rafter/tie depth. Notch joists so that straps fit flush with surface. Do not notch rafters/ties. </t>
  </si>
  <si>
    <t xml:space="preserve"> Ensure that cranked end is in tight contact with cavity face of wall inner leaf and is not pointing upwards. </t>
  </si>
  <si>
    <t xml:space="preserve"> Position at not more than [2000] m centres and as shown on drawings. </t>
  </si>
  <si>
    <t xml:space="preserve">Size: Not less than 30 x 5 mm cross section, 150 mm cranked end and [1000] mm long. </t>
  </si>
  <si>
    <t xml:space="preserve"> Material/finish: [galvanised] </t>
  </si>
  <si>
    <t xml:space="preserve">LATERAL RESTRAINT STRAPS: </t>
  </si>
  <si>
    <t xml:space="preserve">Locate at least one screw within 150 mm of the bottom end of each strap. </t>
  </si>
  <si>
    <t xml:space="preserve"> Position at not more than [2000] m centres and fix securely to timber plate with not less than two 30 x 3.75 mm galvanized or sherardized nails and to masonry with [4 No.] 50 mm x 12 gauge sherardized screws evenly spaced. </t>
  </si>
  <si>
    <t xml:space="preserve">Size: Not less than 30 x 2.5 mm cross section, 100 mm cranked end and [1000] mm long. </t>
  </si>
  <si>
    <t xml:space="preserve">VERTICAL RESTRAINT STRAPS: </t>
  </si>
  <si>
    <t xml:space="preserve"> Where a binder crosses a brace, interrupt and plate the binder. </t>
  </si>
  <si>
    <t xml:space="preserve"> Any lap joints must be side by side extending over and nailed to at least two truss members. </t>
  </si>
  <si>
    <t xml:space="preserve"> Fix bracing and binders to every rafter, strut or tie with not less than two 75 x 3.35 mm galvanized round wire nails. </t>
  </si>
  <si>
    <t xml:space="preserve"> Set out as shown on drawings unless approved otherwise. </t>
  </si>
  <si>
    <t xml:space="preserve">PERMANENT BRACING OF TRUSSED RAFTERS: </t>
  </si>
  <si>
    <t xml:space="preserve"> Do not fix ceiling chords to internal walls until roofing is complete and cisterns installed and filled. </t>
  </si>
  <si>
    <t xml:space="preserve"> Fix securely with galvanized or stainless steel truss clips ensuring that rafters do not bear on wall plates. Use 32 x 3.5 mm galvanized or sherardized square twisted nails in every hole. </t>
  </si>
  <si>
    <t xml:space="preserve"> Do not use damaged trusses and do not modify without approval. </t>
  </si>
  <si>
    <t xml:space="preserve"> Erect trusses plumb, at correct centres and to BS 5268: Part 3, clause 30 and Appendix B. </t>
  </si>
  <si>
    <t xml:space="preserve"> Carefully inspect each truss before erection to ensure compliance with shop drawings and specification. </t>
  </si>
  <si>
    <t xml:space="preserve">TRUSSED RAFTERS: </t>
  </si>
  <si>
    <t xml:space="preserve">TRIMMING OPENINGS: When not specified otherwise, trimmers and trimming joists to be not less than 25 mm wider than general joists. </t>
  </si>
  <si>
    <t xml:space="preserve">Size: To suit joist, design load and crushing strength of supporting construction. </t>
  </si>
  <si>
    <t xml:space="preserve">JOIST HANGERS FOR [STRUCTURAL MEMBERS] </t>
  </si>
  <si>
    <t xml:space="preserve"> Fix joists to hangers with a nail in every hole. </t>
  </si>
  <si>
    <t xml:space="preserve"> Rebate joists to lie flush with underside of hangers. </t>
  </si>
  <si>
    <t xml:space="preserve"> Cut joists to leave not more than 6 mm gap between ends of joists and back of hanger. </t>
  </si>
  <si>
    <t xml:space="preserve"> Bed hangers directly on and hard against supporting construction. Do not use packs or bed on mortar. </t>
  </si>
  <si>
    <t xml:space="preserve">INSTALLING JOISTS ON HANGERS: </t>
  </si>
  <si>
    <t xml:space="preserve"> Position end joists about 50 mm from masonry walls. </t>
  </si>
  <si>
    <t xml:space="preserve"> Install bowed joists with positive camber. </t>
  </si>
  <si>
    <t xml:space="preserve"> Position at equal centres not exceeding designed spacing and true to level. </t>
  </si>
  <si>
    <t xml:space="preserve">INSTALLING JOISTS GENERALLY: </t>
  </si>
  <si>
    <t xml:space="preserve"> All additional studs, noggins or battens to be of adequate size and have the same treatment, if any, as adjacent timber supports. </t>
  </si>
  <si>
    <t xml:space="preserve"> Where not shown on drawings, position and fix additional studs, noggins or battens for appliances, fixtures, edges of sheets, etc., in accordance with manufacturers' recommendations. </t>
  </si>
  <si>
    <t xml:space="preserve"> Nails to be not less than 30 x 3.75 mm galvanized or sherardized square twist unless recommended otherwise. </t>
  </si>
  <si>
    <t xml:space="preserve"> Fix anchors securely using not less than the number of nails recommended by the anchor manufacturer. </t>
  </si>
  <si>
    <t xml:space="preserve">FRAMING ANCHORS: </t>
  </si>
  <si>
    <t xml:space="preserve">Internal in continuously heated spaces: 20% </t>
  </si>
  <si>
    <t xml:space="preserve">Covered in generally heated spaces: 20% </t>
  </si>
  <si>
    <t xml:space="preserve">Covered in generally unheated spaces: 24% </t>
  </si>
  <si>
    <t xml:space="preserve">MOISTURE CONTENT of timber at time of erection to be not more than: </t>
  </si>
  <si>
    <t xml:space="preserve"> Treat timber surfaces exposed by minor cutting and drilling with two flood coats of a solution recommended for the purpose by main treatment solution manufacturer. </t>
  </si>
  <si>
    <t xml:space="preserve"> Retreat all treated timber which is sawn along the length, thicknessed, planed or otherwise extensively processed. </t>
  </si>
  <si>
    <t xml:space="preserve"> Carry out as much cutting and machining as possible before treatment. </t>
  </si>
  <si>
    <t xml:space="preserve">PROCESSING TREATED TIMBER: </t>
  </si>
  <si>
    <t xml:space="preserve"> Do not use scarf joints, finger joints or splice plates. </t>
  </si>
  <si>
    <t xml:space="preserve"> Ensure that notches and holes are not so positioned in relation to knots or other defects that the strength of members will be reduced. </t>
  </si>
  <si>
    <t xml:space="preserve"> Do not use timber members which are damaged, crushed or split beyond the limits permitted by their grading. </t>
  </si>
  <si>
    <t xml:space="preserve">SELECTION AND USE OF TIMBER: </t>
  </si>
  <si>
    <t xml:space="preserve"> Keep trussed rafter’s vertical during handling and storage. </t>
  </si>
  <si>
    <t xml:space="preserve"> Trussed rafter treatment: [as specified in Schedule of Works] </t>
  </si>
  <si>
    <t xml:space="preserve">Manufactured by a firm currently registered under a third party quality assurance scheme. </t>
  </si>
  <si>
    <t xml:space="preserve"> Designed and fabricated to BS 5268: Part 3. </t>
  </si>
  <si>
    <t xml:space="preserve">Preservative treatment: As section Z12 and British Wood Preserving and Damp-proofing Association </t>
  </si>
  <si>
    <t xml:space="preserve">Finish: Sanded. </t>
  </si>
  <si>
    <t xml:space="preserve">Bond quality to BS EN 314: Part 2: </t>
  </si>
  <si>
    <t xml:space="preserve"> Manufactured to an approved national standard. </t>
  </si>
  <si>
    <t xml:space="preserve">PLYWOOD FOR [JOINERY WORK] </t>
  </si>
  <si>
    <t xml:space="preserve"> Preservative treatment: As section Z12 and British Wood Preserving and Damp-proofing Association Commodity Specification C5. </t>
  </si>
  <si>
    <t xml:space="preserve">Moisture content at time of fixing: 13 to 19%. </t>
  </si>
  <si>
    <t xml:space="preserve">12A WROT TIMBER </t>
  </si>
  <si>
    <t xml:space="preserve">Surface finish: [as specified in Schedule of Works] </t>
  </si>
  <si>
    <t xml:space="preserve"> Free from decay, insect attack (except pinholes borers) and with no knots wider than half the width of the section. </t>
  </si>
  <si>
    <t xml:space="preserve">UNGRADED SOFTWOOD FOR [LOCATIONS SPECIFIED IN SCHEDULE OF WORKS] </t>
  </si>
  <si>
    <t xml:space="preserve"> Timber graded undried (green) and specified for wet exposure conditions to be clearly marked as 'WET' or 'GRN'. </t>
  </si>
  <si>
    <t xml:space="preserve"> Timber of a basic thickness less than 100 mm and not specified for wet exposure conditions to be stress graded at an average moisture content not exceeding 20% with no reading being in excess of 24% and clearly marked as 'DRY' or 'KD' (kiln dried). </t>
  </si>
  <si>
    <t xml:space="preserve"> Strength graded to BS 4978 or BS EN 519 or other national equivalent and so marked. </t>
  </si>
  <si>
    <t xml:space="preserve">5A GRADED SOFTWOOD FOR [LOCATIONS SPECIFIED IN SCHEDULE OF WORKS] </t>
  </si>
  <si>
    <t xml:space="preserve">CARPENTRY/TIMBER FRAMING/FIRST FIXING </t>
  </si>
  <si>
    <t xml:space="preserve">HARDCORE: Brick, stone and concrete rubble or other hard materials arising from demolition work may be reused as hardcore subject to compliance with section D20. </t>
  </si>
  <si>
    <t xml:space="preserve">OWNERSHIP: Components and materials arising from the demolition work are to become the property of the Contractor except where otherwise provided. Remove from site as work proceeds. </t>
  </si>
  <si>
    <t xml:space="preserve">COMPLETION: Clear away all debris and leave the site tidy on completion. Grade the site to follow the levels of adjacent areas. </t>
  </si>
  <si>
    <t xml:space="preserve"> Remove all organic material and soil. Fill and consolidate with [approved material] </t>
  </si>
  <si>
    <t xml:space="preserve"> Make holes in basement floors to allow water drainage. Provide a 600 mm diameter hole for every 10 sq. m. </t>
  </si>
  <si>
    <t xml:space="preserve"> Leave adequate buttress walls or provide temporary support to basement retaining walls up to ground level. </t>
  </si>
  <si>
    <t xml:space="preserve">FILLING OF BASEMENTS, ETC: </t>
  </si>
  <si>
    <t xml:space="preserve"> Make the remaining sections of any retaining and buttress walls safe and secure. </t>
  </si>
  <si>
    <t xml:space="preserve">OPEN BASEMENTS, ETC: </t>
  </si>
  <si>
    <t xml:space="preserve">DANGEROUS OPENINGS: Illuminate and protect as necessary. </t>
  </si>
  <si>
    <t xml:space="preserve"> Prevent access of unauthorised persons to partly demolished structure(s). Leave safe outside working hours. </t>
  </si>
  <si>
    <t xml:space="preserve"> Prevent debris from overloading scaffolding platforms. </t>
  </si>
  <si>
    <t xml:space="preserve"> Leave partly demolished structure(s) in a stable condition, with adequate temporary support at each stage to prevent risk of uncontrolled collapse. </t>
  </si>
  <si>
    <t xml:space="preserve"> PARTLY DEMOLISHED STRUCTURE(S): </t>
  </si>
  <si>
    <t xml:space="preserve"> Prevent debris from overloading any part of the structure which is not to be demolished. </t>
  </si>
  <si>
    <t xml:space="preserve"> Cut away and strip out the minimum necessary. </t>
  </si>
  <si>
    <t xml:space="preserve"> Adequately protect parts of existing structure(s) which are to be kept in place. </t>
  </si>
  <si>
    <t xml:space="preserve">STRUCTURE(S) TO BE RETAINED: </t>
  </si>
  <si>
    <t xml:space="preserve"> Promptly repair any damage caused to adjoining property. </t>
  </si>
  <si>
    <t xml:space="preserve"> Report any defects exposed or becoming apparent in adjoining property. </t>
  </si>
  <si>
    <t xml:space="preserve"> Do not disturb support to foundations of adjoining property. </t>
  </si>
  <si>
    <t xml:space="preserve"> Prevent damage to adjoining property and leave no unnecessary or unstable projections. </t>
  </si>
  <si>
    <t xml:space="preserve"> Provide adequate temporary support and protection to adjoining property at each stage. </t>
  </si>
  <si>
    <t xml:space="preserve">ADJOINING PROPERTY: </t>
  </si>
  <si>
    <t xml:space="preserve"> Take adequate precautions to protect site operatives and the general public from dangerous fumes and dust arising during the course of the Works. </t>
  </si>
  <si>
    <t xml:space="preserve"> Reduce dust by periodically spraying with water. </t>
  </si>
  <si>
    <t xml:space="preserve"> Prevent fire or explosion caused by gas or vapour. </t>
  </si>
  <si>
    <t xml:space="preserve">SITE HAZARDS: </t>
  </si>
  <si>
    <t xml:space="preserve"> Site staff responsible for supervision and control of the work are to be experienced in the assessment of the risks involved and in the methods of demolition to be used. </t>
  </si>
  <si>
    <t xml:space="preserve"> Operatives must be appropriately skilled and experienced for the type of work and hold or be training to obtain relevant CITB Certificates of Competence. </t>
  </si>
  <si>
    <t xml:space="preserve"> Demolish structure(s) in accordance with BS 6187 and Health and Safety Executive Guidance Notes GS29/1, 3 and 4. </t>
  </si>
  <si>
    <t xml:space="preserve"> WORKMANSHIP GENERALLY: </t>
  </si>
  <si>
    <t xml:space="preserve">SERVICES WHICH ARE TO REMAIN: Notify the PM and service authority or owner of any damage. Make all arrangements for repair to the satisfaction of the PM and service authority or owner. Bear any costs arising. </t>
  </si>
  <si>
    <t xml:space="preserve">BYPASS CONNECTIONS: Provide as necessary to maintain continuity of services to occupied areas of the same and adjoining properties. Give adequate notice to occupiers if shutdown is necessary. </t>
  </si>
  <si>
    <t xml:space="preserve">DRAINS IN USE: Protect drains and fittings still in use and keep free of debris at all times. Make good any damage arising from demolition work and leave clean and in working order at completion. </t>
  </si>
  <si>
    <t xml:space="preserve">DISCONNECTION OF DRAINS: Locate and disconnect all disused drain connections. Seal within the site to approval. </t>
  </si>
  <si>
    <t xml:space="preserve">DISCONNECTION OF SERVICES: Before starting demolition arrange with the appropriate authorities for the disconnection of services and removal of fittings and equipment. </t>
  </si>
  <si>
    <t xml:space="preserve">LOCATION OF SERVICES: Locate and mark the positions of services affected by the work. Arrange with the appropriate authorities for the location and marking of the positions of mains services. </t>
  </si>
  <si>
    <t xml:space="preserve">BENCH MARKS: Report any bench marks and other survey information found. Do not remove or destroy unless instructed. </t>
  </si>
  <si>
    <t xml:space="preserve"> Identification and location of services. </t>
  </si>
  <si>
    <t xml:space="preserve"> Type and location of adjoining or surrounding premises which may be adversely affected by the Works. </t>
  </si>
  <si>
    <t xml:space="preserve"> Removal methods of any hazardous materials. </t>
  </si>
  <si>
    <t xml:space="preserve"> Condition and demolition methods of the structure(s). </t>
  </si>
  <si>
    <t xml:space="preserve">5 SURVEY: Before starting work, carry out a survey and submit a report and method statement covering all relevant matters listed below and in Health and Safety Executive Guidance Note GS29/1 paragraph 32: </t>
  </si>
  <si>
    <t xml:space="preserve">C10 DEMOLISHING STRUCTURES </t>
  </si>
  <si>
    <t xml:space="preserve">TO MATCH EXISTING means, use products, materials and methods to match closely all visual characteristics and features of the existing work, with joints between existing and new work as inconspicuous as possible, all to approval of appearance. </t>
  </si>
  <si>
    <t xml:space="preserve">EASE means make minor adjustments to moving parts of the stated component to achieve good fit in both open and closed positions and ensure free movement in relation to fixed surrounds. Make good as necessary. </t>
  </si>
  <si>
    <t xml:space="preserve">The meaning of the term shall not be limited by this definition where used in connection with the defects liability provisions of the Contract. </t>
  </si>
  <si>
    <t>Redecoration.</t>
  </si>
  <si>
    <t>Replacement of components or parts of components.</t>
  </si>
  <si>
    <t xml:space="preserve">MAKE GOOD means carry out local remedial work to components, features and finishes which have been disturbed by other, previous work under this Contract and leave in a sound and neat condition. It does not include: </t>
  </si>
  <si>
    <t xml:space="preserve">REPAIR means carry out local remedial work to components, features and finishes as found in the existing building, re-secure or re-fix as necessary and leave in a sound and neat condition. It does not include: </t>
  </si>
  <si>
    <t xml:space="preserve">Provide and fit in lieu new components, features or finishes which, unless specified otherwise, must match those which have been removed. Make good as necessary. </t>
  </si>
  <si>
    <t xml:space="preserve">Remove the stated existing components, features and finishes. </t>
  </si>
  <si>
    <t xml:space="preserve">Stack neatly, adequately protect and store until required by the Employer or for use in the Works as instructed. </t>
  </si>
  <si>
    <t xml:space="preserve">During removal prevent damage to the stated components or materials, and clean off bedding and jointing materials. </t>
  </si>
  <si>
    <t xml:space="preserve">KEEP FOR REUSE means: </t>
  </si>
  <si>
    <t xml:space="preserve">REMOVE means disconnect, dismantle as necessary and remove the stated element, work or component and all associated accessories, fastenings, supports, linings and bedding materials, and dispose of unwanted materials. It does not include removing associated pipe work, wiring, ductwork or other services. </t>
  </si>
  <si>
    <t>TERMS USED IN REFURBISHMENT/ALTERATION</t>
  </si>
  <si>
    <t xml:space="preserve">SUPPLY AND FIX: Unless stated otherwise all items given in the schedule of work and/or on the drawings are to be supplied and fixed complete. </t>
  </si>
  <si>
    <t xml:space="preserve">FIX ONLY means all labours in unloading, handling, storing and fixing in position, including use of all plant. </t>
  </si>
  <si>
    <t>Cross section dimensions of timber shown on drawings are nominal sizes before any required planning</t>
  </si>
  <si>
    <t xml:space="preserve">Products are specified by their co-ordinating sizes. </t>
  </si>
  <si>
    <t xml:space="preserve">SIZES: Unless otherwise stated: </t>
  </si>
  <si>
    <t xml:space="preserve">REFERENCES TO BSI DOCUMENTS are to the versions and amendments listed in the BSI Standards Catalogue current at the date of tender. </t>
  </si>
  <si>
    <t xml:space="preserve">Where the specification permits substitution of a product of different manufacture to that specified and such substitution is desired, before ordering the product notify the CA and, when requested, submit for verification documentary evidence that the alternative product is equivalent in respect of material, safety, reliability, function, compatibility with adjacent construction, availability of compatible accessories and, where relevant, appearance. Submit certified English translations of any foreign language documents. </t>
  </si>
  <si>
    <t xml:space="preserve">EQUIVALENT PRODUCTS: </t>
  </si>
  <si>
    <t xml:space="preserve">The Contractor must, before proceeding, obtain clarification or instructions in relation to any discrepancy or ambiguity which he may discover. </t>
  </si>
  <si>
    <t xml:space="preserve">Ancillary products and workmanship also apply. </t>
  </si>
  <si>
    <t>Where a numerical cross-reference to a specification section or clause is given on drawings or in any other document the Contractor must verify its accuracy by checking the remainder of the annotation or item description against the terminology used in the referred to section or clause.</t>
  </si>
  <si>
    <t xml:space="preserve">CROSS-REFERENCES TO THE SPECIFICATION: </t>
  </si>
  <si>
    <t xml:space="preserve">APPROVAL (and words derived therefrom) means the approval in writing of the CA unless specified otherwise. </t>
  </si>
  <si>
    <t xml:space="preserve">IN WRITING: When required to notify, inform, instruct, agree, confirm, obtain information, obtain approval or obtain instructions do so in writing. </t>
  </si>
  <si>
    <t xml:space="preserve">DEFINITIONS &amp; INTERPRETATIONS </t>
  </si>
  <si>
    <t>A51/52 NOMINATED/NAMED SUBCONTRACTORS OR SUPPLIERS</t>
  </si>
  <si>
    <t xml:space="preserve"> 110   Nominated or named subcontractors</t>
  </si>
  <si>
    <t>Allow for main contractors profit</t>
  </si>
  <si>
    <t xml:space="preserve">Allow for general attendance. </t>
  </si>
  <si>
    <t>Allow for special attendance.</t>
  </si>
  <si>
    <t>Scaffolding</t>
  </si>
  <si>
    <t>Positioning</t>
  </si>
  <si>
    <t>Power</t>
  </si>
  <si>
    <t>Temperature and humidity</t>
  </si>
  <si>
    <t xml:space="preserve">A54  PROVISIONAL WORK/ ITEMS </t>
  </si>
  <si>
    <t xml:space="preserve"> 110   Provisional sums for defined work </t>
  </si>
  <si>
    <t xml:space="preserve">210   Provisional sums for undefined work </t>
  </si>
  <si>
    <t>Total of Provisional Sums section carried to summary</t>
  </si>
  <si>
    <t xml:space="preserve">A55  DAYWORKS </t>
  </si>
  <si>
    <t xml:space="preserve">150   Daywork Charges </t>
  </si>
  <si>
    <t xml:space="preserve">General: Where an instruction is issued requiring a variation which is not of a similar character or executed under similar conditions to work included in the Contract and where work cannot properly be measured and valued, the Contractor shall be allowed payment on a daywork basis at the following rates: </t>
  </si>
  <si>
    <t xml:space="preserve">- Percentage adjustment to cover incidental costs, overheads and profit: </t>
  </si>
  <si>
    <t>Total of Dayworks section carried to summary</t>
  </si>
  <si>
    <t>SUMMARY</t>
  </si>
  <si>
    <t>Item reference</t>
  </si>
  <si>
    <t>Preliminaries</t>
  </si>
  <si>
    <t>Sub Total</t>
  </si>
  <si>
    <t>Total to be taken to form of tender</t>
  </si>
  <si>
    <t>FORM OF TENDER</t>
  </si>
  <si>
    <t xml:space="preserve">Ionic Surveying Consultants Limited </t>
  </si>
  <si>
    <t xml:space="preserve">Dear Sirs </t>
  </si>
  <si>
    <t>I/We have read the Tender Documents (as defined in section A11 of the Preliminaries section of the Schedule of Work) and submit our unconditional and irrevocable offer to execute and complete the whole of the Works described, for the sum of (excluding VAT):</t>
  </si>
  <si>
    <t>We confirm that we are fully conversant with all the Tender documentation; and that this Tender is submitted strictly in accordance with that documentation including, but not limited to, the Instructions to Tenderers.</t>
  </si>
  <si>
    <t>In words</t>
  </si>
  <si>
    <t>In Figures</t>
  </si>
  <si>
    <t>We agree that this Tender shall remain open to be accepted or not by the Employer and shall not be withdrawn for a period of three (3) months from the date for receipt of Tenders as set out in the Instructions to Tenderers, or such longer period as may be agreed with the Employer.</t>
  </si>
  <si>
    <r>
      <t xml:space="preserve">Earliest commencement date of works on site from receipt of order  ………………………  </t>
    </r>
    <r>
      <rPr>
        <b/>
        <sz val="12"/>
        <color theme="1"/>
        <rFont val="Calibri Light"/>
        <family val="2"/>
        <scheme val="major"/>
      </rPr>
      <t>weeks</t>
    </r>
    <r>
      <rPr>
        <sz val="12"/>
        <color theme="1"/>
        <rFont val="Calibri Light"/>
        <family val="2"/>
        <scheme val="major"/>
      </rPr>
      <t xml:space="preserve"> (to take due account of period required for completion of design and obtaining necessary approvals).</t>
    </r>
  </si>
  <si>
    <t xml:space="preserve">If none is stated, I/We undertake to complete the work on site within a maximum Contract Period of </t>
  </si>
  <si>
    <r>
      <t>…………………………………………..</t>
    </r>
    <r>
      <rPr>
        <b/>
        <sz val="12"/>
        <color theme="1"/>
        <rFont val="Calibri Light"/>
        <family val="2"/>
        <scheme val="major"/>
      </rPr>
      <t>weeks</t>
    </r>
    <r>
      <rPr>
        <sz val="12"/>
        <color theme="1"/>
        <rFont val="Calibri Light"/>
        <family val="2"/>
        <scheme val="major"/>
      </rPr>
      <t xml:space="preserve"> from date of possession.</t>
    </r>
  </si>
  <si>
    <t>In the event of your acceptance I/We agree to enter into a Contract embodying all the terms and conditions contained within the Tender Documents as issued and without amendment or addition thereto.</t>
  </si>
  <si>
    <t>We acknowledge that the Employer is not bound to accept the lowest or any Tender they may receive and reserve the right in their absolute discretion to accept or not to accept any Tender submitted.</t>
  </si>
  <si>
    <t>1. Communicate to any person or company other than the person calling for these tenders the amount, or approximate amount of the proposed tender;</t>
  </si>
  <si>
    <t>2. Entered into any agreement with any other person with the aim of preventing tenders being made or as to the fixing or adjusting of the amount of any tender or the conditions on which any tender is made; or</t>
  </si>
  <si>
    <t>3. Informed any other person, other than the person calling for this tender, of the amount or the approximate amount of the tender, except where the disclosure, in confidence, of the amount of the tender was necessary to obtain quotations necessary for the preparation of the tender for insurance, for performance bonds and/or contract guarantee bonds or for professional advice required for the preparation of the tender; or</t>
  </si>
  <si>
    <t>4. Caused or induced any person to enter into such an agreement or to inform us of the amount or the approximate amount of any rival tender for the contract; or Committed any offence under the Prevention of Corruption Acts 1889 to 1916 or the UK Bribery Act 2010; or Offered or agreed to pay or give any sum of money, inducement or valuable consideration directly or indirectly to any person for doing or having done or causing or having caused to be done any act or omission in relation to any other Tender or proposed Tender for the works; or Canvassed any other persons in connection with the tender; or Contacted any officer of Ionic Surveying Consultants Limited or agents about any aspect of the potential Contract including (but without limitation) for the purposes of discussing the possible transfer to the employment of the Tenderer of such officer or agent or for soliciting information in connection with the potential contract.</t>
  </si>
  <si>
    <t>I/We understand that any misrepresentations may also be the subject of criminal investigation or used as a basis for civil action and agree to indemnify you for any breach of this agreement in this respect.</t>
  </si>
  <si>
    <t>I/We further agree that unless and until a formal Agreement is prepared and executed, this Tender, together with its acceptance in writing by you or the Contract Administrator on your behalf, within the Tender Acceptance Period, shall constitute a binding Contract between us.</t>
  </si>
  <si>
    <r>
      <t>Dated this</t>
    </r>
    <r>
      <rPr>
        <sz val="12"/>
        <color theme="1"/>
        <rFont val="Calibri Light"/>
        <family val="2"/>
        <scheme val="major"/>
      </rPr>
      <t xml:space="preserve"> ..............………........</t>
    </r>
    <r>
      <rPr>
        <b/>
        <sz val="12"/>
        <color theme="1"/>
        <rFont val="Calibri Light"/>
        <family val="2"/>
        <scheme val="major"/>
      </rPr>
      <t>day of</t>
    </r>
    <r>
      <rPr>
        <sz val="12"/>
        <color theme="1"/>
        <rFont val="Calibri Light"/>
        <family val="2"/>
        <scheme val="major"/>
      </rPr>
      <t xml:space="preserve"> .......................……………..... </t>
    </r>
    <r>
      <rPr>
        <b/>
        <sz val="12"/>
        <color theme="1"/>
        <rFont val="Calibri Light"/>
        <family val="2"/>
        <scheme val="major"/>
      </rPr>
      <t>20</t>
    </r>
    <r>
      <rPr>
        <sz val="12"/>
        <color theme="1"/>
        <rFont val="Calibri Light"/>
        <family val="2"/>
        <scheme val="major"/>
      </rPr>
      <t>……....</t>
    </r>
  </si>
  <si>
    <r>
      <t>Company</t>
    </r>
    <r>
      <rPr>
        <sz val="12"/>
        <color theme="1"/>
        <rFont val="Calibri Light"/>
        <family val="2"/>
        <scheme val="major"/>
      </rPr>
      <t>...................…………………………………………………….......................................</t>
    </r>
  </si>
  <si>
    <t>(in block capitals)</t>
  </si>
  <si>
    <t>......................................................................................….........………………………………….</t>
  </si>
  <si>
    <r>
      <t>Signature</t>
    </r>
    <r>
      <rPr>
        <sz val="12"/>
        <color theme="1"/>
        <rFont val="Calibri Light"/>
        <family val="2"/>
        <scheme val="major"/>
      </rPr>
      <t>………………..…............................................…...........................................</t>
    </r>
  </si>
  <si>
    <t>Name........………………….…............................................….................</t>
  </si>
  <si>
    <t>Date : July 2024</t>
  </si>
  <si>
    <t>Preliminaries  for Buildings of Historical interest - Main Roof Repairs to Regal Theatre, 49 Teme St, Tenbury Wells, WR15 8AE</t>
  </si>
  <si>
    <t>Name:  Main Roof Repairs to Regal Theatre, 49 Teme St, Tenbury Wells, WR15 8AE</t>
  </si>
  <si>
    <t>Location: Commercial Property located at Regal Theatre, 49 Teme St, Tenbury Wells, WR15 8AE</t>
  </si>
  <si>
    <t>Name: Tenbury Town Council</t>
  </si>
  <si>
    <t>Address: The Pump Rooms, Teme Street, Tenbury Wells, WR15 8BA</t>
  </si>
  <si>
    <t>Contact: The Town Clerk</t>
  </si>
  <si>
    <t>Contact: Ryan Collet</t>
  </si>
  <si>
    <t>Telephone:  07720 388420</t>
  </si>
  <si>
    <t xml:space="preserve">E-mail: ryan@ionicsurveying.co.uk </t>
  </si>
  <si>
    <t xml:space="preserve">The preconstruction information is included with this tender. As a commercial client, the Health and Safety file for the building is retained by the building manager. The contractor will be responsible for developing a separate health and safety file associated with these works </t>
  </si>
  <si>
    <t>Description: The property is located in a built up commercial area, with retail shops nearby, therefore limitations to working hours are necessary, commence not before 8.30am, finish before 5pm, no weekend working</t>
  </si>
  <si>
    <t>Description: Contractors vehicles will not be allowed on the site for deliveries or parking, all will be off site.</t>
  </si>
  <si>
    <t>Description: Surrounding land is commercial and retail buildings</t>
  </si>
  <si>
    <t>Allow a sum of £1,500 for an asbestos survey and report</t>
  </si>
  <si>
    <t xml:space="preserve">Working at Height The works involve the construction roof repairs. </t>
  </si>
  <si>
    <t>A20  JCT MW 2016, Minor Works Building Contract 2016</t>
  </si>
  <si>
    <t>The Contract: JCT MW 2016, Minor Works Building Contract 2016.</t>
  </si>
  <si>
    <t xml:space="preserve">First: The Works and the Contract Administrator </t>
  </si>
  <si>
    <t xml:space="preserve">Second: Documents </t>
  </si>
  <si>
    <t xml:space="preserve">Documents prepared: </t>
  </si>
  <si>
    <t>Documents that describe the works: See clause A11/110</t>
  </si>
  <si>
    <t xml:space="preserve">2  Contract Sum </t>
  </si>
  <si>
    <t>The agreed amount for the works.</t>
  </si>
  <si>
    <t xml:space="preserve">3  Architect/ Contract Administrator </t>
  </si>
  <si>
    <t xml:space="preserve">4 Principal Designer </t>
  </si>
  <si>
    <t xml:space="preserve">5 Principal Contractor </t>
  </si>
  <si>
    <t>6 Adjudication</t>
  </si>
  <si>
    <t>7 Arbitration</t>
  </si>
  <si>
    <t>Article 7 and Schedule 1 applies and the words "do not apply" will be deleted</t>
  </si>
  <si>
    <t>8 Legal Proceedings</t>
  </si>
  <si>
    <t>Fourth Recital Base Date</t>
  </si>
  <si>
    <t>Base Date: [28 days before the return of tender date]</t>
  </si>
  <si>
    <t>Fourth Recital and Clause 4.2 Construction industry scheme</t>
  </si>
  <si>
    <t>Employer at Base Date is not a contractor for the purposes of the CIS.</t>
  </si>
  <si>
    <t>Fifth Recital CDM Regulations</t>
  </si>
  <si>
    <t>Seventh Recital and Schedule 3 Supplemental provisions</t>
  </si>
  <si>
    <t>Collaborative working: Supplemental Provision 1 applies</t>
  </si>
  <si>
    <t>Health and safety: Supplemental Provision 2 applies</t>
  </si>
  <si>
    <t>Cost savings and value improvements: Supplemental Provision 3 applies</t>
  </si>
  <si>
    <t>Sustainable development and environmental considerations: Supplemental provision 4 does not apply</t>
  </si>
  <si>
    <t>Performance indicators and monitoring: Supplemental Provision 5 does not apply</t>
  </si>
  <si>
    <t>Notification and negotiation of disputes: Supplemental Provision 6 does not apply</t>
  </si>
  <si>
    <t>Where Supplemental Provision 6 applies, the respective nominees of the parties are: Not applicable</t>
  </si>
  <si>
    <t>Employer's nominee: Not applicable</t>
  </si>
  <si>
    <t>Contractor's nominee: Not applicable</t>
  </si>
  <si>
    <t xml:space="preserve">Article 7  Arbitration </t>
  </si>
  <si>
    <t>Article 7 and schedule 1 (arbitration)</t>
  </si>
  <si>
    <t>Clause 2.2 Works commencement date</t>
  </si>
  <si>
    <t>Works commencement date: [56 days after the return of tender date]</t>
  </si>
  <si>
    <t>Clause 2.2 Date for completion</t>
  </si>
  <si>
    <t>Clause 2.8 Liquidated Damages</t>
  </si>
  <si>
    <t>Damages: At the rate of £1,000 Per week or part thereof</t>
  </si>
  <si>
    <t>Clause 2.10 Rectification period</t>
  </si>
  <si>
    <t>Clause 4.3 Interim payments - Interim Valuation Dates</t>
  </si>
  <si>
    <t>Clause 4.3 Interim payments - percentage of value</t>
  </si>
  <si>
    <t>Clause 4.3 and 4.8 Fluctuations Provision</t>
  </si>
  <si>
    <t>No fluctuation provision applies</t>
  </si>
  <si>
    <t>Percentage addition - Not applicable</t>
  </si>
  <si>
    <t>Clause 4.8.1 Supply of documentation</t>
  </si>
  <si>
    <t>Supply of documentation for computation of amount to be finally certified - 3 months</t>
  </si>
  <si>
    <t>Clause 5.3 Contractor's Public Liability Insurance: Injury to persons or property</t>
  </si>
  <si>
    <t>Clause 5.4C Insurance - insurance options</t>
  </si>
  <si>
    <t>Where Insurance Option C applies, Paragraph C1:</t>
  </si>
  <si>
    <t>Clause 7.2 Adjudication</t>
  </si>
  <si>
    <t>Schedule 1 Arbitration</t>
  </si>
  <si>
    <r>
      <t xml:space="preserve">1.2 </t>
    </r>
    <r>
      <rPr>
        <sz val="12"/>
        <color theme="1"/>
        <rFont val="Calibri Light"/>
        <family val="2"/>
        <scheme val="major"/>
      </rPr>
      <t xml:space="preserve">At the end of the clause INSERT the words “except as stated in the Schedule of Amendments to these Conditions.” </t>
    </r>
  </si>
  <si>
    <r>
      <t xml:space="preserve">1.3 </t>
    </r>
    <r>
      <rPr>
        <sz val="12"/>
        <color theme="1"/>
        <rFont val="Calibri Light"/>
        <family val="2"/>
        <scheme val="major"/>
      </rPr>
      <t>INSERT after “Agreement” the words “, this Schedule of Amendments”. INSERT new clauses 1.4.6 and 1.4.7 as follows :
“.6	  the terms “including” and “in particular” are illustrative only and shall not limit the meaning of the words which precede them and neither the ejusdem generis rule of construction nor any similar rule or approach shall apply to the construction of this Contract; and</t>
    </r>
    <r>
      <rPr>
        <b/>
        <sz val="12"/>
        <color theme="1"/>
        <rFont val="Calibri Light"/>
        <family val="2"/>
        <scheme val="major"/>
      </rPr>
      <t xml:space="preserve">                                                                                                 </t>
    </r>
    <r>
      <rPr>
        <sz val="12"/>
        <color theme="1"/>
        <rFont val="Calibri Light"/>
        <family val="2"/>
        <scheme val="major"/>
      </rPr>
      <t>.7	  references to lists of clauses in the Conditions and this Schedule of Amendments are to include both the first and last clauses in the list.”</t>
    </r>
  </si>
  <si>
    <t>1.4 Reckoning periods of days</t>
  </si>
  <si>
    <t>Amendments: 7 calender days including bank holidays and or weekends</t>
  </si>
  <si>
    <t xml:space="preserve">1.8  Applicable law </t>
  </si>
  <si>
    <t xml:space="preserve">The works comprise the </t>
  </si>
  <si>
    <t>The works comprise Main Roof Repairs to Regal Theatre, 49 Teme St, Tenbury Wells, WR15 8AE</t>
  </si>
  <si>
    <t>The Employer is a Town Council within the meaning of Section 106 of the Housing Grants, Construction and Regeneration Act 1996</t>
  </si>
  <si>
    <t>Not achieved practical completion: Where the Works, or those work section, have not achieved practical completion, the percentage of total value in respect of the works that have not achieved practical completion is.: 95 per cent</t>
  </si>
  <si>
    <t>4.3 Interim payments - dates and certificates</t>
  </si>
  <si>
    <t>Delete 7 days and Add 28 days</t>
  </si>
  <si>
    <t>155 Structural Engineer</t>
  </si>
  <si>
    <t>Name: Briarleigh Property Inspections</t>
  </si>
  <si>
    <t xml:space="preserve">Contact: Jonathan Symonds  Eur Ing BSc(Hons), CEng, C.Build E, MICE FCABE
 </t>
  </si>
  <si>
    <t>Telephone: 07768 411808</t>
  </si>
  <si>
    <t>Description: The site is accessed off Teme Street, a residential highway maintained at the public expense via the main entrance</t>
  </si>
  <si>
    <t>The contractor must visit the site to ascertain for themselves the conditions under which the work is to be carried out, access, parking, restrictions etc, as no claim will be entertained for lack of knowledge of the site.</t>
  </si>
  <si>
    <t>Protect all trees, bushes, shrubs, hedges and other plants on or adjacent to the site and make good any damage</t>
  </si>
  <si>
    <t>180  Existing trees, bushes, shrubs, hedges and other plants</t>
  </si>
  <si>
    <t>8.30am to 5.30pm Monday to Friday excluding Bank Holidays</t>
  </si>
  <si>
    <t>560  Site sign board</t>
  </si>
  <si>
    <t>A client`s site board is not required. The contractor will be permitted to erect discreet site signage to enable delivery drivers and the like to locate the site entrance.</t>
  </si>
  <si>
    <t>Any portion of the works which have been executed in an un-workmanlike manner with improper materials or otherwise not in accordance with the specification/contract in the sole discretion of the Contract Administrator, will be exposed/taken down/removed or undone entirely at the contractor’s cost.</t>
  </si>
  <si>
    <t>Allow a sum of £1,000 for Building Control approval</t>
  </si>
  <si>
    <t>Hoardings and Protection of the Public</t>
  </si>
  <si>
    <t>630 Finishes</t>
  </si>
  <si>
    <t>Building Control, a Provisional Sum for Building Control has been included elsewhere, the contractor should allow for liaison with building Control and the submission of adequate information so to obtain a completion certificate</t>
  </si>
  <si>
    <t>Description: The site is a commercial building, put to use as a Theatre. The Theatre is situated on Teme Street, a busy retail street. The road is used for various types of motor vehicles, both private and commercial and the footpaths for pedestrians.</t>
  </si>
  <si>
    <t>Preambles  for Buildings of Historical interest - Main Roof Repairs to Regal Theatre, 49 Teme St, Tenbury Wells, WR15 8AE</t>
  </si>
  <si>
    <t>Total of General section carried to summary</t>
  </si>
  <si>
    <t>Allow a sum of £1000 to cater for all statutory and other requirements necessary for the completion of the contract works and the property.</t>
  </si>
  <si>
    <t>General</t>
  </si>
  <si>
    <t>General for Buildings of Historical interest - Main Roof Repairs to Regal Theatre, 49 Teme St, Tenbury Wells, WR15 8AE</t>
  </si>
  <si>
    <t>Total of Enabling section carried to summary</t>
  </si>
  <si>
    <t>Enabling for Buildings of Historical interest - Main Roof Repairs to Regal Theatre, 49 Teme St, Tenbury Wells, WR15 8AE</t>
  </si>
  <si>
    <t>Prime cost of materials and goods: The sum of £ 500.00</t>
  </si>
  <si>
    <t>Allow a Provisional Sum of £5,000 fir unforeseen works to timber substrate and structural framing</t>
  </si>
  <si>
    <t>Allow a Provisional Sum of £500 for the provision of lead soakers to roof slopes</t>
  </si>
  <si>
    <t>Allow a Provisional Sum of £500 for works to redundant chimney stack</t>
  </si>
  <si>
    <t>Allow a Provisional Sum of £500 for unforeseen works to lead flashings</t>
  </si>
  <si>
    <t>Specialist subcontractor to undertake patch repairs to roof coverings.</t>
  </si>
  <si>
    <t>Phase 2 works to central lead valley gutter for Buildings of Historical interest - Main Roof Repairs to Regal Theatre, 49 Teme St, Tenbury Wells, WR15 8AE</t>
  </si>
  <si>
    <t>Phase 1 works to front parapet, copings and parapet gutter for Buildings of Historical interest - Main Roof Repairs to Regal Theatre, 49 Teme St, Tenbury Wells, WR15 8AE</t>
  </si>
  <si>
    <t>Phase 3 works to Main Roof Rear West Elevation dormer roof and tiled roof section for Buildings of Historical interest - Main Roof Repairs to Regal Theatre, 49 Teme St, Tenbury Wells, WR15 8AE</t>
  </si>
  <si>
    <t>Phase 4 works to flat roof at rear of buildings of Historical interest - Main Roof Repairs to Regal Theatre, 49 Teme St, Tenbury Wells, WR15 8AE</t>
  </si>
  <si>
    <r>
      <t xml:space="preserve">Provide new two coat render approximately  20 mm thick on fibreglass reinforcing mesh to replicate original profile, </t>
    </r>
    <r>
      <rPr>
        <sz val="12"/>
        <color rgb="FF040C28"/>
        <rFont val="Calibri Light"/>
        <family val="2"/>
        <scheme val="major"/>
      </rPr>
      <t>1 part Portland cement, ½ part lime and 4½ parts sand or similar approved specification to suit site conditions.</t>
    </r>
  </si>
  <si>
    <t>Total of Phase 2 works to central lead valley gutter section carried to summary</t>
  </si>
  <si>
    <t>Allow a Provisional Sum of £2,500 for undefined works</t>
  </si>
  <si>
    <t>Allow a sum of £1,000  to reinstate the road and footpaths as or if necessary to the requirement of the relevant statutory authority on completion of the works and during the interim while works progress if required to do so.</t>
  </si>
  <si>
    <t>Allow a Provisional Sum of £1,500 for repairs to timber roof deck under lead valley,</t>
  </si>
  <si>
    <t>Allow a Provisional Sum of £1,500 for taking up and replacing defective timber roof deck and under structure as required.</t>
  </si>
  <si>
    <t>We certify that we have full power and authority to enter into the JCT Minor Works Form of Building Contract and to undertake the defined works, and that this is a bona fide Tender.  Furthermore, I/We certify that I/We have not participated in, at any time before the returnable date for this tender, any of the following acts:‑</t>
  </si>
  <si>
    <t>…..................................................................................................................................................................................................................................................................................</t>
  </si>
  <si>
    <t>Profit (as a percentage)</t>
  </si>
  <si>
    <t>YOUR SUMMARY SHOULD AUTOMATICALLY POPULATE WITH THE EXCEPTION OF THE PROFIT BOX</t>
  </si>
  <si>
    <t>Telephone: 01584 810118</t>
  </si>
  <si>
    <t>E-mail: clerk@tenburytown.org.uk</t>
  </si>
  <si>
    <t>Address: Briar Leigh Worcester Rd, Upton Warren, Bromsgrove, B61 7ET</t>
  </si>
  <si>
    <r>
      <t xml:space="preserve">Insurance option 5.4C applies, </t>
    </r>
    <r>
      <rPr>
        <b/>
        <sz val="12"/>
        <color theme="1"/>
        <rFont val="Calibri Light"/>
        <family val="2"/>
        <scheme val="major"/>
      </rPr>
      <t>taken out in Joint Names of Contractor and Employer</t>
    </r>
    <r>
      <rPr>
        <sz val="12"/>
        <color theme="1"/>
        <rFont val="Calibri Light"/>
        <family val="2"/>
        <scheme val="major"/>
      </rPr>
      <t>, but the contractor should allow here for the premium and the administration costs. Insurance cover for any one occurrence or series of occurrences arising out of one event: £5 million</t>
    </r>
  </si>
  <si>
    <r>
      <t xml:space="preserve">BATJIC: Prime cost of labour: The sum of £ 3,000.00 </t>
    </r>
    <r>
      <rPr>
        <sz val="12"/>
        <color theme="4"/>
        <rFont val="Calibri Light"/>
        <family val="2"/>
        <scheme val="major"/>
      </rPr>
      <t>https://www.fmb.org.uk/resource/batjic-wages-and-holidays.html</t>
    </r>
  </si>
  <si>
    <t>The tender drawings are: Roof Plan</t>
  </si>
  <si>
    <t>Inspect stone/concrete parapet coping - 12m  and four finials and ensure that they are in tact and take off any loose copings and re-bed and repoint in suitable mortar to match the existing.</t>
  </si>
  <si>
    <t>Inspect stone/concrete parapet coping - 2.4m to wing/gable parapet and ensure that they are in tact and take off any loose copings and re-bed and repoint in suitable mortar to match the existing.</t>
  </si>
  <si>
    <t>Rub down existing timber door frame and threshold  prime, one coat undercoat and two top coats of gloss paint to general surfaces not exceeding 300 girth.</t>
  </si>
  <si>
    <t>I/We undertake to complete the work on site within a maximum Contract Period as stated in the Contract Specific Schedule - 13 weeks.</t>
  </si>
  <si>
    <t>Reference 01/NC/REGALROOF2024</t>
  </si>
  <si>
    <t>Remove existing PVC half round gutter and set aside for re-use</t>
  </si>
  <si>
    <t xml:space="preserve">Provide new Code 4 lead vertical horizontal cover flashing to abutment between single ply membrane roof covering upstand , approximately 150 mm high including cutting an appropriately sized groove in masonry to take the tucking in of the flashing 25 mm into masonry, fixed in place with Hall clips at 300 mm centres, pointing with non-shrinkable mortar or lead sealant as required.  Allow for the lead cover flashing to the be provided in sections to allow for expansion/contraction in accordance with Lead Sheet Association recommendations.  Provide two coats of patination oil after fixing. </t>
  </si>
  <si>
    <t xml:space="preserve">Provide new Code 4 lead vertical horizontal cover flashing to abutment between single ply membrane roof covering upstand , approximately 150 mm high including cutting and appropriately sized groove in masonry to take the tucking in of the flashing 25 mm into masonry, fixed in place with Hall clips at 300 mm centres, pointing with non-shrinkable mortar or lead sealant as required.  Allow for the lead cover flashing to the be provided in sections to allow for expansion/contraction in accordance with Lead Sheet Association recommendations.  Provide two coats of patination oil after fixing. </t>
  </si>
  <si>
    <t>Provide new timber weatherboard approximately 900 mm long to existing timber boarded door to dormer entrance, provide appropriate threshold strip to ditto door frame to ensure the weatherproof integrity of the door entrance.</t>
  </si>
  <si>
    <t>Provide new Code 6 vertical cover flashing tucked into groove below verge tiles to roof slopes and dressed over load soakers, cut to roof slopes as necessary, maximum size 300 mm high overall.</t>
  </si>
  <si>
    <t>Provide new Code 6 Lead valley gutter to middle section laid on top of geotextile underlay and timber deck, approximately 800 mm overall width and 4500 mm long, turned up under cover flashing as required. One coat patination oil after fixing.</t>
  </si>
  <si>
    <t>Provide new Code 6 lead parapet gutter on top of geotextile underlay and timber deck for the full length of the valley gutter, approximately 3100 mm long, in several sections, include for welts and drips and lead rolls and turned up roof slope approximately 350mm including up and over tilting fillet as required, include for expansion joints as required, all in accordance with Lead Sheet Association recommendations.   Turn new lead gutter into chute for rainwater disposal as required.  One coat patination oil after fixing.</t>
  </si>
  <si>
    <t>Provide new Code 6 lead parapet cover flashing/capping on top of existing stone/concrete parapet copings and four finials, including provision of expansion joints, geotextile underlay in accordance with the Lead Sheet Association details available on-line, to include vertical welts to sides of parapet copings both sides, including geotextile underlay, clips and brass or stainless steel screws and washers fixed to copings at appropriate intervals with a lead welded patch over, the vertical welts to be extended beyond the base of the copings to an appropriate depth and to be folded and to form a weathering detail as appropriate, all in accordance with Lead Sheet Association recommendations.  Overall girth of lead capping to be approximately 700 mm and approximately 11500 mm long in several sections as required.  Provide two coats of patination oil after fixing.</t>
  </si>
  <si>
    <t>Provide Code 6 lead parapet cover flashing/capping on top of existing stone/concrete parapet copings to wing/gable parapet walls, including provision of expansion joints, geotextile underlay in accordance with the Lead Sheet Association details available on-line, to include vertical welts to sides of parapet copings both sides, including geotextile underlay, clips and brass or stainless steel screws and washers fixed to copings at appropriate intervals with a lead welded patch over, the vertical welts to be extended beyond the base of the copings to an appropriate depth and to be folded and to form a weathering detail as appropriate, all in accordance with Lead Sheet Association recommendations, overall girth of lead capping to be approximately 700 mm and approximately 2600 mm long in sections including one 150mm step and two ends as required. Provide two coats of patination oil after fixing.</t>
  </si>
  <si>
    <t xml:space="preserve">Provide new Code 4 lead vertical horizontal cover flashing to rear of main parapet and vertical raking wing/gable parapet walls, approximately 150 mm high including cutting an appropriately sized groove in masonry to take the tucking in of the flashing 25 mm into masonry, fixed in place with Hall clips at 300 mm centres, pointing with non-shrinkable mortar or lead sealant as required.  Allow for the lead cover flashing to the be provided in sections to allow for expansion/contraction in accordance with Lead Sheet Association recommendations.  Provide two coats of patination oil after fixing. </t>
  </si>
  <si>
    <t>Provide new Code 6 lead parapet gutter on top of timber deck for the full length of the parapet gutter, approximately 10300 mm long, in several sections, include for welts and drips and lead rolls and turning up under Code 4 lead cover flashing, previously measured and also turned up roof slope approximately 350mm including up and over tilting fillet as required, include for expansion joints and geotextile underlay as required, all in accordance with Lead Sheet Association recommendations.  Allow for width of lead at one end of approximately 1300 mm and tapering to approximately 700 mm at other end.  Turn new lead gutter into chute for rainwater disposal as required.  One coat patination oil after fixing.</t>
  </si>
  <si>
    <t xml:space="preserve">Provide Access for working at height tower scaffolding erect &amp; dismantle daily south Elevation </t>
  </si>
  <si>
    <t>Health and welfare Site Storage the works area is in a confined space and in use by the occupiers and there guests. The contractor will be responsible for the cost, finding and securing of suitable faculties off site for material storage, office and welfare</t>
  </si>
  <si>
    <t>Allow to supply erect and maintain throughout the contract as is necessary full and complete working platforms scaffolding boarding netting materials loading and delivery to site and within the site and to dismantle and remove in total on completion of works. Include for the provision of any structural scaffold design requirements by a suitably qualified person for any specialist access required.</t>
  </si>
  <si>
    <t>Allow for safely Maintaining  all services for the duration of the contract. Include for notifying the occupiers of any tempary interruptions in supplies (No supplies should be interrupted for a period in excess of 5 Hrs)</t>
  </si>
  <si>
    <t>Allow for obtaining a electronic leak detection specialist to survey and identify the conditions of all flat roof coverings.</t>
  </si>
  <si>
    <t>Remove existing lead vertical cover flashing to lower valley gutter at abutment of raised middle section of valley gutter to expose the substrate and check the roof tile soakers, set aside for reuse.</t>
  </si>
  <si>
    <t>Total of Phase 3 works to Main Roof Rear West Elevation dormer roof and tiled roof section carried to summary</t>
  </si>
  <si>
    <t>Buildings of Historical interest - Main Roof Repairs to Regal Theatre, 49 Teme St, Tenbury Wells, WR15 8AE</t>
  </si>
  <si>
    <t xml:space="preserve">Where a numerical cross-reference is not given, the relevant section(s) and clause(s) of the specification will apply, cross-reference thereto being by means of related terminology. </t>
  </si>
  <si>
    <t xml:space="preserve">Where a cross-reference for a particular type of work, feature, material or product is given, relevant clause(s) elsewhere in the referred to specification section dealing with general matters, </t>
  </si>
  <si>
    <t>The Contractors attention is drawn to the Prelims, Materials and Workmanship document which is included as part of the schedule.</t>
  </si>
  <si>
    <t xml:space="preserve">This Schedule has included approximate quantities it is the Contractors responsibility to check all quantities for pricing purposes and for precise measurements of the sizes required, for ordering and scheduling.  This schedule or works has not been prepared in accordance with Standard Method of Measurment but is provided on the basis of builder's descriptions incorporating such additional items as fixing materials, cutting, shaping, all labours of materials etc.   The contractor must scrutinise the drawings and specification and make a site vists to familiarise themselves with the site and requirements and claculate their own quantities.   The descriptions and quantities are for guidance only and cannot be relied upon.   </t>
  </si>
  <si>
    <t>PVC render bead to form step in render to finials and to the render plinth as required.</t>
  </si>
  <si>
    <t>Remove existing lead parapet flashing to wing/gable parapet detail approximate size 600 mm wide and 2400 mm long, several sections including expansion features,  on top of masonry parapet and one masonry finial and set side for re-use to two wing parapet details either end of main parapet wall. .</t>
  </si>
  <si>
    <t>Remove existing lead vertical cover flashing approximate height 125 mm to rear of main parapet and wing/gable parapet wall and set aside for re-use.</t>
  </si>
  <si>
    <t>Take up existing clay plain roof tiles to roof slope adjacent to parapet gutter approximately 450 mm wide to allow for remove of lead parapet gutter, set tiles aside for refixing and refix on completion of new lead parapet gutter.</t>
  </si>
  <si>
    <t>Provide new Code 6 Lead valley gutter on geotextile underlay to south elevation laid on top of timber deck, approximately 800 mm overall width and 2500 mm long, turned up under cover flashing as required and into rainwater chute as required.</t>
  </si>
  <si>
    <t>Provide new Code 6 vertical cover flashing tucked into groove below verge tiles to roof slopes and dressed over load soakers, cut to roof slopes as necessary lead cover flashing between roof slope flashings approximate size 450 mm x 450 mm dressed under higher middle section valley flashing and over valley flashing.</t>
  </si>
  <si>
    <t>Remove existing middle section lead valley gutter on geotextile underlay, approximately 800 mm wide and 4500 mm long, including upstands and set aside for re-use.</t>
  </si>
  <si>
    <t>Rub down existing dormer windows, prime, one coat undercoat and two top coats of gloss paint to general glazed surfaces.</t>
  </si>
  <si>
    <t>Remove existing lead cover flashing approximately 300 mm high in several pieces to underside of dormer windows and set aside for re-use.</t>
  </si>
  <si>
    <t>Access Roads</t>
  </si>
  <si>
    <t>Hardstandings</t>
  </si>
  <si>
    <t>Other attendance [Please specify]</t>
  </si>
  <si>
    <t>Prime cost of plant: The sum of £ 200.00</t>
  </si>
  <si>
    <t>Phase 3 works to Main Roof Rear West Elevation dormer roof and tiled roof section</t>
  </si>
  <si>
    <t>Tenbury Town Council</t>
  </si>
  <si>
    <t xml:space="preserve">A32  MANAGEMENT OF THE WORKS  </t>
  </si>
  <si>
    <t xml:space="preserve">A33  QUALITY STANDARDS/ CONTROL  </t>
  </si>
  <si>
    <t xml:space="preserve">A11  TENDER AND CONTRACT DOCUMENTS  </t>
  </si>
  <si>
    <t xml:space="preserve">A12  THE SITE/ EXISTING BUILDINGS  </t>
  </si>
  <si>
    <t xml:space="preserve">Any proposal for use of an alternative product must also include proposals for substitution of compatible accessory products and variation of details as necessary, with evidence of equivalent durability, function and appearance of the construction as a whole. If such substitution is sanctioned, and before ordering products, provide revised drawings, specification and manufacturer's guarantees as required by CA. </t>
  </si>
  <si>
    <t xml:space="preserve">EQUIVALENT PRODUCTS: Wherever products are specified by proprietary name and the phrase 'or equivalent' is not included, it is to be deemed included. </t>
  </si>
  <si>
    <t>All works to be undertaken in accordance with the manufacturers instructions and specifications in relation to both material types , fixings and locations. Where these appear to be in conflict with the works specification details or plans the contractor is to immediately advise the contract administrator who will instruct as to the appropriate specification and details to utilise. In the event that the contractor proceeds without reference to the contract administrator and this later proves inappropriate or incorrect the cost of all and any costs related to the rectification will be at the contractors own expense.</t>
  </si>
  <si>
    <t>Allow to price in accordance with this schedule specification as indicated but where the conservation area consents planning  consents or building regulation plans specification and consent documents ultimately differ from this document and the varied items are indicated on those approved documents to then utilise in their place the specification and details as contained in those approved consent documents. Where there are cost implications to agree these in advance of any works with the Contract Administrator.</t>
  </si>
  <si>
    <t>Site set up inc. Heras fencing of all works areas and H&amp;S signage</t>
  </si>
  <si>
    <t>Asbestos - refer to previously issued ACM R&amp;D survey</t>
  </si>
  <si>
    <t>Insurance cover for any one occurrence or series of occurrences arising out of one event: £10 million</t>
  </si>
  <si>
    <t>Scaffolding and fall protection to access roof including pedestrian walkways under.</t>
  </si>
  <si>
    <t>Timescale for construction work: 20 weeks</t>
  </si>
  <si>
    <t>Hazardous Materials - No hazardous materials are identified and any identified asbestos will have been removed, there is an asbestos register for the building. All operatives must be made aware that given the age of the property care must be taken and any suspicious materials reported immediately to the CA/PD. A targeted refurbishment survey for asbestos is included in the schedule of work, and no work should be undertaken until this survey has been completed and the results known, and safe systems of work developed.</t>
  </si>
  <si>
    <t>Date for completion: [20 weeks after the date agreed for commencement of works]</t>
  </si>
  <si>
    <t xml:space="preserve">Tender to be submitted to Tenbury Town Council, The Pump Rooms, Teme Street, Tenbury Wells, WR15 8BA. </t>
  </si>
  <si>
    <t>I/We confirm the submission of the signed and completed Confidentiality Agreement, the Modern Slavery Declaration and the Certificate of Non-Conclusion with this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</si>
</sst>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0.0"/>
    <numFmt numFmtId="166" formatCode="##,##0"/>
    <numFmt numFmtId="167" formatCode="_-[$£-809]* #,##0.00_-;\-[$£-809]* #,##0.00_-;_-[$£-809]* &quot;-&quot;??_-;_-@_-"/>
    <numFmt numFmtId="168" formatCode="0.000"/>
  </numFmts>
  <fonts count="50">
    <font>
      <sz val="11"/>
      <color theme="1"/>
      <name val="Calibri"/>
      <family val="2"/>
      <scheme val="minor"/>
    </font>
    <font>
      <sz val="10"/>
      <color theme="1"/>
      <name val="Arial"/>
      <family val="2"/>
    </font>
    <font>
      <sz val="10"/>
      <name val="Calibri"/>
      <family val="2"/>
      <scheme val="minor"/>
    </font>
    <font>
      <sz val="10"/>
      <color theme="1"/>
      <name val="Calibri"/>
      <family val="2"/>
      <scheme val="minor"/>
    </font>
    <font>
      <sz val="12"/>
      <name val="Arial MT"/>
    </font>
    <font>
      <u/>
      <sz val="10"/>
      <color theme="1"/>
      <name val="Calibri"/>
      <family val="2"/>
      <scheme val="minor"/>
    </font>
    <font>
      <sz val="10"/>
      <name val="Arial"/>
      <family val="2"/>
    </font>
    <font>
      <sz val="10"/>
      <color indexed="8"/>
      <name val="Arial"/>
      <family val="2"/>
    </font>
    <font>
      <u/>
      <sz val="11"/>
      <color theme="10"/>
      <name val="Calibri"/>
      <family val="2"/>
      <scheme val="minor"/>
    </font>
    <font>
      <u/>
      <sz val="11"/>
      <color theme="11"/>
      <name val="Calibri"/>
      <family val="2"/>
      <scheme val="minor"/>
    </font>
    <font>
      <b/>
      <sz val="10"/>
      <color theme="1"/>
      <name val="Arial"/>
      <family val="2"/>
    </font>
    <font>
      <sz val="10"/>
      <name val="Arial"/>
      <family val="2"/>
      <charset val="1"/>
    </font>
    <font>
      <b/>
      <sz val="14"/>
      <name val="Arial"/>
      <family val="2"/>
    </font>
    <font>
      <b/>
      <sz val="10"/>
      <name val="Arial"/>
      <family val="2"/>
    </font>
    <font>
      <b/>
      <sz val="12"/>
      <name val="Arial"/>
      <family val="2"/>
    </font>
    <font>
      <sz val="12"/>
      <color theme="1"/>
      <name val="Calibri"/>
      <family val="2"/>
      <scheme val="minor"/>
    </font>
    <font>
      <sz val="11"/>
      <color theme="1"/>
      <name val="Calibri"/>
      <family val="2"/>
      <scheme val="minor"/>
    </font>
    <font>
      <b/>
      <sz val="16"/>
      <name val="Arial"/>
      <family val="2"/>
    </font>
    <font>
      <b/>
      <sz val="12"/>
      <name val="Calibri Light"/>
      <family val="2"/>
      <scheme val="major"/>
    </font>
    <font>
      <sz val="12"/>
      <name val="Calibri Light"/>
      <family val="2"/>
      <scheme val="major"/>
    </font>
    <font>
      <b/>
      <sz val="12"/>
      <color rgb="FF000000"/>
      <name val="Calibri Light"/>
      <family val="2"/>
      <scheme val="major"/>
    </font>
    <font>
      <sz val="12"/>
      <color theme="1"/>
      <name val="Calibri Light"/>
      <family val="2"/>
      <scheme val="major"/>
    </font>
    <font>
      <b/>
      <sz val="12"/>
      <color theme="1"/>
      <name val="Calibri Light"/>
      <family val="2"/>
      <scheme val="major"/>
    </font>
    <font>
      <sz val="11"/>
      <color theme="1"/>
      <name val="Calibri Light"/>
      <family val="2"/>
      <scheme val="major"/>
    </font>
    <font>
      <i/>
      <sz val="12"/>
      <color theme="1"/>
      <name val="Calibri Light"/>
      <family val="2"/>
      <scheme val="major"/>
    </font>
    <font>
      <b/>
      <sz val="11"/>
      <color theme="1"/>
      <name val="Calibri Light"/>
      <family val="2"/>
      <scheme val="major"/>
    </font>
    <font>
      <b/>
      <sz val="11"/>
      <name val="Calibri Light"/>
      <family val="2"/>
      <scheme val="major"/>
    </font>
    <font>
      <sz val="14"/>
      <color theme="1"/>
      <name val="Calibri Light"/>
      <family val="2"/>
      <scheme val="major"/>
    </font>
    <font>
      <b/>
      <sz val="18"/>
      <color theme="1"/>
      <name val="Calibri Light"/>
      <family val="2"/>
      <scheme val="major"/>
    </font>
    <font>
      <b/>
      <u/>
      <sz val="12"/>
      <color theme="1"/>
      <name val="Calibri Light"/>
      <family val="2"/>
      <scheme val="major"/>
    </font>
    <font>
      <b/>
      <sz val="16"/>
      <name val="Calibri Light"/>
      <family val="2"/>
      <scheme val="major"/>
    </font>
    <font>
      <sz val="16"/>
      <name val="Calibri Light"/>
      <family val="2"/>
      <scheme val="major"/>
    </font>
    <font>
      <b/>
      <sz val="18"/>
      <name val="Calibri Light"/>
      <family val="2"/>
      <scheme val="major"/>
    </font>
    <font>
      <sz val="18"/>
      <name val="Calibri Light"/>
      <family val="2"/>
      <scheme val="major"/>
    </font>
    <font>
      <b/>
      <sz val="12"/>
      <color indexed="8"/>
      <name val="Calibri Light"/>
      <family val="2"/>
      <scheme val="major"/>
    </font>
    <font>
      <sz val="12"/>
      <color indexed="8"/>
      <name val="Calibri Light"/>
      <family val="2"/>
      <scheme val="major"/>
    </font>
    <font>
      <u/>
      <sz val="12"/>
      <name val="Calibri Light"/>
      <family val="2"/>
      <scheme val="major"/>
    </font>
    <font>
      <u/>
      <sz val="12"/>
      <color theme="1"/>
      <name val="Calibri Light"/>
      <family val="2"/>
      <scheme val="major"/>
    </font>
    <font>
      <u/>
      <sz val="12"/>
      <color indexed="8"/>
      <name val="Calibri Light"/>
      <family val="2"/>
      <scheme val="major"/>
    </font>
    <font>
      <sz val="12"/>
      <color rgb="FF202124"/>
      <name val="Calibri Light"/>
      <family val="2"/>
      <scheme val="major"/>
    </font>
    <font>
      <sz val="12"/>
      <color rgb="FF040C28"/>
      <name val="Calibri Light"/>
      <family val="2"/>
      <scheme val="major"/>
    </font>
    <font>
      <sz val="12"/>
      <color theme="0"/>
      <name val="Calibri Light"/>
      <family val="2"/>
      <scheme val="major"/>
    </font>
    <font>
      <b/>
      <u/>
      <sz val="18"/>
      <color theme="1"/>
      <name val="Calibri Light"/>
      <family val="2"/>
      <scheme val="major"/>
    </font>
    <font>
      <sz val="14"/>
      <name val="Calibri Light"/>
      <family val="2"/>
      <scheme val="major"/>
    </font>
    <font>
      <sz val="12"/>
      <color theme="4"/>
      <name val="Calibri Light"/>
      <family val="2"/>
      <scheme val="major"/>
    </font>
    <font>
      <sz val="12"/>
      <color rgb="FF000001"/>
      <name val="Calibri Light"/>
      <family val="2"/>
      <scheme val="major"/>
    </font>
    <font>
      <u/>
      <sz val="12"/>
      <color theme="10"/>
      <name val="Calibri Light"/>
      <family val="2"/>
      <scheme val="major"/>
    </font>
    <font>
      <b/>
      <u/>
      <sz val="12"/>
      <name val="Calibri Light"/>
      <family val="2"/>
      <scheme val="major"/>
    </font>
    <font>
      <b/>
      <i/>
      <sz val="12"/>
      <name val="Calibri Light"/>
      <family val="2"/>
      <scheme val="major"/>
    </font>
    <font>
      <b/>
      <sz val="16"/>
      <color theme="1"/>
      <name val="Calibri Light"/>
      <family val="2"/>
      <scheme val="major"/>
    </font>
  </fonts>
  <fills count="8">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7"/>
        <bgColor indexed="64"/>
      </patternFill>
    </fill>
    <fill>
      <patternFill patternType="solid">
        <fgColor rgb="FFFFC000"/>
        <bgColor indexed="64"/>
      </patternFill>
    </fill>
    <fill>
      <patternFill patternType="solid">
        <fgColor rgb="FF0070C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auto="1"/>
      </left>
      <right style="thin">
        <color auto="1"/>
      </right>
      <top style="thin">
        <color auto="1"/>
      </top>
      <bottom style="thick">
        <color indexed="64"/>
      </bottom>
      <diagonal/>
    </border>
    <border>
      <left style="thin">
        <color auto="1"/>
      </left>
      <right style="thin">
        <color indexed="64"/>
      </right>
      <top style="thick">
        <color indexed="64"/>
      </top>
      <bottom style="thin">
        <color auto="1"/>
      </bottom>
      <diagonal/>
    </border>
  </borders>
  <cellStyleXfs count="196">
    <xf numFmtId="0" fontId="0" fillId="0" borderId="0"/>
    <xf numFmtId="37" fontId="4" fillId="0" borderId="0"/>
    <xf numFmtId="0" fontId="7"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1" fillId="0" borderId="0"/>
    <xf numFmtId="0" fontId="6" fillId="0" borderId="0"/>
    <xf numFmtId="44" fontId="16" fillId="0" borderId="0" applyFont="0" applyFill="0" applyBorder="0" applyAlignment="0" applyProtection="0"/>
    <xf numFmtId="9" fontId="16" fillId="0" borderId="0" applyFont="0" applyFill="0" applyBorder="0" applyAlignment="0" applyProtection="0"/>
  </cellStyleXfs>
  <cellXfs count="274">
    <xf numFmtId="0" fontId="0" fillId="0" borderId="0" xfId="0"/>
    <xf numFmtId="0" fontId="0" fillId="0" borderId="0" xfId="0" applyAlignment="1">
      <alignment vertical="top"/>
    </xf>
    <xf numFmtId="0" fontId="3" fillId="0" borderId="0" xfId="0" applyFont="1"/>
    <xf numFmtId="2" fontId="3"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37" fontId="5" fillId="0" borderId="2" xfId="1" applyFont="1" applyBorder="1" applyAlignment="1">
      <alignment horizontal="center" vertical="center"/>
    </xf>
    <xf numFmtId="0" fontId="2" fillId="0" borderId="0" xfId="0" applyFont="1" applyAlignment="1">
      <alignment horizontal="left" vertical="top" wrapText="1" indent="1"/>
    </xf>
    <xf numFmtId="0" fontId="3" fillId="0" borderId="0" xfId="0" applyFont="1" applyAlignment="1">
      <alignment horizontal="center" vertical="center"/>
    </xf>
    <xf numFmtId="4" fontId="3" fillId="0" borderId="0" xfId="0" applyNumberFormat="1" applyFont="1"/>
    <xf numFmtId="0" fontId="0" fillId="0" borderId="0" xfId="0" applyAlignment="1">
      <alignment wrapText="1"/>
    </xf>
    <xf numFmtId="0" fontId="1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pplyProtection="1">
      <alignment wrapText="1"/>
      <protection locked="0"/>
    </xf>
    <xf numFmtId="2" fontId="0" fillId="0" borderId="0" xfId="0" applyNumberFormat="1" applyAlignment="1">
      <alignment vertical="center" wrapText="1"/>
    </xf>
    <xf numFmtId="0" fontId="8" fillId="0" borderId="0" xfId="191" applyAlignment="1" applyProtection="1">
      <alignment horizontal="center" vertical="center" wrapText="1"/>
    </xf>
    <xf numFmtId="0" fontId="13" fillId="0" borderId="0" xfId="0" applyFont="1" applyAlignment="1">
      <alignment vertical="center" wrapText="1"/>
    </xf>
    <xf numFmtId="0" fontId="12" fillId="0" borderId="0" xfId="0" applyFont="1" applyAlignment="1">
      <alignment horizontal="center" vertical="center" wrapText="1"/>
    </xf>
    <xf numFmtId="2" fontId="13" fillId="0" borderId="0" xfId="0" applyNumberFormat="1" applyFont="1" applyAlignment="1">
      <alignment vertical="center" wrapText="1"/>
    </xf>
    <xf numFmtId="0" fontId="13" fillId="0" borderId="0" xfId="0" applyFont="1"/>
    <xf numFmtId="2" fontId="13" fillId="0" borderId="0" xfId="0" applyNumberFormat="1" applyFont="1" applyAlignment="1">
      <alignment horizontal="left" vertical="center"/>
    </xf>
    <xf numFmtId="2" fontId="0" fillId="0" borderId="0" xfId="0" applyNumberFormat="1" applyAlignment="1">
      <alignment horizontal="left" vertical="center"/>
    </xf>
    <xf numFmtId="0" fontId="13" fillId="0" borderId="0" xfId="0" applyFont="1" applyAlignment="1">
      <alignment horizontal="center" vertical="center" wrapText="1"/>
    </xf>
    <xf numFmtId="0" fontId="17" fillId="0" borderId="0" xfId="0" applyFont="1" applyAlignment="1">
      <alignment horizontal="center" wrapText="1"/>
    </xf>
    <xf numFmtId="0" fontId="0" fillId="0" borderId="0" xfId="0" applyAlignment="1">
      <alignment horizontal="center" vertical="center"/>
    </xf>
    <xf numFmtId="0" fontId="18" fillId="0" borderId="0" xfId="0" applyFont="1" applyAlignment="1">
      <alignment vertical="top" wrapText="1"/>
    </xf>
    <xf numFmtId="2" fontId="18" fillId="0" borderId="0" xfId="0" applyNumberFormat="1" applyFont="1" applyAlignment="1">
      <alignment horizontal="left" vertical="top" wrapText="1"/>
    </xf>
    <xf numFmtId="0" fontId="19" fillId="0" borderId="0" xfId="0" applyFont="1" applyAlignment="1">
      <alignment vertical="top" wrapText="1"/>
    </xf>
    <xf numFmtId="0" fontId="0" fillId="0" borderId="0" xfId="0" applyAlignment="1">
      <alignment vertical="center"/>
    </xf>
    <xf numFmtId="0" fontId="20"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21" fillId="0" borderId="0" xfId="0" applyFont="1" applyAlignment="1">
      <alignment vertical="top"/>
    </xf>
    <xf numFmtId="44" fontId="21" fillId="0" borderId="0" xfId="194" applyFont="1" applyAlignment="1">
      <alignment vertical="top"/>
    </xf>
    <xf numFmtId="168" fontId="21" fillId="0" borderId="0" xfId="0" applyNumberFormat="1" applyFont="1" applyAlignment="1">
      <alignment vertical="top"/>
    </xf>
    <xf numFmtId="44" fontId="21" fillId="0" borderId="0" xfId="194" applyFont="1" applyBorder="1" applyAlignment="1">
      <alignment vertical="top"/>
    </xf>
    <xf numFmtId="164" fontId="21" fillId="5" borderId="4" xfId="0" applyNumberFormat="1" applyFont="1" applyFill="1" applyBorder="1" applyAlignment="1">
      <alignment horizontal="right" vertical="center"/>
    </xf>
    <xf numFmtId="44" fontId="21" fillId="5" borderId="4" xfId="194" applyFont="1" applyFill="1" applyBorder="1" applyAlignment="1">
      <alignment horizontal="center" vertical="center"/>
    </xf>
    <xf numFmtId="0" fontId="21" fillId="5" borderId="4" xfId="0" applyFont="1" applyFill="1" applyBorder="1" applyAlignment="1">
      <alignment horizontal="center" vertical="center" wrapText="1"/>
    </xf>
    <xf numFmtId="9" fontId="21" fillId="5" borderId="4" xfId="195" applyFont="1" applyFill="1" applyBorder="1" applyAlignment="1">
      <alignment horizontal="center" vertical="center"/>
    </xf>
    <xf numFmtId="0" fontId="22" fillId="5" borderId="4" xfId="0" applyFont="1" applyFill="1" applyBorder="1" applyAlignment="1">
      <alignment horizontal="right" vertical="center" wrapText="1"/>
    </xf>
    <xf numFmtId="168" fontId="19" fillId="6" borderId="1" xfId="0" applyNumberFormat="1" applyFont="1" applyFill="1" applyBorder="1" applyAlignment="1">
      <alignment horizontal="left" vertical="top"/>
    </xf>
    <xf numFmtId="164" fontId="21" fillId="0" borderId="1" xfId="0" applyNumberFormat="1" applyFont="1" applyBorder="1" applyAlignment="1">
      <alignment horizontal="right" vertical="center"/>
    </xf>
    <xf numFmtId="44" fontId="21" fillId="2" borderId="1" xfId="194"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168" fontId="19" fillId="0" borderId="1" xfId="0" applyNumberFormat="1" applyFont="1" applyBorder="1" applyAlignment="1">
      <alignment horizontal="left" vertical="top"/>
    </xf>
    <xf numFmtId="164" fontId="18" fillId="0" borderId="1" xfId="0" applyNumberFormat="1" applyFont="1" applyBorder="1" applyAlignment="1">
      <alignment horizontal="right" vertical="center"/>
    </xf>
    <xf numFmtId="44" fontId="18" fillId="0" borderId="1" xfId="194"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2" fillId="0" borderId="1" xfId="0" applyFont="1" applyBorder="1" applyAlignment="1">
      <alignment vertical="center" wrapText="1"/>
    </xf>
    <xf numFmtId="44" fontId="21" fillId="0" borderId="1" xfId="194" applyFont="1" applyFill="1" applyBorder="1" applyAlignment="1">
      <alignment horizontal="center" vertical="center"/>
    </xf>
    <xf numFmtId="0" fontId="21" fillId="4" borderId="1" xfId="0" applyFont="1" applyFill="1" applyBorder="1" applyAlignment="1">
      <alignment vertical="center" wrapText="1"/>
    </xf>
    <xf numFmtId="0" fontId="21" fillId="0" borderId="1" xfId="0" applyFont="1" applyBorder="1" applyAlignment="1">
      <alignment vertical="top" wrapText="1"/>
    </xf>
    <xf numFmtId="0" fontId="22" fillId="0" borderId="0" xfId="0" applyFont="1" applyAlignment="1">
      <alignment vertical="top"/>
    </xf>
    <xf numFmtId="0" fontId="21" fillId="0" borderId="0" xfId="0" applyFont="1" applyAlignment="1">
      <alignment vertical="top" wrapText="1"/>
    </xf>
    <xf numFmtId="0" fontId="22" fillId="0" borderId="1" xfId="0" applyFont="1" applyBorder="1" applyAlignment="1">
      <alignment vertical="top"/>
    </xf>
    <xf numFmtId="0" fontId="22" fillId="4" borderId="1" xfId="0" applyFont="1" applyFill="1" applyBorder="1" applyAlignment="1">
      <alignment vertical="center" wrapText="1"/>
    </xf>
    <xf numFmtId="44" fontId="21" fillId="0" borderId="1" xfId="194" applyFont="1" applyBorder="1" applyAlignment="1">
      <alignment horizontal="right" vertical="center"/>
    </xf>
    <xf numFmtId="0" fontId="22" fillId="0" borderId="1" xfId="0" applyFont="1" applyBorder="1" applyAlignment="1">
      <alignment vertical="top" wrapText="1"/>
    </xf>
    <xf numFmtId="2" fontId="21" fillId="2" borderId="1" xfId="0" applyNumberFormat="1" applyFont="1" applyFill="1" applyBorder="1" applyAlignment="1">
      <alignment horizontal="center" vertical="center"/>
    </xf>
    <xf numFmtId="44" fontId="21" fillId="4" borderId="1" xfId="194" applyFont="1" applyFill="1" applyBorder="1" applyAlignment="1">
      <alignment horizontal="center" vertical="center"/>
    </xf>
    <xf numFmtId="164" fontId="21" fillId="4" borderId="1" xfId="0" applyNumberFormat="1" applyFont="1" applyFill="1" applyBorder="1" applyAlignment="1">
      <alignment horizontal="right" vertical="center"/>
    </xf>
    <xf numFmtId="0" fontId="21" fillId="4" borderId="1" xfId="0" applyFont="1" applyFill="1" applyBorder="1" applyAlignment="1">
      <alignment horizontal="center" vertical="center" wrapText="1"/>
    </xf>
    <xf numFmtId="0" fontId="21" fillId="4" borderId="0" xfId="0" applyFont="1" applyFill="1" applyAlignment="1">
      <alignment vertical="top"/>
    </xf>
    <xf numFmtId="164" fontId="21" fillId="0" borderId="3" xfId="0" applyNumberFormat="1" applyFont="1" applyBorder="1" applyAlignment="1">
      <alignment horizontal="right" vertical="center"/>
    </xf>
    <xf numFmtId="44" fontId="21" fillId="2" borderId="3" xfId="194" applyFont="1" applyFill="1" applyBorder="1" applyAlignment="1">
      <alignment horizontal="center" vertical="center"/>
    </xf>
    <xf numFmtId="0" fontId="21" fillId="0" borderId="3" xfId="0" applyFont="1" applyBorder="1" applyAlignment="1">
      <alignment horizontal="center" vertical="center" wrapText="1"/>
    </xf>
    <xf numFmtId="164" fontId="21" fillId="0" borderId="4" xfId="0" applyNumberFormat="1" applyFont="1" applyBorder="1" applyAlignment="1">
      <alignment horizontal="right" vertical="center"/>
    </xf>
    <xf numFmtId="0" fontId="21" fillId="0" borderId="4" xfId="0" applyFont="1" applyBorder="1" applyAlignment="1">
      <alignment horizontal="center" vertical="center" wrapText="1"/>
    </xf>
    <xf numFmtId="0" fontId="21" fillId="4" borderId="1" xfId="0" applyFont="1" applyFill="1" applyBorder="1" applyAlignment="1">
      <alignment vertical="top" wrapText="1"/>
    </xf>
    <xf numFmtId="0" fontId="22" fillId="4" borderId="1" xfId="0" applyFont="1" applyFill="1" applyBorder="1" applyAlignment="1">
      <alignment vertical="top" wrapText="1"/>
    </xf>
    <xf numFmtId="0" fontId="22" fillId="4" borderId="1" xfId="0" applyFont="1" applyFill="1" applyBorder="1" applyAlignment="1">
      <alignment vertical="top"/>
    </xf>
    <xf numFmtId="0" fontId="21" fillId="4" borderId="1" xfId="0" applyFont="1" applyFill="1" applyBorder="1" applyAlignment="1">
      <alignment vertical="top"/>
    </xf>
    <xf numFmtId="164" fontId="18" fillId="4" borderId="1" xfId="0" applyNumberFormat="1" applyFont="1" applyFill="1" applyBorder="1" applyAlignment="1">
      <alignment horizontal="right" vertical="center"/>
    </xf>
    <xf numFmtId="44" fontId="18" fillId="4" borderId="1" xfId="194" applyFont="1" applyFill="1" applyBorder="1" applyAlignment="1">
      <alignment horizontal="center" vertic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0" fillId="0" borderId="1" xfId="0" applyBorder="1"/>
    <xf numFmtId="0" fontId="21" fillId="4" borderId="1" xfId="0" applyFont="1" applyFill="1" applyBorder="1" applyAlignment="1">
      <alignment horizontal="left" vertical="top" wrapText="1"/>
    </xf>
    <xf numFmtId="0" fontId="23" fillId="0" borderId="1" xfId="0" applyFont="1" applyBorder="1" applyAlignment="1">
      <alignment vertical="center" wrapText="1"/>
    </xf>
    <xf numFmtId="15" fontId="24" fillId="0" borderId="1" xfId="0" applyNumberFormat="1" applyFont="1" applyBorder="1" applyAlignment="1">
      <alignment vertical="center" wrapText="1"/>
    </xf>
    <xf numFmtId="0" fontId="22" fillId="4" borderId="1" xfId="0" applyFont="1" applyFill="1" applyBorder="1" applyAlignment="1">
      <alignment horizontal="center" vertical="center" wrapText="1"/>
    </xf>
    <xf numFmtId="164" fontId="18" fillId="0" borderId="6" xfId="0" applyNumberFormat="1" applyFont="1" applyBorder="1" applyAlignment="1">
      <alignment horizontal="right" vertical="center"/>
    </xf>
    <xf numFmtId="44" fontId="18" fillId="0" borderId="6" xfId="194"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top" wrapText="1"/>
    </xf>
    <xf numFmtId="0" fontId="23" fillId="0" borderId="0" xfId="0" applyFont="1" applyAlignment="1">
      <alignment wrapText="1"/>
    </xf>
    <xf numFmtId="168" fontId="0" fillId="0" borderId="0" xfId="0" applyNumberFormat="1"/>
    <xf numFmtId="164" fontId="21" fillId="5" borderId="1" xfId="0" applyNumberFormat="1" applyFont="1" applyFill="1" applyBorder="1" applyAlignment="1">
      <alignment horizontal="right" vertical="center"/>
    </xf>
    <xf numFmtId="44" fontId="21" fillId="5" borderId="1" xfId="194" applyFont="1" applyFill="1" applyBorder="1" applyAlignment="1">
      <alignment horizontal="center" vertical="center"/>
    </xf>
    <xf numFmtId="0" fontId="21" fillId="5" borderId="1" xfId="0" applyFont="1" applyFill="1" applyBorder="1" applyAlignment="1">
      <alignment horizontal="center" vertical="center" wrapText="1"/>
    </xf>
    <xf numFmtId="9" fontId="21" fillId="5" borderId="1" xfId="195" applyFont="1" applyFill="1" applyBorder="1" applyAlignment="1">
      <alignment horizontal="center" vertical="center"/>
    </xf>
    <xf numFmtId="0" fontId="22" fillId="5" borderId="1" xfId="0" applyFont="1" applyFill="1" applyBorder="1" applyAlignment="1">
      <alignment horizontal="right" vertical="center" wrapText="1"/>
    </xf>
    <xf numFmtId="0" fontId="23" fillId="0" borderId="1" xfId="0" applyFont="1" applyBorder="1" applyAlignment="1">
      <alignment wrapText="1"/>
    </xf>
    <xf numFmtId="0" fontId="25" fillId="0" borderId="1" xfId="0" applyFont="1" applyBorder="1" applyAlignment="1">
      <alignment wrapText="1"/>
    </xf>
    <xf numFmtId="164" fontId="18" fillId="0" borderId="3" xfId="0" applyNumberFormat="1" applyFont="1" applyBorder="1" applyAlignment="1">
      <alignment horizontal="right"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top" wrapText="1"/>
    </xf>
    <xf numFmtId="0" fontId="21" fillId="0" borderId="4" xfId="0" applyFont="1" applyBorder="1" applyAlignment="1">
      <alignment vertical="center" wrapText="1"/>
    </xf>
    <xf numFmtId="0" fontId="21" fillId="0" borderId="4" xfId="0" applyFont="1" applyBorder="1" applyAlignment="1">
      <alignment horizontal="right" vertical="center" wrapText="1"/>
    </xf>
    <xf numFmtId="0" fontId="15" fillId="0" borderId="1" xfId="0" applyFont="1" applyBorder="1" applyAlignment="1">
      <alignment horizontal="center" vertical="center" wrapText="1"/>
    </xf>
    <xf numFmtId="0" fontId="6" fillId="0" borderId="0" xfId="0" applyFont="1" applyAlignment="1">
      <alignment vertical="center"/>
    </xf>
    <xf numFmtId="9" fontId="15" fillId="2" borderId="1" xfId="195" applyFont="1" applyFill="1" applyBorder="1" applyAlignment="1">
      <alignment horizontal="center" vertical="center"/>
    </xf>
    <xf numFmtId="9" fontId="15" fillId="4" borderId="4" xfId="195" applyFont="1" applyFill="1" applyBorder="1" applyAlignment="1">
      <alignment horizontal="center" vertical="center"/>
    </xf>
    <xf numFmtId="9" fontId="15" fillId="5" borderId="4" xfId="195" applyFont="1" applyFill="1" applyBorder="1" applyAlignment="1">
      <alignment horizontal="center" vertical="center"/>
    </xf>
    <xf numFmtId="165" fontId="6" fillId="0" borderId="0" xfId="0" applyNumberFormat="1" applyFont="1" applyAlignment="1">
      <alignment horizontal="left" vertical="top"/>
    </xf>
    <xf numFmtId="0" fontId="6" fillId="0" borderId="0" xfId="0" applyFont="1" applyAlignment="1">
      <alignment vertical="top" wrapText="1"/>
    </xf>
    <xf numFmtId="0" fontId="15" fillId="0" borderId="0" xfId="0" applyFont="1" applyAlignment="1">
      <alignment horizontal="center" vertical="center" wrapText="1"/>
    </xf>
    <xf numFmtId="164" fontId="0" fillId="0" borderId="0" xfId="0" applyNumberFormat="1" applyAlignment="1">
      <alignment vertical="center"/>
    </xf>
    <xf numFmtId="167" fontId="0" fillId="0" borderId="0" xfId="0" applyNumberFormat="1" applyAlignment="1">
      <alignment horizontal="right" vertical="center"/>
    </xf>
    <xf numFmtId="2" fontId="6" fillId="0" borderId="0" xfId="0" applyNumberFormat="1" applyFont="1" applyAlignment="1">
      <alignment horizontal="left" vertical="top"/>
    </xf>
    <xf numFmtId="167" fontId="13" fillId="0" borderId="0" xfId="0" applyNumberFormat="1" applyFont="1" applyAlignment="1">
      <alignment horizontal="right" vertical="center"/>
    </xf>
    <xf numFmtId="0" fontId="21" fillId="0" borderId="1" xfId="0" applyFont="1" applyBorder="1"/>
    <xf numFmtId="0" fontId="22" fillId="0" borderId="1" xfId="0" applyFont="1" applyBorder="1"/>
    <xf numFmtId="0" fontId="27" fillId="2" borderId="1" xfId="0" applyFont="1" applyFill="1" applyBorder="1" applyAlignment="1">
      <alignment horizontal="center" wrapText="1"/>
    </xf>
    <xf numFmtId="0" fontId="21" fillId="0" borderId="0" xfId="0" applyFont="1"/>
    <xf numFmtId="0" fontId="27" fillId="0" borderId="1" xfId="0" applyFont="1" applyBorder="1"/>
    <xf numFmtId="168" fontId="21" fillId="0" borderId="1" xfId="0" applyNumberFormat="1" applyFont="1" applyBorder="1"/>
    <xf numFmtId="44" fontId="27" fillId="4" borderId="1" xfId="194" applyFont="1" applyFill="1" applyBorder="1"/>
    <xf numFmtId="44" fontId="27" fillId="0" borderId="1" xfId="194" applyFont="1" applyBorder="1"/>
    <xf numFmtId="44" fontId="27" fillId="0" borderId="5" xfId="194" applyFont="1" applyBorder="1"/>
    <xf numFmtId="0" fontId="21" fillId="0" borderId="1" xfId="0" applyFont="1" applyBorder="1" applyAlignment="1">
      <alignment horizontal="right"/>
    </xf>
    <xf numFmtId="0" fontId="21" fillId="0" borderId="4" xfId="0" applyFont="1" applyBorder="1" applyAlignment="1">
      <alignment horizontal="right"/>
    </xf>
    <xf numFmtId="44" fontId="27" fillId="0" borderId="4" xfId="194" applyFont="1" applyBorder="1"/>
    <xf numFmtId="0" fontId="21" fillId="5" borderId="1" xfId="0" applyFont="1" applyFill="1" applyBorder="1"/>
    <xf numFmtId="0" fontId="27" fillId="5" borderId="1" xfId="0" applyFont="1" applyFill="1" applyBorder="1" applyAlignment="1">
      <alignment horizontal="right"/>
    </xf>
    <xf numFmtId="44" fontId="27" fillId="5" borderId="1" xfId="0" applyNumberFormat="1" applyFont="1" applyFill="1" applyBorder="1"/>
    <xf numFmtId="0" fontId="27" fillId="0" borderId="0" xfId="0" applyFont="1"/>
    <xf numFmtId="0" fontId="28" fillId="0" borderId="0" xfId="0" applyFont="1" applyAlignment="1">
      <alignment horizontal="center"/>
    </xf>
    <xf numFmtId="0" fontId="21" fillId="0" borderId="0" xfId="0" applyFont="1" applyAlignment="1">
      <alignment wrapText="1"/>
    </xf>
    <xf numFmtId="0" fontId="29" fillId="0" borderId="0" xfId="0" applyFont="1"/>
    <xf numFmtId="0" fontId="21" fillId="0" borderId="0" xfId="0" applyFont="1" applyAlignment="1">
      <alignment vertical="center"/>
    </xf>
    <xf numFmtId="0" fontId="21" fillId="0" borderId="0" xfId="0" applyFont="1" applyAlignment="1">
      <alignment vertical="center" wrapText="1"/>
    </xf>
    <xf numFmtId="44" fontId="21" fillId="0" borderId="0" xfId="0" applyNumberFormat="1" applyFont="1"/>
    <xf numFmtId="0" fontId="21" fillId="0" borderId="0" xfId="0" applyFont="1" applyAlignment="1">
      <alignment horizontal="justify" vertical="center"/>
    </xf>
    <xf numFmtId="0" fontId="21" fillId="0" borderId="0" xfId="0" applyFont="1" applyAlignment="1">
      <alignment horizontal="left" vertical="center" wrapText="1"/>
    </xf>
    <xf numFmtId="0" fontId="1" fillId="0" borderId="0" xfId="0" applyFont="1" applyAlignment="1">
      <alignment horizontal="left" vertical="center" indent="4"/>
    </xf>
    <xf numFmtId="0" fontId="1" fillId="0" borderId="0" xfId="0" applyFont="1" applyAlignment="1">
      <alignment horizontal="left" vertical="center" indent="7"/>
    </xf>
    <xf numFmtId="0" fontId="22" fillId="0" borderId="0" xfId="0" applyFont="1" applyAlignment="1">
      <alignment vertical="center"/>
    </xf>
    <xf numFmtId="0" fontId="22" fillId="0" borderId="0" xfId="0" applyFont="1"/>
    <xf numFmtId="0" fontId="10" fillId="0" borderId="0" xfId="0" applyFont="1" applyAlignment="1">
      <alignment horizontal="left" vertical="center" indent="15"/>
    </xf>
    <xf numFmtId="0" fontId="30" fillId="2" borderId="0" xfId="0" applyFont="1" applyFill="1" applyAlignment="1">
      <alignment horizontal="center" wrapText="1"/>
    </xf>
    <xf numFmtId="0" fontId="19" fillId="2" borderId="0" xfId="0" applyFont="1" applyFill="1" applyAlignment="1">
      <alignment horizontal="center" vertical="center" wrapText="1"/>
    </xf>
    <xf numFmtId="0" fontId="19" fillId="0" borderId="0" xfId="0" applyFont="1" applyAlignment="1">
      <alignment horizontal="center" vertical="center" wrapText="1"/>
    </xf>
    <xf numFmtId="0" fontId="23" fillId="0" borderId="0" xfId="0" applyFont="1"/>
    <xf numFmtId="2" fontId="21" fillId="0" borderId="0" xfId="0" applyNumberFormat="1" applyFont="1" applyAlignment="1">
      <alignment horizontal="left" vertical="center"/>
    </xf>
    <xf numFmtId="0" fontId="18" fillId="0" borderId="0" xfId="0" applyFont="1" applyAlignment="1">
      <alignment horizontal="center"/>
    </xf>
    <xf numFmtId="0" fontId="20" fillId="2" borderId="0" xfId="0" applyFont="1" applyFill="1" applyAlignment="1">
      <alignment horizontal="center" vertical="top"/>
    </xf>
    <xf numFmtId="0" fontId="18" fillId="0" borderId="0" xfId="0" applyFont="1" applyAlignment="1">
      <alignment horizontal="center" vertical="center" wrapText="1"/>
    </xf>
    <xf numFmtId="0" fontId="19" fillId="2" borderId="0" xfId="0" applyFont="1" applyFill="1" applyAlignment="1">
      <alignment horizontal="center" wrapText="1"/>
    </xf>
    <xf numFmtId="0" fontId="21" fillId="2" borderId="0" xfId="0" applyFont="1" applyFill="1" applyAlignment="1">
      <alignment wrapText="1"/>
    </xf>
    <xf numFmtId="2" fontId="31" fillId="0" borderId="0" xfId="0" applyNumberFormat="1" applyFont="1" applyAlignment="1">
      <alignment horizontal="left" vertical="top"/>
    </xf>
    <xf numFmtId="2" fontId="18" fillId="0" borderId="0" xfId="0" applyNumberFormat="1" applyFont="1" applyAlignment="1">
      <alignment horizontal="left" vertical="center"/>
    </xf>
    <xf numFmtId="3" fontId="18" fillId="0" borderId="0" xfId="0" applyNumberFormat="1"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2" fontId="23" fillId="0" borderId="0" xfId="0" applyNumberFormat="1" applyFont="1" applyAlignment="1">
      <alignment horizontal="center" vertical="center"/>
    </xf>
    <xf numFmtId="164" fontId="23" fillId="0" borderId="0" xfId="0" applyNumberFormat="1" applyFont="1" applyAlignment="1">
      <alignment horizontal="center" vertical="center"/>
    </xf>
    <xf numFmtId="164" fontId="23" fillId="0" borderId="0" xfId="0" applyNumberFormat="1" applyFont="1" applyAlignment="1">
      <alignment horizontal="right" vertical="center"/>
    </xf>
    <xf numFmtId="2" fontId="19" fillId="0" borderId="0" xfId="0" applyNumberFormat="1" applyFont="1" applyAlignment="1">
      <alignment horizontal="center" vertical="center"/>
    </xf>
    <xf numFmtId="0" fontId="19" fillId="0" borderId="0" xfId="0" applyFont="1" applyAlignment="1">
      <alignment horizontal="center" vertical="center"/>
    </xf>
    <xf numFmtId="2" fontId="19" fillId="0" borderId="0" xfId="0" applyNumberFormat="1" applyFont="1" applyAlignment="1">
      <alignment horizontal="left" vertical="top"/>
    </xf>
    <xf numFmtId="0" fontId="32" fillId="0" borderId="0" xfId="0" applyFont="1" applyAlignment="1">
      <alignment vertical="top" wrapText="1"/>
    </xf>
    <xf numFmtId="0" fontId="32" fillId="0" borderId="0" xfId="0" applyFont="1" applyAlignment="1">
      <alignment vertical="top"/>
    </xf>
    <xf numFmtId="0" fontId="33" fillId="0" borderId="0" xfId="0" applyFont="1" applyAlignment="1">
      <alignment horizontal="center" vertical="center" wrapText="1"/>
    </xf>
    <xf numFmtId="0" fontId="18" fillId="0" borderId="0" xfId="192" applyFont="1" applyAlignment="1">
      <alignment horizontal="left" vertical="top" wrapText="1"/>
    </xf>
    <xf numFmtId="165" fontId="18" fillId="0" borderId="0" xfId="192" applyNumberFormat="1" applyFont="1" applyAlignment="1">
      <alignment horizontal="left" vertical="center" wrapText="1"/>
    </xf>
    <xf numFmtId="0" fontId="34" fillId="0" borderId="0" xfId="192" applyFont="1" applyAlignment="1">
      <alignment horizontal="left" vertical="top" wrapText="1"/>
    </xf>
    <xf numFmtId="44" fontId="21" fillId="0" borderId="1" xfId="194" applyFont="1" applyBorder="1" applyAlignment="1">
      <alignment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44" fontId="18" fillId="0" borderId="6" xfId="194" applyFont="1" applyBorder="1" applyAlignment="1">
      <alignment horizontal="center"/>
    </xf>
    <xf numFmtId="164" fontId="18" fillId="0" borderId="6" xfId="0" applyNumberFormat="1" applyFont="1" applyBorder="1" applyAlignment="1">
      <alignment horizontal="center"/>
    </xf>
    <xf numFmtId="168" fontId="19" fillId="0" borderId="3" xfId="0" applyNumberFormat="1" applyFont="1" applyBorder="1" applyAlignment="1">
      <alignment horizontal="left" vertical="top"/>
    </xf>
    <xf numFmtId="37" fontId="19" fillId="0" borderId="0" xfId="1" applyFont="1" applyAlignment="1">
      <alignment horizontal="left" vertical="top" wrapText="1" indent="1"/>
    </xf>
    <xf numFmtId="0" fontId="5" fillId="0" borderId="1" xfId="2" applyFont="1" applyBorder="1" applyAlignment="1">
      <alignment horizontal="center" vertical="center"/>
    </xf>
    <xf numFmtId="2"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3" fillId="0" borderId="1" xfId="2" applyFont="1" applyBorder="1" applyAlignment="1">
      <alignment horizontal="center" vertical="top"/>
    </xf>
    <xf numFmtId="2" fontId="3" fillId="0" borderId="1" xfId="0" applyNumberFormat="1" applyFont="1" applyBorder="1" applyAlignment="1">
      <alignment horizontal="center" vertical="top"/>
    </xf>
    <xf numFmtId="4" fontId="3" fillId="0" borderId="1" xfId="0" applyNumberFormat="1" applyFont="1" applyBorder="1" applyAlignment="1">
      <alignment horizontal="center" vertical="top"/>
    </xf>
    <xf numFmtId="0" fontId="19" fillId="0" borderId="1" xfId="2" applyFont="1" applyBorder="1" applyAlignment="1">
      <alignment horizontal="left" vertical="top" wrapText="1"/>
    </xf>
    <xf numFmtId="0" fontId="3" fillId="0" borderId="1" xfId="2" applyFont="1" applyBorder="1" applyAlignment="1">
      <alignment horizontal="center" vertical="center"/>
    </xf>
    <xf numFmtId="0" fontId="19" fillId="0" borderId="1" xfId="0" applyFont="1" applyBorder="1" applyAlignment="1">
      <alignment vertical="top" wrapText="1"/>
    </xf>
    <xf numFmtId="44" fontId="26" fillId="2" borderId="3" xfId="194" applyFont="1" applyFill="1" applyBorder="1" applyAlignment="1">
      <alignment horizontal="center" vertical="center" wrapText="1"/>
    </xf>
    <xf numFmtId="0" fontId="22"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168" fontId="19" fillId="0" borderId="0" xfId="0" applyNumberFormat="1" applyFont="1" applyAlignment="1">
      <alignment horizontal="left" vertical="top"/>
    </xf>
    <xf numFmtId="0" fontId="21" fillId="0" borderId="1" xfId="0" applyFont="1" applyBorder="1" applyAlignment="1">
      <alignment horizontal="left" vertical="center" wrapText="1"/>
    </xf>
    <xf numFmtId="0" fontId="19" fillId="0" borderId="1" xfId="192" applyFont="1" applyBorder="1" applyAlignment="1">
      <alignment horizontal="left" vertical="top" wrapText="1"/>
    </xf>
    <xf numFmtId="0" fontId="35" fillId="0" borderId="1" xfId="192" applyFont="1" applyBorder="1" applyAlignment="1">
      <alignment horizontal="left" vertical="top" wrapText="1"/>
    </xf>
    <xf numFmtId="44" fontId="18" fillId="2" borderId="1" xfId="194" applyFont="1" applyFill="1" applyBorder="1" applyAlignment="1">
      <alignment horizontal="center" vertical="center" wrapText="1"/>
    </xf>
    <xf numFmtId="166" fontId="19" fillId="3" borderId="1" xfId="192" applyNumberFormat="1" applyFont="1" applyFill="1" applyBorder="1" applyAlignment="1">
      <alignment horizontal="center" vertical="center" wrapText="1"/>
    </xf>
    <xf numFmtId="0" fontId="19" fillId="0" borderId="1" xfId="192" applyFont="1" applyBorder="1" applyAlignment="1">
      <alignment horizontal="center" vertical="center" wrapText="1"/>
    </xf>
    <xf numFmtId="4" fontId="19" fillId="3" borderId="1" xfId="192" applyNumberFormat="1" applyFont="1" applyFill="1" applyBorder="1" applyAlignment="1" applyProtection="1">
      <alignment horizontal="center" vertical="center"/>
      <protection locked="0"/>
    </xf>
    <xf numFmtId="4" fontId="19" fillId="0" borderId="1" xfId="192" applyNumberFormat="1" applyFont="1" applyBorder="1" applyAlignment="1">
      <alignment vertical="center"/>
    </xf>
    <xf numFmtId="4" fontId="19" fillId="3" borderId="1" xfId="192" applyNumberFormat="1" applyFont="1" applyFill="1" applyBorder="1" applyAlignment="1">
      <alignment horizontal="center" vertical="center"/>
    </xf>
    <xf numFmtId="166" fontId="19" fillId="2" borderId="1" xfId="192" applyNumberFormat="1" applyFont="1" applyFill="1" applyBorder="1" applyAlignment="1" applyProtection="1">
      <alignment horizontal="center" vertical="center" wrapText="1"/>
      <protection locked="0"/>
    </xf>
    <xf numFmtId="4" fontId="19" fillId="2" borderId="1" xfId="192" applyNumberFormat="1" applyFont="1" applyFill="1" applyBorder="1" applyAlignment="1" applyProtection="1">
      <alignment horizontal="center" vertical="center"/>
      <protection locked="0"/>
    </xf>
    <xf numFmtId="0" fontId="36" fillId="0" borderId="1" xfId="192" applyFont="1" applyBorder="1" applyAlignment="1">
      <alignment horizontal="left" vertical="top" wrapText="1"/>
    </xf>
    <xf numFmtId="166" fontId="19" fillId="0" borderId="1" xfId="192" applyNumberFormat="1" applyFont="1" applyBorder="1" applyAlignment="1" applyProtection="1">
      <alignment horizontal="center" vertical="center" wrapText="1"/>
      <protection locked="0"/>
    </xf>
    <xf numFmtId="166" fontId="19" fillId="4" borderId="1" xfId="192" applyNumberFormat="1" applyFont="1" applyFill="1" applyBorder="1" applyAlignment="1">
      <alignment horizontal="center" vertical="center" wrapText="1"/>
    </xf>
    <xf numFmtId="166" fontId="19" fillId="4" borderId="1" xfId="192" applyNumberFormat="1" applyFont="1" applyFill="1" applyBorder="1" applyAlignment="1" applyProtection="1">
      <alignment horizontal="center" vertical="center" wrapText="1"/>
      <protection locked="0"/>
    </xf>
    <xf numFmtId="0" fontId="21" fillId="0" borderId="1" xfId="0" applyFont="1" applyBorder="1" applyAlignment="1">
      <alignment wrapText="1"/>
    </xf>
    <xf numFmtId="0" fontId="19" fillId="0" borderId="1" xfId="193" applyFont="1" applyBorder="1" applyAlignment="1">
      <alignment wrapText="1"/>
    </xf>
    <xf numFmtId="0" fontId="21" fillId="0" borderId="1" xfId="192" applyFont="1" applyBorder="1" applyAlignment="1">
      <alignment horizontal="center" vertical="center" wrapText="1"/>
    </xf>
    <xf numFmtId="0" fontId="35" fillId="0" borderId="1" xfId="192" applyFont="1" applyBorder="1" applyAlignment="1">
      <alignment horizontal="center" vertical="center" wrapText="1"/>
    </xf>
    <xf numFmtId="0" fontId="37" fillId="0" borderId="1" xfId="0" applyFont="1" applyBorder="1" applyAlignment="1">
      <alignment wrapText="1"/>
    </xf>
    <xf numFmtId="0" fontId="38" fillId="0" borderId="1" xfId="192" applyFont="1" applyBorder="1" applyAlignment="1">
      <alignment horizontal="left" vertical="top" wrapText="1"/>
    </xf>
    <xf numFmtId="0" fontId="39" fillId="0" borderId="1" xfId="0" applyFont="1" applyBorder="1" applyAlignment="1">
      <alignment wrapText="1"/>
    </xf>
    <xf numFmtId="4" fontId="21" fillId="0" borderId="0" xfId="0" applyNumberFormat="1" applyFont="1"/>
    <xf numFmtId="0" fontId="21" fillId="0" borderId="0" xfId="0" applyFont="1" applyAlignment="1">
      <alignment horizontal="center" vertical="center"/>
    </xf>
    <xf numFmtId="166" fontId="19" fillId="0" borderId="1" xfId="192" applyNumberFormat="1" applyFont="1" applyBorder="1" applyAlignment="1">
      <alignment horizontal="center" vertical="center" wrapText="1"/>
    </xf>
    <xf numFmtId="166" fontId="21" fillId="0" borderId="1" xfId="192" applyNumberFormat="1" applyFont="1" applyBorder="1" applyAlignment="1">
      <alignment horizontal="center" vertical="center" wrapText="1"/>
    </xf>
    <xf numFmtId="9" fontId="41" fillId="7" borderId="1" xfId="195" applyFont="1" applyFill="1" applyBorder="1" applyAlignment="1">
      <alignment horizontal="center" vertical="center"/>
    </xf>
    <xf numFmtId="0" fontId="42" fillId="0" borderId="0" xfId="0" applyFont="1"/>
    <xf numFmtId="44" fontId="27" fillId="0" borderId="8" xfId="194" applyFont="1" applyBorder="1"/>
    <xf numFmtId="0" fontId="43" fillId="0" borderId="0" xfId="192" applyFont="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164" fontId="14" fillId="0" borderId="1" xfId="0" applyNumberFormat="1" applyFont="1" applyBorder="1" applyAlignment="1">
      <alignment horizontal="right" vertical="center"/>
    </xf>
    <xf numFmtId="2" fontId="15" fillId="7" borderId="1" xfId="0" applyNumberFormat="1" applyFont="1" applyFill="1" applyBorder="1" applyAlignment="1">
      <alignment horizontal="center" vertical="center"/>
    </xf>
    <xf numFmtId="164" fontId="15" fillId="0" borderId="1" xfId="0" applyNumberFormat="1" applyFont="1" applyBorder="1" applyAlignment="1">
      <alignment horizontal="right" vertical="center"/>
    </xf>
    <xf numFmtId="2" fontId="15" fillId="4" borderId="1" xfId="0" applyNumberFormat="1" applyFont="1" applyFill="1" applyBorder="1" applyAlignment="1">
      <alignment horizontal="center" vertical="center"/>
    </xf>
    <xf numFmtId="0" fontId="15" fillId="0" borderId="4" xfId="0" applyFont="1" applyBorder="1" applyAlignment="1">
      <alignment horizontal="center" vertical="center" wrapText="1"/>
    </xf>
    <xf numFmtId="2" fontId="15" fillId="4" borderId="4" xfId="0" applyNumberFormat="1" applyFont="1" applyFill="1" applyBorder="1" applyAlignment="1">
      <alignment horizontal="center" vertical="center"/>
    </xf>
    <xf numFmtId="164" fontId="15" fillId="0" borderId="4" xfId="0" applyNumberFormat="1" applyFont="1" applyBorder="1" applyAlignment="1">
      <alignment horizontal="right" vertical="center"/>
    </xf>
    <xf numFmtId="0" fontId="15" fillId="5" borderId="1" xfId="0" applyFont="1" applyFill="1" applyBorder="1"/>
    <xf numFmtId="164" fontId="15" fillId="5" borderId="1" xfId="0" applyNumberFormat="1" applyFont="1" applyFill="1" applyBorder="1"/>
    <xf numFmtId="0" fontId="15" fillId="5" borderId="4" xfId="0" applyFont="1" applyFill="1" applyBorder="1" applyAlignment="1">
      <alignment horizontal="center" vertical="center" wrapText="1"/>
    </xf>
    <xf numFmtId="2" fontId="15" fillId="5" borderId="4" xfId="0" applyNumberFormat="1" applyFont="1" applyFill="1" applyBorder="1" applyAlignment="1">
      <alignment horizontal="center" vertical="center"/>
    </xf>
    <xf numFmtId="164" fontId="15" fillId="5" borderId="4" xfId="0" applyNumberFormat="1" applyFont="1" applyFill="1" applyBorder="1" applyAlignment="1">
      <alignment horizontal="right" vertical="center"/>
    </xf>
    <xf numFmtId="2" fontId="18" fillId="0" borderId="1" xfId="0" applyNumberFormat="1" applyFont="1" applyBorder="1" applyAlignment="1">
      <alignment horizontal="center" vertical="center"/>
    </xf>
    <xf numFmtId="0" fontId="21" fillId="2" borderId="4" xfId="0" applyFont="1" applyFill="1" applyBorder="1" applyAlignment="1">
      <alignment horizontal="center" vertical="center" wrapText="1"/>
    </xf>
    <xf numFmtId="2" fontId="21" fillId="7" borderId="1" xfId="0" applyNumberFormat="1" applyFont="1" applyFill="1" applyBorder="1" applyAlignment="1">
      <alignment horizontal="center" vertical="center"/>
    </xf>
    <xf numFmtId="9" fontId="21" fillId="2" borderId="1" xfId="195" applyFont="1" applyFill="1" applyBorder="1" applyAlignment="1">
      <alignment horizontal="center" vertical="center"/>
    </xf>
    <xf numFmtId="2" fontId="21" fillId="4"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9" fontId="21" fillId="4" borderId="4" xfId="195" applyFont="1" applyFill="1" applyBorder="1" applyAlignment="1">
      <alignment horizontal="center" vertical="center"/>
    </xf>
    <xf numFmtId="2" fontId="21" fillId="4" borderId="4" xfId="0" applyNumberFormat="1" applyFont="1" applyFill="1" applyBorder="1" applyAlignment="1">
      <alignment horizontal="center" vertical="center"/>
    </xf>
    <xf numFmtId="2" fontId="21" fillId="5" borderId="4"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20" fillId="2" borderId="0" xfId="0" applyFont="1" applyFill="1" applyAlignment="1">
      <alignment vertical="top"/>
    </xf>
    <xf numFmtId="0" fontId="23" fillId="4" borderId="3" xfId="0" applyFont="1" applyFill="1" applyBorder="1" applyAlignment="1">
      <alignment vertical="center" wrapText="1"/>
    </xf>
    <xf numFmtId="0" fontId="19" fillId="0" borderId="1" xfId="2" applyFont="1" applyBorder="1" applyAlignment="1">
      <alignment horizontal="left"/>
    </xf>
    <xf numFmtId="0" fontId="45" fillId="0" borderId="1" xfId="0" applyFont="1" applyBorder="1" applyAlignment="1">
      <alignment vertical="top" wrapText="1"/>
    </xf>
    <xf numFmtId="0" fontId="46" fillId="0" borderId="1" xfId="191" applyFont="1" applyBorder="1" applyAlignment="1">
      <alignment vertical="top" wrapText="1"/>
    </xf>
    <xf numFmtId="0" fontId="0" fillId="4" borderId="0" xfId="0" applyFill="1"/>
    <xf numFmtId="9" fontId="21" fillId="6" borderId="1" xfId="195" applyFont="1" applyFill="1" applyBorder="1" applyAlignment="1">
      <alignment horizontal="center" vertical="center"/>
    </xf>
    <xf numFmtId="0" fontId="21" fillId="4" borderId="0" xfId="0" applyFont="1" applyFill="1"/>
    <xf numFmtId="44" fontId="27" fillId="0" borderId="8" xfId="0" applyNumberFormat="1" applyFont="1" applyBorder="1"/>
    <xf numFmtId="10" fontId="21" fillId="2" borderId="1" xfId="195" applyNumberFormat="1" applyFont="1" applyFill="1" applyBorder="1" applyAlignment="1">
      <alignment horizontal="center"/>
    </xf>
    <xf numFmtId="44" fontId="27" fillId="0" borderId="9" xfId="194" applyFont="1" applyBorder="1"/>
    <xf numFmtId="0" fontId="19" fillId="0" borderId="0" xfId="192" applyFont="1" applyAlignment="1">
      <alignment horizontal="left" vertical="top" wrapText="1"/>
    </xf>
    <xf numFmtId="0" fontId="19" fillId="0" borderId="0" xfId="193" applyFont="1" applyAlignment="1">
      <alignment horizontal="left" vertical="top" wrapText="1"/>
    </xf>
    <xf numFmtId="165" fontId="19" fillId="0" borderId="1" xfId="192" applyNumberFormat="1" applyFont="1" applyBorder="1" applyAlignment="1">
      <alignment horizontal="left" vertical="center" wrapText="1"/>
    </xf>
    <xf numFmtId="44" fontId="18" fillId="2" borderId="3" xfId="194" applyFont="1" applyFill="1" applyBorder="1" applyAlignment="1">
      <alignment horizontal="center" vertical="center" wrapText="1"/>
    </xf>
    <xf numFmtId="2" fontId="47" fillId="0" borderId="1" xfId="192" applyNumberFormat="1" applyFont="1" applyBorder="1" applyAlignment="1">
      <alignment horizontal="left" vertical="center" wrapText="1"/>
    </xf>
    <xf numFmtId="0" fontId="18" fillId="0" borderId="1" xfId="192" applyFont="1" applyBorder="1" applyAlignment="1">
      <alignment horizontal="left" vertical="top" wrapText="1"/>
    </xf>
    <xf numFmtId="0" fontId="48" fillId="0" borderId="1" xfId="192" applyFont="1" applyBorder="1" applyAlignment="1">
      <alignment horizontal="left" vertical="top" wrapText="1"/>
    </xf>
    <xf numFmtId="165" fontId="47" fillId="0" borderId="1" xfId="192" applyNumberFormat="1" applyFont="1" applyBorder="1" applyAlignment="1">
      <alignment horizontal="left" vertical="center" wrapText="1"/>
    </xf>
    <xf numFmtId="0" fontId="23" fillId="4" borderId="1" xfId="0" applyFont="1" applyFill="1" applyBorder="1" applyAlignment="1">
      <alignment vertical="center" wrapText="1"/>
    </xf>
    <xf numFmtId="0" fontId="49" fillId="0" borderId="0" xfId="0" applyFont="1" applyAlignment="1">
      <alignment wrapText="1"/>
    </xf>
    <xf numFmtId="14" fontId="23" fillId="0" borderId="0" xfId="0" applyNumberFormat="1" applyFont="1" applyAlignment="1">
      <alignment horizontal="center" vertical="center" wrapText="1"/>
    </xf>
    <xf numFmtId="44" fontId="18" fillId="2" borderId="3" xfId="194" applyFont="1" applyFill="1" applyBorder="1" applyAlignment="1">
      <alignment horizontal="center" vertical="center" textRotation="90" wrapText="1"/>
    </xf>
    <xf numFmtId="44" fontId="18" fillId="2" borderId="2" xfId="194" applyFont="1" applyFill="1" applyBorder="1" applyAlignment="1">
      <alignment horizontal="center" vertical="center" textRotation="90" wrapText="1"/>
    </xf>
    <xf numFmtId="14" fontId="21" fillId="2" borderId="2"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196">
    <cellStyle name="Currency" xfId="194" builtinId="4"/>
    <cellStyle name="Excel Built-in Normal" xfId="192" xr:uid="{6AA4AD41-BBA1-4DED-B01E-21C6F6AEF0FD}"/>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cellStyle name="Normal" xfId="0" builtinId="0"/>
    <cellStyle name="Normal 2" xfId="193" xr:uid="{9DDAF5CC-55CA-4BD3-947A-F86B8A220504}"/>
    <cellStyle name="Normal 4" xfId="2" xr:uid="{00000000-0005-0000-0000-0000BD000000}"/>
    <cellStyle name="Normal_AC Bill 1 311002" xfId="1" xr:uid="{00000000-0005-0000-0000-0000BF000000}"/>
    <cellStyle name="Percent" xfId="195" builtinId="5"/>
  </cellStyles>
  <dxfs count="0"/>
  <tableStyles count="0" defaultTableStyle="TableStyleMedium2" defaultPivotStyle="PivotStyleLight16"/>
  <colors>
    <mruColors>
      <color rgb="FF389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18</xdr:row>
      <xdr:rowOff>95250</xdr:rowOff>
    </xdr:from>
    <xdr:to>
      <xdr:col>1</xdr:col>
      <xdr:colOff>4600575</xdr:colOff>
      <xdr:row>37</xdr:row>
      <xdr:rowOff>78904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09650" y="4086225"/>
          <a:ext cx="4229100" cy="3574579"/>
        </a:xfrm>
        <a:prstGeom prst="rect">
          <a:avLst/>
        </a:prstGeom>
      </xdr:spPr>
    </xdr:pic>
    <xdr:clientData/>
  </xdr:twoCellAnchor>
  <xdr:twoCellAnchor editAs="oneCell">
    <xdr:from>
      <xdr:col>3</xdr:col>
      <xdr:colOff>0</xdr:colOff>
      <xdr:row>0</xdr:row>
      <xdr:rowOff>257174</xdr:rowOff>
    </xdr:from>
    <xdr:to>
      <xdr:col>6</xdr:col>
      <xdr:colOff>23080</xdr:colOff>
      <xdr:row>4</xdr:row>
      <xdr:rowOff>9524</xdr:rowOff>
    </xdr:to>
    <xdr:pic>
      <xdr:nvPicPr>
        <xdr:cNvPr id="2" name="Picture 1" descr="Text&#10;&#10;Description automatically generated with low confidenc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257174"/>
          <a:ext cx="1994755" cy="9429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8629650</xdr:colOff>
      <xdr:row>1</xdr:row>
      <xdr:rowOff>180975</xdr:rowOff>
    </xdr:from>
    <xdr:to>
      <xdr:col>1</xdr:col>
      <xdr:colOff>10201275</xdr:colOff>
      <xdr:row>3</xdr:row>
      <xdr:rowOff>428625</xdr:rowOff>
    </xdr:to>
    <xdr:pic>
      <xdr:nvPicPr>
        <xdr:cNvPr id="2" name="Picture 1" descr="Text&#10;&#10;Description automatically generated with low confidenc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476250"/>
          <a:ext cx="1571625" cy="7429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DS@briarpi.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BEDD-CC79-4696-A2DF-899DBB7EDD2F}">
  <sheetPr>
    <pageSetUpPr fitToPage="1"/>
  </sheetPr>
  <dimension ref="A1:C52"/>
  <sheetViews>
    <sheetView tabSelected="1" view="pageLayout" topLeftCell="A8" zoomScaleNormal="100" workbookViewId="0">
      <selection activeCell="B15" sqref="B15"/>
    </sheetView>
  </sheetViews>
  <sheetFormatPr defaultRowHeight="15"/>
  <cols>
    <col min="1" max="1" width="8.85546875" customWidth="1"/>
    <col min="2" max="2" width="69.140625" customWidth="1"/>
    <col min="3" max="3" width="9" customWidth="1"/>
  </cols>
  <sheetData>
    <row r="1" spans="1:3" ht="20.25">
      <c r="A1" s="22"/>
      <c r="B1" s="24" t="s">
        <v>98</v>
      </c>
      <c r="C1" s="14"/>
    </row>
    <row r="2" spans="1:3" ht="42">
      <c r="A2" s="150"/>
      <c r="B2" s="146" t="s">
        <v>13</v>
      </c>
      <c r="C2" s="14"/>
    </row>
    <row r="3" spans="1:3" ht="15.75">
      <c r="A3" s="150"/>
      <c r="B3" s="151"/>
      <c r="C3" s="14"/>
    </row>
    <row r="4" spans="1:3" ht="15.75">
      <c r="A4" s="150"/>
      <c r="B4" s="151"/>
      <c r="C4" s="14"/>
    </row>
    <row r="5" spans="1:3" ht="15.75">
      <c r="A5" s="150"/>
      <c r="B5" s="151" t="s">
        <v>97</v>
      </c>
      <c r="C5" s="14"/>
    </row>
    <row r="6" spans="1:3" ht="15.75">
      <c r="A6" s="150"/>
      <c r="B6" s="147" t="s">
        <v>13</v>
      </c>
      <c r="C6" s="14"/>
    </row>
    <row r="7" spans="1:3" ht="15.75">
      <c r="A7" s="150"/>
      <c r="B7" s="148"/>
      <c r="C7" s="14"/>
    </row>
    <row r="8" spans="1:3" ht="15.75">
      <c r="A8" s="150"/>
      <c r="B8" s="120"/>
      <c r="C8" s="14"/>
    </row>
    <row r="9" spans="1:3" ht="15.75">
      <c r="A9" s="150"/>
      <c r="B9" s="120"/>
      <c r="C9" s="14"/>
    </row>
    <row r="10" spans="1:3" ht="15.75">
      <c r="A10" s="150"/>
      <c r="B10" s="152" t="s">
        <v>2004</v>
      </c>
      <c r="C10" s="14"/>
    </row>
    <row r="11" spans="1:3" ht="15.75">
      <c r="A11" s="150"/>
      <c r="B11" s="151"/>
      <c r="C11" s="14"/>
    </row>
    <row r="12" spans="1:3" ht="15.75">
      <c r="A12" s="150"/>
      <c r="B12" s="151"/>
      <c r="C12" s="14"/>
    </row>
    <row r="13" spans="1:3" ht="15.75">
      <c r="A13" s="150"/>
      <c r="B13" s="151" t="s">
        <v>96</v>
      </c>
      <c r="C13" s="14"/>
    </row>
    <row r="14" spans="1:3" ht="15.75">
      <c r="A14" s="150"/>
      <c r="B14" s="153"/>
      <c r="C14" s="14"/>
    </row>
    <row r="15" spans="1:3" ht="31.5">
      <c r="A15" s="150"/>
      <c r="B15" s="154" t="s">
        <v>2023</v>
      </c>
      <c r="C15" s="14"/>
    </row>
    <row r="16" spans="1:3" ht="15.75">
      <c r="A16" s="150"/>
      <c r="B16" s="153" t="s">
        <v>95</v>
      </c>
      <c r="C16" s="14"/>
    </row>
    <row r="17" spans="1:3" ht="15.75">
      <c r="A17" s="150"/>
      <c r="B17" s="134"/>
      <c r="C17" s="14"/>
    </row>
    <row r="18" spans="1:3" ht="15.75">
      <c r="A18" s="150"/>
      <c r="B18" s="155" t="s">
        <v>1873</v>
      </c>
      <c r="C18" s="14"/>
    </row>
    <row r="19" spans="1:3">
      <c r="A19" s="22"/>
      <c r="B19" s="9"/>
      <c r="C19" s="14"/>
    </row>
    <row r="20" spans="1:3">
      <c r="A20" s="22"/>
      <c r="B20" s="9"/>
      <c r="C20" s="14"/>
    </row>
    <row r="21" spans="1:3">
      <c r="A21" s="21"/>
      <c r="B21" s="20"/>
      <c r="C21" s="14"/>
    </row>
    <row r="22" spans="1:3" ht="12.75" customHeight="1">
      <c r="A22" s="19"/>
      <c r="B22" s="17"/>
      <c r="C22" s="14"/>
    </row>
    <row r="23" spans="1:3">
      <c r="A23" s="19"/>
      <c r="B23" s="17"/>
      <c r="C23" s="14"/>
    </row>
    <row r="24" spans="1:3">
      <c r="A24" s="19"/>
      <c r="B24" s="17"/>
      <c r="C24" s="14"/>
    </row>
    <row r="25" spans="1:3">
      <c r="A25" s="19"/>
      <c r="B25" s="17"/>
      <c r="C25" s="14"/>
    </row>
    <row r="26" spans="1:3">
      <c r="A26" s="19"/>
      <c r="B26" s="17"/>
      <c r="C26" s="14"/>
    </row>
    <row r="27" spans="1:3">
      <c r="A27" s="19"/>
      <c r="B27" s="17"/>
      <c r="C27" s="14"/>
    </row>
    <row r="28" spans="1:3">
      <c r="A28" s="19"/>
      <c r="B28" s="23"/>
      <c r="C28" s="14"/>
    </row>
    <row r="29" spans="1:3">
      <c r="A29" s="19"/>
      <c r="B29" s="17"/>
      <c r="C29" s="14"/>
    </row>
    <row r="30" spans="1:3">
      <c r="A30" s="19"/>
      <c r="B30" s="17"/>
      <c r="C30" s="14"/>
    </row>
    <row r="31" spans="1:3">
      <c r="A31" s="19"/>
      <c r="B31" s="17"/>
      <c r="C31" s="14"/>
    </row>
    <row r="32" spans="1:3">
      <c r="A32" s="19"/>
      <c r="B32" s="17"/>
      <c r="C32" s="14"/>
    </row>
    <row r="33" spans="1:3">
      <c r="A33" s="19"/>
      <c r="B33" s="17"/>
      <c r="C33" s="14"/>
    </row>
    <row r="34" spans="1:3">
      <c r="A34" s="19"/>
      <c r="B34" s="17"/>
      <c r="C34" s="14"/>
    </row>
    <row r="35" spans="1:3">
      <c r="A35" s="19"/>
      <c r="B35" s="17"/>
      <c r="C35" s="14"/>
    </row>
    <row r="36" spans="1:3">
      <c r="A36" s="19"/>
      <c r="B36" s="17"/>
      <c r="C36" s="14"/>
    </row>
    <row r="37" spans="1:3">
      <c r="A37" s="19"/>
      <c r="B37" s="17"/>
      <c r="C37" s="14"/>
    </row>
    <row r="38" spans="1:3">
      <c r="A38" s="15"/>
      <c r="B38" s="13"/>
      <c r="C38" s="14"/>
    </row>
    <row r="39" spans="1:3">
      <c r="A39" s="15"/>
      <c r="C39" s="14"/>
    </row>
    <row r="40" spans="1:3" ht="54">
      <c r="A40" s="15"/>
      <c r="B40" s="18" t="s">
        <v>94</v>
      </c>
      <c r="C40" s="14"/>
    </row>
    <row r="41" spans="1:3">
      <c r="A41" s="15"/>
      <c r="B41" s="17"/>
      <c r="C41" s="14"/>
    </row>
    <row r="42" spans="1:3">
      <c r="A42" s="15"/>
      <c r="B42" s="17"/>
      <c r="C42" s="14"/>
    </row>
    <row r="43" spans="1:3">
      <c r="A43" s="15"/>
      <c r="B43" s="17"/>
      <c r="C43" s="14"/>
    </row>
    <row r="44" spans="1:3" ht="18.75">
      <c r="A44" s="15"/>
      <c r="B44" s="222" t="s">
        <v>93</v>
      </c>
      <c r="C44" s="14"/>
    </row>
    <row r="45" spans="1:3">
      <c r="A45" s="15"/>
      <c r="B45" s="16"/>
      <c r="C45" s="14"/>
    </row>
    <row r="46" spans="1:3">
      <c r="A46" s="15"/>
      <c r="B46" s="12"/>
      <c r="C46" s="14"/>
    </row>
    <row r="47" spans="1:3">
      <c r="A47" s="15"/>
      <c r="B47" s="12"/>
      <c r="C47" s="14"/>
    </row>
    <row r="48" spans="1:3">
      <c r="A48" s="15"/>
      <c r="B48" s="12"/>
      <c r="C48" s="14"/>
    </row>
    <row r="49" spans="1:2">
      <c r="A49" s="13"/>
      <c r="B49" s="11"/>
    </row>
    <row r="50" spans="1:2">
      <c r="B50" s="11"/>
    </row>
    <row r="51" spans="1:2">
      <c r="B51" s="11"/>
    </row>
    <row r="52" spans="1:2">
      <c r="B52" s="11"/>
    </row>
  </sheetData>
  <sheetProtection formatCells="0" formatColumns="0"/>
  <pageMargins left="0.70866141732283472" right="0.70866141732283472" top="0.74803149606299213" bottom="0.74803149606299213" header="0.31496062992125984" footer="0.31496062992125984"/>
  <pageSetup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13CA-15FC-42F5-A019-9B4627651B14}">
  <dimension ref="A1:L9"/>
  <sheetViews>
    <sheetView topLeftCell="A8" workbookViewId="0">
      <selection activeCell="B14" sqref="B14"/>
    </sheetView>
  </sheetViews>
  <sheetFormatPr defaultRowHeight="15"/>
  <cols>
    <col min="2" max="2" width="79.5703125" customWidth="1"/>
    <col min="5" max="5" width="11.42578125" customWidth="1"/>
  </cols>
  <sheetData>
    <row r="1" spans="1:12" ht="15.75">
      <c r="A1" s="47">
        <v>18</v>
      </c>
      <c r="B1" s="102" t="s">
        <v>30</v>
      </c>
      <c r="C1" s="51" t="s">
        <v>10</v>
      </c>
      <c r="D1" s="50" t="s">
        <v>31</v>
      </c>
      <c r="E1" s="49" t="s">
        <v>972</v>
      </c>
      <c r="F1" s="48" t="s">
        <v>32</v>
      </c>
    </row>
    <row r="2" spans="1:12" ht="110.25">
      <c r="A2" s="47">
        <v>18.001000000000001</v>
      </c>
      <c r="B2" s="190" t="s">
        <v>1983</v>
      </c>
      <c r="C2" s="51"/>
      <c r="D2" s="50"/>
      <c r="E2" s="196" t="s">
        <v>971</v>
      </c>
      <c r="F2" s="48"/>
    </row>
    <row r="3" spans="1:12" ht="15.75">
      <c r="A3" s="47">
        <v>18.001999999999999</v>
      </c>
      <c r="B3" s="194" t="s">
        <v>2005</v>
      </c>
      <c r="C3" s="206">
        <v>1</v>
      </c>
      <c r="D3" s="217" t="s">
        <v>6</v>
      </c>
      <c r="E3" s="199">
        <v>0</v>
      </c>
      <c r="F3" s="200">
        <f t="shared" ref="F3:F7" si="0">C3*E3</f>
        <v>0</v>
      </c>
      <c r="G3" s="2"/>
      <c r="H3" s="2"/>
      <c r="I3" s="8"/>
      <c r="J3" s="7"/>
      <c r="K3" s="2"/>
      <c r="L3" s="2"/>
    </row>
    <row r="4" spans="1:12" ht="47.25">
      <c r="A4" s="47">
        <v>18.003</v>
      </c>
      <c r="B4" s="194" t="s">
        <v>90</v>
      </c>
      <c r="C4" s="206">
        <v>1</v>
      </c>
      <c r="D4" s="218" t="s">
        <v>0</v>
      </c>
      <c r="E4" s="199">
        <v>0</v>
      </c>
      <c r="F4" s="200">
        <f t="shared" si="0"/>
        <v>0</v>
      </c>
      <c r="G4" s="2"/>
      <c r="H4" s="2"/>
      <c r="I4" s="8"/>
      <c r="J4" s="7"/>
      <c r="K4" s="2"/>
      <c r="L4" s="2"/>
    </row>
    <row r="5" spans="1:12" ht="15.75">
      <c r="A5" s="47">
        <v>18.004000000000001</v>
      </c>
      <c r="B5" s="194" t="s">
        <v>91</v>
      </c>
      <c r="C5" s="206">
        <v>1</v>
      </c>
      <c r="D5" s="217" t="s">
        <v>0</v>
      </c>
      <c r="E5" s="199">
        <v>0</v>
      </c>
      <c r="F5" s="200">
        <f t="shared" si="0"/>
        <v>0</v>
      </c>
      <c r="G5" s="2"/>
      <c r="H5" s="2"/>
      <c r="I5" s="8"/>
      <c r="J5" s="7"/>
      <c r="K5" s="2"/>
      <c r="L5" s="2"/>
    </row>
    <row r="6" spans="1:12" ht="47.25">
      <c r="A6" s="47">
        <v>18.004999999999999</v>
      </c>
      <c r="B6" s="195" t="s">
        <v>92</v>
      </c>
      <c r="C6" s="206">
        <v>13</v>
      </c>
      <c r="D6" s="217" t="s">
        <v>6</v>
      </c>
      <c r="E6" s="199">
        <v>0</v>
      </c>
      <c r="F6" s="200">
        <f t="shared" si="0"/>
        <v>0</v>
      </c>
      <c r="G6" s="2"/>
      <c r="H6" s="2"/>
      <c r="I6" s="8"/>
      <c r="J6" s="7"/>
      <c r="K6" s="2"/>
      <c r="L6" s="2"/>
    </row>
    <row r="7" spans="1:12" ht="126">
      <c r="A7" s="47">
        <v>18.006</v>
      </c>
      <c r="B7" s="194" t="s">
        <v>2006</v>
      </c>
      <c r="C7" s="206">
        <v>13</v>
      </c>
      <c r="D7" s="217" t="s">
        <v>6</v>
      </c>
      <c r="E7" s="199">
        <v>0</v>
      </c>
      <c r="F7" s="200">
        <f t="shared" si="0"/>
        <v>0</v>
      </c>
      <c r="G7" s="2"/>
      <c r="H7" s="2"/>
      <c r="I7" s="8"/>
      <c r="J7" s="7"/>
      <c r="K7" s="2"/>
      <c r="L7" s="2"/>
    </row>
    <row r="8" spans="1:12" ht="31.5">
      <c r="A8" s="47">
        <v>18.007000000000001</v>
      </c>
      <c r="B8" s="55" t="s">
        <v>2020</v>
      </c>
      <c r="C8" s="206">
        <v>1</v>
      </c>
      <c r="D8" s="198" t="s">
        <v>0</v>
      </c>
      <c r="E8" s="199">
        <v>0</v>
      </c>
      <c r="F8" s="200">
        <f t="shared" ref="F8" si="1">C8*E8</f>
        <v>0</v>
      </c>
      <c r="G8" s="2"/>
      <c r="H8" s="2"/>
      <c r="I8" s="8"/>
      <c r="J8" s="7"/>
      <c r="K8" s="2"/>
      <c r="L8" s="2"/>
    </row>
    <row r="9" spans="1:12" ht="47.25">
      <c r="A9" s="42">
        <v>18.007999999999999</v>
      </c>
      <c r="B9" s="96" t="s">
        <v>2021</v>
      </c>
      <c r="C9" s="95"/>
      <c r="D9" s="94"/>
      <c r="E9" s="93"/>
      <c r="F9" s="92">
        <f>SUM(F1:F8)</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73E-FC2B-4D1E-99AE-11492D6DAD7E}">
  <sheetPr>
    <pageSetUpPr fitToPage="1"/>
  </sheetPr>
  <dimension ref="A1:F15"/>
  <sheetViews>
    <sheetView zoomScale="98" zoomScaleNormal="98" workbookViewId="0">
      <selection activeCell="B2" sqref="B2"/>
    </sheetView>
  </sheetViews>
  <sheetFormatPr defaultRowHeight="15"/>
  <cols>
    <col min="1" max="1" width="7.42578125" bestFit="1" customWidth="1"/>
    <col min="2" max="2" width="59.5703125" customWidth="1"/>
    <col min="3" max="3" width="11.5703125" customWidth="1"/>
    <col min="6" max="6" width="10" bestFit="1" customWidth="1"/>
  </cols>
  <sheetData>
    <row r="1" spans="1:6" ht="31.5">
      <c r="A1" s="47">
        <v>19</v>
      </c>
      <c r="B1" s="52" t="s">
        <v>1825</v>
      </c>
      <c r="C1" s="271" t="s">
        <v>971</v>
      </c>
      <c r="D1" s="223"/>
      <c r="E1" s="224"/>
      <c r="F1" s="225"/>
    </row>
    <row r="2" spans="1:6" ht="26.1" customHeight="1">
      <c r="A2" s="47">
        <v>19.001000000000001</v>
      </c>
      <c r="B2" s="52" t="s">
        <v>1826</v>
      </c>
      <c r="C2" s="272"/>
      <c r="D2" s="223"/>
      <c r="E2" s="224"/>
      <c r="F2" s="225"/>
    </row>
    <row r="3" spans="1:6" ht="31.5">
      <c r="A3" s="47">
        <v>19.001999999999999</v>
      </c>
      <c r="B3" s="46" t="s">
        <v>1979</v>
      </c>
      <c r="C3" s="105">
        <v>1</v>
      </c>
      <c r="D3" s="105" t="s">
        <v>0</v>
      </c>
      <c r="E3" s="226"/>
      <c r="F3" s="227">
        <v>2000</v>
      </c>
    </row>
    <row r="4" spans="1:6" ht="15.75">
      <c r="A4" s="47">
        <v>19.003</v>
      </c>
      <c r="B4" s="46" t="s">
        <v>1827</v>
      </c>
      <c r="C4" s="107"/>
      <c r="D4" s="105" t="s">
        <v>8</v>
      </c>
      <c r="E4" s="228"/>
      <c r="F4" s="227">
        <f>$F$3*C4</f>
        <v>0</v>
      </c>
    </row>
    <row r="5" spans="1:6" ht="15.75">
      <c r="A5" s="47">
        <v>19.004000000000001</v>
      </c>
      <c r="B5" s="46" t="s">
        <v>1828</v>
      </c>
      <c r="C5" s="107"/>
      <c r="D5" s="105" t="s">
        <v>8</v>
      </c>
      <c r="E5" s="228"/>
      <c r="F5" s="227">
        <f>$F$3*C5</f>
        <v>0</v>
      </c>
    </row>
    <row r="6" spans="1:6" ht="15.75">
      <c r="A6" s="47">
        <v>19.004999999999999</v>
      </c>
      <c r="B6" s="103" t="s">
        <v>1829</v>
      </c>
      <c r="C6" s="108"/>
      <c r="D6" s="229"/>
      <c r="E6" s="230"/>
      <c r="F6" s="231"/>
    </row>
    <row r="7" spans="1:6" ht="15.75">
      <c r="A7" s="47">
        <v>19.006</v>
      </c>
      <c r="B7" s="104" t="s">
        <v>1830</v>
      </c>
      <c r="C7" s="107"/>
      <c r="D7" s="105" t="s">
        <v>8</v>
      </c>
      <c r="E7" s="228"/>
      <c r="F7" s="227">
        <f t="shared" ref="F7:F14" si="0">$F$3*C7</f>
        <v>0</v>
      </c>
    </row>
    <row r="8" spans="1:6" ht="15.75">
      <c r="A8" s="47">
        <v>19.007000000000001</v>
      </c>
      <c r="B8" s="104" t="s">
        <v>2037</v>
      </c>
      <c r="C8" s="107"/>
      <c r="D8" s="105" t="s">
        <v>8</v>
      </c>
      <c r="E8" s="228"/>
      <c r="F8" s="227">
        <f>$F$3*C8</f>
        <v>0</v>
      </c>
    </row>
    <row r="9" spans="1:6" ht="15.75">
      <c r="A9" s="47">
        <v>19.007999999999999</v>
      </c>
      <c r="B9" s="104" t="s">
        <v>2038</v>
      </c>
      <c r="C9" s="107"/>
      <c r="D9" s="105" t="s">
        <v>8</v>
      </c>
      <c r="E9" s="228"/>
      <c r="F9" s="227">
        <f>$F$3*C9</f>
        <v>0</v>
      </c>
    </row>
    <row r="10" spans="1:6" ht="15.75">
      <c r="A10" s="47">
        <v>19.009</v>
      </c>
      <c r="B10" s="104" t="s">
        <v>1831</v>
      </c>
      <c r="C10" s="107"/>
      <c r="D10" s="105" t="s">
        <v>8</v>
      </c>
      <c r="E10" s="228"/>
      <c r="F10" s="227">
        <f t="shared" si="0"/>
        <v>0</v>
      </c>
    </row>
    <row r="11" spans="1:6" ht="15.75">
      <c r="A11" s="47">
        <v>19.010000000000002</v>
      </c>
      <c r="B11" s="104" t="s">
        <v>111</v>
      </c>
      <c r="C11" s="107"/>
      <c r="D11" s="105" t="s">
        <v>8</v>
      </c>
      <c r="E11" s="228"/>
      <c r="F11" s="227">
        <f t="shared" si="0"/>
        <v>0</v>
      </c>
    </row>
    <row r="12" spans="1:6" ht="15.75">
      <c r="A12" s="47">
        <v>19.010999999999999</v>
      </c>
      <c r="B12" s="104" t="s">
        <v>1832</v>
      </c>
      <c r="C12" s="107"/>
      <c r="D12" s="105" t="s">
        <v>8</v>
      </c>
      <c r="E12" s="228"/>
      <c r="F12" s="227">
        <f t="shared" si="0"/>
        <v>0</v>
      </c>
    </row>
    <row r="13" spans="1:6" ht="15.75">
      <c r="A13" s="47">
        <v>19.012</v>
      </c>
      <c r="B13" s="104" t="s">
        <v>1833</v>
      </c>
      <c r="C13" s="107"/>
      <c r="D13" s="105" t="s">
        <v>8</v>
      </c>
      <c r="E13" s="228"/>
      <c r="F13" s="227">
        <f t="shared" si="0"/>
        <v>0</v>
      </c>
    </row>
    <row r="14" spans="1:6" ht="15.75">
      <c r="A14" s="47">
        <v>19.013000000000002</v>
      </c>
      <c r="B14" s="104" t="s">
        <v>2039</v>
      </c>
      <c r="C14" s="107"/>
      <c r="D14" s="105" t="s">
        <v>8</v>
      </c>
      <c r="E14" s="228"/>
      <c r="F14" s="227">
        <f t="shared" si="0"/>
        <v>0</v>
      </c>
    </row>
    <row r="15" spans="1:6" ht="47.25">
      <c r="A15" s="42">
        <v>19.013999999999999</v>
      </c>
      <c r="B15" s="41" t="s">
        <v>2022</v>
      </c>
      <c r="C15" s="232"/>
      <c r="D15" s="232"/>
      <c r="E15" s="232"/>
      <c r="F15" s="233">
        <f>SUM(F1:F14)</f>
        <v>2000</v>
      </c>
    </row>
  </sheetData>
  <mergeCells count="1">
    <mergeCell ref="C1:C2"/>
  </mergeCells>
  <pageMargins left="0.70866141732283472" right="0.70866141732283472" top="0.74803149606299213" bottom="0.74803149606299213" header="0.31496062992125984" footer="0.31496062992125984"/>
  <pageSetup paperSize="9" scale="83"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14C7-002A-47E9-8C42-8133C899DD40}">
  <sheetPr>
    <pageSetUpPr fitToPage="1"/>
  </sheetPr>
  <dimension ref="A1:F74"/>
  <sheetViews>
    <sheetView topLeftCell="A16" workbookViewId="0">
      <selection activeCell="B2" sqref="B2"/>
    </sheetView>
  </sheetViews>
  <sheetFormatPr defaultRowHeight="15.75"/>
  <cols>
    <col min="1" max="1" width="7.140625" bestFit="1" customWidth="1"/>
    <col min="2" max="2" width="64.42578125" style="9" customWidth="1"/>
    <col min="3" max="3" width="14" style="10" customWidth="1"/>
    <col min="4" max="4" width="9.140625" style="25" customWidth="1"/>
    <col min="5" max="5" width="14.85546875" customWidth="1"/>
    <col min="6" max="6" width="13" customWidth="1"/>
  </cols>
  <sheetData>
    <row r="1" spans="1:6" ht="24" customHeight="1">
      <c r="A1" s="47">
        <v>20</v>
      </c>
      <c r="B1" s="52" t="s">
        <v>1834</v>
      </c>
      <c r="C1" s="271" t="s">
        <v>971</v>
      </c>
      <c r="D1" s="50"/>
      <c r="E1" s="237"/>
      <c r="F1" s="48"/>
    </row>
    <row r="2" spans="1:6" ht="39" customHeight="1">
      <c r="A2" s="47">
        <v>20.001000000000001</v>
      </c>
      <c r="B2" s="52"/>
      <c r="C2" s="273"/>
      <c r="D2" s="50"/>
      <c r="E2" s="237"/>
      <c r="F2" s="48"/>
    </row>
    <row r="3" spans="1:6" ht="32.1" customHeight="1">
      <c r="A3" s="47">
        <v>20.001999999999999</v>
      </c>
      <c r="B3" s="52" t="s">
        <v>1835</v>
      </c>
      <c r="C3" s="238"/>
      <c r="D3" s="50"/>
      <c r="E3" s="237"/>
      <c r="F3" s="48"/>
    </row>
    <row r="4" spans="1:6" s="106" customFormat="1">
      <c r="A4" s="47">
        <v>20.003</v>
      </c>
      <c r="B4" s="46" t="s">
        <v>1887</v>
      </c>
      <c r="C4" s="45">
        <v>1</v>
      </c>
      <c r="D4" s="45" t="s">
        <v>0</v>
      </c>
      <c r="E4" s="239"/>
      <c r="F4" s="43">
        <v>1500</v>
      </c>
    </row>
    <row r="5" spans="1:6">
      <c r="A5" s="47">
        <v>20.004000000000001</v>
      </c>
      <c r="B5" s="46" t="s">
        <v>1827</v>
      </c>
      <c r="C5" s="240"/>
      <c r="D5" s="45" t="s">
        <v>8</v>
      </c>
      <c r="E5" s="241"/>
      <c r="F5" s="43">
        <f>$F$4*C5</f>
        <v>0</v>
      </c>
    </row>
    <row r="6" spans="1:6" s="106" customFormat="1">
      <c r="A6" s="47">
        <v>20.004999999999999</v>
      </c>
      <c r="B6" s="46" t="s">
        <v>1828</v>
      </c>
      <c r="C6" s="240"/>
      <c r="D6" s="45" t="s">
        <v>8</v>
      </c>
      <c r="E6" s="241"/>
      <c r="F6" s="43">
        <f>$F$4*C6</f>
        <v>0</v>
      </c>
    </row>
    <row r="7" spans="1:6" s="106" customFormat="1">
      <c r="A7" s="47">
        <v>20.006</v>
      </c>
      <c r="B7" s="46" t="s">
        <v>1962</v>
      </c>
      <c r="C7" s="45">
        <v>1</v>
      </c>
      <c r="D7" s="45" t="s">
        <v>0</v>
      </c>
      <c r="E7" s="239"/>
      <c r="F7" s="43">
        <v>1000</v>
      </c>
    </row>
    <row r="8" spans="1:6">
      <c r="A8" s="47">
        <v>20.007000000000001</v>
      </c>
      <c r="B8" s="46" t="s">
        <v>1827</v>
      </c>
      <c r="C8" s="240"/>
      <c r="D8" s="45" t="s">
        <v>8</v>
      </c>
      <c r="E8" s="241"/>
      <c r="F8" s="43">
        <f>$F$7*C8</f>
        <v>0</v>
      </c>
    </row>
    <row r="9" spans="1:6" s="106" customFormat="1">
      <c r="A9" s="47">
        <v>20.007999999999999</v>
      </c>
      <c r="B9" s="46" t="s">
        <v>1828</v>
      </c>
      <c r="C9" s="240"/>
      <c r="D9" s="45" t="s">
        <v>8</v>
      </c>
      <c r="E9" s="241"/>
      <c r="F9" s="43">
        <f>$F$7*C9</f>
        <v>0</v>
      </c>
    </row>
    <row r="10" spans="1:6" s="106" customFormat="1" ht="47.25">
      <c r="A10" s="47">
        <v>20.009</v>
      </c>
      <c r="B10" s="46" t="s">
        <v>1969</v>
      </c>
      <c r="C10" s="45">
        <v>1</v>
      </c>
      <c r="D10" s="45" t="s">
        <v>0</v>
      </c>
      <c r="E10" s="239"/>
      <c r="F10" s="43">
        <v>1000</v>
      </c>
    </row>
    <row r="11" spans="1:6">
      <c r="A11" s="47">
        <v>20.010000000000002</v>
      </c>
      <c r="B11" s="46" t="s">
        <v>1827</v>
      </c>
      <c r="C11" s="240"/>
      <c r="D11" s="45" t="s">
        <v>8</v>
      </c>
      <c r="E11" s="241"/>
      <c r="F11" s="43">
        <f>$F$10*C11</f>
        <v>0</v>
      </c>
    </row>
    <row r="12" spans="1:6" s="106" customFormat="1">
      <c r="A12" s="47">
        <v>20.010999999999999</v>
      </c>
      <c r="B12" s="46" t="s">
        <v>1828</v>
      </c>
      <c r="C12" s="240"/>
      <c r="D12" s="45" t="s">
        <v>8</v>
      </c>
      <c r="E12" s="241"/>
      <c r="F12" s="43">
        <f>$F$10*C12</f>
        <v>0</v>
      </c>
    </row>
    <row r="13" spans="1:6" s="106" customFormat="1" ht="63">
      <c r="A13" s="47">
        <v>20.012</v>
      </c>
      <c r="B13" s="46" t="s">
        <v>1987</v>
      </c>
      <c r="C13" s="45">
        <v>1</v>
      </c>
      <c r="D13" s="45" t="s">
        <v>0</v>
      </c>
      <c r="E13" s="239"/>
      <c r="F13" s="43">
        <v>1000</v>
      </c>
    </row>
    <row r="14" spans="1:6">
      <c r="A14" s="47">
        <v>20.013000000000002</v>
      </c>
      <c r="B14" s="46" t="s">
        <v>1827</v>
      </c>
      <c r="C14" s="240"/>
      <c r="D14" s="45" t="s">
        <v>8</v>
      </c>
      <c r="E14" s="241"/>
      <c r="F14" s="43">
        <f>$F$13*C14</f>
        <v>0</v>
      </c>
    </row>
    <row r="15" spans="1:6" s="106" customFormat="1">
      <c r="A15" s="47">
        <v>20.013999999999999</v>
      </c>
      <c r="B15" s="46" t="s">
        <v>1828</v>
      </c>
      <c r="C15" s="240"/>
      <c r="D15" s="45" t="s">
        <v>8</v>
      </c>
      <c r="E15" s="241"/>
      <c r="F15" s="43">
        <f>$F$13*C15</f>
        <v>0</v>
      </c>
    </row>
    <row r="16" spans="1:6" s="106" customFormat="1" ht="31.5">
      <c r="A16" s="47">
        <v>20.015000000000001</v>
      </c>
      <c r="B16" s="46" t="s">
        <v>1989</v>
      </c>
      <c r="C16" s="45">
        <v>1</v>
      </c>
      <c r="D16" s="45" t="s">
        <v>0</v>
      </c>
      <c r="E16" s="239"/>
      <c r="F16" s="43">
        <v>1500</v>
      </c>
    </row>
    <row r="17" spans="1:6">
      <c r="A17" s="47">
        <v>20.015999999999998</v>
      </c>
      <c r="B17" s="46" t="s">
        <v>1827</v>
      </c>
      <c r="C17" s="240"/>
      <c r="D17" s="45" t="s">
        <v>8</v>
      </c>
      <c r="E17" s="241"/>
      <c r="F17" s="43">
        <f>$F$16*C17</f>
        <v>0</v>
      </c>
    </row>
    <row r="18" spans="1:6" s="106" customFormat="1">
      <c r="A18" s="47">
        <v>20.016999999999999</v>
      </c>
      <c r="B18" s="46" t="s">
        <v>1828</v>
      </c>
      <c r="C18" s="240"/>
      <c r="D18" s="45" t="s">
        <v>8</v>
      </c>
      <c r="E18" s="241"/>
      <c r="F18" s="43">
        <f>$F$16*C18</f>
        <v>0</v>
      </c>
    </row>
    <row r="19" spans="1:6" s="106" customFormat="1" ht="31.5">
      <c r="A19" s="47">
        <v>20.018000000000001</v>
      </c>
      <c r="B19" s="46" t="s">
        <v>1975</v>
      </c>
      <c r="C19" s="45">
        <v>1</v>
      </c>
      <c r="D19" s="45" t="s">
        <v>0</v>
      </c>
      <c r="E19" s="239"/>
      <c r="F19" s="43">
        <v>5000</v>
      </c>
    </row>
    <row r="20" spans="1:6">
      <c r="A20" s="47">
        <v>20.018999999999998</v>
      </c>
      <c r="B20" s="46" t="s">
        <v>1827</v>
      </c>
      <c r="C20" s="240"/>
      <c r="D20" s="45" t="s">
        <v>8</v>
      </c>
      <c r="E20" s="241"/>
      <c r="F20" s="43">
        <f>$F$19*C20</f>
        <v>0</v>
      </c>
    </row>
    <row r="21" spans="1:6" s="106" customFormat="1">
      <c r="A21" s="47">
        <v>20.02</v>
      </c>
      <c r="B21" s="46" t="s">
        <v>1828</v>
      </c>
      <c r="C21" s="240"/>
      <c r="D21" s="45" t="s">
        <v>8</v>
      </c>
      <c r="E21" s="241"/>
      <c r="F21" s="43">
        <f>$F$19*C21</f>
        <v>0</v>
      </c>
    </row>
    <row r="22" spans="1:6" s="106" customFormat="1" ht="31.5">
      <c r="A22" s="47">
        <v>20.021000000000001</v>
      </c>
      <c r="B22" s="46" t="s">
        <v>1976</v>
      </c>
      <c r="C22" s="45">
        <v>1</v>
      </c>
      <c r="D22" s="45" t="s">
        <v>0</v>
      </c>
      <c r="E22" s="239"/>
      <c r="F22" s="43">
        <v>500</v>
      </c>
    </row>
    <row r="23" spans="1:6">
      <c r="A23" s="47">
        <v>20.021999999999998</v>
      </c>
      <c r="B23" s="46" t="s">
        <v>1827</v>
      </c>
      <c r="C23" s="240"/>
      <c r="D23" s="45" t="s">
        <v>8</v>
      </c>
      <c r="E23" s="241"/>
      <c r="F23" s="43">
        <f>F22*C23</f>
        <v>0</v>
      </c>
    </row>
    <row r="24" spans="1:6" s="106" customFormat="1">
      <c r="A24" s="47">
        <v>20.023</v>
      </c>
      <c r="B24" s="46" t="s">
        <v>1828</v>
      </c>
      <c r="C24" s="240"/>
      <c r="D24" s="45" t="s">
        <v>8</v>
      </c>
      <c r="E24" s="241"/>
      <c r="F24" s="43">
        <f>F22*C24</f>
        <v>0</v>
      </c>
    </row>
    <row r="25" spans="1:6" s="106" customFormat="1" ht="31.5">
      <c r="A25" s="47">
        <v>20.024000000000001</v>
      </c>
      <c r="B25" s="46" t="s">
        <v>1988</v>
      </c>
      <c r="C25" s="45">
        <v>1</v>
      </c>
      <c r="D25" s="45" t="s">
        <v>0</v>
      </c>
      <c r="E25" s="239"/>
      <c r="F25" s="43">
        <v>1500</v>
      </c>
    </row>
    <row r="26" spans="1:6">
      <c r="A26" s="47">
        <v>20.024999999999999</v>
      </c>
      <c r="B26" s="46" t="s">
        <v>1827</v>
      </c>
      <c r="C26" s="240"/>
      <c r="D26" s="45" t="s">
        <v>8</v>
      </c>
      <c r="E26" s="241"/>
      <c r="F26" s="43">
        <f>$F$25*C26</f>
        <v>0</v>
      </c>
    </row>
    <row r="27" spans="1:6" s="106" customFormat="1">
      <c r="A27" s="47">
        <v>20.026</v>
      </c>
      <c r="B27" s="46" t="s">
        <v>1828</v>
      </c>
      <c r="C27" s="240"/>
      <c r="D27" s="45" t="s">
        <v>8</v>
      </c>
      <c r="E27" s="241"/>
      <c r="F27" s="43">
        <f>$F$25*C27</f>
        <v>0</v>
      </c>
    </row>
    <row r="28" spans="1:6" s="106" customFormat="1" ht="31.5">
      <c r="A28" s="47">
        <v>20.027000000000001</v>
      </c>
      <c r="B28" s="46" t="s">
        <v>1976</v>
      </c>
      <c r="C28" s="45">
        <v>1</v>
      </c>
      <c r="D28" s="45" t="s">
        <v>0</v>
      </c>
      <c r="E28" s="239"/>
      <c r="F28" s="43">
        <v>100</v>
      </c>
    </row>
    <row r="29" spans="1:6">
      <c r="A29" s="47">
        <v>20.027999999999999</v>
      </c>
      <c r="B29" s="46" t="s">
        <v>1827</v>
      </c>
      <c r="C29" s="240"/>
      <c r="D29" s="45" t="s">
        <v>8</v>
      </c>
      <c r="E29" s="241"/>
      <c r="F29" s="43">
        <f>$F$28*C29</f>
        <v>0</v>
      </c>
    </row>
    <row r="30" spans="1:6" s="106" customFormat="1">
      <c r="A30" s="47">
        <v>20.029</v>
      </c>
      <c r="B30" s="46" t="s">
        <v>1828</v>
      </c>
      <c r="C30" s="240"/>
      <c r="D30" s="45" t="s">
        <v>8</v>
      </c>
      <c r="E30" s="241"/>
      <c r="F30" s="43">
        <f>$F$28*C30</f>
        <v>0</v>
      </c>
    </row>
    <row r="31" spans="1:6" s="106" customFormat="1" ht="31.5">
      <c r="A31" s="47">
        <v>20.03</v>
      </c>
      <c r="B31" s="46" t="s">
        <v>1977</v>
      </c>
      <c r="C31" s="45">
        <v>1</v>
      </c>
      <c r="D31" s="45" t="s">
        <v>0</v>
      </c>
      <c r="E31" s="239"/>
      <c r="F31" s="43">
        <v>500</v>
      </c>
    </row>
    <row r="32" spans="1:6">
      <c r="A32" s="47">
        <v>20.030999999999999</v>
      </c>
      <c r="B32" s="46" t="s">
        <v>1827</v>
      </c>
      <c r="C32" s="240"/>
      <c r="D32" s="45" t="s">
        <v>8</v>
      </c>
      <c r="E32" s="241"/>
      <c r="F32" s="43">
        <f>$F$31*C32</f>
        <v>0</v>
      </c>
    </row>
    <row r="33" spans="1:6" s="106" customFormat="1">
      <c r="A33" s="47">
        <v>20.032</v>
      </c>
      <c r="B33" s="46" t="s">
        <v>1828</v>
      </c>
      <c r="C33" s="240"/>
      <c r="D33" s="45" t="s">
        <v>8</v>
      </c>
      <c r="E33" s="241"/>
      <c r="F33" s="43">
        <f>$F$31*C33</f>
        <v>0</v>
      </c>
    </row>
    <row r="34" spans="1:6" s="106" customFormat="1" ht="31.5">
      <c r="A34" s="47">
        <v>20.033000000000001</v>
      </c>
      <c r="B34" s="46" t="s">
        <v>1978</v>
      </c>
      <c r="C34" s="45">
        <v>1</v>
      </c>
      <c r="D34" s="45" t="s">
        <v>0</v>
      </c>
      <c r="E34" s="239"/>
      <c r="F34" s="43">
        <v>500</v>
      </c>
    </row>
    <row r="35" spans="1:6">
      <c r="A35" s="47">
        <v>20.033999999999999</v>
      </c>
      <c r="B35" s="46" t="s">
        <v>1827</v>
      </c>
      <c r="C35" s="240"/>
      <c r="D35" s="45" t="s">
        <v>8</v>
      </c>
      <c r="E35" s="241"/>
      <c r="F35" s="43">
        <f>$F$34*C35</f>
        <v>0</v>
      </c>
    </row>
    <row r="36" spans="1:6" s="106" customFormat="1">
      <c r="A36" s="47">
        <v>20.035</v>
      </c>
      <c r="B36" s="46" t="s">
        <v>1828</v>
      </c>
      <c r="C36" s="240"/>
      <c r="D36" s="45" t="s">
        <v>8</v>
      </c>
      <c r="E36" s="241"/>
      <c r="F36" s="43">
        <f>$F$34*C36</f>
        <v>0</v>
      </c>
    </row>
    <row r="37" spans="1:6" s="106" customFormat="1">
      <c r="A37" s="47">
        <v>20.036000000000001</v>
      </c>
      <c r="B37" s="52" t="s">
        <v>1836</v>
      </c>
      <c r="C37" s="242"/>
      <c r="D37" s="50"/>
      <c r="E37" s="237"/>
      <c r="F37" s="48"/>
    </row>
    <row r="38" spans="1:6" s="106" customFormat="1">
      <c r="A38" s="47">
        <v>20.036999999999999</v>
      </c>
      <c r="B38" s="46" t="s">
        <v>1986</v>
      </c>
      <c r="C38" s="45">
        <v>1</v>
      </c>
      <c r="D38" s="45" t="s">
        <v>0</v>
      </c>
      <c r="E38" s="239"/>
      <c r="F38" s="43">
        <v>2500</v>
      </c>
    </row>
    <row r="39" spans="1:6">
      <c r="A39" s="47">
        <v>20.038</v>
      </c>
      <c r="B39" s="46" t="s">
        <v>1827</v>
      </c>
      <c r="C39" s="240"/>
      <c r="D39" s="45" t="s">
        <v>8</v>
      </c>
      <c r="E39" s="241"/>
      <c r="F39" s="43">
        <f>$F$38*C39</f>
        <v>0</v>
      </c>
    </row>
    <row r="40" spans="1:6" s="106" customFormat="1">
      <c r="A40" s="47">
        <v>20.039000000000001</v>
      </c>
      <c r="B40" s="46" t="s">
        <v>1828</v>
      </c>
      <c r="C40" s="240"/>
      <c r="D40" s="45" t="s">
        <v>8</v>
      </c>
      <c r="E40" s="241"/>
      <c r="F40" s="43">
        <f>$F$38*C40</f>
        <v>0</v>
      </c>
    </row>
    <row r="41" spans="1:6" s="29" customFormat="1">
      <c r="A41" s="47">
        <v>20.04</v>
      </c>
      <c r="B41" s="103"/>
      <c r="C41" s="243"/>
      <c r="D41" s="71"/>
      <c r="E41" s="244"/>
      <c r="F41" s="70"/>
    </row>
    <row r="42" spans="1:6" s="29" customFormat="1">
      <c r="A42" s="42">
        <v>20.0410000000001</v>
      </c>
      <c r="B42" s="41" t="s">
        <v>1837</v>
      </c>
      <c r="C42" s="40"/>
      <c r="D42" s="39"/>
      <c r="E42" s="245"/>
      <c r="F42" s="37">
        <f>SUM(F2:F41)</f>
        <v>16600</v>
      </c>
    </row>
    <row r="43" spans="1:6" s="29" customFormat="1">
      <c r="A43" s="110"/>
      <c r="B43" s="111"/>
      <c r="C43" s="112"/>
      <c r="D43" s="12"/>
      <c r="E43" s="113"/>
      <c r="F43" s="114"/>
    </row>
    <row r="44" spans="1:6">
      <c r="A44" s="110"/>
      <c r="B44" s="111"/>
      <c r="C44" s="112"/>
      <c r="D44" s="12"/>
      <c r="E44" s="113"/>
      <c r="F44" s="114"/>
    </row>
    <row r="45" spans="1:6">
      <c r="A45" s="110"/>
      <c r="B45" s="111"/>
      <c r="C45" s="112"/>
      <c r="D45" s="12"/>
      <c r="E45" s="113"/>
      <c r="F45" s="114"/>
    </row>
    <row r="46" spans="1:6">
      <c r="A46" s="110"/>
      <c r="B46" s="111"/>
      <c r="C46" s="112"/>
      <c r="D46" s="12"/>
      <c r="E46" s="113"/>
      <c r="F46" s="114"/>
    </row>
    <row r="47" spans="1:6">
      <c r="A47" s="110"/>
      <c r="B47" s="111"/>
      <c r="C47" s="112"/>
      <c r="D47" s="12"/>
      <c r="E47" s="113"/>
      <c r="F47" s="114"/>
    </row>
    <row r="48" spans="1:6">
      <c r="A48" s="110"/>
      <c r="C48" s="112"/>
      <c r="D48" s="12"/>
      <c r="E48" s="113"/>
      <c r="F48" s="114"/>
    </row>
    <row r="49" spans="1:6">
      <c r="A49" s="110"/>
      <c r="C49" s="112"/>
      <c r="D49" s="12"/>
      <c r="E49" s="113"/>
      <c r="F49" s="114"/>
    </row>
    <row r="50" spans="1:6">
      <c r="A50" s="110"/>
      <c r="D50" s="12"/>
      <c r="E50" s="113"/>
      <c r="F50" s="114"/>
    </row>
    <row r="51" spans="1:6">
      <c r="A51" s="110"/>
    </row>
    <row r="52" spans="1:6">
      <c r="A52" s="110"/>
      <c r="F52" s="114"/>
    </row>
    <row r="53" spans="1:6" s="1" customFormat="1">
      <c r="A53" s="110"/>
      <c r="B53" s="9"/>
      <c r="C53" s="10"/>
      <c r="D53" s="25"/>
      <c r="E53"/>
      <c r="F53"/>
    </row>
    <row r="54" spans="1:6" s="1" customFormat="1">
      <c r="A54" s="110"/>
      <c r="B54" s="9"/>
      <c r="C54" s="10"/>
      <c r="D54" s="25"/>
      <c r="E54"/>
      <c r="F54" s="114"/>
    </row>
    <row r="55" spans="1:6">
      <c r="A55" s="110"/>
    </row>
    <row r="56" spans="1:6">
      <c r="A56" s="115"/>
      <c r="F56" s="114"/>
    </row>
    <row r="57" spans="1:6">
      <c r="A57" s="115"/>
    </row>
    <row r="58" spans="1:6">
      <c r="A58" s="115"/>
      <c r="F58" s="114"/>
    </row>
    <row r="59" spans="1:6">
      <c r="A59" s="110"/>
    </row>
    <row r="60" spans="1:6">
      <c r="A60" s="115"/>
      <c r="F60" s="114"/>
    </row>
    <row r="61" spans="1:6">
      <c r="A61" s="115"/>
    </row>
    <row r="62" spans="1:6">
      <c r="A62" s="115"/>
      <c r="F62" s="114"/>
    </row>
    <row r="63" spans="1:6">
      <c r="A63" s="110"/>
    </row>
    <row r="64" spans="1:6">
      <c r="A64" s="115"/>
      <c r="F64" s="114"/>
    </row>
    <row r="65" spans="1:6">
      <c r="A65" s="115"/>
    </row>
    <row r="66" spans="1:6">
      <c r="A66" s="115"/>
      <c r="F66" s="116"/>
    </row>
    <row r="67" spans="1:6">
      <c r="A67" s="110"/>
    </row>
    <row r="68" spans="1:6">
      <c r="A68" s="115"/>
    </row>
    <row r="69" spans="1:6">
      <c r="A69" s="115"/>
    </row>
    <row r="70" spans="1:6">
      <c r="A70" s="115"/>
      <c r="F70" s="114"/>
    </row>
    <row r="71" spans="1:6">
      <c r="A71" s="110"/>
    </row>
    <row r="72" spans="1:6">
      <c r="A72" s="115"/>
      <c r="F72" s="114"/>
    </row>
    <row r="74" spans="1:6">
      <c r="F74" s="114"/>
    </row>
  </sheetData>
  <mergeCells count="1">
    <mergeCell ref="C1:C2"/>
  </mergeCells>
  <pageMargins left="0.70866141732283472" right="0.70866141732283472" top="0.74803149606299213" bottom="0.74803149606299213" header="0.31496062992125984" footer="0.31496062992125984"/>
  <pageSetup paperSize="9" scale="71"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401D-AB9C-4CDD-9610-1B9123666083}">
  <sheetPr>
    <pageSetUpPr fitToPage="1"/>
  </sheetPr>
  <dimension ref="A1:F27"/>
  <sheetViews>
    <sheetView topLeftCell="A2" workbookViewId="0">
      <selection activeCell="B2" sqref="B2"/>
    </sheetView>
  </sheetViews>
  <sheetFormatPr defaultRowHeight="15"/>
  <cols>
    <col min="1" max="1" width="7.28515625" bestFit="1" customWidth="1"/>
    <col min="2" max="2" width="51.140625" customWidth="1"/>
    <col min="3" max="3" width="12.28515625" customWidth="1"/>
    <col min="6" max="6" width="11" bestFit="1" customWidth="1"/>
  </cols>
  <sheetData>
    <row r="1" spans="1:6" ht="27.6" customHeight="1">
      <c r="A1" s="47">
        <v>21</v>
      </c>
      <c r="B1" s="52" t="s">
        <v>1838</v>
      </c>
      <c r="C1" s="271" t="s">
        <v>971</v>
      </c>
      <c r="D1" s="223"/>
      <c r="E1" s="224"/>
      <c r="F1" s="225"/>
    </row>
    <row r="2" spans="1:6" ht="31.5" customHeight="1">
      <c r="A2" s="47">
        <v>21.001000000000001</v>
      </c>
      <c r="B2" s="52" t="s">
        <v>1839</v>
      </c>
      <c r="C2" s="272"/>
      <c r="D2" s="223"/>
      <c r="E2" s="224"/>
      <c r="F2" s="225"/>
    </row>
    <row r="3" spans="1:6" ht="110.25">
      <c r="A3" s="47">
        <v>21.001999999999999</v>
      </c>
      <c r="B3" s="46" t="s">
        <v>1840</v>
      </c>
      <c r="C3" s="246"/>
      <c r="D3" s="223"/>
      <c r="E3" s="224"/>
      <c r="F3" s="225"/>
    </row>
    <row r="4" spans="1:6" ht="47.25">
      <c r="A4" s="47">
        <v>21.003</v>
      </c>
      <c r="B4" s="46" t="s">
        <v>1998</v>
      </c>
      <c r="C4" s="105">
        <v>1</v>
      </c>
      <c r="D4" s="105" t="s">
        <v>0</v>
      </c>
      <c r="E4" s="226"/>
      <c r="F4" s="227">
        <v>3000</v>
      </c>
    </row>
    <row r="5" spans="1:6" ht="31.5">
      <c r="A5" s="47">
        <v>21.004000000000001</v>
      </c>
      <c r="B5" s="46" t="s">
        <v>1841</v>
      </c>
      <c r="C5" s="107"/>
      <c r="D5" s="105" t="s">
        <v>8</v>
      </c>
      <c r="E5" s="228"/>
      <c r="F5" s="227">
        <f>F4*C5</f>
        <v>0</v>
      </c>
    </row>
    <row r="6" spans="1:6" ht="31.5">
      <c r="A6" s="47">
        <v>21.004999999999999</v>
      </c>
      <c r="B6" s="46" t="s">
        <v>1974</v>
      </c>
      <c r="C6" s="105">
        <v>1</v>
      </c>
      <c r="D6" s="105" t="s">
        <v>0</v>
      </c>
      <c r="E6" s="226"/>
      <c r="F6" s="227">
        <v>500</v>
      </c>
    </row>
    <row r="7" spans="1:6" ht="31.5">
      <c r="A7" s="47">
        <v>21.006</v>
      </c>
      <c r="B7" s="46" t="s">
        <v>1841</v>
      </c>
      <c r="C7" s="107"/>
      <c r="D7" s="105" t="s">
        <v>8</v>
      </c>
      <c r="E7" s="228"/>
      <c r="F7" s="227">
        <f>F6*C7</f>
        <v>0</v>
      </c>
    </row>
    <row r="8" spans="1:6" ht="15.75">
      <c r="A8" s="47">
        <v>21.007000000000001</v>
      </c>
      <c r="B8" s="46" t="s">
        <v>2040</v>
      </c>
      <c r="C8" s="105">
        <v>1</v>
      </c>
      <c r="D8" s="105" t="s">
        <v>0</v>
      </c>
      <c r="E8" s="226"/>
      <c r="F8" s="227">
        <v>200</v>
      </c>
    </row>
    <row r="9" spans="1:6" ht="31.5">
      <c r="A9" s="47">
        <v>21.007999999999999</v>
      </c>
      <c r="B9" s="46" t="s">
        <v>1841</v>
      </c>
      <c r="C9" s="107"/>
      <c r="D9" s="105" t="s">
        <v>8</v>
      </c>
      <c r="E9" s="228"/>
      <c r="F9" s="227">
        <f>F8*C9</f>
        <v>0</v>
      </c>
    </row>
    <row r="10" spans="1:6" ht="15.75">
      <c r="A10" s="47">
        <v>21.009</v>
      </c>
      <c r="B10" s="103"/>
      <c r="C10" s="108"/>
      <c r="D10" s="229"/>
      <c r="E10" s="230"/>
      <c r="F10" s="231"/>
    </row>
    <row r="11" spans="1:6" ht="31.5">
      <c r="A11" s="42">
        <v>21.01</v>
      </c>
      <c r="B11" s="41" t="s">
        <v>1842</v>
      </c>
      <c r="C11" s="109"/>
      <c r="D11" s="234"/>
      <c r="E11" s="235"/>
      <c r="F11" s="236">
        <f>SUM(F3:F9)</f>
        <v>3700</v>
      </c>
    </row>
    <row r="27" spans="2:2">
      <c r="B27" t="s">
        <v>2021</v>
      </c>
    </row>
  </sheetData>
  <mergeCells count="1">
    <mergeCell ref="C1:C2"/>
  </mergeCells>
  <pageMargins left="0.70866141732283472" right="0.70866141732283472" top="0.74803149606299213" bottom="0.74803149606299213" header="0.31496062992125984" footer="0.31496062992125984"/>
  <pageSetup paperSize="9" scale="89"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4DE1-52C7-4B9D-B8AD-7C6552AF79FA}">
  <sheetPr>
    <pageSetUpPr fitToPage="1"/>
  </sheetPr>
  <dimension ref="A1:F20"/>
  <sheetViews>
    <sheetView topLeftCell="A11" workbookViewId="0">
      <selection activeCell="B2" sqref="B2"/>
    </sheetView>
  </sheetViews>
  <sheetFormatPr defaultColWidth="48.42578125" defaultRowHeight="18.75"/>
  <cols>
    <col min="1" max="1" width="16" style="120" customWidth="1"/>
    <col min="2" max="2" width="48.42578125" style="120"/>
    <col min="3" max="3" width="6.5703125" style="120" bestFit="1" customWidth="1"/>
    <col min="4" max="4" width="21.28515625" style="132" customWidth="1"/>
    <col min="5" max="16384" width="48.42578125" style="120"/>
  </cols>
  <sheetData>
    <row r="1" spans="1:6" ht="131.25">
      <c r="A1" s="117"/>
      <c r="B1" s="118" t="s">
        <v>1843</v>
      </c>
      <c r="C1" s="118"/>
      <c r="D1" s="119" t="s">
        <v>1993</v>
      </c>
      <c r="F1"/>
    </row>
    <row r="2" spans="1:6">
      <c r="A2" s="117" t="s">
        <v>1844</v>
      </c>
      <c r="B2" s="117"/>
      <c r="C2" s="117"/>
      <c r="D2" s="121"/>
    </row>
    <row r="3" spans="1:6">
      <c r="A3" s="122">
        <f>'Preliminaries '!A1012</f>
        <v>11.010999999999999</v>
      </c>
      <c r="B3" s="117" t="s">
        <v>1845</v>
      </c>
      <c r="C3" s="117"/>
      <c r="D3" s="123">
        <f>'Preliminaries '!F1012</f>
        <v>0</v>
      </c>
    </row>
    <row r="4" spans="1:6">
      <c r="A4" s="122">
        <f>Preambles!A920</f>
        <v>12.9189999999995</v>
      </c>
      <c r="B4" s="117" t="s">
        <v>100</v>
      </c>
      <c r="C4" s="117"/>
      <c r="D4" s="124">
        <f>Preambles!F920</f>
        <v>0</v>
      </c>
    </row>
    <row r="5" spans="1:6">
      <c r="A5" s="122">
        <f>General!A43</f>
        <v>13.042</v>
      </c>
      <c r="B5" s="117" t="s">
        <v>1970</v>
      </c>
      <c r="C5" s="117"/>
      <c r="D5" s="124">
        <f>General!F43</f>
        <v>0</v>
      </c>
      <c r="F5"/>
    </row>
    <row r="6" spans="1:6">
      <c r="A6" s="122">
        <f>Enabling!A12</f>
        <v>14.010999999999999</v>
      </c>
      <c r="B6" s="117" t="s">
        <v>9</v>
      </c>
      <c r="C6" s="117"/>
      <c r="D6" s="124">
        <f>Enabling!F12</f>
        <v>0</v>
      </c>
    </row>
    <row r="7" spans="1:6" ht="31.5">
      <c r="A7" s="122">
        <f>'Phase 1 - Building Work'!A27</f>
        <v>15.026</v>
      </c>
      <c r="B7" s="260" t="s">
        <v>24</v>
      </c>
      <c r="C7" s="117"/>
      <c r="D7" s="124">
        <f>'Phase 1 - Building Work'!F27</f>
        <v>0</v>
      </c>
    </row>
    <row r="8" spans="1:6">
      <c r="A8" s="122">
        <f>'Phase - 2 Building Work'!A30</f>
        <v>16.029</v>
      </c>
      <c r="B8" s="194" t="s">
        <v>25</v>
      </c>
      <c r="C8" s="117"/>
      <c r="D8" s="124">
        <f>'Phase - 2 Building Work'!F30</f>
        <v>0</v>
      </c>
    </row>
    <row r="9" spans="1:6" ht="31.5">
      <c r="A9" s="122">
        <f>'Phase 3 - Building Work'!A15</f>
        <v>17.013999999999999</v>
      </c>
      <c r="B9" s="194" t="s">
        <v>2041</v>
      </c>
      <c r="C9" s="117"/>
      <c r="D9" s="124">
        <f>'Phase 3 - Building Work'!F15</f>
        <v>0</v>
      </c>
    </row>
    <row r="10" spans="1:6" ht="19.5" thickBot="1">
      <c r="A10" s="122">
        <f>'Phase 4 - Building Work'!A9</f>
        <v>18.007999999999999</v>
      </c>
      <c r="B10" s="195" t="s">
        <v>26</v>
      </c>
      <c r="C10" s="117"/>
      <c r="D10" s="221">
        <f>'Phase 4 - Building Work'!F9</f>
        <v>0</v>
      </c>
    </row>
    <row r="11" spans="1:6" ht="19.5" thickTop="1">
      <c r="A11" s="122"/>
      <c r="B11" s="126" t="s">
        <v>1846</v>
      </c>
      <c r="C11" s="127"/>
      <c r="D11" s="128">
        <f>SUM(D3:D10)</f>
        <v>0</v>
      </c>
    </row>
    <row r="12" spans="1:6" ht="19.5" thickBot="1">
      <c r="A12" s="122"/>
      <c r="B12" s="117" t="s">
        <v>1992</v>
      </c>
      <c r="C12" s="256">
        <v>0</v>
      </c>
      <c r="D12" s="255">
        <f>D11*C12</f>
        <v>0</v>
      </c>
    </row>
    <row r="13" spans="1:6" ht="19.5" thickTop="1">
      <c r="A13" s="122"/>
      <c r="B13" s="126" t="s">
        <v>1846</v>
      </c>
      <c r="C13" s="127"/>
      <c r="D13" s="257">
        <f>D11+D12</f>
        <v>0</v>
      </c>
    </row>
    <row r="14" spans="1:6">
      <c r="A14" s="122">
        <f>'Prime Cost Sums'!A15</f>
        <v>19.013999999999999</v>
      </c>
      <c r="B14" s="117" t="s">
        <v>99</v>
      </c>
      <c r="C14" s="117"/>
      <c r="D14" s="124">
        <f>'Prime Cost Sums'!F15</f>
        <v>2000</v>
      </c>
    </row>
    <row r="15" spans="1:6">
      <c r="A15" s="122">
        <f>'Provisional Sums'!A42</f>
        <v>20.0410000000001</v>
      </c>
      <c r="B15" s="117" t="s">
        <v>1</v>
      </c>
      <c r="C15" s="117"/>
      <c r="D15" s="124">
        <f>'Provisional Sums'!F42</f>
        <v>16600</v>
      </c>
    </row>
    <row r="16" spans="1:6" ht="19.5" thickBot="1">
      <c r="A16" s="122">
        <f>Dayworks!A11</f>
        <v>21.01</v>
      </c>
      <c r="B16" s="117" t="s">
        <v>27</v>
      </c>
      <c r="C16" s="117"/>
      <c r="D16" s="125">
        <f>Dayworks!F11</f>
        <v>3700</v>
      </c>
    </row>
    <row r="17" spans="1:4" ht="19.5" thickTop="1">
      <c r="A17" s="122"/>
      <c r="B17" s="117"/>
      <c r="C17" s="117"/>
      <c r="D17" s="128">
        <f>SUM(D13:D16)</f>
        <v>22300</v>
      </c>
    </row>
    <row r="18" spans="1:4">
      <c r="A18" s="122"/>
      <c r="B18" s="117" t="s">
        <v>12</v>
      </c>
      <c r="C18" s="219">
        <v>0.1</v>
      </c>
      <c r="D18" s="124">
        <f>D17*C18</f>
        <v>2230</v>
      </c>
    </row>
    <row r="19" spans="1:4">
      <c r="A19" s="117"/>
      <c r="B19" s="117"/>
      <c r="C19" s="117"/>
      <c r="D19" s="121"/>
    </row>
    <row r="20" spans="1:4">
      <c r="A20" s="129"/>
      <c r="B20" s="130" t="s">
        <v>1847</v>
      </c>
      <c r="C20" s="130"/>
      <c r="D20" s="131">
        <f>SUM(D17:D18)</f>
        <v>24530</v>
      </c>
    </row>
  </sheetData>
  <pageMargins left="0.70866141732283472" right="0.70866141732283472" top="0.74803149606299213" bottom="0.74803149606299213" header="0.31496062992125984" footer="0.31496062992125984"/>
  <pageSetup paperSize="9" scale="99"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9BD2-4ACA-41A4-AF89-11E228F654D9}">
  <sheetPr>
    <pageSetUpPr fitToPage="1"/>
  </sheetPr>
  <dimension ref="A1:C64"/>
  <sheetViews>
    <sheetView topLeftCell="B1" workbookViewId="0">
      <selection activeCell="B9" sqref="B9"/>
    </sheetView>
  </sheetViews>
  <sheetFormatPr defaultRowHeight="15"/>
  <cols>
    <col min="2" max="2" width="158.5703125" customWidth="1"/>
  </cols>
  <sheetData>
    <row r="1" spans="1:3" ht="23.25">
      <c r="A1" s="120"/>
      <c r="B1" s="133" t="s">
        <v>1848</v>
      </c>
      <c r="C1" s="120"/>
    </row>
    <row r="2" spans="1:3" ht="15.75">
      <c r="A2" s="120"/>
      <c r="B2" s="120"/>
      <c r="C2" s="120"/>
    </row>
    <row r="3" spans="1:3" ht="23.25">
      <c r="A3" s="120"/>
      <c r="B3" s="220" t="s">
        <v>1849</v>
      </c>
      <c r="C3" s="120"/>
    </row>
    <row r="4" spans="1:3" ht="45.6" customHeight="1">
      <c r="A4" s="120"/>
      <c r="B4" s="120"/>
      <c r="C4" s="120"/>
    </row>
    <row r="5" spans="1:3" ht="15.75">
      <c r="A5" s="120"/>
      <c r="B5" s="134" t="str">
        <f>'Front Cover'!B10</f>
        <v>Reference 01/NC/REGALROOF2024</v>
      </c>
      <c r="C5" s="120"/>
    </row>
    <row r="6" spans="1:3" ht="15.75">
      <c r="A6" s="120"/>
      <c r="B6" s="134"/>
      <c r="C6" s="120"/>
    </row>
    <row r="7" spans="1:3" ht="21">
      <c r="A7" s="120"/>
      <c r="B7" s="267" t="s">
        <v>2058</v>
      </c>
      <c r="C7" s="120"/>
    </row>
    <row r="8" spans="1:3" ht="15.75">
      <c r="A8" s="120"/>
      <c r="B8" s="120"/>
      <c r="C8" s="120"/>
    </row>
    <row r="9" spans="1:3" ht="15.75">
      <c r="A9" s="120"/>
      <c r="B9" s="135" t="str">
        <f>'Front Cover'!B15</f>
        <v>Buildings of Historical interest - Main Roof Repairs to Regal Theatre, 49 Teme St, Tenbury Wells, WR15 8AE</v>
      </c>
      <c r="C9" s="120"/>
    </row>
    <row r="10" spans="1:3" ht="15.75">
      <c r="A10" s="120"/>
      <c r="B10" s="135"/>
      <c r="C10" s="120"/>
    </row>
    <row r="11" spans="1:3" ht="15.75">
      <c r="A11" s="120"/>
      <c r="B11" s="136" t="s">
        <v>1850</v>
      </c>
      <c r="C11" s="120"/>
    </row>
    <row r="12" spans="1:3" ht="15.75">
      <c r="A12" s="120"/>
      <c r="B12" s="120"/>
      <c r="C12" s="120"/>
    </row>
    <row r="13" spans="1:3" ht="31.5">
      <c r="A13" s="120"/>
      <c r="B13" s="134" t="s">
        <v>1851</v>
      </c>
      <c r="C13" s="120"/>
    </row>
    <row r="14" spans="1:3" ht="15.75">
      <c r="A14" s="120"/>
      <c r="B14" s="134"/>
      <c r="C14" s="120"/>
    </row>
    <row r="15" spans="1:3" ht="31.5">
      <c r="A15" s="120"/>
      <c r="B15" s="137" t="s">
        <v>1852</v>
      </c>
      <c r="C15" s="120"/>
    </row>
    <row r="16" spans="1:3" ht="15.75">
      <c r="A16" s="120"/>
      <c r="B16" s="134"/>
      <c r="C16" s="120"/>
    </row>
    <row r="17" spans="1:3" ht="15.75">
      <c r="A17" s="120"/>
      <c r="B17" s="120" t="s">
        <v>1853</v>
      </c>
      <c r="C17" s="120"/>
    </row>
    <row r="18" spans="1:3" ht="15.75">
      <c r="A18" s="120"/>
      <c r="B18" s="120" t="s">
        <v>1991</v>
      </c>
      <c r="C18" s="120"/>
    </row>
    <row r="19" spans="1:3" ht="15.75">
      <c r="A19" s="120"/>
      <c r="B19" s="120" t="s">
        <v>1854</v>
      </c>
      <c r="C19" s="120"/>
    </row>
    <row r="20" spans="1:3" ht="15.75">
      <c r="A20" s="120"/>
      <c r="B20" s="138">
        <f>Summary!D20</f>
        <v>24530</v>
      </c>
      <c r="C20" s="120"/>
    </row>
    <row r="21" spans="1:3" ht="15.75">
      <c r="A21" s="120"/>
      <c r="B21" s="120"/>
      <c r="C21" s="120"/>
    </row>
    <row r="22" spans="1:3" ht="31.5">
      <c r="A22" s="120"/>
      <c r="B22" s="134" t="s">
        <v>1855</v>
      </c>
      <c r="C22" s="120"/>
    </row>
    <row r="23" spans="1:3" ht="15.75">
      <c r="A23" s="120"/>
      <c r="B23" s="134"/>
      <c r="C23" s="120"/>
    </row>
    <row r="24" spans="1:3" ht="31.5">
      <c r="A24" s="120"/>
      <c r="B24" s="139" t="s">
        <v>1856</v>
      </c>
      <c r="C24" s="120"/>
    </row>
    <row r="25" spans="1:3" ht="15.75">
      <c r="A25" s="120"/>
      <c r="B25" s="120"/>
      <c r="C25" s="120"/>
    </row>
    <row r="26" spans="1:3" ht="15.75">
      <c r="A26" s="120"/>
      <c r="B26" s="139" t="s">
        <v>2003</v>
      </c>
      <c r="C26" s="120"/>
    </row>
    <row r="27" spans="1:3" ht="15.75">
      <c r="A27" s="120"/>
      <c r="B27" s="254"/>
      <c r="C27" s="120"/>
    </row>
    <row r="28" spans="1:3" ht="15.75">
      <c r="A28" s="120"/>
      <c r="B28" s="120"/>
      <c r="C28" s="120"/>
    </row>
    <row r="29" spans="1:3" ht="15.75">
      <c r="A29" s="120"/>
      <c r="B29" s="139" t="s">
        <v>1857</v>
      </c>
      <c r="C29" s="120"/>
    </row>
    <row r="30" spans="1:3" ht="15.75">
      <c r="A30" s="120"/>
      <c r="B30" s="139"/>
      <c r="C30" s="120"/>
    </row>
    <row r="31" spans="1:3" ht="15.75">
      <c r="A31" s="120"/>
      <c r="B31" s="139" t="s">
        <v>1858</v>
      </c>
      <c r="C31" s="120"/>
    </row>
    <row r="32" spans="1:3" ht="15.75">
      <c r="A32" s="120"/>
      <c r="B32" s="120"/>
      <c r="C32" s="120"/>
    </row>
    <row r="33" spans="1:3" ht="31.5">
      <c r="A33" s="120"/>
      <c r="B33" s="137" t="s">
        <v>1859</v>
      </c>
    </row>
    <row r="34" spans="1:3" ht="15.75">
      <c r="A34" s="120"/>
      <c r="B34" s="137"/>
    </row>
    <row r="35" spans="1:3" ht="31.5">
      <c r="A35" s="120"/>
      <c r="B35" s="137" t="s">
        <v>1860</v>
      </c>
    </row>
    <row r="36" spans="1:3" ht="15.75">
      <c r="A36" s="120"/>
      <c r="B36" s="137"/>
    </row>
    <row r="37" spans="1:3" ht="31.5">
      <c r="A37" s="120"/>
      <c r="B37" s="140" t="s">
        <v>1990</v>
      </c>
    </row>
    <row r="38" spans="1:3" ht="15.75">
      <c r="A38" s="120"/>
      <c r="B38" s="136"/>
    </row>
    <row r="39" spans="1:3" ht="15.75">
      <c r="A39" s="120"/>
      <c r="B39" s="140" t="s">
        <v>1861</v>
      </c>
      <c r="C39" s="141"/>
    </row>
    <row r="40" spans="1:3" ht="15.75">
      <c r="A40" s="120"/>
      <c r="B40" s="137"/>
    </row>
    <row r="41" spans="1:3" ht="31.5">
      <c r="A41" s="120"/>
      <c r="B41" s="137" t="s">
        <v>1862</v>
      </c>
    </row>
    <row r="42" spans="1:3" ht="15.75">
      <c r="A42" s="120"/>
      <c r="B42" s="137"/>
    </row>
    <row r="43" spans="1:3" ht="47.25">
      <c r="A43" s="120"/>
      <c r="B43" s="137" t="s">
        <v>1863</v>
      </c>
    </row>
    <row r="44" spans="1:3" ht="15.75">
      <c r="A44" s="120"/>
      <c r="B44" s="137"/>
    </row>
    <row r="45" spans="1:3" ht="94.5">
      <c r="A45" s="120"/>
      <c r="B45" s="137" t="s">
        <v>1864</v>
      </c>
    </row>
    <row r="46" spans="1:3" ht="15.75">
      <c r="A46" s="142"/>
      <c r="B46" s="137"/>
    </row>
    <row r="47" spans="1:3" ht="31.5">
      <c r="A47" s="120"/>
      <c r="B47" s="137" t="s">
        <v>2059</v>
      </c>
    </row>
    <row r="48" spans="1:3" ht="15.75">
      <c r="A48" s="120"/>
      <c r="B48" s="137"/>
    </row>
    <row r="49" spans="1:3" ht="31.5">
      <c r="A49" s="120"/>
      <c r="B49" s="137" t="s">
        <v>1865</v>
      </c>
    </row>
    <row r="50" spans="1:3" ht="15.75">
      <c r="A50" s="120"/>
      <c r="B50" s="140"/>
    </row>
    <row r="51" spans="1:3" ht="31.5">
      <c r="A51" s="120"/>
      <c r="B51" s="140" t="s">
        <v>1866</v>
      </c>
    </row>
    <row r="52" spans="1:3" ht="15.75">
      <c r="A52" s="120"/>
      <c r="B52" s="136"/>
    </row>
    <row r="53" spans="1:3" ht="15.75">
      <c r="A53" s="120"/>
      <c r="B53" s="136"/>
    </row>
    <row r="54" spans="1:3" ht="15.75">
      <c r="A54" s="120"/>
      <c r="B54" s="143" t="s">
        <v>1867</v>
      </c>
    </row>
    <row r="55" spans="1:3" ht="15.75">
      <c r="A55" s="120"/>
      <c r="B55" s="136"/>
    </row>
    <row r="56" spans="1:3" ht="15.75">
      <c r="A56" s="120"/>
      <c r="B56" s="143" t="s">
        <v>1868</v>
      </c>
    </row>
    <row r="57" spans="1:3" ht="15.75">
      <c r="A57" s="120"/>
      <c r="B57" s="136" t="s">
        <v>1869</v>
      </c>
    </row>
    <row r="58" spans="1:3" ht="15.75">
      <c r="A58" s="120"/>
      <c r="B58" s="136" t="s">
        <v>1870</v>
      </c>
    </row>
    <row r="59" spans="1:3" ht="15.75">
      <c r="A59" s="120"/>
      <c r="B59" s="136"/>
    </row>
    <row r="60" spans="1:3" ht="15.75">
      <c r="A60" s="120"/>
      <c r="B60" s="136"/>
    </row>
    <row r="61" spans="1:3" ht="15.75">
      <c r="A61" s="120"/>
      <c r="B61" s="144" t="s">
        <v>1871</v>
      </c>
      <c r="C61" s="145"/>
    </row>
    <row r="62" spans="1:3" ht="15.75">
      <c r="A62" s="120"/>
      <c r="B62" s="120"/>
    </row>
    <row r="63" spans="1:3" ht="15.75">
      <c r="A63" s="120"/>
      <c r="B63" s="143" t="s">
        <v>1872</v>
      </c>
    </row>
    <row r="64" spans="1:3" ht="15.75">
      <c r="A64" s="120"/>
      <c r="B64" s="136" t="s">
        <v>1869</v>
      </c>
    </row>
  </sheetData>
  <pageMargins left="0.70866141732283472" right="0.70866141732283472" top="0.74803149606299213" bottom="0.74803149606299213" header="0.31496062992125984" footer="0.31496062992125984"/>
  <pageSetup scale="51" fitToHeight="0" orientation="portrait" horizontalDpi="1200" verticalDpi="1200" r:id="rId1"/>
  <headerFoot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3BB0-9013-452D-8C54-858C6BDA837B}">
  <sheetPr>
    <pageSetUpPr fitToPage="1"/>
  </sheetPr>
  <dimension ref="A1:J42"/>
  <sheetViews>
    <sheetView topLeftCell="A11" workbookViewId="0">
      <selection activeCell="B2" sqref="B2"/>
    </sheetView>
  </sheetViews>
  <sheetFormatPr defaultRowHeight="15"/>
  <cols>
    <col min="1" max="1" width="9.140625" style="149"/>
    <col min="2" max="2" width="64" style="149" customWidth="1"/>
    <col min="3" max="7" width="9.140625" style="149"/>
    <col min="8" max="8" width="70.42578125" style="149" customWidth="1"/>
    <col min="9" max="16384" width="9.140625" style="149"/>
  </cols>
  <sheetData>
    <row r="1" spans="1:6" ht="21">
      <c r="A1" s="156"/>
      <c r="B1" s="28"/>
      <c r="C1" s="268" t="str">
        <f>'Front Cover'!B18</f>
        <v>Date : July 2024</v>
      </c>
      <c r="D1" s="268"/>
      <c r="E1" s="157"/>
      <c r="F1" s="158" t="s">
        <v>108</v>
      </c>
    </row>
    <row r="2" spans="1:6" ht="21">
      <c r="A2" s="156"/>
      <c r="B2" s="28"/>
      <c r="C2" s="159"/>
      <c r="D2" s="160"/>
      <c r="E2" s="161"/>
      <c r="F2" s="162"/>
    </row>
    <row r="3" spans="1:6" ht="23.25">
      <c r="A3" s="156"/>
      <c r="B3" s="168" t="s">
        <v>98</v>
      </c>
      <c r="C3" s="159"/>
      <c r="D3" s="160"/>
      <c r="E3" s="161"/>
      <c r="F3" s="163"/>
    </row>
    <row r="4" spans="1:6" ht="21">
      <c r="A4" s="156"/>
      <c r="B4" s="31"/>
      <c r="C4" s="160"/>
      <c r="D4" s="160"/>
      <c r="E4" s="161"/>
      <c r="F4" s="163"/>
    </row>
    <row r="5" spans="1:6" ht="23.25">
      <c r="A5" s="164"/>
      <c r="B5" s="168" t="s">
        <v>107</v>
      </c>
      <c r="C5" s="148"/>
      <c r="D5" s="165"/>
      <c r="E5" s="164"/>
      <c r="F5" s="163"/>
    </row>
    <row r="6" spans="1:6" ht="31.5">
      <c r="A6" s="164"/>
      <c r="B6" s="28" t="str">
        <f>'Front Cover'!B15</f>
        <v>Buildings of Historical interest - Main Roof Repairs to Regal Theatre, 49 Teme St, Tenbury Wells, WR15 8AE</v>
      </c>
      <c r="C6" s="148"/>
      <c r="D6" s="165"/>
      <c r="E6" s="164"/>
      <c r="F6" s="163"/>
    </row>
    <row r="7" spans="1:6" ht="15.75">
      <c r="A7" s="164"/>
      <c r="B7" s="32"/>
      <c r="C7" s="148"/>
      <c r="D7" s="165"/>
      <c r="E7" s="164"/>
      <c r="F7" s="163"/>
    </row>
    <row r="8" spans="1:6" ht="15.75">
      <c r="A8" s="164"/>
      <c r="B8" s="31"/>
      <c r="C8" s="148"/>
      <c r="D8" s="165"/>
      <c r="E8" s="164"/>
      <c r="F8" s="163"/>
    </row>
    <row r="9" spans="1:6" ht="23.25">
      <c r="A9" s="164"/>
      <c r="B9" s="168"/>
      <c r="C9" s="148"/>
      <c r="D9" s="165"/>
      <c r="E9" s="164"/>
      <c r="F9" s="163"/>
    </row>
    <row r="10" spans="1:6" ht="15.75">
      <c r="A10" s="164"/>
      <c r="B10" s="31"/>
      <c r="C10" s="148"/>
      <c r="D10" s="165"/>
      <c r="E10" s="164"/>
      <c r="F10" s="163"/>
    </row>
    <row r="11" spans="1:6" ht="46.5">
      <c r="A11" s="164"/>
      <c r="B11" s="167" t="str">
        <f>'Front Cover'!B6</f>
        <v>Regal Theatre, 49 Teme St, Tenbury Wells, WR15 8AE</v>
      </c>
      <c r="C11" s="148"/>
      <c r="D11" s="165"/>
      <c r="E11" s="164"/>
      <c r="F11" s="163"/>
    </row>
    <row r="12" spans="1:6" ht="15.75">
      <c r="A12" s="164"/>
      <c r="B12" s="31"/>
      <c r="C12" s="148"/>
      <c r="D12" s="165"/>
      <c r="E12" s="164"/>
      <c r="F12" s="163"/>
    </row>
    <row r="13" spans="1:6" ht="15.75">
      <c r="A13" s="164"/>
      <c r="B13" s="31" t="s">
        <v>106</v>
      </c>
      <c r="C13" s="148"/>
      <c r="D13" s="165"/>
      <c r="E13" s="164"/>
      <c r="F13" s="163"/>
    </row>
    <row r="14" spans="1:6" ht="15.75">
      <c r="A14" s="164"/>
      <c r="B14" s="26" t="s">
        <v>2042</v>
      </c>
      <c r="C14" s="148"/>
      <c r="D14" s="165"/>
      <c r="E14" s="164"/>
      <c r="F14" s="163"/>
    </row>
    <row r="15" spans="1:6" ht="15.75">
      <c r="A15" s="164"/>
      <c r="B15" s="32"/>
      <c r="C15" s="148"/>
      <c r="D15" s="165"/>
      <c r="E15" s="164"/>
      <c r="F15" s="163"/>
    </row>
    <row r="16" spans="1:6" ht="15.75">
      <c r="A16" s="166"/>
      <c r="B16" s="31" t="s">
        <v>105</v>
      </c>
      <c r="C16" s="148"/>
      <c r="D16" s="165"/>
      <c r="E16" s="164"/>
      <c r="F16" s="163"/>
    </row>
    <row r="17" spans="1:10" ht="15.75">
      <c r="A17" s="166"/>
      <c r="B17" s="247" t="str">
        <f>'Front Cover'!B10</f>
        <v>Reference 01/NC/REGALROOF2024</v>
      </c>
      <c r="C17" s="148"/>
      <c r="D17" s="165"/>
      <c r="E17" s="164"/>
      <c r="F17" s="163"/>
    </row>
    <row r="18" spans="1:10" ht="15.75">
      <c r="A18" s="166"/>
      <c r="B18" s="30"/>
      <c r="C18" s="148"/>
      <c r="D18" s="165"/>
      <c r="E18" s="164"/>
      <c r="F18" s="163"/>
    </row>
    <row r="19" spans="1:10" ht="23.25">
      <c r="A19" s="166"/>
      <c r="B19" s="167" t="s">
        <v>104</v>
      </c>
      <c r="C19" s="169" t="s">
        <v>103</v>
      </c>
      <c r="D19" s="165"/>
      <c r="E19" s="164"/>
      <c r="F19"/>
      <c r="G19"/>
      <c r="H19"/>
      <c r="I19"/>
      <c r="J19"/>
    </row>
    <row r="20" spans="1:10" ht="15.75">
      <c r="A20" s="166"/>
      <c r="B20" s="26" t="s">
        <v>102</v>
      </c>
      <c r="C20" s="148"/>
      <c r="D20" s="165"/>
      <c r="E20" s="164"/>
      <c r="F20"/>
      <c r="G20"/>
      <c r="H20"/>
      <c r="I20"/>
      <c r="J20"/>
    </row>
    <row r="21" spans="1:10" ht="15.75">
      <c r="A21" s="192">
        <f>'Preliminaries '!A1</f>
        <v>10</v>
      </c>
      <c r="B21" s="27" t="s">
        <v>101</v>
      </c>
      <c r="C21" s="148"/>
      <c r="D21" s="165"/>
      <c r="E21" s="164"/>
      <c r="F21"/>
      <c r="G21"/>
      <c r="H21"/>
      <c r="I21"/>
      <c r="J21"/>
    </row>
    <row r="22" spans="1:10" ht="15.75">
      <c r="A22" s="192">
        <f>Preambles!A1</f>
        <v>12</v>
      </c>
      <c r="B22" s="26" t="s">
        <v>100</v>
      </c>
      <c r="C22" s="148"/>
      <c r="D22" s="165"/>
      <c r="E22" s="164"/>
      <c r="F22"/>
      <c r="G22"/>
      <c r="H22"/>
      <c r="I22"/>
      <c r="J22"/>
    </row>
    <row r="23" spans="1:10" ht="15.75">
      <c r="A23" s="192">
        <f>General!A1</f>
        <v>13</v>
      </c>
      <c r="B23" s="26" t="s">
        <v>1970</v>
      </c>
      <c r="C23" s="148"/>
      <c r="D23" s="165"/>
      <c r="E23" s="164"/>
      <c r="F23"/>
      <c r="G23"/>
      <c r="H23"/>
      <c r="I23"/>
      <c r="J23"/>
    </row>
    <row r="24" spans="1:10" ht="15.75">
      <c r="A24" s="192">
        <f>Enabling!A1</f>
        <v>14</v>
      </c>
      <c r="B24" s="170" t="s">
        <v>9</v>
      </c>
      <c r="C24" s="148"/>
      <c r="D24" s="165"/>
      <c r="E24" s="164"/>
      <c r="F24"/>
      <c r="G24"/>
      <c r="H24"/>
      <c r="I24"/>
      <c r="J24"/>
    </row>
    <row r="25" spans="1:10" ht="31.5">
      <c r="A25" s="192">
        <f>'Phase 1 - Building Work'!A1</f>
        <v>15</v>
      </c>
      <c r="B25" s="171" t="s">
        <v>24</v>
      </c>
      <c r="C25" s="148"/>
      <c r="D25" s="165"/>
      <c r="E25" s="164"/>
      <c r="F25"/>
      <c r="G25"/>
      <c r="H25"/>
      <c r="I25"/>
      <c r="J25"/>
    </row>
    <row r="26" spans="1:10" ht="15.75">
      <c r="A26" s="192">
        <f>'Phase - 2 Building Work'!A1</f>
        <v>16</v>
      </c>
      <c r="B26" s="170" t="s">
        <v>25</v>
      </c>
      <c r="C26" s="148"/>
      <c r="D26" s="165"/>
      <c r="E26" s="164"/>
      <c r="F26"/>
      <c r="G26"/>
      <c r="H26"/>
      <c r="I26"/>
      <c r="J26"/>
    </row>
    <row r="27" spans="1:10" ht="31.5">
      <c r="A27" s="192">
        <f>'Phase 3 - Building Work'!A1</f>
        <v>17</v>
      </c>
      <c r="B27" s="170" t="s">
        <v>2041</v>
      </c>
      <c r="C27" s="148"/>
      <c r="D27" s="165"/>
      <c r="E27" s="164"/>
      <c r="F27"/>
      <c r="G27"/>
      <c r="H27"/>
      <c r="I27"/>
      <c r="J27"/>
    </row>
    <row r="28" spans="1:10" ht="15.75">
      <c r="A28" s="192">
        <f>'Phase 4 - Building Work'!A1</f>
        <v>18</v>
      </c>
      <c r="B28" s="172" t="s">
        <v>26</v>
      </c>
      <c r="C28" s="148"/>
      <c r="D28" s="165"/>
      <c r="E28" s="164"/>
      <c r="F28"/>
      <c r="G28"/>
      <c r="H28"/>
      <c r="I28"/>
      <c r="J28"/>
    </row>
    <row r="29" spans="1:10" ht="15.75">
      <c r="A29" s="192">
        <f>'Prime Cost Sums'!A1</f>
        <v>19</v>
      </c>
      <c r="B29" s="26" t="s">
        <v>99</v>
      </c>
      <c r="C29" s="148"/>
      <c r="D29" s="165"/>
      <c r="E29" s="164"/>
      <c r="F29"/>
      <c r="G29"/>
      <c r="H29"/>
      <c r="I29"/>
      <c r="J29"/>
    </row>
    <row r="30" spans="1:10" ht="15.75">
      <c r="A30" s="192">
        <f>'Provisional Sums'!A1</f>
        <v>20</v>
      </c>
      <c r="B30" s="26" t="s">
        <v>1</v>
      </c>
      <c r="C30" s="148"/>
      <c r="D30" s="165"/>
      <c r="E30" s="164"/>
      <c r="F30"/>
      <c r="G30"/>
      <c r="H30"/>
      <c r="I30"/>
      <c r="J30"/>
    </row>
    <row r="31" spans="1:10" ht="15.75">
      <c r="A31" s="192">
        <f>Dayworks!A1</f>
        <v>21</v>
      </c>
      <c r="B31" s="26" t="s">
        <v>27</v>
      </c>
      <c r="C31" s="148"/>
      <c r="D31" s="165"/>
      <c r="E31" s="164"/>
      <c r="F31"/>
      <c r="G31"/>
      <c r="H31"/>
      <c r="I31"/>
      <c r="J31"/>
    </row>
    <row r="32" spans="1:10" ht="15.75">
      <c r="A32" s="192"/>
      <c r="B32" s="26" t="s">
        <v>28</v>
      </c>
      <c r="C32" s="148"/>
      <c r="D32" s="165"/>
      <c r="E32" s="164"/>
      <c r="F32"/>
      <c r="G32"/>
      <c r="H32"/>
      <c r="I32"/>
      <c r="J32"/>
    </row>
    <row r="33" spans="1:10" ht="15.75">
      <c r="A33" s="166"/>
      <c r="B33" s="26"/>
      <c r="C33" s="148"/>
      <c r="D33" s="165"/>
      <c r="E33" s="164"/>
      <c r="F33"/>
      <c r="G33"/>
      <c r="H33"/>
      <c r="I33"/>
      <c r="J33"/>
    </row>
    <row r="34" spans="1:10" ht="15.75">
      <c r="A34" s="166"/>
      <c r="B34" s="26"/>
      <c r="C34" s="148"/>
      <c r="D34" s="165"/>
      <c r="E34" s="164"/>
      <c r="F34"/>
      <c r="G34"/>
      <c r="H34"/>
      <c r="I34"/>
      <c r="J34"/>
    </row>
    <row r="35" spans="1:10" ht="15.75">
      <c r="A35" s="166"/>
      <c r="B35" s="26"/>
      <c r="C35" s="148"/>
      <c r="D35" s="165"/>
      <c r="E35" s="164"/>
      <c r="F35"/>
      <c r="G35"/>
      <c r="H35"/>
      <c r="I35"/>
      <c r="J35"/>
    </row>
    <row r="36" spans="1:10" ht="15.75">
      <c r="A36" s="166"/>
      <c r="B36" s="26"/>
      <c r="C36" s="148"/>
      <c r="D36" s="165"/>
      <c r="E36" s="164"/>
      <c r="F36"/>
      <c r="G36"/>
      <c r="H36"/>
      <c r="I36"/>
      <c r="J36"/>
    </row>
    <row r="37" spans="1:10" ht="15.75">
      <c r="A37" s="166"/>
      <c r="B37" s="26"/>
      <c r="C37" s="148"/>
      <c r="D37" s="165"/>
      <c r="E37" s="164"/>
      <c r="F37"/>
      <c r="G37"/>
      <c r="H37"/>
      <c r="I37"/>
      <c r="J37"/>
    </row>
    <row r="38" spans="1:10" ht="15.75">
      <c r="A38" s="166"/>
      <c r="B38" s="26"/>
      <c r="C38" s="148"/>
      <c r="D38" s="165"/>
      <c r="E38" s="164"/>
      <c r="F38" s="163"/>
    </row>
    <row r="39" spans="1:10" ht="15.75">
      <c r="A39" s="166"/>
      <c r="B39" s="26"/>
      <c r="C39" s="148"/>
      <c r="D39" s="165"/>
      <c r="E39" s="164"/>
      <c r="F39" s="163"/>
    </row>
    <row r="40" spans="1:10" ht="15.75">
      <c r="A40" s="166"/>
      <c r="B40" s="26"/>
      <c r="C40" s="148"/>
      <c r="D40" s="165"/>
      <c r="E40" s="164"/>
      <c r="F40" s="163"/>
    </row>
    <row r="41" spans="1:10" ht="15.75">
      <c r="A41" s="166"/>
      <c r="B41" s="26"/>
      <c r="C41" s="148"/>
      <c r="D41" s="165"/>
      <c r="E41" s="164"/>
      <c r="F41" s="163"/>
    </row>
    <row r="42" spans="1:10" ht="15.75">
      <c r="A42" s="166"/>
      <c r="B42" s="26"/>
      <c r="C42" s="159"/>
      <c r="D42" s="160"/>
      <c r="E42" s="161"/>
      <c r="F42" s="163"/>
    </row>
  </sheetData>
  <mergeCells count="1">
    <mergeCell ref="C1:D1"/>
  </mergeCells>
  <pageMargins left="0.70866141732283472" right="0.70866141732283472" top="0.74803149606299213" bottom="0.74803149606299213" header="0.31496062992125984" footer="0.31496062992125984"/>
  <pageSetup scale="93" orientation="portrait" r:id="rId1"/>
  <headerFooter>
    <oddFooter>&amp;C&amp;P of &amp;N</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8CA3-E6D3-41B4-81F3-FABCF5C16A53}">
  <sheetPr>
    <pageSetUpPr fitToPage="1"/>
  </sheetPr>
  <dimension ref="A1:K1018"/>
  <sheetViews>
    <sheetView topLeftCell="A141" workbookViewId="0">
      <selection activeCell="B48" sqref="B48"/>
    </sheetView>
  </sheetViews>
  <sheetFormatPr defaultColWidth="8.7109375" defaultRowHeight="15.75"/>
  <cols>
    <col min="1" max="1" width="8.7109375" style="35"/>
    <col min="2" max="2" width="70.140625" style="33" customWidth="1"/>
    <col min="3" max="4" width="8.7109375" style="33"/>
    <col min="5" max="5" width="14.42578125" style="34" bestFit="1" customWidth="1"/>
    <col min="6" max="6" width="13.28515625" style="33" bestFit="1" customWidth="1"/>
    <col min="7" max="16384" width="8.7109375" style="33"/>
  </cols>
  <sheetData>
    <row r="1" spans="1:6">
      <c r="A1" s="47">
        <v>10</v>
      </c>
      <c r="B1" s="89" t="s">
        <v>30</v>
      </c>
      <c r="C1" s="174" t="s">
        <v>10</v>
      </c>
      <c r="D1" s="175" t="s">
        <v>31</v>
      </c>
      <c r="E1" s="176" t="s">
        <v>972</v>
      </c>
      <c r="F1" s="177" t="s">
        <v>32</v>
      </c>
    </row>
    <row r="2" spans="1:6" ht="47.25" customHeight="1">
      <c r="A2" s="47">
        <v>10.000999999999999</v>
      </c>
      <c r="B2" s="84" t="s">
        <v>1874</v>
      </c>
      <c r="C2" s="51"/>
      <c r="D2" s="50"/>
      <c r="E2" s="269" t="s">
        <v>971</v>
      </c>
      <c r="F2" s="48"/>
    </row>
    <row r="3" spans="1:6" ht="73.5" customHeight="1">
      <c r="A3" s="47">
        <v>10.002000000000001</v>
      </c>
      <c r="B3" s="83"/>
      <c r="C3" s="51"/>
      <c r="D3" s="50"/>
      <c r="E3" s="270"/>
      <c r="F3" s="48"/>
    </row>
    <row r="4" spans="1:6" customFormat="1" ht="204.75">
      <c r="A4" s="47">
        <v>10.003</v>
      </c>
      <c r="B4" s="179" t="s">
        <v>11</v>
      </c>
      <c r="C4" s="5"/>
      <c r="D4" s="3"/>
      <c r="E4" s="181"/>
      <c r="F4" s="4"/>
    </row>
    <row r="5" spans="1:6">
      <c r="A5" s="47">
        <v>10.004</v>
      </c>
      <c r="B5" s="52" t="s">
        <v>970</v>
      </c>
      <c r="C5" s="51"/>
      <c r="D5" s="50"/>
      <c r="E5" s="173"/>
      <c r="F5" s="48"/>
    </row>
    <row r="6" spans="1:6">
      <c r="A6" s="47">
        <v>10.005000000000001</v>
      </c>
      <c r="B6" s="46"/>
      <c r="C6" s="51"/>
      <c r="D6" s="50"/>
      <c r="E6" s="173"/>
      <c r="F6" s="48"/>
    </row>
    <row r="7" spans="1:6">
      <c r="A7" s="47">
        <v>10.006</v>
      </c>
      <c r="B7" s="46" t="s">
        <v>969</v>
      </c>
      <c r="C7" s="51"/>
      <c r="D7" s="50"/>
      <c r="E7" s="173"/>
      <c r="F7" s="48"/>
    </row>
    <row r="8" spans="1:6">
      <c r="A8" s="47">
        <v>10.007</v>
      </c>
      <c r="B8" s="46" t="s">
        <v>2045</v>
      </c>
      <c r="C8" s="51"/>
      <c r="D8" s="50"/>
      <c r="E8" s="173"/>
      <c r="F8" s="48"/>
    </row>
    <row r="9" spans="1:6">
      <c r="A9" s="47">
        <v>10.007999999999999</v>
      </c>
      <c r="B9" s="46" t="s">
        <v>2046</v>
      </c>
      <c r="C9" s="51"/>
      <c r="D9" s="50"/>
      <c r="E9" s="173"/>
      <c r="F9" s="48"/>
    </row>
    <row r="10" spans="1:6">
      <c r="A10" s="47">
        <v>10.009</v>
      </c>
      <c r="B10" s="46" t="s">
        <v>968</v>
      </c>
      <c r="C10" s="51"/>
      <c r="D10" s="50"/>
      <c r="E10" s="173"/>
      <c r="F10" s="48"/>
    </row>
    <row r="11" spans="1:6" ht="31.5">
      <c r="A11" s="47">
        <v>10.01</v>
      </c>
      <c r="B11" s="46" t="s">
        <v>967</v>
      </c>
      <c r="C11" s="51"/>
      <c r="D11" s="50"/>
      <c r="E11" s="173"/>
      <c r="F11" s="48"/>
    </row>
    <row r="12" spans="1:6">
      <c r="A12" s="47">
        <v>10.010999999999999</v>
      </c>
      <c r="B12" s="46" t="s">
        <v>966</v>
      </c>
      <c r="C12" s="51"/>
      <c r="D12" s="50"/>
      <c r="E12" s="173"/>
      <c r="F12" s="48"/>
    </row>
    <row r="13" spans="1:6">
      <c r="A13" s="47">
        <v>10.012</v>
      </c>
      <c r="B13" s="46" t="s">
        <v>965</v>
      </c>
      <c r="C13" s="51"/>
      <c r="D13" s="50"/>
      <c r="E13" s="173"/>
      <c r="F13" s="48"/>
    </row>
    <row r="14" spans="1:6">
      <c r="A14" s="47">
        <v>10.013</v>
      </c>
      <c r="B14" s="46" t="s">
        <v>2043</v>
      </c>
      <c r="C14" s="51"/>
      <c r="D14" s="50"/>
      <c r="E14" s="173"/>
      <c r="F14" s="48"/>
    </row>
    <row r="15" spans="1:6">
      <c r="A15" s="47">
        <v>10.013999999999999</v>
      </c>
      <c r="B15" s="46" t="s">
        <v>2044</v>
      </c>
      <c r="C15" s="51"/>
      <c r="D15" s="50"/>
      <c r="E15" s="173"/>
      <c r="F15" s="48"/>
    </row>
    <row r="16" spans="1:6">
      <c r="A16" s="47">
        <v>10.015000000000001</v>
      </c>
      <c r="B16" s="46" t="s">
        <v>964</v>
      </c>
      <c r="C16" s="51"/>
      <c r="D16" s="50"/>
      <c r="E16" s="173"/>
      <c r="F16" s="48"/>
    </row>
    <row r="17" spans="1:6">
      <c r="A17" s="47">
        <v>10.016</v>
      </c>
      <c r="B17" s="46" t="s">
        <v>963</v>
      </c>
      <c r="C17" s="51"/>
      <c r="D17" s="50"/>
      <c r="E17" s="173"/>
      <c r="F17" s="48"/>
    </row>
    <row r="18" spans="1:6">
      <c r="A18" s="47">
        <v>10.016999999999999</v>
      </c>
      <c r="B18" s="46" t="s">
        <v>962</v>
      </c>
      <c r="C18" s="51"/>
      <c r="D18" s="50"/>
      <c r="E18" s="173"/>
      <c r="F18" s="48"/>
    </row>
    <row r="19" spans="1:6">
      <c r="A19" s="47">
        <v>10.018000000000001</v>
      </c>
      <c r="B19" s="46" t="s">
        <v>961</v>
      </c>
      <c r="C19" s="51"/>
      <c r="D19" s="50"/>
      <c r="E19" s="49"/>
      <c r="F19" s="48"/>
    </row>
    <row r="20" spans="1:6">
      <c r="A20" s="47">
        <v>10.019</v>
      </c>
      <c r="B20" s="46" t="s">
        <v>960</v>
      </c>
      <c r="C20" s="51"/>
      <c r="D20" s="50"/>
      <c r="E20" s="49"/>
      <c r="F20" s="48"/>
    </row>
    <row r="21" spans="1:6">
      <c r="A21" s="47">
        <v>10.02</v>
      </c>
      <c r="B21" s="46" t="s">
        <v>959</v>
      </c>
      <c r="C21" s="51"/>
      <c r="D21" s="50"/>
      <c r="E21" s="49"/>
      <c r="F21" s="48"/>
    </row>
    <row r="22" spans="1:6">
      <c r="A22" s="47">
        <v>10.021000000000001</v>
      </c>
      <c r="B22" s="46" t="s">
        <v>958</v>
      </c>
      <c r="C22" s="51"/>
      <c r="D22" s="50"/>
      <c r="E22" s="49"/>
      <c r="F22" s="48"/>
    </row>
    <row r="23" spans="1:6">
      <c r="A23" s="47">
        <v>10.022</v>
      </c>
      <c r="B23" s="46" t="s">
        <v>957</v>
      </c>
      <c r="C23" s="51"/>
      <c r="D23" s="50"/>
      <c r="E23" s="49"/>
      <c r="F23" s="48"/>
    </row>
    <row r="24" spans="1:6">
      <c r="A24" s="47">
        <v>10.023</v>
      </c>
      <c r="B24" s="46" t="s">
        <v>956</v>
      </c>
      <c r="C24" s="51"/>
      <c r="D24" s="50"/>
      <c r="E24" s="49"/>
      <c r="F24" s="48"/>
    </row>
    <row r="25" spans="1:6">
      <c r="A25" s="47">
        <v>10.023999999999999</v>
      </c>
      <c r="B25" s="46"/>
      <c r="C25" s="51"/>
      <c r="D25" s="50"/>
      <c r="E25" s="49"/>
      <c r="F25" s="48"/>
    </row>
    <row r="26" spans="1:6">
      <c r="A26" s="47">
        <v>10.025</v>
      </c>
      <c r="B26" s="46"/>
      <c r="C26" s="51"/>
      <c r="D26" s="50"/>
      <c r="E26" s="49"/>
      <c r="F26" s="48"/>
    </row>
    <row r="27" spans="1:6">
      <c r="A27" s="47">
        <v>10.026</v>
      </c>
      <c r="B27" s="52" t="s">
        <v>955</v>
      </c>
      <c r="C27" s="51"/>
      <c r="D27" s="50"/>
      <c r="E27" s="49"/>
      <c r="F27" s="48"/>
    </row>
    <row r="28" spans="1:6" ht="31.5">
      <c r="A28" s="47">
        <v>10.026999999999999</v>
      </c>
      <c r="B28" s="54" t="s">
        <v>1875</v>
      </c>
      <c r="C28" s="51"/>
      <c r="D28" s="50"/>
      <c r="E28" s="49"/>
      <c r="F28" s="48"/>
    </row>
    <row r="29" spans="1:6" ht="31.5">
      <c r="A29" s="47">
        <v>10.028</v>
      </c>
      <c r="B29" s="54" t="s">
        <v>954</v>
      </c>
      <c r="C29" s="51"/>
      <c r="D29" s="50"/>
      <c r="E29" s="49"/>
      <c r="F29" s="48"/>
    </row>
    <row r="30" spans="1:6" ht="31.5">
      <c r="A30" s="47">
        <v>10.029</v>
      </c>
      <c r="B30" s="54" t="s">
        <v>1876</v>
      </c>
      <c r="C30" s="51"/>
      <c r="D30" s="50"/>
      <c r="E30" s="49"/>
      <c r="F30" s="48"/>
    </row>
    <row r="31" spans="1:6">
      <c r="A31" s="47">
        <v>10.029999999999999</v>
      </c>
      <c r="B31" s="54" t="s">
        <v>2055</v>
      </c>
      <c r="C31" s="51"/>
      <c r="D31" s="50"/>
      <c r="E31" s="49"/>
      <c r="F31" s="48"/>
    </row>
    <row r="32" spans="1:6">
      <c r="A32" s="47">
        <v>10.031000000000001</v>
      </c>
      <c r="B32" s="52" t="s">
        <v>953</v>
      </c>
      <c r="C32" s="51"/>
      <c r="D32" s="50"/>
      <c r="E32" s="49"/>
      <c r="F32" s="48"/>
    </row>
    <row r="33" spans="1:6">
      <c r="A33" s="47">
        <v>10.032</v>
      </c>
      <c r="B33" s="54" t="s">
        <v>1877</v>
      </c>
      <c r="C33" s="51"/>
      <c r="D33" s="50"/>
      <c r="E33" s="49"/>
      <c r="F33" s="48"/>
    </row>
    <row r="34" spans="1:6">
      <c r="A34" s="47">
        <v>10.032999999999999</v>
      </c>
      <c r="B34" s="54" t="s">
        <v>1878</v>
      </c>
      <c r="C34" s="51"/>
      <c r="D34" s="50"/>
      <c r="E34" s="49"/>
      <c r="F34" s="48"/>
    </row>
    <row r="35" spans="1:6">
      <c r="A35" s="47">
        <v>10.034000000000001</v>
      </c>
      <c r="B35" s="54" t="s">
        <v>1879</v>
      </c>
      <c r="C35" s="51"/>
      <c r="D35" s="50"/>
      <c r="E35" s="49"/>
      <c r="F35" s="48"/>
    </row>
    <row r="36" spans="1:6">
      <c r="A36" s="47">
        <v>10.035</v>
      </c>
      <c r="B36" s="54" t="s">
        <v>1994</v>
      </c>
      <c r="C36" s="51"/>
      <c r="D36" s="50"/>
      <c r="E36" s="49"/>
      <c r="F36" s="48"/>
    </row>
    <row r="37" spans="1:6">
      <c r="A37" s="47">
        <v>10.036</v>
      </c>
      <c r="B37" s="54" t="s">
        <v>1995</v>
      </c>
      <c r="C37" s="51"/>
      <c r="D37" s="50"/>
      <c r="E37" s="49"/>
      <c r="F37" s="48"/>
    </row>
    <row r="38" spans="1:6">
      <c r="A38" s="47">
        <v>10.037000000000001</v>
      </c>
      <c r="B38" s="52" t="s">
        <v>952</v>
      </c>
      <c r="C38" s="51"/>
      <c r="D38" s="50"/>
      <c r="E38" s="49"/>
      <c r="F38" s="48"/>
    </row>
    <row r="39" spans="1:6">
      <c r="A39" s="47">
        <v>10.038</v>
      </c>
      <c r="B39" s="46" t="s">
        <v>951</v>
      </c>
      <c r="C39" s="51"/>
      <c r="D39" s="50"/>
      <c r="E39" s="49"/>
      <c r="F39" s="48"/>
    </row>
    <row r="40" spans="1:6">
      <c r="A40" s="47">
        <v>10.039</v>
      </c>
      <c r="B40" s="46" t="s">
        <v>950</v>
      </c>
      <c r="C40" s="51"/>
      <c r="D40" s="50"/>
      <c r="E40" s="49"/>
      <c r="F40" s="48"/>
    </row>
    <row r="41" spans="1:6">
      <c r="A41" s="47">
        <v>10.039999999999999</v>
      </c>
      <c r="B41" s="46" t="s">
        <v>949</v>
      </c>
      <c r="C41" s="51"/>
      <c r="D41" s="50"/>
      <c r="E41" s="49"/>
      <c r="F41" s="48"/>
    </row>
    <row r="42" spans="1:6">
      <c r="A42" s="47">
        <v>10.041</v>
      </c>
      <c r="B42" s="46" t="s">
        <v>948</v>
      </c>
      <c r="C42" s="51"/>
      <c r="D42" s="50"/>
      <c r="E42" s="49"/>
      <c r="F42" s="48"/>
    </row>
    <row r="43" spans="1:6">
      <c r="A43" s="47">
        <v>10.042</v>
      </c>
      <c r="B43" s="46" t="s">
        <v>947</v>
      </c>
      <c r="C43" s="51"/>
      <c r="D43" s="50"/>
      <c r="E43" s="49"/>
      <c r="F43" s="48"/>
    </row>
    <row r="44" spans="1:6">
      <c r="A44" s="47">
        <v>10.042999999999999</v>
      </c>
      <c r="B44" s="52" t="s">
        <v>946</v>
      </c>
      <c r="C44" s="51"/>
      <c r="D44" s="50"/>
      <c r="E44" s="49"/>
      <c r="F44" s="48"/>
    </row>
    <row r="45" spans="1:6">
      <c r="A45" s="47">
        <v>10.044</v>
      </c>
      <c r="B45" s="46" t="s">
        <v>940</v>
      </c>
      <c r="C45" s="51"/>
      <c r="D45" s="50"/>
      <c r="E45" s="49"/>
      <c r="F45" s="48"/>
    </row>
    <row r="46" spans="1:6">
      <c r="A46" s="47">
        <v>10.045</v>
      </c>
      <c r="B46" s="46" t="s">
        <v>939</v>
      </c>
      <c r="C46" s="51"/>
      <c r="D46" s="50"/>
      <c r="E46" s="49"/>
      <c r="F46" s="48"/>
    </row>
    <row r="47" spans="1:6">
      <c r="A47" s="47">
        <v>10.045999999999999</v>
      </c>
      <c r="B47" s="46" t="s">
        <v>944</v>
      </c>
      <c r="C47" s="51"/>
      <c r="D47" s="50"/>
      <c r="E47" s="49"/>
      <c r="F47" s="48"/>
    </row>
    <row r="48" spans="1:6">
      <c r="A48" s="47">
        <v>10.047000000000001</v>
      </c>
      <c r="B48" s="46" t="s">
        <v>943</v>
      </c>
      <c r="C48" s="51"/>
      <c r="D48" s="50"/>
      <c r="E48" s="49"/>
      <c r="F48" s="48"/>
    </row>
    <row r="49" spans="1:11">
      <c r="A49" s="47">
        <v>10.048</v>
      </c>
      <c r="B49" s="46" t="s">
        <v>942</v>
      </c>
      <c r="C49" s="51"/>
      <c r="D49" s="50"/>
      <c r="E49" s="49"/>
      <c r="F49" s="48"/>
    </row>
    <row r="50" spans="1:11">
      <c r="A50" s="47">
        <v>10.048999999999999</v>
      </c>
      <c r="B50" s="52" t="s">
        <v>945</v>
      </c>
      <c r="C50" s="51"/>
      <c r="D50" s="50"/>
      <c r="E50" s="49"/>
      <c r="F50" s="48"/>
    </row>
    <row r="51" spans="1:11">
      <c r="A51" s="47">
        <v>10.050000000000001</v>
      </c>
      <c r="B51" s="46" t="s">
        <v>940</v>
      </c>
      <c r="C51" s="51"/>
      <c r="D51" s="50"/>
      <c r="E51" s="49"/>
      <c r="F51" s="48"/>
    </row>
    <row r="52" spans="1:11">
      <c r="A52" s="47">
        <v>10.051</v>
      </c>
      <c r="B52" s="46" t="s">
        <v>939</v>
      </c>
      <c r="C52" s="51"/>
      <c r="D52" s="50"/>
      <c r="E52" s="49"/>
      <c r="F52" s="48"/>
    </row>
    <row r="53" spans="1:11">
      <c r="A53" s="47">
        <v>10.052</v>
      </c>
      <c r="B53" s="46" t="s">
        <v>944</v>
      </c>
      <c r="C53" s="51"/>
      <c r="D53" s="50"/>
      <c r="E53" s="49"/>
      <c r="F53" s="48"/>
    </row>
    <row r="54" spans="1:11">
      <c r="A54" s="47">
        <v>10.053000000000001</v>
      </c>
      <c r="B54" s="46" t="s">
        <v>943</v>
      </c>
      <c r="C54" s="51"/>
      <c r="D54" s="50"/>
      <c r="E54" s="49"/>
      <c r="F54" s="48"/>
    </row>
    <row r="55" spans="1:11">
      <c r="A55" s="47">
        <v>10.054</v>
      </c>
      <c r="B55" s="46" t="s">
        <v>942</v>
      </c>
      <c r="C55" s="51"/>
      <c r="D55" s="50"/>
      <c r="E55" s="49"/>
      <c r="F55" s="48"/>
    </row>
    <row r="56" spans="1:11">
      <c r="A56" s="47">
        <v>10.055</v>
      </c>
      <c r="B56" s="52" t="s">
        <v>1950</v>
      </c>
      <c r="C56" s="51"/>
      <c r="D56" s="50"/>
      <c r="E56" s="49"/>
      <c r="F56" s="48"/>
    </row>
    <row r="57" spans="1:11">
      <c r="A57" s="47">
        <v>10.055999999999999</v>
      </c>
      <c r="B57" s="46" t="s">
        <v>1951</v>
      </c>
      <c r="C57" s="51"/>
      <c r="D57" s="50"/>
      <c r="E57" s="49"/>
      <c r="F57" s="48"/>
    </row>
    <row r="58" spans="1:11" customFormat="1" ht="31.5">
      <c r="A58" s="47">
        <v>10.057</v>
      </c>
      <c r="B58" s="54" t="s">
        <v>1996</v>
      </c>
      <c r="C58" s="180"/>
      <c r="D58" s="181"/>
      <c r="E58" s="181"/>
      <c r="F58" s="182"/>
    </row>
    <row r="59" spans="1:11" s="1" customFormat="1" ht="47.25">
      <c r="A59" s="47">
        <v>10.058</v>
      </c>
      <c r="B59" s="186" t="s">
        <v>1952</v>
      </c>
      <c r="C59" s="183"/>
      <c r="D59" s="184"/>
      <c r="E59" s="184"/>
      <c r="F59" s="185"/>
      <c r="G59"/>
      <c r="H59"/>
      <c r="I59"/>
      <c r="J59"/>
      <c r="K59"/>
    </row>
    <row r="60" spans="1:11" customFormat="1" ht="33" customHeight="1">
      <c r="A60" s="47">
        <v>10.058999999999999</v>
      </c>
      <c r="B60" s="249" t="s">
        <v>20</v>
      </c>
      <c r="C60" s="187"/>
      <c r="D60" s="181"/>
      <c r="E60" s="181"/>
      <c r="F60" s="182"/>
    </row>
    <row r="61" spans="1:11" customFormat="1">
      <c r="A61" s="47">
        <v>10.06</v>
      </c>
      <c r="B61" s="250" t="s">
        <v>1953</v>
      </c>
      <c r="C61" s="187"/>
      <c r="D61" s="181"/>
      <c r="E61" s="181"/>
      <c r="F61" s="182"/>
    </row>
    <row r="62" spans="1:11" customFormat="1">
      <c r="A62" s="47">
        <v>10.061</v>
      </c>
      <c r="B62" s="251" t="s">
        <v>21</v>
      </c>
      <c r="C62" s="187"/>
      <c r="D62" s="181"/>
      <c r="E62" s="181"/>
      <c r="F62" s="182"/>
    </row>
    <row r="63" spans="1:11" s="1" customFormat="1">
      <c r="A63" s="47">
        <v>10.061999999999999</v>
      </c>
      <c r="B63" s="52" t="s">
        <v>941</v>
      </c>
      <c r="C63" s="183"/>
      <c r="D63" s="184"/>
      <c r="E63" s="184"/>
      <c r="F63" s="185"/>
      <c r="G63"/>
      <c r="H63"/>
      <c r="I63"/>
      <c r="J63"/>
      <c r="K63"/>
    </row>
    <row r="64" spans="1:11">
      <c r="A64" s="47">
        <v>10.063000000000001</v>
      </c>
      <c r="B64" s="46" t="s">
        <v>940</v>
      </c>
      <c r="C64" s="51"/>
      <c r="D64" s="50"/>
      <c r="E64" s="49"/>
      <c r="F64" s="48"/>
      <c r="G64"/>
      <c r="H64"/>
      <c r="I64"/>
      <c r="J64"/>
      <c r="K64"/>
    </row>
    <row r="65" spans="1:11">
      <c r="A65" s="47">
        <v>10.064</v>
      </c>
      <c r="B65" s="46" t="s">
        <v>939</v>
      </c>
      <c r="C65" s="51"/>
      <c r="D65" s="50"/>
      <c r="E65" s="49"/>
      <c r="F65" s="48"/>
      <c r="G65"/>
      <c r="H65"/>
      <c r="I65"/>
      <c r="J65"/>
      <c r="K65"/>
    </row>
    <row r="66" spans="1:11">
      <c r="A66" s="47">
        <v>10.065</v>
      </c>
      <c r="B66" s="46" t="s">
        <v>1880</v>
      </c>
      <c r="C66" s="51"/>
      <c r="D66" s="50"/>
      <c r="E66" s="49"/>
      <c r="F66" s="48"/>
      <c r="G66"/>
      <c r="H66"/>
      <c r="I66"/>
      <c r="J66"/>
      <c r="K66"/>
    </row>
    <row r="67" spans="1:11">
      <c r="A67" s="47">
        <v>10.066000000000001</v>
      </c>
      <c r="B67" s="46" t="s">
        <v>1881</v>
      </c>
      <c r="C67" s="51"/>
      <c r="D67" s="50"/>
      <c r="E67" s="49"/>
      <c r="F67" s="48"/>
    </row>
    <row r="68" spans="1:11">
      <c r="A68" s="47">
        <v>10.067</v>
      </c>
      <c r="B68" s="46" t="s">
        <v>1882</v>
      </c>
      <c r="C68" s="51"/>
      <c r="D68" s="50"/>
      <c r="E68" s="49"/>
      <c r="F68" s="48"/>
    </row>
    <row r="69" spans="1:11">
      <c r="A69" s="47">
        <v>10.068</v>
      </c>
      <c r="B69" s="52" t="s">
        <v>938</v>
      </c>
      <c r="C69" s="51"/>
      <c r="D69" s="50"/>
      <c r="E69" s="49"/>
      <c r="F69" s="48"/>
    </row>
    <row r="70" spans="1:11">
      <c r="A70" s="47">
        <v>10.069000000000001</v>
      </c>
      <c r="B70" s="52" t="s">
        <v>937</v>
      </c>
      <c r="C70" s="51"/>
      <c r="D70" s="50"/>
      <c r="E70" s="49"/>
      <c r="F70" s="48"/>
    </row>
    <row r="71" spans="1:11">
      <c r="A71" s="47">
        <v>10.07</v>
      </c>
      <c r="B71" s="248" t="s">
        <v>1999</v>
      </c>
      <c r="C71" s="51"/>
      <c r="D71" s="50"/>
      <c r="E71" s="49"/>
      <c r="F71" s="48"/>
    </row>
    <row r="72" spans="1:11" ht="90">
      <c r="A72" s="47">
        <v>10.071</v>
      </c>
      <c r="B72" s="266" t="s">
        <v>936</v>
      </c>
      <c r="C72" s="69">
        <v>1</v>
      </c>
      <c r="D72" s="69" t="s">
        <v>0</v>
      </c>
      <c r="E72" s="68">
        <v>0</v>
      </c>
      <c r="F72" s="67">
        <f>SUM(C72*E72)</f>
        <v>0</v>
      </c>
    </row>
    <row r="73" spans="1:11" ht="45">
      <c r="A73" s="47">
        <v>10.071999999999999</v>
      </c>
      <c r="B73" s="82" t="s">
        <v>935</v>
      </c>
      <c r="C73" s="45">
        <v>1</v>
      </c>
      <c r="D73" s="45" t="s">
        <v>0</v>
      </c>
      <c r="E73" s="44">
        <v>0</v>
      </c>
      <c r="F73" s="43">
        <f>SUM(C73*E73)</f>
        <v>0</v>
      </c>
    </row>
    <row r="74" spans="1:11">
      <c r="A74" s="47">
        <v>10.073</v>
      </c>
      <c r="B74" s="52" t="s">
        <v>934</v>
      </c>
      <c r="C74" s="45">
        <v>1</v>
      </c>
      <c r="D74" s="45" t="s">
        <v>0</v>
      </c>
      <c r="E74" s="44">
        <v>0</v>
      </c>
      <c r="F74" s="43">
        <f>SUM(C74*E74)</f>
        <v>0</v>
      </c>
    </row>
    <row r="75" spans="1:11">
      <c r="A75" s="47">
        <v>10.074</v>
      </c>
      <c r="B75" s="46" t="s">
        <v>933</v>
      </c>
      <c r="C75" s="51"/>
      <c r="D75" s="50"/>
      <c r="E75" s="49"/>
      <c r="F75" s="48"/>
    </row>
    <row r="76" spans="1:11">
      <c r="A76" s="47">
        <v>10.074999999999999</v>
      </c>
      <c r="B76" s="52" t="s">
        <v>932</v>
      </c>
      <c r="C76" s="45">
        <v>1</v>
      </c>
      <c r="D76" s="45" t="s">
        <v>0</v>
      </c>
      <c r="E76" s="44">
        <v>0</v>
      </c>
      <c r="F76" s="43">
        <f>SUM(C76*E76)</f>
        <v>0</v>
      </c>
    </row>
    <row r="77" spans="1:11" ht="47.25">
      <c r="A77" s="47">
        <v>10.076000000000001</v>
      </c>
      <c r="B77" s="46" t="s">
        <v>931</v>
      </c>
      <c r="C77" s="51"/>
      <c r="D77" s="50"/>
      <c r="E77" s="49"/>
      <c r="F77" s="48"/>
    </row>
    <row r="78" spans="1:11">
      <c r="A78" s="47">
        <v>10.077</v>
      </c>
      <c r="B78" s="52" t="s">
        <v>930</v>
      </c>
      <c r="C78" s="45">
        <v>1</v>
      </c>
      <c r="D78" s="45" t="s">
        <v>0</v>
      </c>
      <c r="E78" s="44">
        <v>0</v>
      </c>
      <c r="F78" s="43">
        <f>SUM(C78*E78)</f>
        <v>0</v>
      </c>
    </row>
    <row r="79" spans="1:11">
      <c r="A79" s="47">
        <v>10.077999999999999</v>
      </c>
      <c r="B79" s="52" t="s">
        <v>929</v>
      </c>
      <c r="C79" s="51"/>
      <c r="D79" s="50"/>
      <c r="E79" s="49"/>
      <c r="F79" s="48"/>
    </row>
    <row r="80" spans="1:11" ht="63">
      <c r="A80" s="47">
        <v>10.079000000000001</v>
      </c>
      <c r="B80" s="54" t="s">
        <v>1966</v>
      </c>
      <c r="C80" s="51"/>
      <c r="D80" s="50"/>
      <c r="E80" s="49"/>
      <c r="F80" s="48"/>
    </row>
    <row r="81" spans="1:6">
      <c r="A81" s="47">
        <v>10.08</v>
      </c>
      <c r="B81" s="52" t="s">
        <v>928</v>
      </c>
      <c r="C81" s="45">
        <v>1</v>
      </c>
      <c r="D81" s="45" t="s">
        <v>0</v>
      </c>
      <c r="E81" s="44">
        <v>0</v>
      </c>
      <c r="F81" s="43">
        <f>SUM(C81*E81)</f>
        <v>0</v>
      </c>
    </row>
    <row r="82" spans="1:6">
      <c r="A82" s="47">
        <v>10.081</v>
      </c>
      <c r="B82" s="54" t="s">
        <v>927</v>
      </c>
      <c r="C82" s="51"/>
      <c r="D82" s="50"/>
      <c r="E82" s="49"/>
      <c r="F82" s="48"/>
    </row>
    <row r="83" spans="1:6">
      <c r="A83" s="47">
        <v>10.082000000000001</v>
      </c>
      <c r="B83" s="52" t="s">
        <v>926</v>
      </c>
      <c r="C83" s="45">
        <v>1</v>
      </c>
      <c r="D83" s="45" t="s">
        <v>0</v>
      </c>
      <c r="E83" s="44">
        <v>0</v>
      </c>
      <c r="F83" s="43">
        <f>SUM(C83*E83)</f>
        <v>0</v>
      </c>
    </row>
    <row r="84" spans="1:6">
      <c r="A84" s="47">
        <v>10.083</v>
      </c>
      <c r="B84" s="46" t="s">
        <v>925</v>
      </c>
      <c r="C84" s="51"/>
      <c r="D84" s="50"/>
      <c r="E84" s="49"/>
      <c r="F84" s="48"/>
    </row>
    <row r="85" spans="1:6" ht="31.5">
      <c r="A85" s="47">
        <v>10.084</v>
      </c>
      <c r="B85" s="46" t="s">
        <v>924</v>
      </c>
      <c r="C85" s="51"/>
      <c r="D85" s="50"/>
      <c r="E85" s="49"/>
      <c r="F85" s="48"/>
    </row>
    <row r="86" spans="1:6">
      <c r="A86" s="47">
        <v>10.085000000000001</v>
      </c>
      <c r="B86" s="46" t="s">
        <v>923</v>
      </c>
      <c r="C86" s="45">
        <v>1</v>
      </c>
      <c r="D86" s="45" t="s">
        <v>0</v>
      </c>
      <c r="E86" s="44">
        <v>0</v>
      </c>
      <c r="F86" s="43">
        <f>SUM(C86*E86)</f>
        <v>0</v>
      </c>
    </row>
    <row r="87" spans="1:6">
      <c r="A87" s="47">
        <v>10.086</v>
      </c>
      <c r="B87" s="46" t="s">
        <v>922</v>
      </c>
      <c r="C87" s="51"/>
      <c r="D87" s="50"/>
      <c r="E87" s="49"/>
      <c r="F87" s="48"/>
    </row>
    <row r="88" spans="1:6">
      <c r="A88" s="47">
        <v>10.087</v>
      </c>
      <c r="B88" s="52" t="s">
        <v>921</v>
      </c>
      <c r="C88" s="45">
        <v>1</v>
      </c>
      <c r="D88" s="45" t="s">
        <v>0</v>
      </c>
      <c r="E88" s="44">
        <v>0</v>
      </c>
      <c r="F88" s="43">
        <f>SUM(C88*E88)</f>
        <v>0</v>
      </c>
    </row>
    <row r="89" spans="1:6" ht="31.5">
      <c r="A89" s="47">
        <v>10.087999999999999</v>
      </c>
      <c r="B89" s="46" t="s">
        <v>920</v>
      </c>
      <c r="C89" s="51"/>
      <c r="D89" s="50"/>
      <c r="E89" s="49"/>
      <c r="F89" s="48"/>
    </row>
    <row r="90" spans="1:6" ht="63">
      <c r="A90" s="47">
        <v>10.089</v>
      </c>
      <c r="B90" s="54" t="s">
        <v>1883</v>
      </c>
      <c r="C90" s="45">
        <v>1</v>
      </c>
      <c r="D90" s="45" t="s">
        <v>0</v>
      </c>
      <c r="E90" s="44">
        <v>0</v>
      </c>
      <c r="F90" s="43">
        <f>SUM(C90*E90)</f>
        <v>0</v>
      </c>
    </row>
    <row r="91" spans="1:6">
      <c r="A91" s="47">
        <v>10.09</v>
      </c>
      <c r="B91" s="46" t="s">
        <v>919</v>
      </c>
      <c r="C91" s="45">
        <v>1</v>
      </c>
      <c r="D91" s="45" t="s">
        <v>0</v>
      </c>
      <c r="E91" s="44">
        <v>0</v>
      </c>
      <c r="F91" s="43">
        <f>SUM(C91*E91)</f>
        <v>0</v>
      </c>
    </row>
    <row r="92" spans="1:6">
      <c r="A92" s="47">
        <v>10.0909999999999</v>
      </c>
      <c r="B92" s="46" t="s">
        <v>918</v>
      </c>
      <c r="C92" s="51"/>
      <c r="D92" s="50"/>
      <c r="E92" s="49"/>
      <c r="F92" s="48"/>
    </row>
    <row r="93" spans="1:6">
      <c r="A93" s="47">
        <v>10.091999999999899</v>
      </c>
      <c r="B93" s="52" t="s">
        <v>917</v>
      </c>
      <c r="C93" s="45">
        <v>1</v>
      </c>
      <c r="D93" s="45" t="s">
        <v>0</v>
      </c>
      <c r="E93" s="44">
        <v>0</v>
      </c>
      <c r="F93" s="43">
        <f>SUM(C93*E93)</f>
        <v>0</v>
      </c>
    </row>
    <row r="94" spans="1:6" ht="31.5">
      <c r="A94" s="47">
        <v>10.0929999999999</v>
      </c>
      <c r="B94" s="54" t="s">
        <v>1954</v>
      </c>
      <c r="C94" s="51"/>
      <c r="D94" s="50"/>
      <c r="E94" s="49"/>
      <c r="F94" s="48"/>
    </row>
    <row r="95" spans="1:6">
      <c r="A95" s="47">
        <v>10.0939999999999</v>
      </c>
      <c r="B95" s="46" t="s">
        <v>911</v>
      </c>
      <c r="C95" s="45">
        <v>1</v>
      </c>
      <c r="D95" s="45" t="s">
        <v>0</v>
      </c>
      <c r="E95" s="44">
        <v>0</v>
      </c>
      <c r="F95" s="43">
        <f>SUM(C95*E95)</f>
        <v>0</v>
      </c>
    </row>
    <row r="96" spans="1:6" ht="63">
      <c r="A96" s="47">
        <v>10.094999999999899</v>
      </c>
      <c r="B96" s="46" t="s">
        <v>1884</v>
      </c>
      <c r="C96" s="51"/>
      <c r="D96" s="50"/>
      <c r="E96" s="49"/>
      <c r="F96" s="48"/>
    </row>
    <row r="97" spans="1:6" ht="31.5">
      <c r="A97" s="47">
        <v>10.095999999999901</v>
      </c>
      <c r="B97" s="46" t="s">
        <v>916</v>
      </c>
      <c r="C97" s="45">
        <v>1</v>
      </c>
      <c r="D97" s="45" t="s">
        <v>0</v>
      </c>
      <c r="E97" s="44">
        <v>0</v>
      </c>
      <c r="F97" s="43">
        <f>SUM(C97*E97)</f>
        <v>0</v>
      </c>
    </row>
    <row r="98" spans="1:6">
      <c r="A98" s="47">
        <v>10.0969999999999</v>
      </c>
      <c r="B98" s="52" t="s">
        <v>915</v>
      </c>
      <c r="C98" s="45">
        <v>1</v>
      </c>
      <c r="D98" s="45" t="s">
        <v>0</v>
      </c>
      <c r="E98" s="44">
        <v>0</v>
      </c>
      <c r="F98" s="43">
        <f>SUM(C98*E98)</f>
        <v>0</v>
      </c>
    </row>
    <row r="99" spans="1:6">
      <c r="A99" s="47">
        <v>10.0979999999999</v>
      </c>
      <c r="B99" s="46" t="s">
        <v>914</v>
      </c>
      <c r="C99" s="51"/>
      <c r="D99" s="50"/>
      <c r="E99" s="49"/>
      <c r="F99" s="48"/>
    </row>
    <row r="100" spans="1:6" ht="31.5">
      <c r="A100" s="47">
        <v>10.098999999999901</v>
      </c>
      <c r="B100" s="46" t="s">
        <v>1885</v>
      </c>
      <c r="C100" s="51"/>
      <c r="D100" s="50"/>
      <c r="E100" s="49"/>
      <c r="F100" s="48"/>
    </row>
    <row r="101" spans="1:6">
      <c r="A101" s="47">
        <v>10.0999999999999</v>
      </c>
      <c r="B101" s="52" t="s">
        <v>913</v>
      </c>
      <c r="C101" s="45">
        <v>1</v>
      </c>
      <c r="D101" s="45" t="s">
        <v>0</v>
      </c>
      <c r="E101" s="44">
        <v>0</v>
      </c>
      <c r="F101" s="43">
        <f>SUM(C101*E101)</f>
        <v>0</v>
      </c>
    </row>
    <row r="102" spans="1:6" ht="31.5">
      <c r="A102" s="47">
        <v>10.1009999999999</v>
      </c>
      <c r="B102" s="46" t="s">
        <v>912</v>
      </c>
      <c r="C102" s="51"/>
      <c r="D102" s="50"/>
      <c r="E102" s="49"/>
      <c r="F102" s="48"/>
    </row>
    <row r="103" spans="1:6">
      <c r="A103" s="47">
        <v>10.101999999999901</v>
      </c>
      <c r="B103" s="46" t="s">
        <v>911</v>
      </c>
      <c r="C103" s="45">
        <v>1</v>
      </c>
      <c r="D103" s="45" t="s">
        <v>0</v>
      </c>
      <c r="E103" s="44">
        <v>0</v>
      </c>
      <c r="F103" s="43">
        <f>SUM(C103*E103)</f>
        <v>0</v>
      </c>
    </row>
    <row r="104" spans="1:6" ht="31.5">
      <c r="A104" s="47">
        <v>10.1029999999999</v>
      </c>
      <c r="B104" s="46" t="s">
        <v>910</v>
      </c>
      <c r="C104" s="51"/>
      <c r="D104" s="50"/>
      <c r="E104" s="49"/>
      <c r="F104" s="48"/>
    </row>
    <row r="105" spans="1:6">
      <c r="A105" s="47">
        <v>10.1039999999999</v>
      </c>
      <c r="B105" s="52" t="s">
        <v>909</v>
      </c>
      <c r="C105" s="45">
        <v>1</v>
      </c>
      <c r="D105" s="45" t="s">
        <v>0</v>
      </c>
      <c r="E105" s="44">
        <v>0</v>
      </c>
      <c r="F105" s="43">
        <f>SUM(C105*E105)</f>
        <v>0</v>
      </c>
    </row>
    <row r="106" spans="1:6">
      <c r="A106" s="47">
        <v>10.104999999999899</v>
      </c>
      <c r="B106" s="46" t="s">
        <v>908</v>
      </c>
      <c r="C106" s="51"/>
      <c r="D106" s="50"/>
      <c r="E106" s="49"/>
      <c r="F106" s="48"/>
    </row>
    <row r="107" spans="1:6">
      <c r="A107" s="47">
        <v>10.1059999999999</v>
      </c>
      <c r="B107" s="46" t="s">
        <v>1886</v>
      </c>
      <c r="C107" s="51"/>
      <c r="D107" s="50"/>
      <c r="E107" s="49"/>
      <c r="F107" s="48"/>
    </row>
    <row r="108" spans="1:6">
      <c r="A108" s="47">
        <v>10.1069999999999</v>
      </c>
      <c r="B108" s="52" t="s">
        <v>907</v>
      </c>
      <c r="C108" s="45">
        <v>1</v>
      </c>
      <c r="D108" s="45" t="s">
        <v>0</v>
      </c>
      <c r="E108" s="44">
        <v>0</v>
      </c>
      <c r="F108" s="43">
        <f>SUM(C108*E108)</f>
        <v>0</v>
      </c>
    </row>
    <row r="109" spans="1:6" ht="47.25">
      <c r="A109" s="47">
        <v>10.107999999999899</v>
      </c>
      <c r="B109" s="46" t="s">
        <v>906</v>
      </c>
      <c r="C109" s="51"/>
      <c r="D109" s="50"/>
      <c r="E109" s="49"/>
      <c r="F109" s="48"/>
    </row>
    <row r="110" spans="1:6">
      <c r="A110" s="47">
        <v>10.108999999999901</v>
      </c>
      <c r="B110" s="46" t="s">
        <v>905</v>
      </c>
      <c r="C110" s="51"/>
      <c r="D110" s="50"/>
      <c r="E110" s="49"/>
      <c r="F110" s="48"/>
    </row>
    <row r="111" spans="1:6" ht="63">
      <c r="A111" s="47">
        <v>10.1099999999999</v>
      </c>
      <c r="B111" s="46" t="s">
        <v>904</v>
      </c>
      <c r="C111" s="51"/>
      <c r="D111" s="50"/>
      <c r="E111" s="49"/>
      <c r="F111" s="48"/>
    </row>
    <row r="112" spans="1:6" ht="47.25">
      <c r="A112" s="47">
        <v>10.110999999999899</v>
      </c>
      <c r="B112" s="46" t="s">
        <v>903</v>
      </c>
      <c r="C112" s="45">
        <v>1</v>
      </c>
      <c r="D112" s="45" t="s">
        <v>0</v>
      </c>
      <c r="E112" s="44">
        <v>0</v>
      </c>
      <c r="F112" s="43">
        <f>SUM(C112*E112)</f>
        <v>0</v>
      </c>
    </row>
    <row r="113" spans="1:6">
      <c r="A113" s="47">
        <v>10.111999999999901</v>
      </c>
      <c r="B113" s="46" t="s">
        <v>902</v>
      </c>
      <c r="C113" s="45">
        <v>1</v>
      </c>
      <c r="D113" s="45" t="s">
        <v>0</v>
      </c>
      <c r="E113" s="44">
        <v>0</v>
      </c>
      <c r="F113" s="43">
        <f>SUM(C113*E113)</f>
        <v>0</v>
      </c>
    </row>
    <row r="114" spans="1:6" ht="94.5">
      <c r="A114" s="47">
        <v>10.1129999999999</v>
      </c>
      <c r="B114" s="54" t="s">
        <v>901</v>
      </c>
      <c r="C114" s="51"/>
      <c r="D114" s="50"/>
      <c r="E114" s="49"/>
      <c r="F114" s="48"/>
    </row>
    <row r="115" spans="1:6" ht="31.5">
      <c r="A115" s="47">
        <v>10.1139999999999</v>
      </c>
      <c r="B115" s="54" t="s">
        <v>900</v>
      </c>
      <c r="C115" s="45">
        <v>1</v>
      </c>
      <c r="D115" s="45" t="s">
        <v>0</v>
      </c>
      <c r="E115" s="44">
        <v>0</v>
      </c>
      <c r="F115" s="43">
        <f>SUM(C115*E115)</f>
        <v>0</v>
      </c>
    </row>
    <row r="116" spans="1:6">
      <c r="A116" s="47">
        <v>10.114999999999901</v>
      </c>
      <c r="B116" s="46" t="s">
        <v>899</v>
      </c>
      <c r="C116" s="45">
        <v>1</v>
      </c>
      <c r="D116" s="45" t="s">
        <v>0</v>
      </c>
      <c r="E116" s="44">
        <v>0</v>
      </c>
      <c r="F116" s="43">
        <f>SUM(C116*E116)</f>
        <v>0</v>
      </c>
    </row>
    <row r="117" spans="1:6" ht="47.25">
      <c r="A117" s="47">
        <v>10.1159999999999</v>
      </c>
      <c r="B117" s="46" t="s">
        <v>898</v>
      </c>
      <c r="C117" s="45">
        <v>1</v>
      </c>
      <c r="D117" s="45" t="s">
        <v>0</v>
      </c>
      <c r="E117" s="44">
        <v>0</v>
      </c>
      <c r="F117" s="43">
        <f>SUM(C117*E117)</f>
        <v>0</v>
      </c>
    </row>
    <row r="118" spans="1:6" ht="78.75">
      <c r="A118" s="47">
        <v>10.1169999999999</v>
      </c>
      <c r="B118" s="46" t="s">
        <v>897</v>
      </c>
      <c r="C118" s="45">
        <v>1</v>
      </c>
      <c r="D118" s="45" t="s">
        <v>0</v>
      </c>
      <c r="E118" s="44">
        <v>0</v>
      </c>
      <c r="F118" s="43">
        <f>SUM(C118*E118)</f>
        <v>0</v>
      </c>
    </row>
    <row r="119" spans="1:6">
      <c r="A119" s="47">
        <v>10.117999999999901</v>
      </c>
      <c r="B119" s="46" t="s">
        <v>896</v>
      </c>
      <c r="C119" s="45">
        <v>1</v>
      </c>
      <c r="D119" s="45" t="s">
        <v>0</v>
      </c>
      <c r="E119" s="44">
        <v>0</v>
      </c>
      <c r="F119" s="43">
        <f>SUM(C119*E119)</f>
        <v>0</v>
      </c>
    </row>
    <row r="120" spans="1:6" ht="141.75">
      <c r="A120" s="47">
        <v>10.1189999999999</v>
      </c>
      <c r="B120" s="54" t="s">
        <v>895</v>
      </c>
      <c r="C120" s="51"/>
      <c r="D120" s="50"/>
      <c r="E120" s="49"/>
      <c r="F120" s="48"/>
    </row>
    <row r="121" spans="1:6" ht="94.5">
      <c r="A121" s="47">
        <v>10.1199999999999</v>
      </c>
      <c r="B121" s="46" t="s">
        <v>894</v>
      </c>
      <c r="C121" s="45">
        <v>1</v>
      </c>
      <c r="D121" s="45" t="s">
        <v>0</v>
      </c>
      <c r="E121" s="44">
        <v>0</v>
      </c>
      <c r="F121" s="43">
        <f t="shared" ref="F121:F140" si="0">SUM(C121*E121)</f>
        <v>0</v>
      </c>
    </row>
    <row r="122" spans="1:6" ht="78.75">
      <c r="A122" s="47">
        <v>10.120999999999899</v>
      </c>
      <c r="B122" s="46" t="s">
        <v>893</v>
      </c>
      <c r="C122" s="45">
        <v>1</v>
      </c>
      <c r="D122" s="45" t="s">
        <v>0</v>
      </c>
      <c r="E122" s="44">
        <v>0</v>
      </c>
      <c r="F122" s="43">
        <f t="shared" si="0"/>
        <v>0</v>
      </c>
    </row>
    <row r="123" spans="1:6" ht="31.5">
      <c r="A123" s="47">
        <v>10.1219999999999</v>
      </c>
      <c r="B123" s="46" t="s">
        <v>892</v>
      </c>
      <c r="C123" s="45">
        <v>1</v>
      </c>
      <c r="D123" s="45" t="s">
        <v>0</v>
      </c>
      <c r="E123" s="44">
        <v>0</v>
      </c>
      <c r="F123" s="43">
        <f t="shared" si="0"/>
        <v>0</v>
      </c>
    </row>
    <row r="124" spans="1:6" ht="31.5">
      <c r="A124" s="47">
        <v>10.1229999999999</v>
      </c>
      <c r="B124" s="46" t="s">
        <v>891</v>
      </c>
      <c r="C124" s="45">
        <v>1</v>
      </c>
      <c r="D124" s="45" t="s">
        <v>0</v>
      </c>
      <c r="E124" s="44">
        <v>0</v>
      </c>
      <c r="F124" s="43">
        <f t="shared" si="0"/>
        <v>0</v>
      </c>
    </row>
    <row r="125" spans="1:6" ht="47.25">
      <c r="A125" s="47">
        <v>10.123999999999899</v>
      </c>
      <c r="B125" s="46" t="s">
        <v>890</v>
      </c>
      <c r="C125" s="45">
        <v>1</v>
      </c>
      <c r="D125" s="45" t="s">
        <v>0</v>
      </c>
      <c r="E125" s="44">
        <v>0</v>
      </c>
      <c r="F125" s="43">
        <f t="shared" si="0"/>
        <v>0</v>
      </c>
    </row>
    <row r="126" spans="1:6" ht="31.5">
      <c r="A126" s="47">
        <v>10.124999999999901</v>
      </c>
      <c r="B126" s="46" t="s">
        <v>889</v>
      </c>
      <c r="C126" s="45">
        <v>1</v>
      </c>
      <c r="D126" s="45" t="s">
        <v>0</v>
      </c>
      <c r="E126" s="44">
        <v>0</v>
      </c>
      <c r="F126" s="43">
        <f t="shared" si="0"/>
        <v>0</v>
      </c>
    </row>
    <row r="127" spans="1:6">
      <c r="A127" s="47">
        <v>10.1259999999999</v>
      </c>
      <c r="B127" s="54" t="s">
        <v>1888</v>
      </c>
      <c r="C127" s="45">
        <v>1</v>
      </c>
      <c r="D127" s="45" t="s">
        <v>0</v>
      </c>
      <c r="E127" s="44">
        <v>0</v>
      </c>
      <c r="F127" s="43">
        <f t="shared" si="0"/>
        <v>0</v>
      </c>
    </row>
    <row r="128" spans="1:6" ht="47.25">
      <c r="A128" s="47">
        <v>10.126999999999899</v>
      </c>
      <c r="B128" s="54" t="s">
        <v>888</v>
      </c>
      <c r="C128" s="45">
        <v>1</v>
      </c>
      <c r="D128" s="45" t="s">
        <v>0</v>
      </c>
      <c r="E128" s="44">
        <v>0</v>
      </c>
      <c r="F128" s="43">
        <f t="shared" si="0"/>
        <v>0</v>
      </c>
    </row>
    <row r="129" spans="1:6" ht="126">
      <c r="A129" s="47">
        <v>10.127999999999901</v>
      </c>
      <c r="B129" s="54" t="s">
        <v>2056</v>
      </c>
      <c r="C129" s="45">
        <v>1</v>
      </c>
      <c r="D129" s="45" t="s">
        <v>0</v>
      </c>
      <c r="E129" s="44">
        <v>0</v>
      </c>
      <c r="F129" s="43">
        <f t="shared" si="0"/>
        <v>0</v>
      </c>
    </row>
    <row r="130" spans="1:6" ht="63">
      <c r="A130" s="47">
        <v>10.1289999999999</v>
      </c>
      <c r="B130" s="46" t="s">
        <v>887</v>
      </c>
      <c r="C130" s="45">
        <v>1</v>
      </c>
      <c r="D130" s="45" t="s">
        <v>0</v>
      </c>
      <c r="E130" s="44">
        <v>0</v>
      </c>
      <c r="F130" s="43">
        <f t="shared" si="0"/>
        <v>0</v>
      </c>
    </row>
    <row r="131" spans="1:6" ht="31.5">
      <c r="A131" s="47">
        <v>10.1299999999999</v>
      </c>
      <c r="B131" s="46" t="s">
        <v>886</v>
      </c>
      <c r="C131" s="45">
        <v>1</v>
      </c>
      <c r="D131" s="45" t="s">
        <v>0</v>
      </c>
      <c r="E131" s="44">
        <v>0</v>
      </c>
      <c r="F131" s="43">
        <f t="shared" si="0"/>
        <v>0</v>
      </c>
    </row>
    <row r="132" spans="1:6" ht="47.25">
      <c r="A132" s="47">
        <v>10.130999999999901</v>
      </c>
      <c r="B132" s="46" t="s">
        <v>885</v>
      </c>
      <c r="C132" s="45">
        <v>1</v>
      </c>
      <c r="D132" s="45" t="s">
        <v>0</v>
      </c>
      <c r="E132" s="44">
        <v>0</v>
      </c>
      <c r="F132" s="43">
        <f t="shared" si="0"/>
        <v>0</v>
      </c>
    </row>
    <row r="133" spans="1:6" ht="31.5">
      <c r="A133" s="47">
        <v>10.1319999999999</v>
      </c>
      <c r="B133" s="46" t="s">
        <v>884</v>
      </c>
      <c r="C133" s="45">
        <v>1</v>
      </c>
      <c r="D133" s="45" t="s">
        <v>0</v>
      </c>
      <c r="E133" s="44">
        <v>0</v>
      </c>
      <c r="F133" s="43">
        <f t="shared" si="0"/>
        <v>0</v>
      </c>
    </row>
    <row r="134" spans="1:6" ht="31.5">
      <c r="A134" s="47">
        <v>10.1329999999999</v>
      </c>
      <c r="B134" s="46" t="s">
        <v>883</v>
      </c>
      <c r="C134" s="45">
        <v>1</v>
      </c>
      <c r="D134" s="45" t="s">
        <v>0</v>
      </c>
      <c r="E134" s="44">
        <v>0</v>
      </c>
      <c r="F134" s="43">
        <f t="shared" si="0"/>
        <v>0</v>
      </c>
    </row>
    <row r="135" spans="1:6" ht="63">
      <c r="A135" s="47">
        <v>10.133999999999901</v>
      </c>
      <c r="B135" s="46" t="s">
        <v>882</v>
      </c>
      <c r="C135" s="45">
        <v>1</v>
      </c>
      <c r="D135" s="45" t="s">
        <v>0</v>
      </c>
      <c r="E135" s="44">
        <v>0</v>
      </c>
      <c r="F135" s="43">
        <f t="shared" si="0"/>
        <v>0</v>
      </c>
    </row>
    <row r="136" spans="1:6" ht="74.099999999999994" customHeight="1">
      <c r="A136" s="47">
        <v>10.1349999999999</v>
      </c>
      <c r="B136" s="46" t="s">
        <v>881</v>
      </c>
      <c r="C136" s="45">
        <v>1</v>
      </c>
      <c r="D136" s="45" t="s">
        <v>0</v>
      </c>
      <c r="E136" s="44">
        <v>0</v>
      </c>
      <c r="F136" s="43">
        <f t="shared" si="0"/>
        <v>0</v>
      </c>
    </row>
    <row r="137" spans="1:6" ht="126">
      <c r="A137" s="47">
        <v>10.1359999999999</v>
      </c>
      <c r="B137" s="46" t="s">
        <v>880</v>
      </c>
      <c r="C137" s="45">
        <v>1</v>
      </c>
      <c r="D137" s="45" t="s">
        <v>0</v>
      </c>
      <c r="E137" s="44">
        <v>0</v>
      </c>
      <c r="F137" s="43">
        <f t="shared" si="0"/>
        <v>0</v>
      </c>
    </row>
    <row r="138" spans="1:6" ht="47.25">
      <c r="A138" s="47">
        <v>10.136999999999899</v>
      </c>
      <c r="B138" s="46" t="s">
        <v>879</v>
      </c>
      <c r="C138" s="45">
        <v>1</v>
      </c>
      <c r="D138" s="45" t="s">
        <v>0</v>
      </c>
      <c r="E138" s="44">
        <v>0</v>
      </c>
      <c r="F138" s="43">
        <f t="shared" si="0"/>
        <v>0</v>
      </c>
    </row>
    <row r="139" spans="1:6" ht="47.25">
      <c r="A139" s="47">
        <v>10.1379999999999</v>
      </c>
      <c r="B139" s="46" t="s">
        <v>878</v>
      </c>
      <c r="C139" s="45">
        <v>1</v>
      </c>
      <c r="D139" s="45" t="s">
        <v>0</v>
      </c>
      <c r="E139" s="44">
        <v>0</v>
      </c>
      <c r="F139" s="43">
        <f t="shared" si="0"/>
        <v>0</v>
      </c>
    </row>
    <row r="140" spans="1:6">
      <c r="A140" s="47">
        <v>10.1389999999999</v>
      </c>
      <c r="B140" s="52" t="s">
        <v>877</v>
      </c>
      <c r="C140" s="45">
        <v>1</v>
      </c>
      <c r="D140" s="45" t="s">
        <v>0</v>
      </c>
      <c r="E140" s="44">
        <v>0</v>
      </c>
      <c r="F140" s="43">
        <f t="shared" si="0"/>
        <v>0</v>
      </c>
    </row>
    <row r="141" spans="1:6" ht="31.5">
      <c r="A141" s="47">
        <v>10.139999999999899</v>
      </c>
      <c r="B141" s="46" t="s">
        <v>876</v>
      </c>
      <c r="C141" s="51"/>
      <c r="D141" s="50"/>
      <c r="E141" s="49"/>
      <c r="F141" s="48"/>
    </row>
    <row r="142" spans="1:6">
      <c r="A142" s="47">
        <v>10.140999999999901</v>
      </c>
      <c r="B142" s="46" t="s">
        <v>875</v>
      </c>
      <c r="C142" s="45">
        <v>1</v>
      </c>
      <c r="D142" s="45" t="s">
        <v>0</v>
      </c>
      <c r="E142" s="44">
        <v>0</v>
      </c>
      <c r="F142" s="43">
        <f>SUM(C142*E142)</f>
        <v>0</v>
      </c>
    </row>
    <row r="143" spans="1:6">
      <c r="A143" s="47">
        <v>10.1419999999999</v>
      </c>
      <c r="B143" s="46" t="s">
        <v>874</v>
      </c>
      <c r="C143" s="51"/>
      <c r="D143" s="50"/>
      <c r="E143" s="49"/>
      <c r="F143" s="48"/>
    </row>
    <row r="144" spans="1:6" ht="63">
      <c r="A144" s="47">
        <v>10.142999999999899</v>
      </c>
      <c r="B144" s="46" t="s">
        <v>1955</v>
      </c>
      <c r="C144" s="45">
        <v>1</v>
      </c>
      <c r="D144" s="45" t="s">
        <v>0</v>
      </c>
      <c r="E144" s="44">
        <v>0</v>
      </c>
      <c r="F144" s="43">
        <f>SUM(C144*E144)</f>
        <v>0</v>
      </c>
    </row>
    <row r="145" spans="1:6">
      <c r="A145" s="47">
        <v>10.143999999999901</v>
      </c>
      <c r="B145" s="52" t="s">
        <v>873</v>
      </c>
      <c r="C145" s="45"/>
      <c r="D145" s="45"/>
      <c r="E145" s="44"/>
      <c r="F145" s="43"/>
    </row>
    <row r="146" spans="1:6">
      <c r="A146" s="47">
        <v>10.1449999999999</v>
      </c>
      <c r="B146" s="52" t="s">
        <v>872</v>
      </c>
      <c r="C146" s="51"/>
      <c r="D146" s="50"/>
      <c r="E146" s="49"/>
      <c r="F146" s="48"/>
    </row>
    <row r="147" spans="1:6">
      <c r="A147" s="47">
        <v>10.1459999999999</v>
      </c>
      <c r="B147" s="46" t="s">
        <v>871</v>
      </c>
      <c r="C147" s="51"/>
      <c r="D147" s="50"/>
      <c r="E147" s="49"/>
      <c r="F147" s="48"/>
    </row>
    <row r="148" spans="1:6">
      <c r="A148" s="47">
        <v>10.146999999999901</v>
      </c>
      <c r="B148" s="46" t="s">
        <v>870</v>
      </c>
      <c r="C148" s="45">
        <v>1</v>
      </c>
      <c r="D148" s="45" t="s">
        <v>0</v>
      </c>
      <c r="E148" s="44">
        <v>0</v>
      </c>
      <c r="F148" s="43">
        <f>SUM(C148*E148)</f>
        <v>0</v>
      </c>
    </row>
    <row r="149" spans="1:6">
      <c r="A149" s="47">
        <v>10.1479999999999</v>
      </c>
      <c r="B149" s="52" t="s">
        <v>869</v>
      </c>
      <c r="C149" s="45">
        <v>1</v>
      </c>
      <c r="D149" s="45" t="s">
        <v>0</v>
      </c>
      <c r="E149" s="44">
        <v>0</v>
      </c>
      <c r="F149" s="43">
        <f>SUM(C149*E149)</f>
        <v>0</v>
      </c>
    </row>
    <row r="150" spans="1:6">
      <c r="A150" s="47">
        <v>10.1489999999999</v>
      </c>
      <c r="B150" s="46" t="s">
        <v>868</v>
      </c>
      <c r="C150" s="51"/>
      <c r="D150" s="50"/>
      <c r="E150" s="49"/>
      <c r="F150" s="48"/>
    </row>
    <row r="151" spans="1:6" ht="31.5">
      <c r="A151" s="47">
        <v>10.149999999999901</v>
      </c>
      <c r="B151" s="81" t="s">
        <v>1945</v>
      </c>
      <c r="C151" s="51"/>
      <c r="D151" s="50"/>
      <c r="E151" s="49"/>
      <c r="F151" s="48"/>
    </row>
    <row r="152" spans="1:6">
      <c r="A152" s="47">
        <v>10.1509999999999</v>
      </c>
      <c r="B152" s="52" t="s">
        <v>867</v>
      </c>
      <c r="C152" s="45">
        <v>1</v>
      </c>
      <c r="D152" s="45" t="s">
        <v>0</v>
      </c>
      <c r="E152" s="44">
        <v>0</v>
      </c>
      <c r="F152" s="43">
        <f>SUM(C152*E152)</f>
        <v>0</v>
      </c>
    </row>
    <row r="153" spans="1:6">
      <c r="A153" s="47">
        <v>10.1519999999999</v>
      </c>
      <c r="B153" s="46" t="s">
        <v>865</v>
      </c>
      <c r="C153" s="51"/>
      <c r="D153" s="50"/>
      <c r="E153" s="49"/>
      <c r="F153" s="48"/>
    </row>
    <row r="154" spans="1:6">
      <c r="A154" s="47">
        <v>10.152999999999899</v>
      </c>
      <c r="B154" s="52" t="s">
        <v>866</v>
      </c>
      <c r="C154" s="45">
        <v>1</v>
      </c>
      <c r="D154" s="45" t="s">
        <v>0</v>
      </c>
      <c r="E154" s="44">
        <v>0</v>
      </c>
      <c r="F154" s="43">
        <f>SUM(C154*E154)</f>
        <v>0</v>
      </c>
    </row>
    <row r="155" spans="1:6">
      <c r="A155" s="47">
        <v>10.1539999999999</v>
      </c>
      <c r="B155" s="46" t="s">
        <v>865</v>
      </c>
      <c r="C155" s="51"/>
      <c r="D155" s="50"/>
      <c r="E155" s="49"/>
      <c r="F155" s="48"/>
    </row>
    <row r="156" spans="1:6">
      <c r="A156" s="47">
        <v>10.1549999999999</v>
      </c>
      <c r="B156" s="59" t="s">
        <v>1889</v>
      </c>
      <c r="C156" s="45">
        <v>1</v>
      </c>
      <c r="D156" s="45" t="s">
        <v>0</v>
      </c>
      <c r="E156" s="44">
        <v>0</v>
      </c>
      <c r="F156" s="43">
        <f>SUM(C156*E156)</f>
        <v>0</v>
      </c>
    </row>
    <row r="157" spans="1:6">
      <c r="A157" s="47">
        <v>10.155999999999899</v>
      </c>
      <c r="B157" s="46" t="s">
        <v>1890</v>
      </c>
      <c r="C157" s="51"/>
      <c r="D157" s="50"/>
      <c r="E157" s="49"/>
      <c r="F157" s="48"/>
    </row>
    <row r="158" spans="1:6" ht="31.5">
      <c r="A158" s="47">
        <v>10.156999999999901</v>
      </c>
      <c r="B158" s="46" t="s">
        <v>864</v>
      </c>
      <c r="C158" s="51"/>
      <c r="D158" s="50"/>
      <c r="E158" s="49"/>
      <c r="F158" s="48"/>
    </row>
    <row r="159" spans="1:6">
      <c r="A159" s="47">
        <v>10.1579999999999</v>
      </c>
      <c r="B159" s="52" t="s">
        <v>863</v>
      </c>
      <c r="C159" s="45">
        <v>1</v>
      </c>
      <c r="D159" s="45" t="s">
        <v>0</v>
      </c>
      <c r="E159" s="44"/>
      <c r="F159" s="43">
        <f>SUM(C159*E159)</f>
        <v>0</v>
      </c>
    </row>
    <row r="160" spans="1:6">
      <c r="A160" s="47">
        <v>10.158999999999899</v>
      </c>
      <c r="B160" s="52" t="s">
        <v>1891</v>
      </c>
      <c r="C160" s="51"/>
      <c r="D160" s="50"/>
      <c r="E160" s="49"/>
      <c r="F160" s="48"/>
    </row>
    <row r="161" spans="1:6" ht="31.5">
      <c r="A161" s="47">
        <v>10.159999999999901</v>
      </c>
      <c r="B161" s="81" t="s">
        <v>1945</v>
      </c>
      <c r="C161" s="51"/>
      <c r="D161" s="50"/>
      <c r="E161" s="49"/>
      <c r="F161" s="48"/>
    </row>
    <row r="162" spans="1:6">
      <c r="A162" s="47">
        <v>10.1609999999999</v>
      </c>
      <c r="B162" s="55" t="s">
        <v>1944</v>
      </c>
      <c r="C162" s="51"/>
      <c r="D162" s="50"/>
      <c r="E162" s="49"/>
      <c r="F162" s="48"/>
    </row>
    <row r="163" spans="1:6">
      <c r="A163" s="47">
        <v>10.1619999999999</v>
      </c>
      <c r="B163" s="46" t="s">
        <v>861</v>
      </c>
      <c r="C163" s="45">
        <v>1</v>
      </c>
      <c r="D163" s="45" t="s">
        <v>0</v>
      </c>
      <c r="E163" s="44"/>
      <c r="F163" s="43">
        <f>SUM(C163*E163)</f>
        <v>0</v>
      </c>
    </row>
    <row r="164" spans="1:6">
      <c r="A164" s="47">
        <v>10.162999999999901</v>
      </c>
      <c r="B164" s="59" t="s">
        <v>1892</v>
      </c>
      <c r="C164" s="51"/>
      <c r="D164" s="50"/>
      <c r="E164" s="49"/>
      <c r="F164" s="48"/>
    </row>
    <row r="165" spans="1:6">
      <c r="A165" s="47">
        <v>10.1639999999999</v>
      </c>
      <c r="B165" s="54" t="s">
        <v>1893</v>
      </c>
      <c r="C165" s="79"/>
      <c r="D165" s="78"/>
      <c r="E165" s="77"/>
      <c r="F165" s="76"/>
    </row>
    <row r="166" spans="1:6">
      <c r="A166" s="47">
        <v>10.1649999999999</v>
      </c>
      <c r="B166" s="54" t="s">
        <v>1894</v>
      </c>
      <c r="C166" s="79"/>
      <c r="D166" s="78"/>
      <c r="E166" s="77"/>
      <c r="F166" s="76"/>
    </row>
    <row r="167" spans="1:6">
      <c r="A167" s="47">
        <v>10.165999999999899</v>
      </c>
      <c r="B167" s="59" t="s">
        <v>862</v>
      </c>
      <c r="C167" s="65">
        <v>1</v>
      </c>
      <c r="D167" s="65" t="s">
        <v>0</v>
      </c>
      <c r="E167" s="44"/>
      <c r="F167" s="64">
        <f>SUM(C167*E167)</f>
        <v>0</v>
      </c>
    </row>
    <row r="168" spans="1:6">
      <c r="A168" s="47">
        <v>10.1669999999999</v>
      </c>
      <c r="B168" s="59" t="s">
        <v>1895</v>
      </c>
      <c r="C168" s="51"/>
      <c r="D168" s="50"/>
      <c r="E168" s="49"/>
      <c r="F168" s="48"/>
    </row>
    <row r="169" spans="1:6">
      <c r="A169" s="47">
        <v>10.1679999999999</v>
      </c>
      <c r="B169" s="54" t="s">
        <v>1896</v>
      </c>
      <c r="C169" s="51"/>
      <c r="D169" s="50"/>
      <c r="E169" s="49"/>
      <c r="F169" s="48"/>
    </row>
    <row r="170" spans="1:6">
      <c r="A170" s="47">
        <v>10.168999999999899</v>
      </c>
      <c r="B170" s="59" t="s">
        <v>1897</v>
      </c>
      <c r="C170" s="45">
        <v>1</v>
      </c>
      <c r="D170" s="45" t="s">
        <v>0</v>
      </c>
      <c r="E170" s="44"/>
      <c r="F170" s="43">
        <f>SUM(C170*E170)</f>
        <v>0</v>
      </c>
    </row>
    <row r="171" spans="1:6">
      <c r="A171" s="47">
        <v>10.1699999999999</v>
      </c>
      <c r="B171" s="54" t="s">
        <v>861</v>
      </c>
      <c r="C171" s="51"/>
      <c r="D171" s="50"/>
      <c r="E171" s="49"/>
      <c r="F171" s="48"/>
    </row>
    <row r="172" spans="1:6">
      <c r="A172" s="47">
        <v>10.1709999999999</v>
      </c>
      <c r="B172" s="59" t="s">
        <v>1898</v>
      </c>
      <c r="C172" s="45">
        <v>1</v>
      </c>
      <c r="D172" s="45" t="s">
        <v>0</v>
      </c>
      <c r="E172" s="44"/>
      <c r="F172" s="43">
        <f>SUM(C172*E172)</f>
        <v>0</v>
      </c>
    </row>
    <row r="173" spans="1:6">
      <c r="A173" s="47">
        <v>10.171999999999899</v>
      </c>
      <c r="B173" s="54" t="s">
        <v>860</v>
      </c>
      <c r="C173" s="51"/>
      <c r="D173" s="50"/>
      <c r="E173" s="49"/>
      <c r="F173" s="48"/>
    </row>
    <row r="174" spans="1:6">
      <c r="A174" s="47">
        <v>10.172999999999901</v>
      </c>
      <c r="B174" s="59" t="s">
        <v>1899</v>
      </c>
      <c r="C174" s="45">
        <v>1</v>
      </c>
      <c r="D174" s="45" t="s">
        <v>0</v>
      </c>
      <c r="E174" s="44"/>
      <c r="F174" s="43">
        <f>SUM(C174*E174)</f>
        <v>0</v>
      </c>
    </row>
    <row r="175" spans="1:6">
      <c r="A175" s="47">
        <v>10.1739999999999</v>
      </c>
      <c r="B175" s="54" t="s">
        <v>859</v>
      </c>
      <c r="C175" s="51"/>
      <c r="D175" s="50"/>
      <c r="E175" s="49"/>
      <c r="F175" s="48"/>
    </row>
    <row r="176" spans="1:6">
      <c r="A176" s="47">
        <v>10.174999999999899</v>
      </c>
      <c r="B176" s="59" t="s">
        <v>1900</v>
      </c>
      <c r="C176" s="45">
        <v>1</v>
      </c>
      <c r="D176" s="45" t="s">
        <v>0</v>
      </c>
      <c r="E176" s="44"/>
      <c r="F176" s="43">
        <f>SUM(C176*E176)</f>
        <v>0</v>
      </c>
    </row>
    <row r="177" spans="1:6" ht="31.5">
      <c r="A177" s="47">
        <v>10.175999999999901</v>
      </c>
      <c r="B177" s="54" t="s">
        <v>1946</v>
      </c>
      <c r="C177" s="51"/>
      <c r="D177" s="50"/>
      <c r="E177" s="49"/>
      <c r="F177" s="48"/>
    </row>
    <row r="178" spans="1:6">
      <c r="A178" s="47">
        <v>10.1769999999999</v>
      </c>
      <c r="B178" s="59" t="s">
        <v>1901</v>
      </c>
      <c r="C178" s="45">
        <v>1</v>
      </c>
      <c r="D178" s="45" t="s">
        <v>0</v>
      </c>
      <c r="E178" s="44"/>
      <c r="F178" s="43">
        <f>SUM(C178*E178)</f>
        <v>0</v>
      </c>
    </row>
    <row r="179" spans="1:6" ht="31.5">
      <c r="A179" s="47">
        <v>10.1779999999999</v>
      </c>
      <c r="B179" s="54" t="s">
        <v>1902</v>
      </c>
      <c r="C179" s="51"/>
      <c r="D179" s="50"/>
      <c r="E179" s="49"/>
      <c r="F179" s="48"/>
    </row>
    <row r="180" spans="1:6">
      <c r="A180" s="47">
        <v>10.178999999999901</v>
      </c>
      <c r="B180" s="59" t="s">
        <v>1903</v>
      </c>
      <c r="C180" s="45">
        <v>1</v>
      </c>
      <c r="D180" s="45" t="s">
        <v>0</v>
      </c>
      <c r="E180" s="44"/>
      <c r="F180" s="43">
        <f>SUM(C180*E180)</f>
        <v>0</v>
      </c>
    </row>
    <row r="181" spans="1:6">
      <c r="A181" s="47">
        <v>10.1799999999999</v>
      </c>
      <c r="B181" s="54" t="s">
        <v>858</v>
      </c>
      <c r="C181" s="51"/>
      <c r="D181" s="50"/>
      <c r="E181" s="49"/>
      <c r="F181" s="48"/>
    </row>
    <row r="182" spans="1:6">
      <c r="A182" s="47">
        <v>10.1809999999999</v>
      </c>
      <c r="B182" s="59" t="s">
        <v>857</v>
      </c>
      <c r="C182" s="45">
        <v>1</v>
      </c>
      <c r="D182" s="45" t="s">
        <v>0</v>
      </c>
      <c r="E182" s="44"/>
      <c r="F182" s="43">
        <f>SUM(C182*E182)</f>
        <v>0</v>
      </c>
    </row>
    <row r="183" spans="1:6">
      <c r="A183" s="47">
        <v>10.181999999999899</v>
      </c>
      <c r="B183" s="59" t="s">
        <v>1904</v>
      </c>
      <c r="C183" s="51"/>
      <c r="D183" s="50"/>
      <c r="E183" s="49"/>
      <c r="F183" s="48"/>
    </row>
    <row r="184" spans="1:6">
      <c r="A184" s="47">
        <v>10.1829999999999</v>
      </c>
      <c r="B184" s="54" t="s">
        <v>1905</v>
      </c>
      <c r="C184" s="51"/>
      <c r="D184" s="50"/>
      <c r="E184" s="49"/>
      <c r="F184" s="48"/>
    </row>
    <row r="185" spans="1:6">
      <c r="A185" s="47">
        <v>10.1839999999999</v>
      </c>
      <c r="B185" s="74" t="s">
        <v>1906</v>
      </c>
      <c r="C185" s="45">
        <v>1</v>
      </c>
      <c r="D185" s="45" t="s">
        <v>0</v>
      </c>
      <c r="E185" s="44"/>
      <c r="F185" s="43">
        <f>SUM(C185*E185)</f>
        <v>0</v>
      </c>
    </row>
    <row r="186" spans="1:6">
      <c r="A186" s="47">
        <v>10.184999999999899</v>
      </c>
      <c r="B186" s="75" t="s">
        <v>1907</v>
      </c>
      <c r="C186" s="79"/>
      <c r="D186" s="78"/>
      <c r="E186" s="77"/>
      <c r="F186" s="76"/>
    </row>
    <row r="187" spans="1:6">
      <c r="A187" s="47">
        <v>10.1859999999999</v>
      </c>
      <c r="B187" s="59" t="s">
        <v>1908</v>
      </c>
      <c r="C187" s="45">
        <v>1</v>
      </c>
      <c r="D187" s="45" t="s">
        <v>0</v>
      </c>
      <c r="E187" s="44"/>
      <c r="F187" s="43">
        <f>SUM(C187*E187)</f>
        <v>0</v>
      </c>
    </row>
    <row r="188" spans="1:6">
      <c r="A188" s="47">
        <v>10.1869999999999</v>
      </c>
      <c r="B188" s="54" t="s">
        <v>856</v>
      </c>
      <c r="C188" s="79"/>
      <c r="D188" s="78"/>
      <c r="E188" s="77"/>
      <c r="F188" s="76"/>
    </row>
    <row r="189" spans="1:6">
      <c r="A189" s="47">
        <v>10.187999999999899</v>
      </c>
      <c r="B189" s="59" t="s">
        <v>1909</v>
      </c>
      <c r="C189" s="45">
        <v>1</v>
      </c>
      <c r="D189" s="45" t="s">
        <v>0</v>
      </c>
      <c r="E189" s="44"/>
      <c r="F189" s="43">
        <f>SUM(C189*E189)</f>
        <v>0</v>
      </c>
    </row>
    <row r="190" spans="1:6">
      <c r="A190" s="47">
        <v>10.188999999999901</v>
      </c>
      <c r="B190" s="54" t="s">
        <v>1910</v>
      </c>
      <c r="C190" s="65"/>
      <c r="D190" s="65"/>
      <c r="E190" s="63"/>
      <c r="F190" s="64"/>
    </row>
    <row r="191" spans="1:6">
      <c r="A191" s="47">
        <v>10.1899999999999</v>
      </c>
      <c r="B191" s="54" t="s">
        <v>1911</v>
      </c>
      <c r="C191" s="45">
        <v>1</v>
      </c>
      <c r="D191" s="45" t="s">
        <v>0</v>
      </c>
      <c r="E191" s="44"/>
      <c r="F191" s="43">
        <f t="shared" ref="F191:F199" si="1">SUM(C191*E191)</f>
        <v>0</v>
      </c>
    </row>
    <row r="192" spans="1:6">
      <c r="A192" s="47">
        <v>10.190999999999899</v>
      </c>
      <c r="B192" s="54" t="s">
        <v>1912</v>
      </c>
      <c r="C192" s="45">
        <v>1</v>
      </c>
      <c r="D192" s="45" t="s">
        <v>0</v>
      </c>
      <c r="E192" s="44"/>
      <c r="F192" s="43">
        <f t="shared" si="1"/>
        <v>0</v>
      </c>
    </row>
    <row r="193" spans="1:6" ht="31.5">
      <c r="A193" s="47">
        <v>10.191999999999901</v>
      </c>
      <c r="B193" s="72" t="s">
        <v>1913</v>
      </c>
      <c r="C193" s="45">
        <v>1</v>
      </c>
      <c r="D193" s="45" t="s">
        <v>0</v>
      </c>
      <c r="E193" s="44"/>
      <c r="F193" s="43">
        <f t="shared" si="1"/>
        <v>0</v>
      </c>
    </row>
    <row r="194" spans="1:6" ht="31.5">
      <c r="A194" s="47">
        <v>10.1929999999999</v>
      </c>
      <c r="B194" s="72" t="s">
        <v>1914</v>
      </c>
      <c r="C194" s="45">
        <v>1</v>
      </c>
      <c r="D194" s="45" t="s">
        <v>0</v>
      </c>
      <c r="E194" s="44"/>
      <c r="F194" s="43">
        <f t="shared" si="1"/>
        <v>0</v>
      </c>
    </row>
    <row r="195" spans="1:6" ht="31.5">
      <c r="A195" s="47">
        <v>10.1939999999999</v>
      </c>
      <c r="B195" s="72" t="s">
        <v>1915</v>
      </c>
      <c r="C195" s="45">
        <v>1</v>
      </c>
      <c r="D195" s="45" t="s">
        <v>0</v>
      </c>
      <c r="E195" s="44"/>
      <c r="F195" s="43">
        <f t="shared" si="1"/>
        <v>0</v>
      </c>
    </row>
    <row r="196" spans="1:6" ht="31.5">
      <c r="A196" s="47">
        <v>10.194999999999901</v>
      </c>
      <c r="B196" s="72" t="s">
        <v>1916</v>
      </c>
      <c r="C196" s="45">
        <v>1</v>
      </c>
      <c r="D196" s="45" t="s">
        <v>0</v>
      </c>
      <c r="E196" s="44"/>
      <c r="F196" s="43">
        <f t="shared" si="1"/>
        <v>0</v>
      </c>
    </row>
    <row r="197" spans="1:6">
      <c r="A197" s="47">
        <v>10.1959999999999</v>
      </c>
      <c r="B197" s="72" t="s">
        <v>1917</v>
      </c>
      <c r="C197" s="45">
        <v>1</v>
      </c>
      <c r="D197" s="45" t="s">
        <v>0</v>
      </c>
      <c r="E197" s="44"/>
      <c r="F197" s="43">
        <f t="shared" si="1"/>
        <v>0</v>
      </c>
    </row>
    <row r="198" spans="1:6">
      <c r="A198" s="47">
        <v>10.1969999999999</v>
      </c>
      <c r="B198" s="72" t="s">
        <v>1918</v>
      </c>
      <c r="C198" s="45">
        <v>1</v>
      </c>
      <c r="D198" s="45" t="s">
        <v>0</v>
      </c>
      <c r="E198" s="44"/>
      <c r="F198" s="43">
        <f t="shared" si="1"/>
        <v>0</v>
      </c>
    </row>
    <row r="199" spans="1:6">
      <c r="A199" s="47">
        <v>10.197999999999899</v>
      </c>
      <c r="B199" s="59" t="s">
        <v>1919</v>
      </c>
      <c r="C199" s="45">
        <v>1</v>
      </c>
      <c r="D199" s="45" t="s">
        <v>0</v>
      </c>
      <c r="E199" s="44"/>
      <c r="F199" s="43">
        <f t="shared" si="1"/>
        <v>0</v>
      </c>
    </row>
    <row r="200" spans="1:6">
      <c r="A200" s="47">
        <v>10.1989999999999</v>
      </c>
      <c r="B200" s="54" t="s">
        <v>1920</v>
      </c>
      <c r="C200" s="51"/>
      <c r="D200" s="50"/>
      <c r="E200" s="49"/>
      <c r="F200" s="48"/>
    </row>
    <row r="201" spans="1:6">
      <c r="A201" s="47">
        <v>10.1999999999999</v>
      </c>
      <c r="B201" s="54" t="s">
        <v>855</v>
      </c>
      <c r="C201" s="51"/>
      <c r="D201" s="50"/>
      <c r="E201" s="49"/>
      <c r="F201" s="48"/>
    </row>
    <row r="202" spans="1:6">
      <c r="A202" s="47">
        <v>10.200999999999899</v>
      </c>
      <c r="B202" s="59" t="s">
        <v>1921</v>
      </c>
      <c r="C202" s="45">
        <v>1</v>
      </c>
      <c r="D202" s="45" t="s">
        <v>0</v>
      </c>
      <c r="E202" s="44"/>
      <c r="F202" s="43">
        <f>SUM(C202*E202)</f>
        <v>0</v>
      </c>
    </row>
    <row r="203" spans="1:6">
      <c r="A203" s="47">
        <v>10.2019999999999</v>
      </c>
      <c r="B203" s="54" t="s">
        <v>1922</v>
      </c>
      <c r="C203" s="51"/>
      <c r="D203" s="50"/>
      <c r="E203" s="49"/>
      <c r="F203" s="48"/>
    </row>
    <row r="204" spans="1:6">
      <c r="A204" s="47">
        <v>10.2029999999999</v>
      </c>
      <c r="B204" s="59" t="s">
        <v>1923</v>
      </c>
      <c r="C204" s="45">
        <v>1</v>
      </c>
      <c r="D204" s="45" t="s">
        <v>0</v>
      </c>
      <c r="E204" s="44"/>
      <c r="F204" s="43">
        <f>SUM(C204*E204)</f>
        <v>0</v>
      </c>
    </row>
    <row r="205" spans="1:6" ht="31.5">
      <c r="A205" s="47">
        <v>10.203999999999899</v>
      </c>
      <c r="B205" s="54" t="s">
        <v>2057</v>
      </c>
      <c r="C205" s="51"/>
      <c r="D205" s="50"/>
      <c r="E205" s="49"/>
      <c r="F205" s="48"/>
    </row>
    <row r="206" spans="1:6">
      <c r="A206" s="47">
        <v>10.204999999999901</v>
      </c>
      <c r="B206" s="59" t="s">
        <v>1924</v>
      </c>
      <c r="C206" s="45">
        <v>1</v>
      </c>
      <c r="D206" s="45" t="s">
        <v>0</v>
      </c>
      <c r="E206" s="44"/>
      <c r="F206" s="43">
        <f>SUM(C206*E206)</f>
        <v>0</v>
      </c>
    </row>
    <row r="207" spans="1:6">
      <c r="A207" s="47">
        <v>10.2059999999999</v>
      </c>
      <c r="B207" s="54" t="s">
        <v>1925</v>
      </c>
      <c r="C207" s="45"/>
      <c r="D207" s="45"/>
      <c r="E207" s="49"/>
      <c r="F207" s="43"/>
    </row>
    <row r="208" spans="1:6">
      <c r="A208" s="47">
        <v>10.206999999999899</v>
      </c>
      <c r="B208" s="59" t="s">
        <v>1926</v>
      </c>
      <c r="C208" s="45">
        <v>1</v>
      </c>
      <c r="D208" s="45" t="s">
        <v>0</v>
      </c>
      <c r="E208" s="44"/>
      <c r="F208" s="43">
        <f>SUM(C208*E208)</f>
        <v>0</v>
      </c>
    </row>
    <row r="209" spans="1:6">
      <c r="A209" s="47">
        <v>10.207999999999901</v>
      </c>
      <c r="B209" s="54" t="s">
        <v>854</v>
      </c>
      <c r="C209" s="45"/>
      <c r="D209" s="45"/>
      <c r="E209" s="49"/>
      <c r="F209" s="43"/>
    </row>
    <row r="210" spans="1:6">
      <c r="A210" s="47">
        <v>10.2089999999999</v>
      </c>
      <c r="B210" s="74" t="s">
        <v>1927</v>
      </c>
      <c r="C210" s="45">
        <v>1</v>
      </c>
      <c r="D210" s="45" t="s">
        <v>0</v>
      </c>
      <c r="E210" s="44"/>
      <c r="F210" s="43">
        <f>SUM(C210*E210)</f>
        <v>0</v>
      </c>
    </row>
    <row r="211" spans="1:6" s="66" customFormat="1">
      <c r="A211" s="47">
        <v>10.2099999999999</v>
      </c>
      <c r="B211" s="54" t="s">
        <v>853</v>
      </c>
      <c r="C211" s="65"/>
      <c r="D211" s="65"/>
      <c r="E211" s="63"/>
      <c r="F211" s="64"/>
    </row>
    <row r="212" spans="1:6" s="66" customFormat="1" ht="31.5">
      <c r="A212" s="47">
        <v>10.210999999999901</v>
      </c>
      <c r="B212" s="54" t="s">
        <v>852</v>
      </c>
      <c r="C212" s="51"/>
      <c r="D212" s="50"/>
      <c r="E212" s="49"/>
      <c r="F212" s="48"/>
    </row>
    <row r="213" spans="1:6" s="66" customFormat="1">
      <c r="A213" s="47">
        <v>10.2119999999999</v>
      </c>
      <c r="B213" s="54" t="s">
        <v>851</v>
      </c>
      <c r="C213" s="45">
        <v>1</v>
      </c>
      <c r="D213" s="45" t="s">
        <v>0</v>
      </c>
      <c r="E213" s="44"/>
      <c r="F213" s="43">
        <f>SUM(C213*E213)</f>
        <v>0</v>
      </c>
    </row>
    <row r="214" spans="1:6" s="66" customFormat="1">
      <c r="A214" s="47">
        <v>10.2129999999999</v>
      </c>
      <c r="B214" s="59" t="s">
        <v>1928</v>
      </c>
      <c r="C214" s="45">
        <v>1</v>
      </c>
      <c r="D214" s="45" t="s">
        <v>0</v>
      </c>
      <c r="E214" s="44"/>
      <c r="F214" s="43">
        <f>SUM(C214*E214)</f>
        <v>0</v>
      </c>
    </row>
    <row r="215" spans="1:6" s="66" customFormat="1" ht="63">
      <c r="A215" s="47">
        <v>10.213999999999899</v>
      </c>
      <c r="B215" s="54" t="s">
        <v>1947</v>
      </c>
      <c r="C215" s="45"/>
      <c r="D215" s="45"/>
      <c r="E215" s="53"/>
      <c r="F215" s="43"/>
    </row>
    <row r="216" spans="1:6" s="66" customFormat="1" ht="69" customHeight="1">
      <c r="A216" s="47">
        <v>10.2149999999999</v>
      </c>
      <c r="B216" s="54" t="s">
        <v>850</v>
      </c>
      <c r="C216" s="45">
        <v>1</v>
      </c>
      <c r="D216" s="45" t="s">
        <v>0</v>
      </c>
      <c r="E216" s="44"/>
      <c r="F216" s="43">
        <f>SUM(C216*E216)</f>
        <v>0</v>
      </c>
    </row>
    <row r="217" spans="1:6" s="66" customFormat="1">
      <c r="A217" s="47">
        <v>10.2159999999999</v>
      </c>
      <c r="B217" s="74" t="s">
        <v>1929</v>
      </c>
      <c r="C217" s="45">
        <v>1</v>
      </c>
      <c r="D217" s="45" t="s">
        <v>0</v>
      </c>
      <c r="E217" s="44"/>
      <c r="F217" s="43">
        <f>SUM(C217*E217)</f>
        <v>0</v>
      </c>
    </row>
    <row r="218" spans="1:6" s="66" customFormat="1">
      <c r="A218" s="47">
        <v>10.216999999999899</v>
      </c>
      <c r="B218" s="75" t="s">
        <v>1930</v>
      </c>
      <c r="C218" s="65"/>
      <c r="D218" s="65"/>
      <c r="E218" s="63"/>
      <c r="F218" s="64"/>
    </row>
    <row r="219" spans="1:6" s="66" customFormat="1">
      <c r="A219" s="47">
        <v>10.2179999999999</v>
      </c>
      <c r="B219" s="74" t="s">
        <v>1929</v>
      </c>
      <c r="C219" s="45">
        <v>1</v>
      </c>
      <c r="D219" s="45" t="s">
        <v>0</v>
      </c>
      <c r="E219" s="44"/>
      <c r="F219" s="43">
        <f>SUM(C219*E219)</f>
        <v>0</v>
      </c>
    </row>
    <row r="220" spans="1:6" s="66" customFormat="1">
      <c r="A220" s="47">
        <v>10.2189999999999</v>
      </c>
      <c r="B220" s="75" t="s">
        <v>1931</v>
      </c>
      <c r="C220" s="65"/>
      <c r="D220" s="65"/>
      <c r="E220" s="63"/>
      <c r="F220" s="64"/>
    </row>
    <row r="221" spans="1:6" s="66" customFormat="1">
      <c r="A221" s="47">
        <v>10.219999999999899</v>
      </c>
      <c r="B221" s="74" t="s">
        <v>1932</v>
      </c>
      <c r="C221" s="45">
        <v>1</v>
      </c>
      <c r="D221" s="45" t="s">
        <v>0</v>
      </c>
      <c r="E221" s="44"/>
      <c r="F221" s="43">
        <f>SUM(C221*E221)</f>
        <v>0</v>
      </c>
    </row>
    <row r="222" spans="1:6" s="66" customFormat="1" ht="31.5">
      <c r="A222" s="47">
        <v>10.220999999999901</v>
      </c>
      <c r="B222" s="72" t="s">
        <v>1933</v>
      </c>
      <c r="C222" s="65"/>
      <c r="D222" s="65"/>
      <c r="E222" s="63"/>
      <c r="F222" s="64"/>
    </row>
    <row r="223" spans="1:6" s="66" customFormat="1" ht="31.5">
      <c r="A223" s="47">
        <v>10.2219999999999</v>
      </c>
      <c r="B223" s="73" t="s">
        <v>1934</v>
      </c>
      <c r="C223" s="45">
        <v>1</v>
      </c>
      <c r="D223" s="45" t="s">
        <v>0</v>
      </c>
      <c r="E223" s="44"/>
      <c r="F223" s="43">
        <f>SUM(C223*E223)</f>
        <v>0</v>
      </c>
    </row>
    <row r="224" spans="1:6" s="66" customFormat="1" ht="31.5">
      <c r="A224" s="47">
        <v>10.2229999999999</v>
      </c>
      <c r="B224" s="72" t="s">
        <v>2053</v>
      </c>
      <c r="C224" s="65"/>
      <c r="D224" s="65"/>
      <c r="E224" s="63"/>
      <c r="F224" s="64"/>
    </row>
    <row r="225" spans="1:6" s="66" customFormat="1">
      <c r="A225" s="47">
        <v>10.223999999999901</v>
      </c>
      <c r="B225" s="74" t="s">
        <v>1935</v>
      </c>
      <c r="C225" s="45">
        <v>1</v>
      </c>
      <c r="D225" s="45" t="s">
        <v>0</v>
      </c>
      <c r="E225" s="44"/>
      <c r="F225" s="43">
        <f>SUM(C225*E225)</f>
        <v>0</v>
      </c>
    </row>
    <row r="226" spans="1:6" s="66" customFormat="1" ht="63">
      <c r="A226" s="47">
        <v>10.2249999999999</v>
      </c>
      <c r="B226" s="72" t="s">
        <v>1997</v>
      </c>
      <c r="C226" s="45"/>
      <c r="D226" s="45"/>
      <c r="E226" s="63"/>
      <c r="F226" s="43"/>
    </row>
    <row r="227" spans="1:6" s="66" customFormat="1">
      <c r="A227" s="47">
        <v>10.2259999999999</v>
      </c>
      <c r="B227" s="75" t="s">
        <v>849</v>
      </c>
      <c r="C227" s="45">
        <v>1</v>
      </c>
      <c r="D227" s="45" t="s">
        <v>0</v>
      </c>
      <c r="E227" s="44"/>
      <c r="F227" s="43">
        <f>SUM(C227*E227)</f>
        <v>0</v>
      </c>
    </row>
    <row r="228" spans="1:6" s="66" customFormat="1">
      <c r="A228" s="47">
        <v>10.226999999999901</v>
      </c>
      <c r="B228" s="75" t="s">
        <v>1936</v>
      </c>
      <c r="C228" s="45">
        <v>1</v>
      </c>
      <c r="D228" s="45" t="s">
        <v>0</v>
      </c>
      <c r="E228" s="44"/>
      <c r="F228" s="43">
        <f>SUM(C228*E228)</f>
        <v>0</v>
      </c>
    </row>
    <row r="229" spans="1:6" s="66" customFormat="1">
      <c r="A229" s="47">
        <v>10.2279999999999</v>
      </c>
      <c r="B229" s="73" t="s">
        <v>1937</v>
      </c>
      <c r="C229" s="45">
        <v>1</v>
      </c>
      <c r="D229" s="45" t="s">
        <v>0</v>
      </c>
      <c r="E229" s="44"/>
      <c r="F229" s="43">
        <f>SUM(C229*E229)</f>
        <v>0</v>
      </c>
    </row>
    <row r="230" spans="1:6" s="66" customFormat="1" ht="47.25">
      <c r="A230" s="47">
        <v>10.2289999999999</v>
      </c>
      <c r="B230" s="72" t="s">
        <v>848</v>
      </c>
      <c r="C230" s="65"/>
      <c r="D230" s="65"/>
      <c r="E230" s="63"/>
      <c r="F230" s="43"/>
    </row>
    <row r="231" spans="1:6" s="66" customFormat="1">
      <c r="A231" s="47">
        <v>10.229999999999899</v>
      </c>
      <c r="B231" s="73" t="s">
        <v>1938</v>
      </c>
      <c r="C231" s="45">
        <v>1</v>
      </c>
      <c r="D231" s="45" t="s">
        <v>0</v>
      </c>
      <c r="E231" s="44"/>
      <c r="F231" s="43">
        <f>SUM(C231*E231)</f>
        <v>0</v>
      </c>
    </row>
    <row r="232" spans="1:6" s="66" customFormat="1" ht="31.5">
      <c r="A232" s="47">
        <v>10.2309999999999</v>
      </c>
      <c r="B232" s="72" t="s">
        <v>847</v>
      </c>
      <c r="C232" s="65"/>
      <c r="D232" s="65"/>
      <c r="E232" s="63"/>
      <c r="F232" s="43"/>
    </row>
    <row r="233" spans="1:6" s="66" customFormat="1">
      <c r="A233" s="47">
        <v>10.2319999999999</v>
      </c>
      <c r="B233" s="59" t="s">
        <v>846</v>
      </c>
      <c r="C233" s="45">
        <v>1</v>
      </c>
      <c r="D233" s="45" t="s">
        <v>0</v>
      </c>
      <c r="E233" s="44"/>
      <c r="F233" s="43">
        <f>SUM(C233*E233)</f>
        <v>0</v>
      </c>
    </row>
    <row r="234" spans="1:6">
      <c r="A234" s="47">
        <v>10.232999999999899</v>
      </c>
      <c r="B234" s="59" t="s">
        <v>845</v>
      </c>
      <c r="C234" s="51"/>
      <c r="D234" s="50"/>
      <c r="E234" s="49"/>
      <c r="F234" s="48"/>
    </row>
    <row r="235" spans="1:6" ht="31.5">
      <c r="A235" s="47">
        <v>10.233999999999901</v>
      </c>
      <c r="B235" s="59" t="s">
        <v>1939</v>
      </c>
      <c r="C235" s="51"/>
      <c r="D235" s="50"/>
      <c r="E235" s="49"/>
      <c r="F235" s="48"/>
    </row>
    <row r="236" spans="1:6" ht="126">
      <c r="A236" s="47">
        <v>10.2349999999999</v>
      </c>
      <c r="B236" s="59" t="s">
        <v>1940</v>
      </c>
      <c r="C236" s="45">
        <v>1</v>
      </c>
      <c r="D236" s="45" t="s">
        <v>0</v>
      </c>
      <c r="E236" s="44"/>
      <c r="F236" s="43">
        <f>SUM(C236*E236)</f>
        <v>0</v>
      </c>
    </row>
    <row r="237" spans="1:6">
      <c r="A237" s="47">
        <v>10.235999999999899</v>
      </c>
      <c r="B237" s="59" t="s">
        <v>1941</v>
      </c>
      <c r="C237" s="45">
        <v>1</v>
      </c>
      <c r="D237" s="45" t="s">
        <v>0</v>
      </c>
      <c r="E237" s="44"/>
      <c r="F237" s="43">
        <f>SUM(C237*E237)</f>
        <v>0</v>
      </c>
    </row>
    <row r="238" spans="1:6">
      <c r="A238" s="47">
        <v>10.236999999999901</v>
      </c>
      <c r="B238" s="54" t="s">
        <v>1942</v>
      </c>
      <c r="C238" s="51"/>
      <c r="D238" s="50"/>
      <c r="E238" s="49"/>
      <c r="F238" s="48"/>
    </row>
    <row r="239" spans="1:6">
      <c r="A239" s="47">
        <v>10.2379999999999</v>
      </c>
      <c r="B239" s="59" t="s">
        <v>1943</v>
      </c>
      <c r="C239" s="45">
        <v>1</v>
      </c>
      <c r="D239" s="45" t="s">
        <v>0</v>
      </c>
      <c r="E239" s="44"/>
      <c r="F239" s="43">
        <f>SUM(C239*E239)</f>
        <v>0</v>
      </c>
    </row>
    <row r="240" spans="1:6" ht="31.5">
      <c r="A240" s="47">
        <v>10.2389999999999</v>
      </c>
      <c r="B240" s="54" t="s">
        <v>844</v>
      </c>
      <c r="C240" s="51"/>
      <c r="D240" s="50"/>
      <c r="E240" s="49"/>
      <c r="F240" s="48"/>
    </row>
    <row r="241" spans="1:6">
      <c r="A241" s="47">
        <v>10.239999999999901</v>
      </c>
      <c r="B241" s="59" t="s">
        <v>1948</v>
      </c>
      <c r="C241" s="45">
        <v>1</v>
      </c>
      <c r="D241" s="45" t="s">
        <v>0</v>
      </c>
      <c r="E241" s="44"/>
      <c r="F241" s="43">
        <f>SUM(C241*E241)</f>
        <v>0</v>
      </c>
    </row>
    <row r="242" spans="1:6">
      <c r="A242" s="47">
        <v>10.2409999999999</v>
      </c>
      <c r="B242" s="54" t="s">
        <v>1949</v>
      </c>
      <c r="C242" s="45"/>
      <c r="D242" s="45"/>
      <c r="E242" s="44"/>
      <c r="F242" s="43"/>
    </row>
    <row r="243" spans="1:6">
      <c r="A243" s="47">
        <v>10.2419999999999</v>
      </c>
      <c r="B243" s="52" t="s">
        <v>843</v>
      </c>
      <c r="C243" s="45"/>
      <c r="D243" s="45"/>
      <c r="E243" s="44"/>
      <c r="F243" s="43"/>
    </row>
    <row r="244" spans="1:6">
      <c r="A244" s="47">
        <v>10.242999999999901</v>
      </c>
      <c r="B244" s="46" t="s">
        <v>842</v>
      </c>
      <c r="C244" s="51"/>
      <c r="D244" s="50"/>
      <c r="E244" s="49"/>
      <c r="F244" s="48"/>
    </row>
    <row r="245" spans="1:6">
      <c r="A245" s="47">
        <v>10.2439999999999</v>
      </c>
      <c r="B245" s="52" t="s">
        <v>841</v>
      </c>
      <c r="C245" s="45">
        <v>1</v>
      </c>
      <c r="D245" s="45" t="s">
        <v>0</v>
      </c>
      <c r="E245" s="44">
        <v>0</v>
      </c>
      <c r="F245" s="43">
        <f>SUM(C245*E245)</f>
        <v>0</v>
      </c>
    </row>
    <row r="246" spans="1:6">
      <c r="A246" s="47">
        <v>10.2449999999999</v>
      </c>
      <c r="B246" s="52" t="s">
        <v>840</v>
      </c>
      <c r="C246" s="51"/>
      <c r="D246" s="50"/>
      <c r="E246" s="49"/>
      <c r="F246" s="48"/>
    </row>
    <row r="247" spans="1:6">
      <c r="A247" s="47">
        <v>10.245999999999899</v>
      </c>
      <c r="B247" s="52" t="s">
        <v>839</v>
      </c>
      <c r="C247" s="51"/>
      <c r="D247" s="50"/>
      <c r="E247" s="49"/>
      <c r="F247" s="48"/>
    </row>
    <row r="248" spans="1:6" ht="31.5">
      <c r="A248" s="47">
        <v>10.2469999999999</v>
      </c>
      <c r="B248" s="46" t="s">
        <v>838</v>
      </c>
      <c r="C248" s="45">
        <v>1</v>
      </c>
      <c r="D248" s="45" t="s">
        <v>0</v>
      </c>
      <c r="E248" s="44">
        <v>0</v>
      </c>
      <c r="F248" s="43">
        <f>SUM(C248*E248)</f>
        <v>0</v>
      </c>
    </row>
    <row r="249" spans="1:6">
      <c r="A249" s="47">
        <v>10.2479999999999</v>
      </c>
      <c r="B249" s="52" t="s">
        <v>837</v>
      </c>
      <c r="C249" s="51"/>
      <c r="D249" s="50"/>
      <c r="E249" s="49"/>
      <c r="F249" s="48"/>
    </row>
    <row r="250" spans="1:6">
      <c r="A250" s="47">
        <v>10.248999999999899</v>
      </c>
      <c r="B250" s="46" t="s">
        <v>836</v>
      </c>
      <c r="C250" s="51"/>
      <c r="D250" s="50"/>
      <c r="E250" s="49"/>
      <c r="F250" s="48"/>
    </row>
    <row r="251" spans="1:6">
      <c r="A251" s="47">
        <v>10.249999999999901</v>
      </c>
      <c r="B251" s="46" t="s">
        <v>835</v>
      </c>
      <c r="C251" s="45">
        <v>1</v>
      </c>
      <c r="D251" s="45" t="s">
        <v>0</v>
      </c>
      <c r="E251" s="44">
        <v>0</v>
      </c>
      <c r="F251" s="43">
        <f>SUM(C251*E251)</f>
        <v>0</v>
      </c>
    </row>
    <row r="252" spans="1:6">
      <c r="A252" s="47">
        <v>10.2509999999999</v>
      </c>
      <c r="B252" s="46" t="s">
        <v>834</v>
      </c>
      <c r="C252" s="51"/>
      <c r="D252" s="50"/>
      <c r="E252" s="49"/>
      <c r="F252" s="48"/>
    </row>
    <row r="253" spans="1:6">
      <c r="A253" s="47">
        <v>10.251999999999899</v>
      </c>
      <c r="B253" s="46" t="s">
        <v>833</v>
      </c>
      <c r="C253" s="45">
        <v>1</v>
      </c>
      <c r="D253" s="45" t="s">
        <v>0</v>
      </c>
      <c r="E253" s="44">
        <v>0</v>
      </c>
      <c r="F253" s="43">
        <f>SUM(C253*E253)</f>
        <v>0</v>
      </c>
    </row>
    <row r="254" spans="1:6">
      <c r="A254" s="47">
        <v>10.252999999999901</v>
      </c>
      <c r="B254" s="52" t="s">
        <v>832</v>
      </c>
      <c r="C254" s="51"/>
      <c r="D254" s="50"/>
      <c r="E254" s="49"/>
      <c r="F254" s="48"/>
    </row>
    <row r="255" spans="1:6" ht="31.5">
      <c r="A255" s="47">
        <v>10.2539999999999</v>
      </c>
      <c r="B255" s="46" t="s">
        <v>831</v>
      </c>
      <c r="C255" s="45">
        <v>1</v>
      </c>
      <c r="D255" s="45" t="s">
        <v>0</v>
      </c>
      <c r="E255" s="44">
        <v>0</v>
      </c>
      <c r="F255" s="43">
        <f>SUM(C255*E255)</f>
        <v>0</v>
      </c>
    </row>
    <row r="256" spans="1:6" ht="31.5">
      <c r="A256" s="47">
        <v>10.2549999999999</v>
      </c>
      <c r="B256" s="46" t="s">
        <v>830</v>
      </c>
      <c r="C256" s="45">
        <v>1</v>
      </c>
      <c r="D256" s="45" t="s">
        <v>0</v>
      </c>
      <c r="E256" s="44">
        <v>0</v>
      </c>
      <c r="F256" s="43">
        <f>SUM(C256*E256)</f>
        <v>0</v>
      </c>
    </row>
    <row r="257" spans="1:6">
      <c r="A257" s="47">
        <v>10.255999999999901</v>
      </c>
      <c r="B257" s="52" t="s">
        <v>829</v>
      </c>
      <c r="C257" s="51"/>
      <c r="D257" s="50"/>
      <c r="E257" s="49"/>
      <c r="F257" s="48"/>
    </row>
    <row r="258" spans="1:6" ht="47.25">
      <c r="A258" s="47">
        <v>10.2569999999999</v>
      </c>
      <c r="B258" s="46" t="s">
        <v>828</v>
      </c>
      <c r="C258" s="45">
        <v>1</v>
      </c>
      <c r="D258" s="45" t="s">
        <v>0</v>
      </c>
      <c r="E258" s="44">
        <v>0</v>
      </c>
      <c r="F258" s="43">
        <f>SUM(C258*E258)</f>
        <v>0</v>
      </c>
    </row>
    <row r="259" spans="1:6" ht="31.5">
      <c r="A259" s="47">
        <v>10.2579999999999</v>
      </c>
      <c r="B259" s="46" t="s">
        <v>827</v>
      </c>
      <c r="C259" s="45">
        <v>1</v>
      </c>
      <c r="D259" s="45" t="s">
        <v>0</v>
      </c>
      <c r="E259" s="44">
        <v>0</v>
      </c>
      <c r="F259" s="43">
        <f>SUM(C259*E259)</f>
        <v>0</v>
      </c>
    </row>
    <row r="260" spans="1:6">
      <c r="A260" s="47">
        <v>10.258999999999901</v>
      </c>
      <c r="B260" s="52" t="s">
        <v>826</v>
      </c>
      <c r="C260" s="51"/>
      <c r="D260" s="50"/>
      <c r="E260" s="49"/>
      <c r="F260" s="48"/>
    </row>
    <row r="261" spans="1:6" ht="47.25">
      <c r="A261" s="47">
        <v>10.2599999999999</v>
      </c>
      <c r="B261" s="46" t="s">
        <v>825</v>
      </c>
      <c r="C261" s="45">
        <v>1</v>
      </c>
      <c r="D261" s="45" t="s">
        <v>0</v>
      </c>
      <c r="E261" s="44">
        <v>0</v>
      </c>
      <c r="F261" s="43">
        <f>SUM(C261*E261)</f>
        <v>0</v>
      </c>
    </row>
    <row r="262" spans="1:6">
      <c r="A262" s="47">
        <v>10.2609999999999</v>
      </c>
      <c r="B262" s="46" t="s">
        <v>824</v>
      </c>
      <c r="C262" s="45">
        <v>1</v>
      </c>
      <c r="D262" s="45" t="s">
        <v>0</v>
      </c>
      <c r="E262" s="44">
        <v>0</v>
      </c>
      <c r="F262" s="43">
        <f>SUM(C262*E262)</f>
        <v>0</v>
      </c>
    </row>
    <row r="263" spans="1:6">
      <c r="A263" s="47">
        <v>10.261999999999899</v>
      </c>
      <c r="B263" s="52" t="s">
        <v>823</v>
      </c>
      <c r="C263" s="51"/>
      <c r="D263" s="50"/>
      <c r="E263" s="49"/>
      <c r="F263" s="48"/>
    </row>
    <row r="264" spans="1:6">
      <c r="A264" s="47">
        <v>10.2629999999999</v>
      </c>
      <c r="B264" s="52" t="s">
        <v>822</v>
      </c>
      <c r="C264" s="51"/>
      <c r="D264" s="50"/>
      <c r="E264" s="49"/>
      <c r="F264" s="48"/>
    </row>
    <row r="265" spans="1:6" ht="31.5">
      <c r="A265" s="47">
        <v>10.2639999999999</v>
      </c>
      <c r="B265" s="46" t="s">
        <v>821</v>
      </c>
      <c r="C265" s="45">
        <v>1</v>
      </c>
      <c r="D265" s="45" t="s">
        <v>0</v>
      </c>
      <c r="E265" s="44">
        <v>0</v>
      </c>
      <c r="F265" s="43">
        <f>SUM(C265*E265)</f>
        <v>0</v>
      </c>
    </row>
    <row r="266" spans="1:6">
      <c r="A266" s="47">
        <v>10.264999999999899</v>
      </c>
      <c r="B266" s="56" t="s">
        <v>820</v>
      </c>
      <c r="C266" s="51"/>
      <c r="D266" s="50"/>
      <c r="E266" s="49"/>
      <c r="F266" s="48"/>
    </row>
    <row r="267" spans="1:6" ht="31.5">
      <c r="A267" s="47">
        <v>10.265999999999901</v>
      </c>
      <c r="B267" s="46" t="s">
        <v>819</v>
      </c>
      <c r="C267" s="45">
        <v>1</v>
      </c>
      <c r="D267" s="45" t="s">
        <v>0</v>
      </c>
      <c r="E267" s="44">
        <v>0</v>
      </c>
      <c r="F267" s="43">
        <f>SUM(C267*E267)</f>
        <v>0</v>
      </c>
    </row>
    <row r="268" spans="1:6">
      <c r="A268" s="47">
        <v>10.2669999999999</v>
      </c>
      <c r="B268" s="52" t="s">
        <v>818</v>
      </c>
      <c r="C268" s="51"/>
      <c r="D268" s="50"/>
      <c r="E268" s="49"/>
      <c r="F268" s="48"/>
    </row>
    <row r="269" spans="1:6" ht="31.5">
      <c r="A269" s="47">
        <v>10.267999999999899</v>
      </c>
      <c r="B269" s="46" t="s">
        <v>817</v>
      </c>
      <c r="C269" s="45">
        <v>1</v>
      </c>
      <c r="D269" s="45" t="s">
        <v>0</v>
      </c>
      <c r="E269" s="44">
        <v>0</v>
      </c>
      <c r="F269" s="43">
        <f>SUM(C269*E269)</f>
        <v>0</v>
      </c>
    </row>
    <row r="270" spans="1:6" ht="31.5">
      <c r="A270" s="47">
        <v>10.268999999999901</v>
      </c>
      <c r="B270" s="46" t="s">
        <v>816</v>
      </c>
      <c r="C270" s="45">
        <v>1</v>
      </c>
      <c r="D270" s="45" t="s">
        <v>0</v>
      </c>
      <c r="E270" s="44">
        <v>0</v>
      </c>
      <c r="F270" s="43">
        <f>SUM(C270*E270)</f>
        <v>0</v>
      </c>
    </row>
    <row r="271" spans="1:6">
      <c r="A271" s="47">
        <v>10.2699999999999</v>
      </c>
      <c r="B271" s="46" t="s">
        <v>815</v>
      </c>
      <c r="C271" s="45">
        <v>1</v>
      </c>
      <c r="D271" s="45" t="s">
        <v>0</v>
      </c>
      <c r="E271" s="44">
        <v>0</v>
      </c>
      <c r="F271" s="43">
        <f>SUM(C271*E271)</f>
        <v>0</v>
      </c>
    </row>
    <row r="272" spans="1:6" ht="31.5">
      <c r="A272" s="47">
        <v>10.2709999999998</v>
      </c>
      <c r="B272" s="46" t="s">
        <v>814</v>
      </c>
      <c r="C272" s="51"/>
      <c r="D272" s="50"/>
      <c r="E272" s="49"/>
      <c r="F272" s="48"/>
    </row>
    <row r="273" spans="1:6">
      <c r="A273" s="47">
        <v>10.2719999999998</v>
      </c>
      <c r="B273" s="46" t="s">
        <v>813</v>
      </c>
      <c r="C273" s="45">
        <v>1</v>
      </c>
      <c r="D273" s="45" t="s">
        <v>0</v>
      </c>
      <c r="E273" s="44">
        <v>0</v>
      </c>
      <c r="F273" s="43">
        <f>SUM(C273*E273)</f>
        <v>0</v>
      </c>
    </row>
    <row r="274" spans="1:6">
      <c r="A274" s="47">
        <v>10.272999999999801</v>
      </c>
      <c r="B274" s="52" t="s">
        <v>812</v>
      </c>
      <c r="C274" s="51"/>
      <c r="D274" s="50"/>
      <c r="E274" s="49"/>
      <c r="F274" s="48"/>
    </row>
    <row r="275" spans="1:6" ht="31.5">
      <c r="A275" s="47">
        <v>10.2739999999998</v>
      </c>
      <c r="B275" s="57" t="s">
        <v>811</v>
      </c>
      <c r="C275" s="45">
        <v>1</v>
      </c>
      <c r="D275" s="45" t="s">
        <v>0</v>
      </c>
      <c r="E275" s="44">
        <v>0</v>
      </c>
      <c r="F275" s="43">
        <f>SUM(C275*E275)</f>
        <v>0</v>
      </c>
    </row>
    <row r="276" spans="1:6">
      <c r="A276" s="47">
        <v>10.2749999999998</v>
      </c>
      <c r="B276" s="52" t="s">
        <v>810</v>
      </c>
      <c r="C276" s="51"/>
      <c r="D276" s="50"/>
      <c r="E276" s="49"/>
      <c r="F276" s="48"/>
    </row>
    <row r="277" spans="1:6" ht="47.25">
      <c r="A277" s="47">
        <v>10.275999999999801</v>
      </c>
      <c r="B277" s="46" t="s">
        <v>809</v>
      </c>
      <c r="C277" s="45">
        <v>1</v>
      </c>
      <c r="D277" s="45" t="s">
        <v>0</v>
      </c>
      <c r="E277" s="44">
        <v>0</v>
      </c>
      <c r="F277" s="43">
        <f>SUM(C277*E277)</f>
        <v>0</v>
      </c>
    </row>
    <row r="278" spans="1:6" ht="94.5">
      <c r="A278" s="47">
        <v>10.2769999999998</v>
      </c>
      <c r="B278" s="46" t="s">
        <v>808</v>
      </c>
      <c r="C278" s="45">
        <v>1</v>
      </c>
      <c r="D278" s="45" t="s">
        <v>0</v>
      </c>
      <c r="E278" s="44">
        <v>0</v>
      </c>
      <c r="F278" s="43">
        <f>SUM(C278*E278)</f>
        <v>0</v>
      </c>
    </row>
    <row r="279" spans="1:6">
      <c r="A279" s="47">
        <v>10.2779999999998</v>
      </c>
      <c r="B279" s="52" t="s">
        <v>807</v>
      </c>
      <c r="C279" s="51"/>
      <c r="D279" s="50"/>
      <c r="E279" s="49"/>
      <c r="F279" s="48"/>
    </row>
    <row r="280" spans="1:6" ht="31.5">
      <c r="A280" s="47">
        <v>10.278999999999799</v>
      </c>
      <c r="B280" s="46" t="s">
        <v>806</v>
      </c>
      <c r="C280" s="45">
        <v>1</v>
      </c>
      <c r="D280" s="45" t="s">
        <v>0</v>
      </c>
      <c r="E280" s="44">
        <v>0</v>
      </c>
      <c r="F280" s="43">
        <f>SUM(C280*E280)</f>
        <v>0</v>
      </c>
    </row>
    <row r="281" spans="1:6">
      <c r="A281" s="47">
        <v>10.2799999999998</v>
      </c>
      <c r="B281" s="46" t="s">
        <v>805</v>
      </c>
      <c r="C281" s="45">
        <v>1</v>
      </c>
      <c r="D281" s="45" t="s">
        <v>0</v>
      </c>
      <c r="E281" s="44">
        <v>0</v>
      </c>
      <c r="F281" s="43">
        <f>SUM(C281*E281)</f>
        <v>0</v>
      </c>
    </row>
    <row r="282" spans="1:6">
      <c r="A282" s="47">
        <v>10.2809999999998</v>
      </c>
      <c r="B282" s="52" t="s">
        <v>804</v>
      </c>
      <c r="C282" s="45"/>
      <c r="D282" s="45"/>
      <c r="E282" s="44">
        <v>0</v>
      </c>
      <c r="F282" s="43"/>
    </row>
    <row r="283" spans="1:6" ht="31.5">
      <c r="A283" s="47">
        <v>10.281999999999799</v>
      </c>
      <c r="B283" s="46" t="s">
        <v>803</v>
      </c>
      <c r="C283" s="45"/>
      <c r="D283" s="45"/>
      <c r="E283" s="60"/>
      <c r="F283" s="43"/>
    </row>
    <row r="284" spans="1:6" ht="31.5">
      <c r="A284" s="47">
        <v>10.282999999999801</v>
      </c>
      <c r="B284" s="46" t="s">
        <v>802</v>
      </c>
      <c r="C284" s="62">
        <v>0</v>
      </c>
      <c r="D284" s="45" t="s">
        <v>8</v>
      </c>
      <c r="E284" s="60"/>
      <c r="F284" s="43"/>
    </row>
    <row r="285" spans="1:6">
      <c r="A285" s="47">
        <v>10.2839999999998</v>
      </c>
      <c r="B285" s="61" t="s">
        <v>801</v>
      </c>
      <c r="C285" s="45"/>
      <c r="D285" s="45"/>
      <c r="E285" s="60"/>
      <c r="F285" s="43"/>
    </row>
    <row r="286" spans="1:6" ht="47.25">
      <c r="A286" s="47">
        <v>10.284999999999799</v>
      </c>
      <c r="B286" s="55" t="s">
        <v>800</v>
      </c>
      <c r="C286" s="45"/>
      <c r="D286" s="45"/>
      <c r="E286" s="60"/>
      <c r="F286" s="43"/>
    </row>
    <row r="287" spans="1:6">
      <c r="A287" s="47">
        <v>10.285999999999801</v>
      </c>
      <c r="B287" s="61" t="s">
        <v>799</v>
      </c>
      <c r="C287" s="45">
        <v>1</v>
      </c>
      <c r="D287" s="45" t="s">
        <v>0</v>
      </c>
      <c r="E287" s="44">
        <v>0</v>
      </c>
      <c r="F287" s="43">
        <f>SUM(C287*E287)</f>
        <v>0</v>
      </c>
    </row>
    <row r="288" spans="1:6" ht="78.75">
      <c r="A288" s="47">
        <v>10.2869999999998</v>
      </c>
      <c r="B288" s="55" t="s">
        <v>798</v>
      </c>
      <c r="C288" s="45"/>
      <c r="D288" s="45"/>
      <c r="E288" s="60"/>
      <c r="F288" s="43"/>
    </row>
    <row r="289" spans="1:6">
      <c r="A289" s="47">
        <v>10.2879999999998</v>
      </c>
      <c r="B289" s="52" t="s">
        <v>797</v>
      </c>
      <c r="C289" s="45">
        <v>1</v>
      </c>
      <c r="D289" s="45" t="s">
        <v>0</v>
      </c>
      <c r="E289" s="44">
        <v>0</v>
      </c>
      <c r="F289" s="43">
        <f>SUM(C289*E289)</f>
        <v>0</v>
      </c>
    </row>
    <row r="290" spans="1:6" ht="31.5">
      <c r="A290" s="47">
        <v>10.288999999999801</v>
      </c>
      <c r="B290" s="46" t="s">
        <v>796</v>
      </c>
      <c r="C290" s="51"/>
      <c r="D290" s="50"/>
      <c r="E290" s="49"/>
      <c r="F290" s="48"/>
    </row>
    <row r="291" spans="1:6" ht="31.5">
      <c r="A291" s="47">
        <v>10.2899999999998</v>
      </c>
      <c r="B291" s="46" t="s">
        <v>795</v>
      </c>
      <c r="C291" s="45">
        <v>1</v>
      </c>
      <c r="D291" s="45" t="s">
        <v>0</v>
      </c>
      <c r="E291" s="44">
        <v>0</v>
      </c>
      <c r="F291" s="43">
        <f>SUM(C291*E291)</f>
        <v>0</v>
      </c>
    </row>
    <row r="292" spans="1:6" ht="31.5">
      <c r="A292" s="47">
        <v>10.2909999999998</v>
      </c>
      <c r="B292" s="46" t="s">
        <v>794</v>
      </c>
      <c r="C292" s="45">
        <v>1</v>
      </c>
      <c r="D292" s="45" t="s">
        <v>0</v>
      </c>
      <c r="E292" s="44">
        <v>0</v>
      </c>
      <c r="F292" s="43">
        <f>SUM(C292*E292)</f>
        <v>0</v>
      </c>
    </row>
    <row r="293" spans="1:6">
      <c r="A293" s="47">
        <v>10.291999999999801</v>
      </c>
      <c r="B293" s="46" t="s">
        <v>793</v>
      </c>
      <c r="C293" s="45">
        <v>1</v>
      </c>
      <c r="D293" s="45" t="s">
        <v>0</v>
      </c>
      <c r="E293" s="44">
        <v>0</v>
      </c>
      <c r="F293" s="43">
        <f>SUM(C293*E293)</f>
        <v>0</v>
      </c>
    </row>
    <row r="294" spans="1:6">
      <c r="A294" s="47">
        <v>10.2929999999998</v>
      </c>
      <c r="B294" s="52" t="s">
        <v>792</v>
      </c>
      <c r="C294" s="45">
        <v>1</v>
      </c>
      <c r="D294" s="45" t="s">
        <v>0</v>
      </c>
      <c r="E294" s="44">
        <v>0</v>
      </c>
      <c r="F294" s="43">
        <f>SUM(C294*E294)</f>
        <v>0</v>
      </c>
    </row>
    <row r="295" spans="1:6" ht="78.75">
      <c r="A295" s="47">
        <v>10.2939999999998</v>
      </c>
      <c r="B295" s="46" t="s">
        <v>791</v>
      </c>
      <c r="C295" s="51"/>
      <c r="D295" s="50"/>
      <c r="E295" s="49"/>
      <c r="F295" s="48"/>
    </row>
    <row r="296" spans="1:6" ht="47.25">
      <c r="A296" s="47">
        <v>10.294999999999799</v>
      </c>
      <c r="B296" s="46" t="s">
        <v>790</v>
      </c>
      <c r="C296" s="45">
        <v>1</v>
      </c>
      <c r="D296" s="45" t="s">
        <v>0</v>
      </c>
      <c r="E296" s="44">
        <v>0</v>
      </c>
      <c r="F296" s="43">
        <f>SUM(C296*E296)</f>
        <v>0</v>
      </c>
    </row>
    <row r="297" spans="1:6" ht="47.25">
      <c r="A297" s="47">
        <v>10.2959999999998</v>
      </c>
      <c r="B297" s="46" t="s">
        <v>789</v>
      </c>
      <c r="C297" s="45">
        <v>1</v>
      </c>
      <c r="D297" s="45" t="s">
        <v>0</v>
      </c>
      <c r="E297" s="44">
        <v>0</v>
      </c>
      <c r="F297" s="43">
        <f>SUM(C297*E297)</f>
        <v>0</v>
      </c>
    </row>
    <row r="298" spans="1:6" ht="47.25">
      <c r="A298" s="47">
        <v>10.2969999999998</v>
      </c>
      <c r="B298" s="46" t="s">
        <v>788</v>
      </c>
      <c r="C298" s="45">
        <v>1</v>
      </c>
      <c r="D298" s="45" t="s">
        <v>0</v>
      </c>
      <c r="E298" s="44">
        <v>0</v>
      </c>
      <c r="F298" s="43">
        <f>SUM(C298*E298)</f>
        <v>0</v>
      </c>
    </row>
    <row r="299" spans="1:6">
      <c r="A299" s="47">
        <v>10.297999999999799</v>
      </c>
      <c r="B299" s="46" t="s">
        <v>787</v>
      </c>
      <c r="C299" s="45">
        <v>1</v>
      </c>
      <c r="D299" s="45" t="s">
        <v>0</v>
      </c>
      <c r="E299" s="44">
        <v>0</v>
      </c>
      <c r="F299" s="43">
        <f>SUM(C299*E299)</f>
        <v>0</v>
      </c>
    </row>
    <row r="300" spans="1:6">
      <c r="A300" s="47">
        <v>10.298999999999801</v>
      </c>
      <c r="B300" s="52" t="s">
        <v>786</v>
      </c>
      <c r="C300" s="45">
        <v>1</v>
      </c>
      <c r="D300" s="45" t="s">
        <v>0</v>
      </c>
      <c r="E300" s="44">
        <v>0</v>
      </c>
      <c r="F300" s="43">
        <f>SUM(C300*E300)</f>
        <v>0</v>
      </c>
    </row>
    <row r="301" spans="1:6" ht="47.25">
      <c r="A301" s="47">
        <v>10.2999999999998</v>
      </c>
      <c r="B301" s="46" t="s">
        <v>785</v>
      </c>
      <c r="C301" s="51"/>
      <c r="D301" s="50"/>
      <c r="E301" s="49"/>
      <c r="F301" s="48"/>
    </row>
    <row r="302" spans="1:6" ht="63">
      <c r="A302" s="47">
        <v>10.300999999999799</v>
      </c>
      <c r="B302" s="46" t="s">
        <v>784</v>
      </c>
      <c r="C302" s="45">
        <v>1</v>
      </c>
      <c r="D302" s="45" t="s">
        <v>0</v>
      </c>
      <c r="E302" s="44">
        <v>0</v>
      </c>
      <c r="F302" s="43">
        <f>SUM(C302*E302)</f>
        <v>0</v>
      </c>
    </row>
    <row r="303" spans="1:6">
      <c r="A303" s="47">
        <v>10.301999999999801</v>
      </c>
      <c r="B303" s="52" t="s">
        <v>783</v>
      </c>
      <c r="C303" s="45">
        <v>1</v>
      </c>
      <c r="D303" s="45" t="s">
        <v>0</v>
      </c>
      <c r="E303" s="44">
        <v>0</v>
      </c>
      <c r="F303" s="43">
        <f>SUM(C303*E303)</f>
        <v>0</v>
      </c>
    </row>
    <row r="304" spans="1:6" ht="31.5">
      <c r="A304" s="47">
        <v>10.3029999999998</v>
      </c>
      <c r="B304" s="54" t="s">
        <v>782</v>
      </c>
      <c r="C304" s="51"/>
      <c r="D304" s="50"/>
      <c r="E304" s="49"/>
      <c r="F304" s="48"/>
    </row>
    <row r="305" spans="1:6">
      <c r="A305" s="47">
        <v>10.3039999999998</v>
      </c>
      <c r="B305" s="59" t="s">
        <v>781</v>
      </c>
      <c r="C305" s="45">
        <v>1</v>
      </c>
      <c r="D305" s="45" t="s">
        <v>0</v>
      </c>
      <c r="E305" s="44">
        <v>0</v>
      </c>
      <c r="F305" s="43">
        <f>SUM(C305*E305)</f>
        <v>0</v>
      </c>
    </row>
    <row r="306" spans="1:6" ht="63">
      <c r="A306" s="47">
        <v>10.304999999999801</v>
      </c>
      <c r="B306" s="54" t="s">
        <v>780</v>
      </c>
      <c r="C306" s="51"/>
      <c r="D306" s="50"/>
      <c r="E306" s="49"/>
      <c r="F306" s="48"/>
    </row>
    <row r="307" spans="1:6" ht="31.5">
      <c r="A307" s="47">
        <v>10.3059999999998</v>
      </c>
      <c r="B307" s="54" t="s">
        <v>779</v>
      </c>
      <c r="C307" s="45">
        <v>1</v>
      </c>
      <c r="D307" s="45" t="s">
        <v>0</v>
      </c>
      <c r="E307" s="44">
        <v>0</v>
      </c>
      <c r="F307" s="43">
        <f>SUM(C307*E307)</f>
        <v>0</v>
      </c>
    </row>
    <row r="308" spans="1:6">
      <c r="A308" s="47">
        <v>10.3069999999998</v>
      </c>
      <c r="B308" s="59" t="s">
        <v>778</v>
      </c>
      <c r="C308" s="45">
        <v>1</v>
      </c>
      <c r="D308" s="45" t="s">
        <v>0</v>
      </c>
      <c r="E308" s="44">
        <v>0</v>
      </c>
      <c r="F308" s="43">
        <f>SUM(C308*E308)</f>
        <v>0</v>
      </c>
    </row>
    <row r="309" spans="1:6" ht="63">
      <c r="A309" s="47">
        <v>10.307999999999801</v>
      </c>
      <c r="B309" s="54" t="s">
        <v>777</v>
      </c>
      <c r="C309" s="51"/>
      <c r="D309" s="50"/>
      <c r="E309" s="49"/>
      <c r="F309" s="48"/>
    </row>
    <row r="310" spans="1:6">
      <c r="A310" s="47">
        <v>10.3089999999998</v>
      </c>
      <c r="B310" s="52" t="s">
        <v>776</v>
      </c>
      <c r="C310" s="45">
        <v>1</v>
      </c>
      <c r="D310" s="45" t="s">
        <v>0</v>
      </c>
      <c r="E310" s="44">
        <v>0</v>
      </c>
      <c r="F310" s="43">
        <f>SUM(C310*E310)</f>
        <v>0</v>
      </c>
    </row>
    <row r="311" spans="1:6" ht="47.25">
      <c r="A311" s="47">
        <v>10.3099999999998</v>
      </c>
      <c r="B311" s="46" t="s">
        <v>775</v>
      </c>
      <c r="C311" s="51"/>
      <c r="D311" s="50"/>
      <c r="E311" s="49"/>
      <c r="F311" s="48"/>
    </row>
    <row r="312" spans="1:6">
      <c r="A312" s="47">
        <v>10.310999999999799</v>
      </c>
      <c r="B312" s="46" t="s">
        <v>774</v>
      </c>
      <c r="C312" s="51"/>
      <c r="D312" s="50"/>
      <c r="E312" s="49"/>
      <c r="F312" s="48"/>
    </row>
    <row r="313" spans="1:6" ht="31.5">
      <c r="A313" s="47">
        <v>10.3119999999998</v>
      </c>
      <c r="B313" s="46" t="s">
        <v>773</v>
      </c>
      <c r="C313" s="45">
        <v>1</v>
      </c>
      <c r="D313" s="45" t="s">
        <v>0</v>
      </c>
      <c r="E313" s="44">
        <v>0</v>
      </c>
      <c r="F313" s="43">
        <f>SUM(C313*E313)</f>
        <v>0</v>
      </c>
    </row>
    <row r="314" spans="1:6">
      <c r="A314" s="47">
        <v>10.3129999999998</v>
      </c>
      <c r="B314" s="46" t="s">
        <v>772</v>
      </c>
      <c r="C314" s="45">
        <v>1</v>
      </c>
      <c r="D314" s="45" t="s">
        <v>0</v>
      </c>
      <c r="E314" s="44">
        <v>0</v>
      </c>
      <c r="F314" s="43">
        <f>SUM(C314*E314)</f>
        <v>0</v>
      </c>
    </row>
    <row r="315" spans="1:6">
      <c r="A315" s="47">
        <v>10.313999999999799</v>
      </c>
      <c r="B315" s="46" t="s">
        <v>771</v>
      </c>
      <c r="C315" s="45">
        <v>1</v>
      </c>
      <c r="D315" s="45" t="s">
        <v>0</v>
      </c>
      <c r="E315" s="44">
        <v>0</v>
      </c>
      <c r="F315" s="43">
        <f>SUM(C315*E315)</f>
        <v>0</v>
      </c>
    </row>
    <row r="316" spans="1:6">
      <c r="A316" s="47">
        <v>10.314999999999801</v>
      </c>
      <c r="B316" s="46" t="s">
        <v>770</v>
      </c>
      <c r="C316" s="45">
        <v>1</v>
      </c>
      <c r="D316" s="45" t="s">
        <v>0</v>
      </c>
      <c r="E316" s="44">
        <v>0</v>
      </c>
      <c r="F316" s="43">
        <f>SUM(C316*E316)</f>
        <v>0</v>
      </c>
    </row>
    <row r="317" spans="1:6" ht="31.5">
      <c r="A317" s="47">
        <v>10.3159999999998</v>
      </c>
      <c r="B317" s="46" t="s">
        <v>769</v>
      </c>
      <c r="C317" s="45">
        <v>1</v>
      </c>
      <c r="D317" s="45" t="s">
        <v>0</v>
      </c>
      <c r="E317" s="44">
        <v>0</v>
      </c>
      <c r="F317" s="43">
        <f>SUM(C317*E317)</f>
        <v>0</v>
      </c>
    </row>
    <row r="318" spans="1:6">
      <c r="A318" s="47">
        <v>10.316999999999799</v>
      </c>
      <c r="B318" s="46" t="s">
        <v>768</v>
      </c>
      <c r="C318" s="51"/>
      <c r="D318" s="50"/>
      <c r="E318" s="49"/>
      <c r="F318" s="48"/>
    </row>
    <row r="319" spans="1:6">
      <c r="A319" s="47">
        <v>10.317999999999801</v>
      </c>
      <c r="B319" s="52" t="s">
        <v>767</v>
      </c>
      <c r="C319" s="51"/>
      <c r="D319" s="50"/>
      <c r="E319" s="49"/>
      <c r="F319" s="48"/>
    </row>
    <row r="320" spans="1:6">
      <c r="A320" s="47">
        <v>10.3189999999998</v>
      </c>
      <c r="B320" s="46" t="s">
        <v>766</v>
      </c>
      <c r="C320" s="51"/>
      <c r="D320" s="50"/>
      <c r="E320" s="49"/>
      <c r="F320" s="48"/>
    </row>
    <row r="321" spans="1:6" ht="47.25">
      <c r="A321" s="47">
        <v>10.3199999999998</v>
      </c>
      <c r="B321" s="46" t="s">
        <v>765</v>
      </c>
      <c r="C321" s="45">
        <v>1</v>
      </c>
      <c r="D321" s="45" t="s">
        <v>0</v>
      </c>
      <c r="E321" s="44">
        <v>0</v>
      </c>
      <c r="F321" s="43">
        <f>SUM(C321*E321)</f>
        <v>0</v>
      </c>
    </row>
    <row r="322" spans="1:6">
      <c r="A322" s="47">
        <v>10.320999999999801</v>
      </c>
      <c r="B322" s="46" t="s">
        <v>764</v>
      </c>
      <c r="C322" s="51"/>
      <c r="D322" s="50"/>
      <c r="E322" s="49"/>
      <c r="F322" s="48"/>
    </row>
    <row r="323" spans="1:6">
      <c r="A323" s="47">
        <v>10.3219999999998</v>
      </c>
      <c r="B323" s="46" t="s">
        <v>763</v>
      </c>
      <c r="C323" s="51"/>
      <c r="D323" s="50"/>
      <c r="E323" s="49"/>
      <c r="F323" s="48"/>
    </row>
    <row r="324" spans="1:6" ht="31.5">
      <c r="A324" s="47">
        <v>10.3229999999998</v>
      </c>
      <c r="B324" s="46" t="s">
        <v>762</v>
      </c>
      <c r="C324" s="45">
        <v>1</v>
      </c>
      <c r="D324" s="45" t="s">
        <v>0</v>
      </c>
      <c r="E324" s="44">
        <v>0</v>
      </c>
      <c r="F324" s="43">
        <f t="shared" ref="F324:F336" si="2">SUM(C324*E324)</f>
        <v>0</v>
      </c>
    </row>
    <row r="325" spans="1:6" ht="31.5">
      <c r="A325" s="47">
        <v>10.323999999999799</v>
      </c>
      <c r="B325" s="46" t="s">
        <v>761</v>
      </c>
      <c r="C325" s="45">
        <v>1</v>
      </c>
      <c r="D325" s="45" t="s">
        <v>0</v>
      </c>
      <c r="E325" s="44">
        <v>0</v>
      </c>
      <c r="F325" s="43">
        <f t="shared" si="2"/>
        <v>0</v>
      </c>
    </row>
    <row r="326" spans="1:6" ht="31.5">
      <c r="A326" s="47">
        <v>10.3249999999998</v>
      </c>
      <c r="B326" s="46" t="s">
        <v>760</v>
      </c>
      <c r="C326" s="45">
        <v>1</v>
      </c>
      <c r="D326" s="45" t="s">
        <v>0</v>
      </c>
      <c r="E326" s="44">
        <v>0</v>
      </c>
      <c r="F326" s="43">
        <f t="shared" si="2"/>
        <v>0</v>
      </c>
    </row>
    <row r="327" spans="1:6">
      <c r="A327" s="47">
        <v>10.3259999999998</v>
      </c>
      <c r="B327" s="46" t="s">
        <v>759</v>
      </c>
      <c r="C327" s="45">
        <v>1</v>
      </c>
      <c r="D327" s="45" t="s">
        <v>0</v>
      </c>
      <c r="E327" s="44">
        <v>0</v>
      </c>
      <c r="F327" s="43">
        <f t="shared" si="2"/>
        <v>0</v>
      </c>
    </row>
    <row r="328" spans="1:6" ht="31.5">
      <c r="A328" s="47">
        <v>10.326999999999799</v>
      </c>
      <c r="B328" s="46" t="s">
        <v>758</v>
      </c>
      <c r="C328" s="45">
        <v>1</v>
      </c>
      <c r="D328" s="45" t="s">
        <v>0</v>
      </c>
      <c r="E328" s="44">
        <v>0</v>
      </c>
      <c r="F328" s="43">
        <f t="shared" si="2"/>
        <v>0</v>
      </c>
    </row>
    <row r="329" spans="1:6">
      <c r="A329" s="47">
        <v>10.3279999999998</v>
      </c>
      <c r="B329" s="46" t="s">
        <v>757</v>
      </c>
      <c r="C329" s="45">
        <v>1</v>
      </c>
      <c r="D329" s="45" t="s">
        <v>0</v>
      </c>
      <c r="E329" s="44">
        <v>0</v>
      </c>
      <c r="F329" s="43">
        <f t="shared" si="2"/>
        <v>0</v>
      </c>
    </row>
    <row r="330" spans="1:6" ht="31.5">
      <c r="A330" s="47">
        <v>10.3289999999998</v>
      </c>
      <c r="B330" s="46" t="s">
        <v>756</v>
      </c>
      <c r="C330" s="45">
        <v>1</v>
      </c>
      <c r="D330" s="45" t="s">
        <v>0</v>
      </c>
      <c r="E330" s="44">
        <v>0</v>
      </c>
      <c r="F330" s="43">
        <f t="shared" si="2"/>
        <v>0</v>
      </c>
    </row>
    <row r="331" spans="1:6">
      <c r="A331" s="47">
        <v>10.329999999999799</v>
      </c>
      <c r="B331" s="46" t="s">
        <v>755</v>
      </c>
      <c r="C331" s="45">
        <v>1</v>
      </c>
      <c r="D331" s="45" t="s">
        <v>0</v>
      </c>
      <c r="E331" s="44">
        <v>0</v>
      </c>
      <c r="F331" s="43">
        <f t="shared" si="2"/>
        <v>0</v>
      </c>
    </row>
    <row r="332" spans="1:6" ht="31.5">
      <c r="A332" s="47">
        <v>10.330999999999801</v>
      </c>
      <c r="B332" s="46" t="s">
        <v>754</v>
      </c>
      <c r="C332" s="45">
        <v>1</v>
      </c>
      <c r="D332" s="45" t="s">
        <v>0</v>
      </c>
      <c r="E332" s="44">
        <v>0</v>
      </c>
      <c r="F332" s="43">
        <f t="shared" si="2"/>
        <v>0</v>
      </c>
    </row>
    <row r="333" spans="1:6" ht="31.5">
      <c r="A333" s="47">
        <v>10.3319999999998</v>
      </c>
      <c r="B333" s="46" t="s">
        <v>753</v>
      </c>
      <c r="C333" s="45">
        <v>1</v>
      </c>
      <c r="D333" s="45" t="s">
        <v>0</v>
      </c>
      <c r="E333" s="44">
        <v>0</v>
      </c>
      <c r="F333" s="43">
        <f t="shared" si="2"/>
        <v>0</v>
      </c>
    </row>
    <row r="334" spans="1:6" ht="31.5">
      <c r="A334" s="47">
        <v>10.332999999999799</v>
      </c>
      <c r="B334" s="46" t="s">
        <v>752</v>
      </c>
      <c r="C334" s="45">
        <v>1</v>
      </c>
      <c r="D334" s="45" t="s">
        <v>0</v>
      </c>
      <c r="E334" s="44">
        <v>0</v>
      </c>
      <c r="F334" s="43">
        <f t="shared" si="2"/>
        <v>0</v>
      </c>
    </row>
    <row r="335" spans="1:6" ht="47.25">
      <c r="A335" s="47">
        <v>10.333999999999801</v>
      </c>
      <c r="B335" s="46" t="s">
        <v>751</v>
      </c>
      <c r="C335" s="45">
        <v>1</v>
      </c>
      <c r="D335" s="45" t="s">
        <v>0</v>
      </c>
      <c r="E335" s="44">
        <v>0</v>
      </c>
      <c r="F335" s="43">
        <f t="shared" si="2"/>
        <v>0</v>
      </c>
    </row>
    <row r="336" spans="1:6">
      <c r="A336" s="47">
        <v>10.3349999999998</v>
      </c>
      <c r="B336" s="46" t="s">
        <v>750</v>
      </c>
      <c r="C336" s="45">
        <v>1</v>
      </c>
      <c r="D336" s="45" t="s">
        <v>0</v>
      </c>
      <c r="E336" s="44">
        <v>0</v>
      </c>
      <c r="F336" s="43">
        <f t="shared" si="2"/>
        <v>0</v>
      </c>
    </row>
    <row r="337" spans="1:6">
      <c r="A337" s="47">
        <v>10.3359999999998</v>
      </c>
      <c r="B337" s="52" t="s">
        <v>749</v>
      </c>
      <c r="C337" s="51"/>
      <c r="D337" s="50"/>
      <c r="E337" s="49"/>
      <c r="F337" s="48"/>
    </row>
    <row r="338" spans="1:6">
      <c r="A338" s="47">
        <v>10.336999999999801</v>
      </c>
      <c r="B338" s="46" t="s">
        <v>748</v>
      </c>
      <c r="C338" s="45">
        <v>1</v>
      </c>
      <c r="D338" s="45" t="s">
        <v>0</v>
      </c>
      <c r="E338" s="44">
        <v>0</v>
      </c>
      <c r="F338" s="43">
        <f>SUM(C338*E338)</f>
        <v>0</v>
      </c>
    </row>
    <row r="339" spans="1:6">
      <c r="A339" s="47">
        <v>10.3379999999998</v>
      </c>
      <c r="B339" s="52" t="s">
        <v>747</v>
      </c>
      <c r="C339" s="51"/>
      <c r="D339" s="50"/>
      <c r="E339" s="49"/>
      <c r="F339" s="48"/>
    </row>
    <row r="340" spans="1:6">
      <c r="A340" s="47">
        <v>10.3389999999998</v>
      </c>
      <c r="B340" s="46" t="s">
        <v>746</v>
      </c>
      <c r="C340" s="51"/>
      <c r="D340" s="50"/>
      <c r="E340" s="49"/>
      <c r="F340" s="48"/>
    </row>
    <row r="341" spans="1:6">
      <c r="A341" s="47">
        <v>10.339999999999799</v>
      </c>
      <c r="B341" s="46" t="s">
        <v>745</v>
      </c>
      <c r="C341" s="51"/>
      <c r="D341" s="50"/>
      <c r="E341" s="49"/>
      <c r="F341" s="48"/>
    </row>
    <row r="342" spans="1:6" ht="31.5">
      <c r="A342" s="47">
        <v>10.3409999999998</v>
      </c>
      <c r="B342" s="46" t="s">
        <v>744</v>
      </c>
      <c r="C342" s="45">
        <v>1</v>
      </c>
      <c r="D342" s="45" t="s">
        <v>0</v>
      </c>
      <c r="E342" s="44">
        <v>0</v>
      </c>
      <c r="F342" s="43">
        <f>SUM(C342*E342)</f>
        <v>0</v>
      </c>
    </row>
    <row r="343" spans="1:6" ht="31.5">
      <c r="A343" s="47">
        <v>10.3419999999998</v>
      </c>
      <c r="B343" s="46" t="s">
        <v>743</v>
      </c>
      <c r="C343" s="45">
        <v>1</v>
      </c>
      <c r="D343" s="45" t="s">
        <v>0</v>
      </c>
      <c r="E343" s="44">
        <v>0</v>
      </c>
      <c r="F343" s="43">
        <f>SUM(C343*E343)</f>
        <v>0</v>
      </c>
    </row>
    <row r="344" spans="1:6">
      <c r="A344" s="47">
        <v>10.342999999999799</v>
      </c>
      <c r="B344" s="46" t="s">
        <v>742</v>
      </c>
      <c r="C344" s="51"/>
      <c r="D344" s="50"/>
      <c r="E344" s="49"/>
      <c r="F344" s="48"/>
    </row>
    <row r="345" spans="1:6">
      <c r="A345" s="47">
        <v>10.3439999999998</v>
      </c>
      <c r="B345" s="46" t="s">
        <v>741</v>
      </c>
      <c r="C345" s="51"/>
      <c r="D345" s="50"/>
      <c r="E345" s="49"/>
      <c r="F345" s="48"/>
    </row>
    <row r="346" spans="1:6" ht="47.25">
      <c r="A346" s="47">
        <v>10.3449999999998</v>
      </c>
      <c r="B346" s="46" t="s">
        <v>740</v>
      </c>
      <c r="C346" s="45">
        <v>1</v>
      </c>
      <c r="D346" s="45" t="s">
        <v>0</v>
      </c>
      <c r="E346" s="44">
        <v>0</v>
      </c>
      <c r="F346" s="43">
        <f>SUM(C346*E346)</f>
        <v>0</v>
      </c>
    </row>
    <row r="347" spans="1:6" ht="78.75">
      <c r="A347" s="47">
        <v>10.345999999999799</v>
      </c>
      <c r="B347" s="46" t="s">
        <v>739</v>
      </c>
      <c r="C347" s="45">
        <v>1</v>
      </c>
      <c r="D347" s="45" t="s">
        <v>0</v>
      </c>
      <c r="E347" s="44">
        <v>0</v>
      </c>
      <c r="F347" s="43">
        <f>SUM(C347*E347)</f>
        <v>0</v>
      </c>
    </row>
    <row r="348" spans="1:6">
      <c r="A348" s="47">
        <v>10.346999999999801</v>
      </c>
      <c r="B348" s="46" t="s">
        <v>738</v>
      </c>
      <c r="C348" s="45">
        <v>1</v>
      </c>
      <c r="D348" s="45" t="s">
        <v>0</v>
      </c>
      <c r="E348" s="44">
        <v>0</v>
      </c>
      <c r="F348" s="43">
        <f>SUM(C348*E348)</f>
        <v>0</v>
      </c>
    </row>
    <row r="349" spans="1:6">
      <c r="A349" s="47">
        <v>10.3479999999998</v>
      </c>
      <c r="B349" s="52" t="s">
        <v>737</v>
      </c>
      <c r="C349" s="51"/>
      <c r="D349" s="50"/>
      <c r="E349" s="49"/>
      <c r="F349" s="48"/>
    </row>
    <row r="350" spans="1:6">
      <c r="A350" s="47">
        <v>10.348999999999799</v>
      </c>
      <c r="B350" s="46" t="s">
        <v>736</v>
      </c>
      <c r="C350" s="51"/>
      <c r="D350" s="50"/>
      <c r="E350" s="49"/>
      <c r="F350" s="48"/>
    </row>
    <row r="351" spans="1:6">
      <c r="A351" s="47">
        <v>10.349999999999801</v>
      </c>
      <c r="B351" s="46" t="s">
        <v>735</v>
      </c>
      <c r="C351" s="51"/>
      <c r="D351" s="50"/>
      <c r="E351" s="49"/>
      <c r="F351" s="48"/>
    </row>
    <row r="352" spans="1:6">
      <c r="A352" s="47">
        <v>10.3509999999998</v>
      </c>
      <c r="B352" s="46" t="s">
        <v>730</v>
      </c>
      <c r="C352" s="45">
        <v>1</v>
      </c>
      <c r="D352" s="45" t="s">
        <v>0</v>
      </c>
      <c r="E352" s="44">
        <v>0</v>
      </c>
      <c r="F352" s="43">
        <f>SUM(C352*E352)</f>
        <v>0</v>
      </c>
    </row>
    <row r="353" spans="1:6">
      <c r="A353" s="47">
        <v>10.3519999999998</v>
      </c>
      <c r="B353" s="46" t="s">
        <v>734</v>
      </c>
      <c r="C353" s="51"/>
      <c r="D353" s="50"/>
      <c r="E353" s="49"/>
      <c r="F353" s="48"/>
    </row>
    <row r="354" spans="1:6">
      <c r="A354" s="47">
        <v>10.352999999999801</v>
      </c>
      <c r="B354" s="46" t="s">
        <v>730</v>
      </c>
      <c r="C354" s="45">
        <v>1</v>
      </c>
      <c r="D354" s="45" t="s">
        <v>0</v>
      </c>
      <c r="E354" s="44">
        <v>0</v>
      </c>
      <c r="F354" s="43">
        <f>SUM(C354*E354)</f>
        <v>0</v>
      </c>
    </row>
    <row r="355" spans="1:6">
      <c r="A355" s="47">
        <v>10.3539999999998</v>
      </c>
      <c r="B355" s="46" t="s">
        <v>733</v>
      </c>
      <c r="C355" s="51"/>
      <c r="D355" s="50"/>
      <c r="E355" s="49"/>
      <c r="F355" s="48"/>
    </row>
    <row r="356" spans="1:6">
      <c r="A356" s="47">
        <v>10.3549999999998</v>
      </c>
      <c r="B356" s="46" t="s">
        <v>730</v>
      </c>
      <c r="C356" s="45">
        <v>1</v>
      </c>
      <c r="D356" s="45" t="s">
        <v>0</v>
      </c>
      <c r="E356" s="44">
        <v>0</v>
      </c>
      <c r="F356" s="43">
        <f>SUM(C356*E356)</f>
        <v>0</v>
      </c>
    </row>
    <row r="357" spans="1:6">
      <c r="A357" s="47">
        <v>10.355999999999799</v>
      </c>
      <c r="B357" s="46" t="s">
        <v>732</v>
      </c>
      <c r="C357" s="51"/>
      <c r="D357" s="50"/>
      <c r="E357" s="49"/>
      <c r="F357" s="48"/>
    </row>
    <row r="358" spans="1:6">
      <c r="A358" s="47">
        <v>10.3569999999998</v>
      </c>
      <c r="B358" s="46" t="s">
        <v>730</v>
      </c>
      <c r="C358" s="45">
        <v>1</v>
      </c>
      <c r="D358" s="45" t="s">
        <v>0</v>
      </c>
      <c r="E358" s="44">
        <v>0</v>
      </c>
      <c r="F358" s="43">
        <f>SUM(C358*E358)</f>
        <v>0</v>
      </c>
    </row>
    <row r="359" spans="1:6">
      <c r="A359" s="47">
        <v>10.3579999999998</v>
      </c>
      <c r="B359" s="46" t="s">
        <v>731</v>
      </c>
      <c r="C359" s="51"/>
      <c r="D359" s="50"/>
      <c r="E359" s="49"/>
      <c r="F359" s="48"/>
    </row>
    <row r="360" spans="1:6">
      <c r="A360" s="47">
        <v>10.358999999999799</v>
      </c>
      <c r="B360" s="46" t="s">
        <v>730</v>
      </c>
      <c r="C360" s="45">
        <v>1</v>
      </c>
      <c r="D360" s="45" t="s">
        <v>0</v>
      </c>
      <c r="E360" s="44">
        <v>0</v>
      </c>
      <c r="F360" s="43">
        <f>SUM(C360*E360)</f>
        <v>0</v>
      </c>
    </row>
    <row r="361" spans="1:6">
      <c r="A361" s="47">
        <v>10.3599999999998</v>
      </c>
      <c r="B361" s="46" t="s">
        <v>729</v>
      </c>
      <c r="C361" s="51"/>
      <c r="D361" s="50"/>
      <c r="E361" s="49"/>
      <c r="F361" s="48"/>
    </row>
    <row r="362" spans="1:6">
      <c r="A362" s="47">
        <v>10.3609999999998</v>
      </c>
      <c r="B362" s="46" t="s">
        <v>728</v>
      </c>
      <c r="C362" s="45">
        <v>1</v>
      </c>
      <c r="D362" s="45" t="s">
        <v>0</v>
      </c>
      <c r="E362" s="44">
        <v>0</v>
      </c>
      <c r="F362" s="43">
        <f>SUM(C362*E362)</f>
        <v>0</v>
      </c>
    </row>
    <row r="363" spans="1:6">
      <c r="A363" s="47">
        <v>10.361999999999799</v>
      </c>
      <c r="B363" s="52" t="s">
        <v>727</v>
      </c>
      <c r="C363" s="51"/>
      <c r="D363" s="50"/>
      <c r="E363" s="49"/>
      <c r="F363" s="48"/>
    </row>
    <row r="364" spans="1:6" ht="47.25">
      <c r="A364" s="47">
        <v>10.362999999999801</v>
      </c>
      <c r="B364" s="46" t="s">
        <v>726</v>
      </c>
      <c r="C364" s="45">
        <v>1</v>
      </c>
      <c r="D364" s="45" t="s">
        <v>0</v>
      </c>
      <c r="E364" s="44">
        <v>0</v>
      </c>
      <c r="F364" s="43">
        <f>SUM(C364*E364)</f>
        <v>0</v>
      </c>
    </row>
    <row r="365" spans="1:6" ht="47.25">
      <c r="A365" s="47">
        <v>10.3639999999998</v>
      </c>
      <c r="B365" s="46" t="s">
        <v>725</v>
      </c>
      <c r="C365" s="45">
        <v>1</v>
      </c>
      <c r="D365" s="45" t="s">
        <v>0</v>
      </c>
      <c r="E365" s="44">
        <v>0</v>
      </c>
      <c r="F365" s="43">
        <f>SUM(C365*E365)</f>
        <v>0</v>
      </c>
    </row>
    <row r="366" spans="1:6">
      <c r="A366" s="47">
        <v>10.364999999999799</v>
      </c>
      <c r="B366" s="46" t="s">
        <v>724</v>
      </c>
      <c r="C366" s="45">
        <v>1</v>
      </c>
      <c r="D366" s="45" t="s">
        <v>0</v>
      </c>
      <c r="E366" s="44">
        <v>0</v>
      </c>
      <c r="F366" s="43">
        <f>SUM(C366*E366)</f>
        <v>0</v>
      </c>
    </row>
    <row r="367" spans="1:6">
      <c r="A367" s="47">
        <v>10.365999999999801</v>
      </c>
      <c r="B367" s="52" t="s">
        <v>723</v>
      </c>
      <c r="C367" s="51"/>
      <c r="D367" s="50"/>
      <c r="E367" s="49"/>
      <c r="F367" s="48"/>
    </row>
    <row r="368" spans="1:6">
      <c r="A368" s="47">
        <v>10.3669999999998</v>
      </c>
      <c r="B368" s="52" t="s">
        <v>722</v>
      </c>
      <c r="C368" s="51"/>
      <c r="D368" s="50"/>
      <c r="E368" s="49"/>
      <c r="F368" s="48"/>
    </row>
    <row r="369" spans="1:6" ht="47.25">
      <c r="A369" s="47">
        <v>10.3679999999998</v>
      </c>
      <c r="B369" s="46" t="s">
        <v>721</v>
      </c>
      <c r="C369" s="45">
        <v>1</v>
      </c>
      <c r="D369" s="45" t="s">
        <v>0</v>
      </c>
      <c r="E369" s="44">
        <v>0</v>
      </c>
      <c r="F369" s="43">
        <f>SUM(C369*E369)</f>
        <v>0</v>
      </c>
    </row>
    <row r="370" spans="1:6" ht="31.5">
      <c r="A370" s="47">
        <v>10.368999999999801</v>
      </c>
      <c r="B370" s="46" t="s">
        <v>720</v>
      </c>
      <c r="C370" s="45">
        <v>1</v>
      </c>
      <c r="D370" s="45" t="s">
        <v>0</v>
      </c>
      <c r="E370" s="44">
        <v>0</v>
      </c>
      <c r="F370" s="43">
        <f>SUM(C370*E370)</f>
        <v>0</v>
      </c>
    </row>
    <row r="371" spans="1:6">
      <c r="A371" s="47">
        <v>10.3699999999998</v>
      </c>
      <c r="B371" s="46" t="s">
        <v>719</v>
      </c>
      <c r="C371" s="45">
        <v>1</v>
      </c>
      <c r="D371" s="45" t="s">
        <v>0</v>
      </c>
      <c r="E371" s="44">
        <v>0</v>
      </c>
      <c r="F371" s="43">
        <f>SUM(C371*E371)</f>
        <v>0</v>
      </c>
    </row>
    <row r="372" spans="1:6" ht="63">
      <c r="A372" s="47">
        <v>10.3709999999998</v>
      </c>
      <c r="B372" s="46" t="s">
        <v>718</v>
      </c>
      <c r="C372" s="51"/>
      <c r="D372" s="50"/>
      <c r="E372" s="49"/>
      <c r="F372" s="48"/>
    </row>
    <row r="373" spans="1:6" ht="141.75">
      <c r="A373" s="47">
        <v>10.371999999999799</v>
      </c>
      <c r="B373" s="46" t="s">
        <v>717</v>
      </c>
      <c r="C373" s="45">
        <v>1</v>
      </c>
      <c r="D373" s="45" t="s">
        <v>0</v>
      </c>
      <c r="E373" s="44">
        <v>0</v>
      </c>
      <c r="F373" s="43">
        <f>SUM(C373*E373)</f>
        <v>0</v>
      </c>
    </row>
    <row r="374" spans="1:6" ht="141.75">
      <c r="A374" s="47">
        <v>10.3729999999998</v>
      </c>
      <c r="B374" s="46" t="s">
        <v>716</v>
      </c>
      <c r="C374" s="45">
        <v>1</v>
      </c>
      <c r="D374" s="45" t="s">
        <v>0</v>
      </c>
      <c r="E374" s="44">
        <v>0</v>
      </c>
      <c r="F374" s="43">
        <f>SUM(C374*E374)</f>
        <v>0</v>
      </c>
    </row>
    <row r="375" spans="1:6" ht="47.25">
      <c r="A375" s="47">
        <v>10.3739999999998</v>
      </c>
      <c r="B375" s="46" t="s">
        <v>715</v>
      </c>
      <c r="C375" s="45">
        <v>1</v>
      </c>
      <c r="D375" s="45" t="s">
        <v>0</v>
      </c>
      <c r="E375" s="44">
        <v>0</v>
      </c>
      <c r="F375" s="43">
        <f>SUM(C375*E375)</f>
        <v>0</v>
      </c>
    </row>
    <row r="376" spans="1:6">
      <c r="A376" s="47">
        <v>10.374999999999799</v>
      </c>
      <c r="B376" s="52" t="s">
        <v>714</v>
      </c>
      <c r="C376" s="45">
        <v>1</v>
      </c>
      <c r="D376" s="45" t="s">
        <v>0</v>
      </c>
      <c r="E376" s="44">
        <v>0</v>
      </c>
      <c r="F376" s="43">
        <f>SUM(C376*E376)</f>
        <v>0</v>
      </c>
    </row>
    <row r="377" spans="1:6">
      <c r="A377" s="47">
        <v>10.3759999999998</v>
      </c>
      <c r="B377" s="52" t="s">
        <v>713</v>
      </c>
      <c r="C377" s="51"/>
      <c r="D377" s="50"/>
      <c r="E377" s="49"/>
      <c r="F377" s="48"/>
    </row>
    <row r="378" spans="1:6">
      <c r="A378" s="47">
        <v>10.3769999999998</v>
      </c>
      <c r="B378" s="52" t="s">
        <v>712</v>
      </c>
      <c r="C378" s="51"/>
      <c r="D378" s="50"/>
      <c r="E378" s="49"/>
      <c r="F378" s="48"/>
    </row>
    <row r="379" spans="1:6" ht="47.25">
      <c r="A379" s="47">
        <v>10.377999999999799</v>
      </c>
      <c r="B379" s="46" t="s">
        <v>711</v>
      </c>
      <c r="C379" s="51"/>
      <c r="D379" s="50"/>
      <c r="E379" s="49"/>
      <c r="F379" s="48"/>
    </row>
    <row r="380" spans="1:6">
      <c r="A380" s="47">
        <v>10.378999999999801</v>
      </c>
      <c r="B380" s="52" t="s">
        <v>710</v>
      </c>
      <c r="C380" s="45">
        <v>1</v>
      </c>
      <c r="D380" s="45" t="s">
        <v>0</v>
      </c>
      <c r="E380" s="44">
        <v>0</v>
      </c>
      <c r="F380" s="43">
        <f>SUM(C380*E380)</f>
        <v>0</v>
      </c>
    </row>
    <row r="381" spans="1:6" ht="47.25">
      <c r="A381" s="47">
        <v>10.3799999999998</v>
      </c>
      <c r="B381" s="46" t="s">
        <v>709</v>
      </c>
      <c r="C381" s="51"/>
      <c r="D381" s="50"/>
      <c r="E381" s="49"/>
      <c r="F381" s="48"/>
    </row>
    <row r="382" spans="1:6" ht="31.5">
      <c r="A382" s="47">
        <v>10.380999999999799</v>
      </c>
      <c r="B382" s="46" t="s">
        <v>708</v>
      </c>
      <c r="C382" s="45">
        <v>1</v>
      </c>
      <c r="D382" s="45" t="s">
        <v>0</v>
      </c>
      <c r="E382" s="44">
        <v>0</v>
      </c>
      <c r="F382" s="43">
        <f>SUM(C382*E382)</f>
        <v>0</v>
      </c>
    </row>
    <row r="383" spans="1:6">
      <c r="A383" s="47">
        <v>10.381999999999801</v>
      </c>
      <c r="B383" s="46" t="s">
        <v>707</v>
      </c>
      <c r="C383" s="45">
        <v>1</v>
      </c>
      <c r="D383" s="45" t="s">
        <v>0</v>
      </c>
      <c r="E383" s="44">
        <v>0</v>
      </c>
      <c r="F383" s="43">
        <f>SUM(C383*E383)</f>
        <v>0</v>
      </c>
    </row>
    <row r="384" spans="1:6">
      <c r="A384" s="47">
        <v>10.3829999999998</v>
      </c>
      <c r="B384" s="52" t="s">
        <v>706</v>
      </c>
      <c r="C384" s="45">
        <v>1</v>
      </c>
      <c r="D384" s="45" t="s">
        <v>0</v>
      </c>
      <c r="E384" s="44">
        <v>0</v>
      </c>
      <c r="F384" s="43">
        <f>SUM(C384*E384)</f>
        <v>0</v>
      </c>
    </row>
    <row r="385" spans="1:6" ht="47.25">
      <c r="A385" s="47">
        <v>10.3839999999998</v>
      </c>
      <c r="B385" s="46" t="s">
        <v>705</v>
      </c>
      <c r="C385" s="51"/>
      <c r="D385" s="50"/>
      <c r="E385" s="49"/>
      <c r="F385" s="48"/>
    </row>
    <row r="386" spans="1:6" ht="31.5">
      <c r="A386" s="47">
        <v>10.384999999999801</v>
      </c>
      <c r="B386" s="46" t="s">
        <v>704</v>
      </c>
      <c r="C386" s="45">
        <v>1</v>
      </c>
      <c r="D386" s="45" t="s">
        <v>0</v>
      </c>
      <c r="E386" s="44">
        <v>0</v>
      </c>
      <c r="F386" s="43">
        <f>SUM(C386*E386)</f>
        <v>0</v>
      </c>
    </row>
    <row r="387" spans="1:6">
      <c r="A387" s="47">
        <v>10.3859999999998</v>
      </c>
      <c r="B387" s="52" t="s">
        <v>703</v>
      </c>
      <c r="C387" s="45">
        <v>1</v>
      </c>
      <c r="D387" s="45" t="s">
        <v>0</v>
      </c>
      <c r="E387" s="44">
        <v>0</v>
      </c>
      <c r="F387" s="43">
        <f>SUM(C387*E387)</f>
        <v>0</v>
      </c>
    </row>
    <row r="388" spans="1:6" ht="63">
      <c r="A388" s="47">
        <v>10.3869999999998</v>
      </c>
      <c r="B388" s="46" t="s">
        <v>702</v>
      </c>
      <c r="C388" s="51"/>
      <c r="D388" s="50"/>
      <c r="E388" s="49"/>
      <c r="F388" s="48"/>
    </row>
    <row r="389" spans="1:6" ht="31.5">
      <c r="A389" s="47">
        <v>10.387999999999799</v>
      </c>
      <c r="B389" s="46" t="s">
        <v>701</v>
      </c>
      <c r="C389" s="45">
        <v>1</v>
      </c>
      <c r="D389" s="45" t="s">
        <v>0</v>
      </c>
      <c r="E389" s="44">
        <v>0</v>
      </c>
      <c r="F389" s="43">
        <f>SUM(C389*E389)</f>
        <v>0</v>
      </c>
    </row>
    <row r="390" spans="1:6" ht="31.5">
      <c r="A390" s="47">
        <v>10.3889999999998</v>
      </c>
      <c r="B390" s="46" t="s">
        <v>700</v>
      </c>
      <c r="C390" s="45">
        <v>1</v>
      </c>
      <c r="D390" s="45" t="s">
        <v>0</v>
      </c>
      <c r="E390" s="44">
        <v>0</v>
      </c>
      <c r="F390" s="43">
        <f>SUM(C390*E390)</f>
        <v>0</v>
      </c>
    </row>
    <row r="391" spans="1:6">
      <c r="A391" s="47">
        <v>10.3899999999998</v>
      </c>
      <c r="B391" s="52" t="s">
        <v>699</v>
      </c>
      <c r="C391" s="45">
        <v>1</v>
      </c>
      <c r="D391" s="45" t="s">
        <v>0</v>
      </c>
      <c r="E391" s="44">
        <v>0</v>
      </c>
      <c r="F391" s="43">
        <f>SUM(C391*E391)</f>
        <v>0</v>
      </c>
    </row>
    <row r="392" spans="1:6" ht="31.5">
      <c r="A392" s="47">
        <v>10.390999999999799</v>
      </c>
      <c r="B392" s="46" t="s">
        <v>698</v>
      </c>
      <c r="C392" s="51"/>
      <c r="D392" s="50"/>
      <c r="E392" s="49"/>
      <c r="F392" s="48"/>
    </row>
    <row r="393" spans="1:6">
      <c r="A393" s="47">
        <v>10.391999999999801</v>
      </c>
      <c r="B393" s="46" t="s">
        <v>697</v>
      </c>
      <c r="C393" s="45">
        <v>1</v>
      </c>
      <c r="D393" s="45" t="s">
        <v>0</v>
      </c>
      <c r="E393" s="44">
        <v>0</v>
      </c>
      <c r="F393" s="43">
        <f>SUM(C393*E393)</f>
        <v>0</v>
      </c>
    </row>
    <row r="394" spans="1:6">
      <c r="A394" s="47">
        <v>10.3929999999998</v>
      </c>
      <c r="B394" s="52" t="s">
        <v>696</v>
      </c>
      <c r="C394" s="45">
        <v>1</v>
      </c>
      <c r="D394" s="45" t="s">
        <v>0</v>
      </c>
      <c r="E394" s="44">
        <v>0</v>
      </c>
      <c r="F394" s="43">
        <f>SUM(C394*E394)</f>
        <v>0</v>
      </c>
    </row>
    <row r="395" spans="1:6" ht="47.25">
      <c r="A395" s="47">
        <v>10.393999999999799</v>
      </c>
      <c r="B395" s="46" t="s">
        <v>695</v>
      </c>
      <c r="C395" s="51"/>
      <c r="D395" s="50"/>
      <c r="E395" s="49"/>
      <c r="F395" s="48"/>
    </row>
    <row r="396" spans="1:6">
      <c r="A396" s="47">
        <v>10.394999999999801</v>
      </c>
      <c r="B396" s="52" t="s">
        <v>694</v>
      </c>
      <c r="C396" s="45">
        <v>1</v>
      </c>
      <c r="D396" s="45" t="s">
        <v>0</v>
      </c>
      <c r="E396" s="44">
        <v>0</v>
      </c>
      <c r="F396" s="43">
        <f>SUM(C396*E396)</f>
        <v>0</v>
      </c>
    </row>
    <row r="397" spans="1:6">
      <c r="A397" s="47">
        <v>10.3959999999998</v>
      </c>
      <c r="B397" s="46" t="s">
        <v>693</v>
      </c>
      <c r="C397" s="51"/>
      <c r="D397" s="50"/>
      <c r="E397" s="49"/>
      <c r="F397" s="48"/>
    </row>
    <row r="398" spans="1:6">
      <c r="A398" s="47">
        <v>10.3969999999998</v>
      </c>
      <c r="B398" s="52" t="s">
        <v>692</v>
      </c>
      <c r="C398" s="45">
        <v>1</v>
      </c>
      <c r="D398" s="45" t="s">
        <v>0</v>
      </c>
      <c r="E398" s="44">
        <v>0</v>
      </c>
      <c r="F398" s="43">
        <f>SUM(C398*E398)</f>
        <v>0</v>
      </c>
    </row>
    <row r="399" spans="1:6" ht="78.75">
      <c r="A399" s="47">
        <v>10.397999999999801</v>
      </c>
      <c r="B399" s="46" t="s">
        <v>691</v>
      </c>
      <c r="C399" s="51"/>
      <c r="D399" s="50"/>
      <c r="E399" s="49"/>
      <c r="F399" s="48"/>
    </row>
    <row r="400" spans="1:6" ht="63">
      <c r="A400" s="47">
        <v>10.3989999999998</v>
      </c>
      <c r="B400" s="46" t="s">
        <v>690</v>
      </c>
      <c r="C400" s="45">
        <v>1</v>
      </c>
      <c r="D400" s="45" t="s">
        <v>0</v>
      </c>
      <c r="E400" s="44">
        <v>0</v>
      </c>
      <c r="F400" s="43">
        <f t="shared" ref="F400:F413" si="3">SUM(C400*E400)</f>
        <v>0</v>
      </c>
    </row>
    <row r="401" spans="1:6" ht="47.25">
      <c r="A401" s="47">
        <v>10.3999999999998</v>
      </c>
      <c r="B401" s="46" t="s">
        <v>689</v>
      </c>
      <c r="C401" s="45">
        <v>1</v>
      </c>
      <c r="D401" s="45" t="s">
        <v>0</v>
      </c>
      <c r="E401" s="44">
        <v>0</v>
      </c>
      <c r="F401" s="43">
        <f t="shared" si="3"/>
        <v>0</v>
      </c>
    </row>
    <row r="402" spans="1:6" ht="63">
      <c r="A402" s="47">
        <v>10.400999999999801</v>
      </c>
      <c r="B402" s="46" t="s">
        <v>688</v>
      </c>
      <c r="C402" s="45">
        <v>1</v>
      </c>
      <c r="D402" s="45" t="s">
        <v>0</v>
      </c>
      <c r="E402" s="44">
        <v>0</v>
      </c>
      <c r="F402" s="43">
        <f t="shared" si="3"/>
        <v>0</v>
      </c>
    </row>
    <row r="403" spans="1:6" ht="63">
      <c r="A403" s="47">
        <v>10.4019999999998</v>
      </c>
      <c r="B403" s="46" t="s">
        <v>687</v>
      </c>
      <c r="C403" s="45">
        <v>1</v>
      </c>
      <c r="D403" s="45" t="s">
        <v>0</v>
      </c>
      <c r="E403" s="44">
        <v>0</v>
      </c>
      <c r="F403" s="43">
        <f t="shared" si="3"/>
        <v>0</v>
      </c>
    </row>
    <row r="404" spans="1:6" ht="31.5">
      <c r="A404" s="47">
        <v>10.4029999999998</v>
      </c>
      <c r="B404" s="46" t="s">
        <v>686</v>
      </c>
      <c r="C404" s="45">
        <v>1</v>
      </c>
      <c r="D404" s="45" t="s">
        <v>0</v>
      </c>
      <c r="E404" s="44">
        <v>0</v>
      </c>
      <c r="F404" s="43">
        <f t="shared" si="3"/>
        <v>0</v>
      </c>
    </row>
    <row r="405" spans="1:6" ht="31.5">
      <c r="A405" s="47">
        <v>10.403999999999799</v>
      </c>
      <c r="B405" s="46" t="s">
        <v>685</v>
      </c>
      <c r="C405" s="45">
        <v>1</v>
      </c>
      <c r="D405" s="45" t="s">
        <v>0</v>
      </c>
      <c r="E405" s="44">
        <v>0</v>
      </c>
      <c r="F405" s="43">
        <f t="shared" si="3"/>
        <v>0</v>
      </c>
    </row>
    <row r="406" spans="1:6">
      <c r="A406" s="47">
        <v>10.4049999999998</v>
      </c>
      <c r="B406" s="46" t="s">
        <v>684</v>
      </c>
      <c r="C406" s="45">
        <v>1</v>
      </c>
      <c r="D406" s="45" t="s">
        <v>0</v>
      </c>
      <c r="E406" s="44">
        <v>0</v>
      </c>
      <c r="F406" s="43">
        <f t="shared" si="3"/>
        <v>0</v>
      </c>
    </row>
    <row r="407" spans="1:6" ht="31.5">
      <c r="A407" s="47">
        <v>10.4059999999998</v>
      </c>
      <c r="B407" s="46" t="s">
        <v>683</v>
      </c>
      <c r="C407" s="45">
        <v>1</v>
      </c>
      <c r="D407" s="45" t="s">
        <v>0</v>
      </c>
      <c r="E407" s="44">
        <v>0</v>
      </c>
      <c r="F407" s="43">
        <f t="shared" si="3"/>
        <v>0</v>
      </c>
    </row>
    <row r="408" spans="1:6" ht="31.5">
      <c r="A408" s="47">
        <v>10.406999999999799</v>
      </c>
      <c r="B408" s="46" t="s">
        <v>682</v>
      </c>
      <c r="C408" s="45">
        <v>1</v>
      </c>
      <c r="D408" s="45" t="s">
        <v>0</v>
      </c>
      <c r="E408" s="44">
        <v>0</v>
      </c>
      <c r="F408" s="43">
        <f t="shared" si="3"/>
        <v>0</v>
      </c>
    </row>
    <row r="409" spans="1:6">
      <c r="A409" s="47">
        <v>10.407999999999801</v>
      </c>
      <c r="B409" s="46" t="s">
        <v>681</v>
      </c>
      <c r="C409" s="45">
        <v>1</v>
      </c>
      <c r="D409" s="45" t="s">
        <v>0</v>
      </c>
      <c r="E409" s="44">
        <v>0</v>
      </c>
      <c r="F409" s="43">
        <f t="shared" si="3"/>
        <v>0</v>
      </c>
    </row>
    <row r="410" spans="1:6" ht="31.5">
      <c r="A410" s="47">
        <v>10.4089999999998</v>
      </c>
      <c r="B410" s="46" t="s">
        <v>680</v>
      </c>
      <c r="C410" s="45">
        <v>1</v>
      </c>
      <c r="D410" s="45" t="s">
        <v>0</v>
      </c>
      <c r="E410" s="44">
        <v>0</v>
      </c>
      <c r="F410" s="43">
        <f t="shared" si="3"/>
        <v>0</v>
      </c>
    </row>
    <row r="411" spans="1:6" ht="47.25">
      <c r="A411" s="47">
        <v>10.409999999999799</v>
      </c>
      <c r="B411" s="46" t="s">
        <v>679</v>
      </c>
      <c r="C411" s="45">
        <v>1</v>
      </c>
      <c r="D411" s="45" t="s">
        <v>0</v>
      </c>
      <c r="E411" s="44">
        <v>0</v>
      </c>
      <c r="F411" s="43">
        <f t="shared" si="3"/>
        <v>0</v>
      </c>
    </row>
    <row r="412" spans="1:6" ht="47.25">
      <c r="A412" s="47">
        <v>10.410999999999801</v>
      </c>
      <c r="B412" s="46" t="s">
        <v>678</v>
      </c>
      <c r="C412" s="45">
        <v>1</v>
      </c>
      <c r="D412" s="45" t="s">
        <v>0</v>
      </c>
      <c r="E412" s="44">
        <v>0</v>
      </c>
      <c r="F412" s="43">
        <f t="shared" si="3"/>
        <v>0</v>
      </c>
    </row>
    <row r="413" spans="1:6">
      <c r="A413" s="47">
        <v>10.4119999999998</v>
      </c>
      <c r="B413" s="52" t="s">
        <v>677</v>
      </c>
      <c r="C413" s="45">
        <v>1</v>
      </c>
      <c r="D413" s="45" t="s">
        <v>0</v>
      </c>
      <c r="E413" s="44">
        <v>0</v>
      </c>
      <c r="F413" s="43">
        <f t="shared" si="3"/>
        <v>0</v>
      </c>
    </row>
    <row r="414" spans="1:6">
      <c r="A414" s="47">
        <v>10.4129999999998</v>
      </c>
      <c r="B414" s="46" t="s">
        <v>676</v>
      </c>
      <c r="C414" s="51"/>
      <c r="D414" s="50"/>
      <c r="E414" s="49"/>
      <c r="F414" s="48"/>
    </row>
    <row r="415" spans="1:6" ht="31.5">
      <c r="A415" s="47">
        <v>10.413999999999801</v>
      </c>
      <c r="B415" s="46" t="s">
        <v>675</v>
      </c>
      <c r="C415" s="45">
        <v>1</v>
      </c>
      <c r="D415" s="45" t="s">
        <v>0</v>
      </c>
      <c r="E415" s="44">
        <v>0</v>
      </c>
      <c r="F415" s="43">
        <f>SUM(C415*E415)</f>
        <v>0</v>
      </c>
    </row>
    <row r="416" spans="1:6" ht="31.5">
      <c r="A416" s="47">
        <v>10.4149999999998</v>
      </c>
      <c r="B416" s="46" t="s">
        <v>674</v>
      </c>
      <c r="C416" s="45">
        <v>1</v>
      </c>
      <c r="D416" s="45" t="s">
        <v>0</v>
      </c>
      <c r="E416" s="44">
        <v>0</v>
      </c>
      <c r="F416" s="43">
        <f>SUM(C416*E416)</f>
        <v>0</v>
      </c>
    </row>
    <row r="417" spans="1:6" ht="47.25">
      <c r="A417" s="47">
        <v>10.4159999999998</v>
      </c>
      <c r="B417" s="46" t="s">
        <v>673</v>
      </c>
      <c r="C417" s="45">
        <v>1</v>
      </c>
      <c r="D417" s="45" t="s">
        <v>0</v>
      </c>
      <c r="E417" s="44">
        <v>0</v>
      </c>
      <c r="F417" s="43">
        <f>SUM(C417*E417)</f>
        <v>0</v>
      </c>
    </row>
    <row r="418" spans="1:6">
      <c r="A418" s="47">
        <v>10.416999999999801</v>
      </c>
      <c r="B418" s="52" t="s">
        <v>672</v>
      </c>
      <c r="C418" s="45">
        <v>1</v>
      </c>
      <c r="D418" s="45" t="s">
        <v>0</v>
      </c>
      <c r="E418" s="44">
        <v>0</v>
      </c>
      <c r="F418" s="43">
        <f>SUM(C418*E418)</f>
        <v>0</v>
      </c>
    </row>
    <row r="419" spans="1:6" ht="31.5">
      <c r="A419" s="47">
        <v>10.4179999999998</v>
      </c>
      <c r="B419" s="46" t="s">
        <v>671</v>
      </c>
      <c r="C419" s="45">
        <v>1</v>
      </c>
      <c r="D419" s="45" t="s">
        <v>0</v>
      </c>
      <c r="E419" s="44">
        <v>0</v>
      </c>
      <c r="F419" s="43">
        <f>SUM(C419*E419)</f>
        <v>0</v>
      </c>
    </row>
    <row r="420" spans="1:6">
      <c r="A420" s="47">
        <v>10.4189999999998</v>
      </c>
      <c r="B420" s="46" t="s">
        <v>670</v>
      </c>
      <c r="C420" s="51"/>
      <c r="D420" s="50"/>
      <c r="E420" s="49"/>
      <c r="F420" s="48"/>
    </row>
    <row r="421" spans="1:6">
      <c r="A421" s="47">
        <v>10.419999999999799</v>
      </c>
      <c r="B421" s="46" t="s">
        <v>669</v>
      </c>
      <c r="C421" s="45">
        <v>1</v>
      </c>
      <c r="D421" s="45" t="s">
        <v>0</v>
      </c>
      <c r="E421" s="44">
        <v>0</v>
      </c>
      <c r="F421" s="43">
        <f>SUM(C421*E421)</f>
        <v>0</v>
      </c>
    </row>
    <row r="422" spans="1:6">
      <c r="A422" s="47">
        <v>10.4209999999998</v>
      </c>
      <c r="B422" s="46" t="s">
        <v>668</v>
      </c>
      <c r="C422" s="51"/>
      <c r="D422" s="50"/>
      <c r="E422" s="49"/>
      <c r="F422" s="48"/>
    </row>
    <row r="423" spans="1:6">
      <c r="A423" s="47">
        <v>10.4219999999998</v>
      </c>
      <c r="B423" s="46" t="s">
        <v>667</v>
      </c>
      <c r="C423" s="51"/>
      <c r="D423" s="50"/>
      <c r="E423" s="49"/>
      <c r="F423" s="48"/>
    </row>
    <row r="424" spans="1:6">
      <c r="A424" s="47">
        <v>10.422999999999799</v>
      </c>
      <c r="B424" s="46" t="s">
        <v>666</v>
      </c>
      <c r="C424" s="51"/>
      <c r="D424" s="50"/>
      <c r="E424" s="49"/>
      <c r="F424" s="48"/>
    </row>
    <row r="425" spans="1:6">
      <c r="A425" s="47">
        <v>10.423999999999801</v>
      </c>
      <c r="B425" s="46" t="s">
        <v>665</v>
      </c>
      <c r="C425" s="51"/>
      <c r="D425" s="50"/>
      <c r="E425" s="49"/>
      <c r="F425" s="48"/>
    </row>
    <row r="426" spans="1:6">
      <c r="A426" s="47">
        <v>10.4249999999998</v>
      </c>
      <c r="B426" s="46" t="s">
        <v>664</v>
      </c>
      <c r="C426" s="51"/>
      <c r="D426" s="50"/>
      <c r="E426" s="49"/>
      <c r="F426" s="48"/>
    </row>
    <row r="427" spans="1:6">
      <c r="A427" s="47">
        <v>10.425999999999799</v>
      </c>
      <c r="B427" s="46" t="s">
        <v>663</v>
      </c>
      <c r="C427" s="51"/>
      <c r="D427" s="50"/>
      <c r="E427" s="49"/>
      <c r="F427" s="48"/>
    </row>
    <row r="428" spans="1:6">
      <c r="A428" s="47">
        <v>10.426999999999801</v>
      </c>
      <c r="B428" s="46" t="s">
        <v>662</v>
      </c>
      <c r="C428" s="51"/>
      <c r="D428" s="50"/>
      <c r="E428" s="49"/>
      <c r="F428" s="48"/>
    </row>
    <row r="429" spans="1:6">
      <c r="A429" s="47">
        <v>10.4279999999998</v>
      </c>
      <c r="B429" s="46" t="s">
        <v>661</v>
      </c>
      <c r="C429" s="51"/>
      <c r="D429" s="50"/>
      <c r="E429" s="49"/>
      <c r="F429" s="48"/>
    </row>
    <row r="430" spans="1:6">
      <c r="A430" s="47">
        <v>10.4289999999998</v>
      </c>
      <c r="B430" s="46" t="s">
        <v>660</v>
      </c>
      <c r="C430" s="51"/>
      <c r="D430" s="50"/>
      <c r="E430" s="49"/>
      <c r="F430" s="48"/>
    </row>
    <row r="431" spans="1:6">
      <c r="A431" s="47">
        <v>10.429999999999801</v>
      </c>
      <c r="B431" s="46" t="s">
        <v>659</v>
      </c>
      <c r="C431" s="51"/>
      <c r="D431" s="50"/>
      <c r="E431" s="49"/>
      <c r="F431" s="48"/>
    </row>
    <row r="432" spans="1:6">
      <c r="A432" s="47">
        <v>10.4309999999998</v>
      </c>
      <c r="B432" s="46" t="s">
        <v>658</v>
      </c>
      <c r="C432" s="51"/>
      <c r="D432" s="50"/>
      <c r="E432" s="49"/>
      <c r="F432" s="48"/>
    </row>
    <row r="433" spans="1:6">
      <c r="A433" s="47">
        <v>10.4319999999998</v>
      </c>
      <c r="B433" s="46" t="s">
        <v>657</v>
      </c>
      <c r="C433" s="45">
        <v>1</v>
      </c>
      <c r="D433" s="45" t="s">
        <v>0</v>
      </c>
      <c r="E433" s="44">
        <v>0</v>
      </c>
      <c r="F433" s="43">
        <f>SUM(C433*E433)</f>
        <v>0</v>
      </c>
    </row>
    <row r="434" spans="1:6" ht="31.5">
      <c r="A434" s="47">
        <v>10.432999999999801</v>
      </c>
      <c r="B434" s="46" t="s">
        <v>656</v>
      </c>
      <c r="C434" s="45">
        <v>1</v>
      </c>
      <c r="D434" s="45" t="s">
        <v>0</v>
      </c>
      <c r="E434" s="44">
        <v>0</v>
      </c>
      <c r="F434" s="43">
        <f>SUM(C434*E434)</f>
        <v>0</v>
      </c>
    </row>
    <row r="435" spans="1:6">
      <c r="A435" s="47">
        <v>10.4339999999998</v>
      </c>
      <c r="B435" s="52" t="s">
        <v>655</v>
      </c>
      <c r="C435" s="51"/>
      <c r="D435" s="50"/>
      <c r="E435" s="49"/>
      <c r="F435" s="48"/>
    </row>
    <row r="436" spans="1:6" ht="31.5">
      <c r="A436" s="47">
        <v>10.4349999999998</v>
      </c>
      <c r="B436" s="46" t="s">
        <v>654</v>
      </c>
      <c r="C436" s="45">
        <v>1</v>
      </c>
      <c r="D436" s="45" t="s">
        <v>0</v>
      </c>
      <c r="E436" s="44">
        <v>0</v>
      </c>
      <c r="F436" s="43">
        <f>SUM(C436*E436)</f>
        <v>0</v>
      </c>
    </row>
    <row r="437" spans="1:6" ht="31.5">
      <c r="A437" s="47">
        <v>10.435999999999799</v>
      </c>
      <c r="B437" s="46" t="s">
        <v>653</v>
      </c>
      <c r="C437" s="45">
        <v>1</v>
      </c>
      <c r="D437" s="45" t="s">
        <v>0</v>
      </c>
      <c r="E437" s="44">
        <v>0</v>
      </c>
      <c r="F437" s="43">
        <f>SUM(C437*E437)</f>
        <v>0</v>
      </c>
    </row>
    <row r="438" spans="1:6" ht="31.5">
      <c r="A438" s="47">
        <v>10.4369999999998</v>
      </c>
      <c r="B438" s="46" t="s">
        <v>652</v>
      </c>
      <c r="C438" s="45">
        <v>1</v>
      </c>
      <c r="D438" s="45" t="s">
        <v>0</v>
      </c>
      <c r="E438" s="44">
        <v>0</v>
      </c>
      <c r="F438" s="43">
        <f>SUM(C438*E438)</f>
        <v>0</v>
      </c>
    </row>
    <row r="439" spans="1:6" ht="31.5">
      <c r="A439" s="47">
        <v>10.4379999999998</v>
      </c>
      <c r="B439" s="46" t="s">
        <v>651</v>
      </c>
      <c r="C439" s="45">
        <v>1</v>
      </c>
      <c r="D439" s="45" t="s">
        <v>0</v>
      </c>
      <c r="E439" s="44">
        <v>0</v>
      </c>
      <c r="F439" s="43">
        <f>SUM(C439*E439)</f>
        <v>0</v>
      </c>
    </row>
    <row r="440" spans="1:6">
      <c r="A440" s="47">
        <v>10.438999999999799</v>
      </c>
      <c r="B440" s="52" t="s">
        <v>650</v>
      </c>
      <c r="C440" s="45">
        <v>1</v>
      </c>
      <c r="D440" s="45" t="s">
        <v>0</v>
      </c>
      <c r="E440" s="44">
        <v>0</v>
      </c>
      <c r="F440" s="43">
        <f>SUM(C440*E440)</f>
        <v>0</v>
      </c>
    </row>
    <row r="441" spans="1:6">
      <c r="A441" s="47">
        <v>10.439999999999801</v>
      </c>
      <c r="B441" s="46" t="s">
        <v>649</v>
      </c>
      <c r="C441" s="51"/>
      <c r="D441" s="50"/>
      <c r="E441" s="49"/>
      <c r="F441" s="48"/>
    </row>
    <row r="442" spans="1:6">
      <c r="A442" s="47">
        <v>10.4409999999998</v>
      </c>
      <c r="B442" s="52" t="s">
        <v>648</v>
      </c>
      <c r="C442" s="45">
        <v>1</v>
      </c>
      <c r="D442" s="45" t="s">
        <v>0</v>
      </c>
      <c r="E442" s="44">
        <v>0</v>
      </c>
      <c r="F442" s="43">
        <f>SUM(C442*E442)</f>
        <v>0</v>
      </c>
    </row>
    <row r="443" spans="1:6" ht="31.5">
      <c r="A443" s="47">
        <v>10.441999999999799</v>
      </c>
      <c r="B443" s="46" t="s">
        <v>647</v>
      </c>
      <c r="C443" s="51"/>
      <c r="D443" s="50"/>
      <c r="E443" s="49"/>
      <c r="F443" s="48"/>
    </row>
    <row r="444" spans="1:6">
      <c r="A444" s="47">
        <v>10.442999999999801</v>
      </c>
      <c r="B444" s="52" t="s">
        <v>646</v>
      </c>
      <c r="C444" s="45">
        <v>1</v>
      </c>
      <c r="D444" s="45" t="s">
        <v>0</v>
      </c>
      <c r="E444" s="44">
        <v>0</v>
      </c>
      <c r="F444" s="43">
        <f>SUM(C444*E444)</f>
        <v>0</v>
      </c>
    </row>
    <row r="445" spans="1:6" ht="63">
      <c r="A445" s="47">
        <v>10.4439999999998</v>
      </c>
      <c r="B445" s="46" t="s">
        <v>645</v>
      </c>
      <c r="C445" s="51"/>
      <c r="D445" s="50"/>
      <c r="E445" s="49"/>
      <c r="F445" s="48"/>
    </row>
    <row r="446" spans="1:6">
      <c r="A446" s="47">
        <v>10.4449999999998</v>
      </c>
      <c r="B446" s="46" t="s">
        <v>644</v>
      </c>
      <c r="C446" s="45">
        <v>1</v>
      </c>
      <c r="D446" s="45" t="s">
        <v>0</v>
      </c>
      <c r="E446" s="44">
        <v>0</v>
      </c>
      <c r="F446" s="43">
        <f>SUM(C446*E446)</f>
        <v>0</v>
      </c>
    </row>
    <row r="447" spans="1:6" ht="31.5">
      <c r="A447" s="47">
        <v>10.445999999999801</v>
      </c>
      <c r="B447" s="46" t="s">
        <v>643</v>
      </c>
      <c r="C447" s="45">
        <v>1</v>
      </c>
      <c r="D447" s="45" t="s">
        <v>0</v>
      </c>
      <c r="E447" s="44">
        <v>0</v>
      </c>
      <c r="F447" s="43">
        <f>SUM(C447*E447)</f>
        <v>0</v>
      </c>
    </row>
    <row r="448" spans="1:6" ht="31.5">
      <c r="A448" s="47">
        <v>10.4469999999998</v>
      </c>
      <c r="B448" s="46" t="s">
        <v>642</v>
      </c>
      <c r="C448" s="45">
        <v>1</v>
      </c>
      <c r="D448" s="45" t="s">
        <v>0</v>
      </c>
      <c r="E448" s="44">
        <v>0</v>
      </c>
      <c r="F448" s="43">
        <f>SUM(C448*E448)</f>
        <v>0</v>
      </c>
    </row>
    <row r="449" spans="1:6">
      <c r="A449" s="47">
        <v>10.4479999999998</v>
      </c>
      <c r="B449" s="52" t="s">
        <v>641</v>
      </c>
      <c r="C449" s="45">
        <v>1</v>
      </c>
      <c r="D449" s="45" t="s">
        <v>0</v>
      </c>
      <c r="E449" s="44">
        <v>0</v>
      </c>
      <c r="F449" s="43">
        <f>SUM(C449*E449)</f>
        <v>0</v>
      </c>
    </row>
    <row r="450" spans="1:6" ht="47.25">
      <c r="A450" s="47">
        <v>10.448999999999799</v>
      </c>
      <c r="B450" s="46" t="s">
        <v>640</v>
      </c>
      <c r="C450" s="51"/>
      <c r="D450" s="50"/>
      <c r="E450" s="49"/>
      <c r="F450" s="48"/>
    </row>
    <row r="451" spans="1:6">
      <c r="A451" s="47">
        <v>10.4499999999998</v>
      </c>
      <c r="B451" s="52" t="s">
        <v>639</v>
      </c>
      <c r="C451" s="45">
        <v>1</v>
      </c>
      <c r="D451" s="45" t="s">
        <v>0</v>
      </c>
      <c r="E451" s="44">
        <v>0</v>
      </c>
      <c r="F451" s="43">
        <f>SUM(C451*E451)</f>
        <v>0</v>
      </c>
    </row>
    <row r="452" spans="1:6">
      <c r="A452" s="47">
        <v>10.4509999999998</v>
      </c>
      <c r="B452" s="46" t="s">
        <v>638</v>
      </c>
      <c r="C452" s="51"/>
      <c r="D452" s="50"/>
      <c r="E452" s="49"/>
      <c r="F452" s="48"/>
    </row>
    <row r="453" spans="1:6">
      <c r="A453" s="47">
        <v>10.4519999999997</v>
      </c>
      <c r="B453" s="46" t="s">
        <v>637</v>
      </c>
      <c r="C453" s="45">
        <v>1</v>
      </c>
      <c r="D453" s="45" t="s">
        <v>0</v>
      </c>
      <c r="E453" s="44">
        <v>0</v>
      </c>
      <c r="F453" s="43">
        <f>SUM(C453*E453)</f>
        <v>0</v>
      </c>
    </row>
    <row r="454" spans="1:6" ht="31.5">
      <c r="A454" s="47">
        <v>10.452999999999699</v>
      </c>
      <c r="B454" s="46" t="s">
        <v>636</v>
      </c>
      <c r="C454" s="45">
        <v>1</v>
      </c>
      <c r="D454" s="45" t="s">
        <v>0</v>
      </c>
      <c r="E454" s="44">
        <v>0</v>
      </c>
      <c r="F454" s="43">
        <f>SUM(C454*E454)</f>
        <v>0</v>
      </c>
    </row>
    <row r="455" spans="1:6" ht="31.5">
      <c r="A455" s="47">
        <v>10.4539999999997</v>
      </c>
      <c r="B455" s="46" t="s">
        <v>635</v>
      </c>
      <c r="C455" s="45">
        <v>1</v>
      </c>
      <c r="D455" s="45" t="s">
        <v>0</v>
      </c>
      <c r="E455" s="44">
        <v>0</v>
      </c>
      <c r="F455" s="43">
        <f>SUM(C455*E455)</f>
        <v>0</v>
      </c>
    </row>
    <row r="456" spans="1:6">
      <c r="A456" s="47">
        <v>10.4549999999997</v>
      </c>
      <c r="B456" s="52" t="s">
        <v>634</v>
      </c>
      <c r="C456" s="45">
        <v>1</v>
      </c>
      <c r="D456" s="45" t="s">
        <v>0</v>
      </c>
      <c r="E456" s="44">
        <v>0</v>
      </c>
      <c r="F456" s="43">
        <f>SUM(C456*E456)</f>
        <v>0</v>
      </c>
    </row>
    <row r="457" spans="1:6">
      <c r="A457" s="47">
        <v>10.455999999999699</v>
      </c>
      <c r="B457" s="52" t="s">
        <v>633</v>
      </c>
      <c r="C457" s="51"/>
      <c r="D457" s="50"/>
      <c r="E457" s="49"/>
      <c r="F457" s="48"/>
    </row>
    <row r="458" spans="1:6">
      <c r="A458" s="47">
        <v>10.456999999999701</v>
      </c>
      <c r="B458" s="46" t="s">
        <v>632</v>
      </c>
      <c r="C458" s="51"/>
      <c r="D458" s="50"/>
      <c r="E458" s="49"/>
      <c r="F458" s="48"/>
    </row>
    <row r="459" spans="1:6">
      <c r="A459" s="47">
        <v>10.4579999999997</v>
      </c>
      <c r="B459" s="52" t="s">
        <v>631</v>
      </c>
      <c r="C459" s="45">
        <v>1</v>
      </c>
      <c r="D459" s="45" t="s">
        <v>0</v>
      </c>
      <c r="E459" s="44">
        <v>0</v>
      </c>
      <c r="F459" s="43">
        <f>SUM(C459*E459)</f>
        <v>0</v>
      </c>
    </row>
    <row r="460" spans="1:6">
      <c r="A460" s="47">
        <v>10.458999999999699</v>
      </c>
      <c r="B460" s="46" t="s">
        <v>630</v>
      </c>
      <c r="C460" s="51"/>
      <c r="D460" s="50"/>
      <c r="E460" s="49"/>
      <c r="F460" s="48"/>
    </row>
    <row r="461" spans="1:6">
      <c r="A461" s="47">
        <v>10.459999999999701</v>
      </c>
      <c r="B461" s="52" t="s">
        <v>629</v>
      </c>
      <c r="C461" s="45">
        <v>1</v>
      </c>
      <c r="D461" s="45" t="s">
        <v>0</v>
      </c>
      <c r="E461" s="44">
        <v>0</v>
      </c>
      <c r="F461" s="43">
        <f>SUM(C461*E461)</f>
        <v>0</v>
      </c>
    </row>
    <row r="462" spans="1:6" ht="31.5">
      <c r="A462" s="47">
        <v>10.4609999999997</v>
      </c>
      <c r="B462" s="46" t="s">
        <v>628</v>
      </c>
      <c r="C462" s="51"/>
      <c r="D462" s="50"/>
      <c r="E462" s="49"/>
      <c r="F462" s="48"/>
    </row>
    <row r="463" spans="1:6" ht="31.5">
      <c r="A463" s="47">
        <v>10.4619999999997</v>
      </c>
      <c r="B463" s="46" t="s">
        <v>627</v>
      </c>
      <c r="C463" s="45">
        <v>1</v>
      </c>
      <c r="D463" s="45" t="s">
        <v>0</v>
      </c>
      <c r="E463" s="44">
        <v>0</v>
      </c>
      <c r="F463" s="43">
        <f>SUM(C463*E463)</f>
        <v>0</v>
      </c>
    </row>
    <row r="464" spans="1:6">
      <c r="A464" s="47">
        <v>10.462999999999701</v>
      </c>
      <c r="B464" s="52" t="s">
        <v>626</v>
      </c>
      <c r="C464" s="45">
        <v>1</v>
      </c>
      <c r="D464" s="45" t="s">
        <v>0</v>
      </c>
      <c r="E464" s="44">
        <v>0</v>
      </c>
      <c r="F464" s="43">
        <f>SUM(C464*E464)</f>
        <v>0</v>
      </c>
    </row>
    <row r="465" spans="1:6" ht="31.5">
      <c r="A465" s="47">
        <v>10.4639999999997</v>
      </c>
      <c r="B465" s="46" t="s">
        <v>625</v>
      </c>
      <c r="C465" s="51"/>
      <c r="D465" s="50"/>
      <c r="E465" s="49"/>
      <c r="F465" s="48"/>
    </row>
    <row r="466" spans="1:6">
      <c r="A466" s="47">
        <v>10.4649999999997</v>
      </c>
      <c r="B466" s="52" t="s">
        <v>624</v>
      </c>
      <c r="C466" s="45">
        <v>1</v>
      </c>
      <c r="D466" s="45" t="s">
        <v>0</v>
      </c>
      <c r="E466" s="44">
        <v>0</v>
      </c>
      <c r="F466" s="43">
        <f>SUM(C466*E466)</f>
        <v>0</v>
      </c>
    </row>
    <row r="467" spans="1:6" ht="31.5">
      <c r="A467" s="47">
        <v>10.465999999999701</v>
      </c>
      <c r="B467" s="46" t="s">
        <v>623</v>
      </c>
      <c r="C467" s="51"/>
      <c r="D467" s="50"/>
      <c r="E467" s="49"/>
      <c r="F467" s="48"/>
    </row>
    <row r="468" spans="1:6" ht="31.5">
      <c r="A468" s="47">
        <v>10.4669999999997</v>
      </c>
      <c r="B468" s="52" t="s">
        <v>622</v>
      </c>
      <c r="C468" s="45">
        <v>1</v>
      </c>
      <c r="D468" s="45" t="s">
        <v>0</v>
      </c>
      <c r="E468" s="44">
        <v>0</v>
      </c>
      <c r="F468" s="43">
        <f>SUM(C468*E468)</f>
        <v>0</v>
      </c>
    </row>
    <row r="469" spans="1:6">
      <c r="A469" s="47">
        <v>10.4679999999997</v>
      </c>
      <c r="B469" s="58" t="s">
        <v>621</v>
      </c>
      <c r="C469" s="51"/>
      <c r="D469" s="50"/>
      <c r="E469" s="49"/>
      <c r="F469" s="48"/>
    </row>
    <row r="470" spans="1:6" ht="63">
      <c r="A470" s="47">
        <v>10.468999999999699</v>
      </c>
      <c r="B470" s="55" t="s">
        <v>620</v>
      </c>
      <c r="C470" s="51"/>
      <c r="D470" s="50"/>
      <c r="E470" s="49"/>
      <c r="F470" s="48"/>
    </row>
    <row r="471" spans="1:6" ht="110.25">
      <c r="A471" s="47">
        <v>10.4699999999997</v>
      </c>
      <c r="B471" s="46" t="s">
        <v>619</v>
      </c>
      <c r="C471" s="45">
        <v>1</v>
      </c>
      <c r="D471" s="45" t="s">
        <v>0</v>
      </c>
      <c r="E471" s="44">
        <v>0</v>
      </c>
      <c r="F471" s="43">
        <f>SUM(C471*E471)</f>
        <v>0</v>
      </c>
    </row>
    <row r="472" spans="1:6" ht="94.5">
      <c r="A472" s="47">
        <v>10.4709999999997</v>
      </c>
      <c r="B472" s="46" t="s">
        <v>618</v>
      </c>
      <c r="C472" s="45">
        <v>1</v>
      </c>
      <c r="D472" s="45" t="s">
        <v>0</v>
      </c>
      <c r="E472" s="44">
        <v>0</v>
      </c>
      <c r="F472" s="43">
        <f>SUM(C472*E472)</f>
        <v>0</v>
      </c>
    </row>
    <row r="473" spans="1:6">
      <c r="A473" s="47">
        <v>10.471999999999699</v>
      </c>
      <c r="B473" s="56" t="s">
        <v>617</v>
      </c>
      <c r="C473" s="45">
        <v>1</v>
      </c>
      <c r="D473" s="45" t="s">
        <v>0</v>
      </c>
      <c r="E473" s="44">
        <v>0</v>
      </c>
      <c r="F473" s="43">
        <f>SUM(C473*E473)</f>
        <v>0</v>
      </c>
    </row>
    <row r="474" spans="1:6" ht="47.25">
      <c r="A474" s="47">
        <v>10.472999999999701</v>
      </c>
      <c r="B474" s="46" t="s">
        <v>616</v>
      </c>
      <c r="C474" s="51"/>
      <c r="D474" s="50"/>
      <c r="E474" s="49"/>
      <c r="F474" s="48"/>
    </row>
    <row r="475" spans="1:6" ht="78.75">
      <c r="A475" s="47">
        <v>10.4739999999997</v>
      </c>
      <c r="B475" s="46" t="s">
        <v>615</v>
      </c>
      <c r="C475" s="45">
        <v>1</v>
      </c>
      <c r="D475" s="45" t="s">
        <v>0</v>
      </c>
      <c r="E475" s="44">
        <v>0</v>
      </c>
      <c r="F475" s="43">
        <f>SUM(C475*E475)</f>
        <v>0</v>
      </c>
    </row>
    <row r="476" spans="1:6" ht="94.5">
      <c r="A476" s="47">
        <v>10.474999999999699</v>
      </c>
      <c r="B476" s="46" t="s">
        <v>614</v>
      </c>
      <c r="C476" s="45">
        <v>1</v>
      </c>
      <c r="D476" s="45" t="s">
        <v>0</v>
      </c>
      <c r="E476" s="44">
        <v>0</v>
      </c>
      <c r="F476" s="43">
        <f>SUM(C476*E476)</f>
        <v>0</v>
      </c>
    </row>
    <row r="477" spans="1:6" ht="110.25">
      <c r="A477" s="47">
        <v>10.475999999999701</v>
      </c>
      <c r="B477" s="46" t="s">
        <v>613</v>
      </c>
      <c r="C477" s="45">
        <v>1</v>
      </c>
      <c r="D477" s="45" t="s">
        <v>0</v>
      </c>
      <c r="E477" s="44">
        <v>0</v>
      </c>
      <c r="F477" s="43">
        <f>SUM(C477*E477)</f>
        <v>0</v>
      </c>
    </row>
    <row r="478" spans="1:6">
      <c r="A478" s="47">
        <v>10.4769999999997</v>
      </c>
      <c r="B478" s="52" t="s">
        <v>612</v>
      </c>
      <c r="C478" s="45">
        <v>1</v>
      </c>
      <c r="D478" s="45" t="s">
        <v>0</v>
      </c>
      <c r="E478" s="44">
        <v>0</v>
      </c>
      <c r="F478" s="43">
        <f>SUM(C478*E478)</f>
        <v>0</v>
      </c>
    </row>
    <row r="479" spans="1:6" ht="31.5">
      <c r="A479" s="47">
        <v>10.4779999999997</v>
      </c>
      <c r="B479" s="46" t="s">
        <v>611</v>
      </c>
      <c r="C479" s="51"/>
      <c r="D479" s="50"/>
      <c r="E479" s="49"/>
      <c r="F479" s="48"/>
    </row>
    <row r="480" spans="1:6" ht="31.5">
      <c r="A480" s="47">
        <v>10.478999999999701</v>
      </c>
      <c r="B480" s="46" t="s">
        <v>610</v>
      </c>
      <c r="C480" s="45">
        <v>1</v>
      </c>
      <c r="D480" s="45" t="s">
        <v>0</v>
      </c>
      <c r="E480" s="44">
        <v>0</v>
      </c>
      <c r="F480" s="43">
        <f t="shared" ref="F480:F488" si="4">SUM(C480*E480)</f>
        <v>0</v>
      </c>
    </row>
    <row r="481" spans="1:6" ht="31.5">
      <c r="A481" s="47">
        <v>10.4799999999997</v>
      </c>
      <c r="B481" s="46" t="s">
        <v>609</v>
      </c>
      <c r="C481" s="45">
        <v>1</v>
      </c>
      <c r="D481" s="45" t="s">
        <v>0</v>
      </c>
      <c r="E481" s="44">
        <v>0</v>
      </c>
      <c r="F481" s="43">
        <f t="shared" si="4"/>
        <v>0</v>
      </c>
    </row>
    <row r="482" spans="1:6" ht="63">
      <c r="A482" s="47">
        <v>10.4809999999997</v>
      </c>
      <c r="B482" s="46" t="s">
        <v>608</v>
      </c>
      <c r="C482" s="45">
        <v>1</v>
      </c>
      <c r="D482" s="45" t="s">
        <v>0</v>
      </c>
      <c r="E482" s="44">
        <v>0</v>
      </c>
      <c r="F482" s="43">
        <f t="shared" si="4"/>
        <v>0</v>
      </c>
    </row>
    <row r="483" spans="1:6">
      <c r="A483" s="47">
        <v>10.481999999999699</v>
      </c>
      <c r="B483" s="46" t="s">
        <v>607</v>
      </c>
      <c r="C483" s="45">
        <v>1</v>
      </c>
      <c r="D483" s="45" t="s">
        <v>0</v>
      </c>
      <c r="E483" s="44">
        <v>0</v>
      </c>
      <c r="F483" s="43">
        <f t="shared" si="4"/>
        <v>0</v>
      </c>
    </row>
    <row r="484" spans="1:6" ht="31.5">
      <c r="A484" s="47">
        <v>10.4829999999997</v>
      </c>
      <c r="B484" s="46" t="s">
        <v>606</v>
      </c>
      <c r="C484" s="45">
        <v>1</v>
      </c>
      <c r="D484" s="45" t="s">
        <v>0</v>
      </c>
      <c r="E484" s="44">
        <v>0</v>
      </c>
      <c r="F484" s="43">
        <f t="shared" si="4"/>
        <v>0</v>
      </c>
    </row>
    <row r="485" spans="1:6">
      <c r="A485" s="47">
        <v>10.4839999999997</v>
      </c>
      <c r="B485" s="46" t="s">
        <v>605</v>
      </c>
      <c r="C485" s="45">
        <v>1</v>
      </c>
      <c r="D485" s="45" t="s">
        <v>0</v>
      </c>
      <c r="E485" s="44">
        <v>0</v>
      </c>
      <c r="F485" s="43">
        <f t="shared" si="4"/>
        <v>0</v>
      </c>
    </row>
    <row r="486" spans="1:6">
      <c r="A486" s="47">
        <v>10.484999999999699</v>
      </c>
      <c r="B486" s="46" t="s">
        <v>604</v>
      </c>
      <c r="C486" s="45">
        <v>1</v>
      </c>
      <c r="D486" s="45" t="s">
        <v>0</v>
      </c>
      <c r="E486" s="44">
        <v>0</v>
      </c>
      <c r="F486" s="43">
        <f t="shared" si="4"/>
        <v>0</v>
      </c>
    </row>
    <row r="487" spans="1:6">
      <c r="A487" s="47">
        <v>10.4859999999997</v>
      </c>
      <c r="B487" s="46" t="s">
        <v>603</v>
      </c>
      <c r="C487" s="45">
        <v>1</v>
      </c>
      <c r="D487" s="45" t="s">
        <v>0</v>
      </c>
      <c r="E487" s="44">
        <v>0</v>
      </c>
      <c r="F487" s="43">
        <f t="shared" si="4"/>
        <v>0</v>
      </c>
    </row>
    <row r="488" spans="1:6">
      <c r="A488" s="47">
        <v>10.4869999999997</v>
      </c>
      <c r="B488" s="52" t="s">
        <v>602</v>
      </c>
      <c r="C488" s="45">
        <v>1</v>
      </c>
      <c r="D488" s="45" t="s">
        <v>0</v>
      </c>
      <c r="E488" s="44">
        <v>0</v>
      </c>
      <c r="F488" s="43">
        <f t="shared" si="4"/>
        <v>0</v>
      </c>
    </row>
    <row r="489" spans="1:6">
      <c r="A489" s="47">
        <v>10.487999999999699</v>
      </c>
      <c r="B489" s="46" t="s">
        <v>601</v>
      </c>
      <c r="C489" s="51"/>
      <c r="D489" s="50"/>
      <c r="E489" s="49"/>
      <c r="F489" s="48"/>
    </row>
    <row r="490" spans="1:6">
      <c r="A490" s="47">
        <v>10.488999999999701</v>
      </c>
      <c r="B490" s="54" t="s">
        <v>600</v>
      </c>
      <c r="C490" s="45">
        <v>1</v>
      </c>
      <c r="D490" s="45" t="s">
        <v>0</v>
      </c>
      <c r="E490" s="44">
        <v>0</v>
      </c>
      <c r="F490" s="43">
        <f>SUM(C490*E490)</f>
        <v>0</v>
      </c>
    </row>
    <row r="491" spans="1:6" ht="31.5">
      <c r="A491" s="47">
        <v>10.4899999999997</v>
      </c>
      <c r="B491" s="46" t="s">
        <v>599</v>
      </c>
      <c r="C491" s="45">
        <v>1</v>
      </c>
      <c r="D491" s="45" t="s">
        <v>0</v>
      </c>
      <c r="E491" s="44">
        <v>0</v>
      </c>
      <c r="F491" s="43">
        <f>SUM(C491*E491)</f>
        <v>0</v>
      </c>
    </row>
    <row r="492" spans="1:6">
      <c r="A492" s="47">
        <v>10.490999999999699</v>
      </c>
      <c r="B492" s="52" t="s">
        <v>598</v>
      </c>
      <c r="C492" s="45">
        <v>1</v>
      </c>
      <c r="D492" s="45" t="s">
        <v>0</v>
      </c>
      <c r="E492" s="44">
        <v>0</v>
      </c>
      <c r="F492" s="43">
        <f>SUM(C492*E492)</f>
        <v>0</v>
      </c>
    </row>
    <row r="493" spans="1:6">
      <c r="A493" s="47">
        <v>10.491999999999701</v>
      </c>
      <c r="B493" s="46" t="s">
        <v>597</v>
      </c>
      <c r="C493" s="51"/>
      <c r="D493" s="50"/>
      <c r="E493" s="49"/>
      <c r="F493" s="48"/>
    </row>
    <row r="494" spans="1:6" ht="31.5">
      <c r="A494" s="47">
        <v>10.4929999999997</v>
      </c>
      <c r="B494" s="46" t="s">
        <v>596</v>
      </c>
      <c r="C494" s="45">
        <v>1</v>
      </c>
      <c r="D494" s="45" t="s">
        <v>0</v>
      </c>
      <c r="E494" s="44">
        <v>0</v>
      </c>
      <c r="F494" s="43">
        <f>SUM(C494*E494)</f>
        <v>0</v>
      </c>
    </row>
    <row r="495" spans="1:6">
      <c r="A495" s="47">
        <v>10.4939999999997</v>
      </c>
      <c r="B495" s="46" t="s">
        <v>595</v>
      </c>
      <c r="C495" s="45">
        <v>1</v>
      </c>
      <c r="D495" s="45" t="s">
        <v>0</v>
      </c>
      <c r="E495" s="44">
        <v>0</v>
      </c>
      <c r="F495" s="43">
        <f>SUM(C495*E495)</f>
        <v>0</v>
      </c>
    </row>
    <row r="496" spans="1:6">
      <c r="A496" s="47">
        <v>10.494999999999701</v>
      </c>
      <c r="B496" s="52" t="s">
        <v>594</v>
      </c>
      <c r="C496" s="45">
        <v>1</v>
      </c>
      <c r="D496" s="45" t="s">
        <v>0</v>
      </c>
      <c r="E496" s="44">
        <v>0</v>
      </c>
      <c r="F496" s="43">
        <f>SUM(C496*E496)</f>
        <v>0</v>
      </c>
    </row>
    <row r="497" spans="1:6" ht="31.5">
      <c r="A497" s="47">
        <v>10.4959999999997</v>
      </c>
      <c r="B497" s="46" t="s">
        <v>593</v>
      </c>
      <c r="C497" s="51"/>
      <c r="D497" s="50"/>
      <c r="E497" s="49"/>
      <c r="F497" s="48"/>
    </row>
    <row r="498" spans="1:6">
      <c r="A498" s="47">
        <v>10.4969999999997</v>
      </c>
      <c r="B498" s="46" t="s">
        <v>592</v>
      </c>
      <c r="C498" s="45">
        <v>1</v>
      </c>
      <c r="D498" s="45" t="s">
        <v>0</v>
      </c>
      <c r="E498" s="44">
        <v>0</v>
      </c>
      <c r="F498" s="43">
        <f>SUM(C498*E498)</f>
        <v>0</v>
      </c>
    </row>
    <row r="499" spans="1:6" ht="31.5">
      <c r="A499" s="47">
        <v>10.497999999999699</v>
      </c>
      <c r="B499" s="46" t="s">
        <v>591</v>
      </c>
      <c r="C499" s="45">
        <v>1</v>
      </c>
      <c r="D499" s="45" t="s">
        <v>0</v>
      </c>
      <c r="E499" s="44">
        <v>0</v>
      </c>
      <c r="F499" s="43">
        <f>SUM(C499*E499)</f>
        <v>0</v>
      </c>
    </row>
    <row r="500" spans="1:6">
      <c r="A500" s="47">
        <v>10.4989999999997</v>
      </c>
      <c r="B500" s="46" t="s">
        <v>590</v>
      </c>
      <c r="C500" s="45">
        <v>1</v>
      </c>
      <c r="D500" s="45" t="s">
        <v>0</v>
      </c>
      <c r="E500" s="44">
        <v>0</v>
      </c>
      <c r="F500" s="43">
        <f>SUM(C500*E500)</f>
        <v>0</v>
      </c>
    </row>
    <row r="501" spans="1:6">
      <c r="A501" s="47">
        <v>10.4999999999997</v>
      </c>
      <c r="B501" s="52" t="s">
        <v>589</v>
      </c>
      <c r="C501" s="45">
        <v>1</v>
      </c>
      <c r="D501" s="45" t="s">
        <v>0</v>
      </c>
      <c r="E501" s="44">
        <v>0</v>
      </c>
      <c r="F501" s="43">
        <f>SUM(C501*E501)</f>
        <v>0</v>
      </c>
    </row>
    <row r="502" spans="1:6">
      <c r="A502" s="47">
        <v>10.500999999999699</v>
      </c>
      <c r="B502" s="52" t="s">
        <v>187</v>
      </c>
      <c r="C502" s="51"/>
      <c r="D502" s="50"/>
      <c r="E502" s="49"/>
      <c r="F502" s="48"/>
    </row>
    <row r="503" spans="1:6">
      <c r="A503" s="47">
        <v>10.5019999999997</v>
      </c>
      <c r="B503" s="52" t="s">
        <v>588</v>
      </c>
      <c r="C503" s="51"/>
      <c r="D503" s="50"/>
      <c r="E503" s="49"/>
      <c r="F503" s="48"/>
    </row>
    <row r="504" spans="1:6" ht="31.5">
      <c r="A504" s="47">
        <v>10.5029999999997</v>
      </c>
      <c r="B504" s="46" t="s">
        <v>587</v>
      </c>
      <c r="C504" s="51"/>
      <c r="D504" s="50"/>
      <c r="E504" s="49"/>
      <c r="F504" s="48"/>
    </row>
    <row r="505" spans="1:6" ht="63">
      <c r="A505" s="47">
        <v>10.503999999999699</v>
      </c>
      <c r="B505" s="46" t="s">
        <v>586</v>
      </c>
      <c r="C505" s="45">
        <v>1</v>
      </c>
      <c r="D505" s="45" t="s">
        <v>0</v>
      </c>
      <c r="E505" s="44">
        <v>0</v>
      </c>
      <c r="F505" s="43">
        <f>SUM(C505*E505)</f>
        <v>0</v>
      </c>
    </row>
    <row r="506" spans="1:6" ht="47.25">
      <c r="A506" s="47">
        <v>10.504999999999701</v>
      </c>
      <c r="B506" s="46" t="s">
        <v>15</v>
      </c>
      <c r="C506" s="45">
        <v>1</v>
      </c>
      <c r="D506" s="45" t="s">
        <v>0</v>
      </c>
      <c r="E506" s="44">
        <v>0</v>
      </c>
      <c r="F506" s="43">
        <f>SUM(C506*E506)</f>
        <v>0</v>
      </c>
    </row>
    <row r="507" spans="1:6">
      <c r="A507" s="47">
        <v>10.5059999999997</v>
      </c>
      <c r="B507" s="52" t="s">
        <v>585</v>
      </c>
      <c r="C507" s="45">
        <v>1</v>
      </c>
      <c r="D507" s="45" t="s">
        <v>0</v>
      </c>
      <c r="E507" s="44">
        <v>0</v>
      </c>
      <c r="F507" s="43">
        <f>SUM(C507*E507)</f>
        <v>0</v>
      </c>
    </row>
    <row r="508" spans="1:6" ht="31.5">
      <c r="A508" s="47">
        <v>10.506999999999699</v>
      </c>
      <c r="B508" s="46" t="s">
        <v>584</v>
      </c>
      <c r="C508" s="51"/>
      <c r="D508" s="50"/>
      <c r="E508" s="49"/>
      <c r="F508" s="48"/>
    </row>
    <row r="509" spans="1:6" ht="63">
      <c r="A509" s="47">
        <v>10.507999999999701</v>
      </c>
      <c r="B509" s="46" t="s">
        <v>583</v>
      </c>
      <c r="C509" s="45">
        <v>1</v>
      </c>
      <c r="D509" s="45" t="s">
        <v>0</v>
      </c>
      <c r="E509" s="44">
        <v>0</v>
      </c>
      <c r="F509" s="43">
        <f>SUM(C509*E509)</f>
        <v>0</v>
      </c>
    </row>
    <row r="510" spans="1:6">
      <c r="A510" s="47">
        <v>10.5089999999997</v>
      </c>
      <c r="B510" s="46" t="s">
        <v>582</v>
      </c>
      <c r="C510" s="51"/>
      <c r="D510" s="50"/>
      <c r="E510" s="49"/>
      <c r="F510" s="48"/>
    </row>
    <row r="511" spans="1:6">
      <c r="A511" s="47">
        <v>10.5099999999997</v>
      </c>
      <c r="B511" s="46" t="s">
        <v>581</v>
      </c>
      <c r="C511" s="51"/>
      <c r="D511" s="50"/>
      <c r="E511" s="49"/>
      <c r="F511" s="48"/>
    </row>
    <row r="512" spans="1:6">
      <c r="A512" s="47">
        <v>10.510999999999701</v>
      </c>
      <c r="B512" s="52" t="s">
        <v>580</v>
      </c>
      <c r="C512" s="51"/>
      <c r="D512" s="50"/>
      <c r="E512" s="49"/>
      <c r="F512" s="48"/>
    </row>
    <row r="513" spans="1:6">
      <c r="A513" s="47">
        <v>10.5119999999997</v>
      </c>
      <c r="B513" s="46" t="s">
        <v>579</v>
      </c>
      <c r="C513" s="51"/>
      <c r="D513" s="50"/>
      <c r="E513" s="49"/>
      <c r="F513" s="48"/>
    </row>
    <row r="514" spans="1:6" ht="31.5">
      <c r="A514" s="47">
        <v>10.5129999999997</v>
      </c>
      <c r="B514" s="46" t="s">
        <v>578</v>
      </c>
      <c r="C514" s="45">
        <v>1</v>
      </c>
      <c r="D514" s="45" t="s">
        <v>0</v>
      </c>
      <c r="E514" s="44">
        <v>0</v>
      </c>
      <c r="F514" s="43">
        <f t="shared" ref="F514:F522" si="5">SUM(C514*E514)</f>
        <v>0</v>
      </c>
    </row>
    <row r="515" spans="1:6" ht="31.5">
      <c r="A515" s="47">
        <v>10.513999999999699</v>
      </c>
      <c r="B515" s="46" t="s">
        <v>577</v>
      </c>
      <c r="C515" s="45">
        <v>1</v>
      </c>
      <c r="D515" s="45" t="s">
        <v>0</v>
      </c>
      <c r="E515" s="44">
        <v>0</v>
      </c>
      <c r="F515" s="43">
        <f t="shared" si="5"/>
        <v>0</v>
      </c>
    </row>
    <row r="516" spans="1:6" ht="31.5">
      <c r="A516" s="47">
        <v>10.5149999999997</v>
      </c>
      <c r="B516" s="46" t="s">
        <v>576</v>
      </c>
      <c r="C516" s="45">
        <v>1</v>
      </c>
      <c r="D516" s="45" t="s">
        <v>0</v>
      </c>
      <c r="E516" s="44">
        <v>0</v>
      </c>
      <c r="F516" s="43">
        <f t="shared" si="5"/>
        <v>0</v>
      </c>
    </row>
    <row r="517" spans="1:6">
      <c r="A517" s="47">
        <v>10.5159999999997</v>
      </c>
      <c r="B517" s="46" t="s">
        <v>575</v>
      </c>
      <c r="C517" s="45">
        <v>1</v>
      </c>
      <c r="D517" s="45" t="s">
        <v>0</v>
      </c>
      <c r="E517" s="44">
        <v>0</v>
      </c>
      <c r="F517" s="43">
        <f t="shared" si="5"/>
        <v>0</v>
      </c>
    </row>
    <row r="518" spans="1:6">
      <c r="A518" s="47">
        <v>10.516999999999699</v>
      </c>
      <c r="B518" s="46" t="s">
        <v>574</v>
      </c>
      <c r="C518" s="45">
        <v>1</v>
      </c>
      <c r="D518" s="45" t="s">
        <v>0</v>
      </c>
      <c r="E518" s="44">
        <v>0</v>
      </c>
      <c r="F518" s="43">
        <f t="shared" si="5"/>
        <v>0</v>
      </c>
    </row>
    <row r="519" spans="1:6" ht="31.5">
      <c r="A519" s="47">
        <v>10.5179999999997</v>
      </c>
      <c r="B519" s="46" t="s">
        <v>573</v>
      </c>
      <c r="C519" s="45">
        <v>1</v>
      </c>
      <c r="D519" s="45" t="s">
        <v>0</v>
      </c>
      <c r="E519" s="44">
        <v>0</v>
      </c>
      <c r="F519" s="43">
        <f t="shared" si="5"/>
        <v>0</v>
      </c>
    </row>
    <row r="520" spans="1:6" ht="31.5">
      <c r="A520" s="47">
        <v>10.5189999999997</v>
      </c>
      <c r="B520" s="46" t="s">
        <v>572</v>
      </c>
      <c r="C520" s="45">
        <v>1</v>
      </c>
      <c r="D520" s="45" t="s">
        <v>0</v>
      </c>
      <c r="E520" s="44">
        <v>0</v>
      </c>
      <c r="F520" s="43">
        <f t="shared" si="5"/>
        <v>0</v>
      </c>
    </row>
    <row r="521" spans="1:6" ht="31.5">
      <c r="A521" s="47">
        <v>10.519999999999699</v>
      </c>
      <c r="B521" s="46" t="s">
        <v>571</v>
      </c>
      <c r="C521" s="45">
        <v>1</v>
      </c>
      <c r="D521" s="45" t="s">
        <v>0</v>
      </c>
      <c r="E521" s="44">
        <v>0</v>
      </c>
      <c r="F521" s="43">
        <f t="shared" si="5"/>
        <v>0</v>
      </c>
    </row>
    <row r="522" spans="1:6">
      <c r="A522" s="47">
        <v>10.520999999999701</v>
      </c>
      <c r="B522" s="46" t="s">
        <v>570</v>
      </c>
      <c r="C522" s="45">
        <v>1</v>
      </c>
      <c r="D522" s="45" t="s">
        <v>0</v>
      </c>
      <c r="E522" s="44">
        <v>0</v>
      </c>
      <c r="F522" s="43">
        <f t="shared" si="5"/>
        <v>0</v>
      </c>
    </row>
    <row r="523" spans="1:6">
      <c r="A523" s="47">
        <v>10.5219999999997</v>
      </c>
      <c r="B523" s="46" t="s">
        <v>569</v>
      </c>
      <c r="C523" s="51"/>
      <c r="D523" s="50"/>
      <c r="E523" s="49"/>
      <c r="F523" s="48"/>
    </row>
    <row r="524" spans="1:6">
      <c r="A524" s="47">
        <v>10.522999999999699</v>
      </c>
      <c r="B524" s="46" t="s">
        <v>568</v>
      </c>
      <c r="C524" s="51"/>
      <c r="D524" s="50"/>
      <c r="E524" s="49"/>
      <c r="F524" s="48"/>
    </row>
    <row r="525" spans="1:6">
      <c r="A525" s="47">
        <v>10.523999999999701</v>
      </c>
      <c r="B525" s="52" t="s">
        <v>567</v>
      </c>
      <c r="C525" s="51"/>
      <c r="D525" s="50"/>
      <c r="E525" s="49"/>
      <c r="F525" s="48"/>
    </row>
    <row r="526" spans="1:6" ht="47.25">
      <c r="A526" s="47">
        <v>10.5249999999997</v>
      </c>
      <c r="B526" s="46" t="s">
        <v>566</v>
      </c>
      <c r="C526" s="51"/>
      <c r="D526" s="50"/>
      <c r="E526" s="49"/>
      <c r="F526" s="48"/>
    </row>
    <row r="527" spans="1:6">
      <c r="A527" s="47">
        <v>10.5259999999997</v>
      </c>
      <c r="B527" s="52" t="s">
        <v>565</v>
      </c>
      <c r="C527" s="45">
        <v>1</v>
      </c>
      <c r="D527" s="45" t="s">
        <v>0</v>
      </c>
      <c r="E527" s="44">
        <v>0</v>
      </c>
      <c r="F527" s="43">
        <f>SUM(C527*E527)</f>
        <v>0</v>
      </c>
    </row>
    <row r="528" spans="1:6" ht="78.75">
      <c r="A528" s="47">
        <v>10.526999999999701</v>
      </c>
      <c r="B528" s="46" t="s">
        <v>564</v>
      </c>
      <c r="C528" s="51"/>
      <c r="D528" s="50"/>
      <c r="E528" s="49"/>
      <c r="F528" s="48"/>
    </row>
    <row r="529" spans="1:6" ht="31.5">
      <c r="A529" s="47">
        <v>10.5279999999997</v>
      </c>
      <c r="B529" s="46" t="s">
        <v>563</v>
      </c>
      <c r="C529" s="45">
        <v>1</v>
      </c>
      <c r="D529" s="45" t="s">
        <v>0</v>
      </c>
      <c r="E529" s="44">
        <v>0</v>
      </c>
      <c r="F529" s="43">
        <f>SUM(C529*E529)</f>
        <v>0</v>
      </c>
    </row>
    <row r="530" spans="1:6">
      <c r="A530" s="47">
        <v>10.5289999999997</v>
      </c>
      <c r="B530" s="52" t="s">
        <v>562</v>
      </c>
      <c r="C530" s="45">
        <v>1</v>
      </c>
      <c r="D530" s="45" t="s">
        <v>0</v>
      </c>
      <c r="E530" s="44">
        <v>0</v>
      </c>
      <c r="F530" s="43">
        <f>SUM(C530*E530)</f>
        <v>0</v>
      </c>
    </row>
    <row r="531" spans="1:6">
      <c r="A531" s="47">
        <v>10.529999999999699</v>
      </c>
      <c r="B531" s="46" t="s">
        <v>561</v>
      </c>
      <c r="C531" s="51"/>
      <c r="D531" s="50"/>
      <c r="E531" s="49"/>
      <c r="F531" s="48"/>
    </row>
    <row r="532" spans="1:6">
      <c r="A532" s="47">
        <v>10.5309999999997</v>
      </c>
      <c r="B532" s="46" t="s">
        <v>560</v>
      </c>
      <c r="C532" s="45">
        <v>1</v>
      </c>
      <c r="D532" s="45" t="s">
        <v>0</v>
      </c>
      <c r="E532" s="44">
        <v>0</v>
      </c>
      <c r="F532" s="43">
        <f>SUM(C532*E532)</f>
        <v>0</v>
      </c>
    </row>
    <row r="533" spans="1:6" ht="31.5">
      <c r="A533" s="47">
        <v>10.5319999999997</v>
      </c>
      <c r="B533" s="46" t="s">
        <v>559</v>
      </c>
      <c r="C533" s="45">
        <v>1</v>
      </c>
      <c r="D533" s="45" t="s">
        <v>0</v>
      </c>
      <c r="E533" s="44">
        <v>0</v>
      </c>
      <c r="F533" s="43">
        <f>SUM(C533*E533)</f>
        <v>0</v>
      </c>
    </row>
    <row r="534" spans="1:6">
      <c r="A534" s="47">
        <v>10.532999999999699</v>
      </c>
      <c r="B534" s="52" t="s">
        <v>558</v>
      </c>
      <c r="C534" s="45">
        <v>1</v>
      </c>
      <c r="D534" s="45" t="s">
        <v>0</v>
      </c>
      <c r="E534" s="44">
        <v>0</v>
      </c>
      <c r="F534" s="43">
        <f>SUM(C534*E534)</f>
        <v>0</v>
      </c>
    </row>
    <row r="535" spans="1:6" ht="47.25">
      <c r="A535" s="47">
        <v>10.5339999999997</v>
      </c>
      <c r="B535" s="46" t="s">
        <v>557</v>
      </c>
      <c r="C535" s="51"/>
      <c r="D535" s="50"/>
      <c r="E535" s="49"/>
      <c r="F535" s="48"/>
    </row>
    <row r="536" spans="1:6">
      <c r="A536" s="47">
        <v>10.5349999999997</v>
      </c>
      <c r="B536" s="52" t="s">
        <v>556</v>
      </c>
      <c r="C536" s="45">
        <v>1</v>
      </c>
      <c r="D536" s="45" t="s">
        <v>0</v>
      </c>
      <c r="E536" s="44">
        <v>0</v>
      </c>
      <c r="F536" s="43">
        <f>SUM(C536*E536)</f>
        <v>0</v>
      </c>
    </row>
    <row r="537" spans="1:6">
      <c r="A537" s="47">
        <v>10.535999999999699</v>
      </c>
      <c r="B537" s="52" t="s">
        <v>555</v>
      </c>
      <c r="C537" s="51"/>
      <c r="D537" s="50"/>
      <c r="E537" s="49"/>
      <c r="F537" s="48"/>
    </row>
    <row r="538" spans="1:6" ht="47.25">
      <c r="A538" s="47">
        <v>10.536999999999701</v>
      </c>
      <c r="B538" s="46" t="s">
        <v>554</v>
      </c>
      <c r="C538" s="51"/>
      <c r="D538" s="50"/>
      <c r="E538" s="49"/>
      <c r="F538" s="48"/>
    </row>
    <row r="539" spans="1:6">
      <c r="A539" s="47">
        <v>10.5379999999997</v>
      </c>
      <c r="B539" s="46" t="s">
        <v>553</v>
      </c>
      <c r="C539" s="45">
        <v>1</v>
      </c>
      <c r="D539" s="45" t="s">
        <v>0</v>
      </c>
      <c r="E539" s="44">
        <v>0</v>
      </c>
      <c r="F539" s="43">
        <f>SUM(C539*E539)</f>
        <v>0</v>
      </c>
    </row>
    <row r="540" spans="1:6">
      <c r="A540" s="47">
        <v>10.538999999999699</v>
      </c>
      <c r="B540" s="46" t="s">
        <v>552</v>
      </c>
      <c r="C540" s="51"/>
      <c r="D540" s="50"/>
      <c r="E540" s="49"/>
      <c r="F540" s="48"/>
    </row>
    <row r="541" spans="1:6" ht="31.5">
      <c r="A541" s="47">
        <v>10.539999999999701</v>
      </c>
      <c r="B541" s="46" t="s">
        <v>551</v>
      </c>
      <c r="C541" s="51"/>
      <c r="D541" s="50"/>
      <c r="E541" s="49"/>
      <c r="F541" s="48"/>
    </row>
    <row r="542" spans="1:6" ht="31.5">
      <c r="A542" s="47">
        <v>10.5409999999997</v>
      </c>
      <c r="B542" s="46" t="s">
        <v>550</v>
      </c>
      <c r="C542" s="51"/>
      <c r="D542" s="50"/>
      <c r="E542" s="49"/>
      <c r="F542" s="48"/>
    </row>
    <row r="543" spans="1:6">
      <c r="A543" s="47">
        <v>10.5419999999997</v>
      </c>
      <c r="B543" s="46" t="s">
        <v>549</v>
      </c>
      <c r="C543" s="51"/>
      <c r="D543" s="50"/>
      <c r="E543" s="49"/>
      <c r="F543" s="48"/>
    </row>
    <row r="544" spans="1:6">
      <c r="A544" s="47">
        <v>10.542999999999701</v>
      </c>
      <c r="B544" s="46" t="s">
        <v>548</v>
      </c>
      <c r="C544" s="51"/>
      <c r="D544" s="50"/>
      <c r="E544" s="49"/>
      <c r="F544" s="48"/>
    </row>
    <row r="545" spans="1:6">
      <c r="A545" s="47">
        <v>10.5439999999997</v>
      </c>
      <c r="B545" s="52" t="s">
        <v>547</v>
      </c>
      <c r="C545" s="51"/>
      <c r="D545" s="50"/>
      <c r="E545" s="49"/>
      <c r="F545" s="48"/>
    </row>
    <row r="546" spans="1:6" ht="31.5">
      <c r="A546" s="47">
        <v>10.5449999999997</v>
      </c>
      <c r="B546" s="46" t="s">
        <v>546</v>
      </c>
      <c r="C546" s="51"/>
      <c r="D546" s="50"/>
      <c r="E546" s="49"/>
      <c r="F546" s="48"/>
    </row>
    <row r="547" spans="1:6">
      <c r="A547" s="47">
        <v>10.545999999999699</v>
      </c>
      <c r="B547" s="52" t="s">
        <v>545</v>
      </c>
      <c r="C547" s="45">
        <v>1</v>
      </c>
      <c r="D547" s="45" t="s">
        <v>0</v>
      </c>
      <c r="E547" s="44">
        <v>0</v>
      </c>
      <c r="F547" s="43">
        <f>SUM(C547*E547)</f>
        <v>0</v>
      </c>
    </row>
    <row r="548" spans="1:6">
      <c r="A548" s="47">
        <v>10.5469999999997</v>
      </c>
      <c r="B548" s="46" t="s">
        <v>544</v>
      </c>
      <c r="C548" s="51"/>
      <c r="D548" s="50"/>
      <c r="E548" s="49"/>
      <c r="F548" s="48"/>
    </row>
    <row r="549" spans="1:6" ht="47.25">
      <c r="A549" s="47">
        <v>10.5479999999997</v>
      </c>
      <c r="B549" s="46" t="s">
        <v>543</v>
      </c>
      <c r="C549" s="45">
        <v>1</v>
      </c>
      <c r="D549" s="45" t="s">
        <v>0</v>
      </c>
      <c r="E549" s="44">
        <v>0</v>
      </c>
      <c r="F549" s="43">
        <f>SUM(C549*E549)</f>
        <v>0</v>
      </c>
    </row>
    <row r="550" spans="1:6">
      <c r="A550" s="47">
        <v>10.548999999999699</v>
      </c>
      <c r="B550" s="46" t="s">
        <v>542</v>
      </c>
      <c r="C550" s="51"/>
      <c r="D550" s="50"/>
      <c r="E550" s="49"/>
      <c r="F550" s="48"/>
    </row>
    <row r="551" spans="1:6">
      <c r="A551" s="47">
        <v>10.549999999999701</v>
      </c>
      <c r="B551" s="46" t="s">
        <v>541</v>
      </c>
      <c r="C551" s="45">
        <v>1</v>
      </c>
      <c r="D551" s="45" t="s">
        <v>0</v>
      </c>
      <c r="E551" s="44">
        <v>0</v>
      </c>
      <c r="F551" s="43">
        <f>SUM(C551*E551)</f>
        <v>0</v>
      </c>
    </row>
    <row r="552" spans="1:6">
      <c r="A552" s="47">
        <v>10.5509999999997</v>
      </c>
      <c r="B552" s="52" t="s">
        <v>540</v>
      </c>
      <c r="C552" s="51"/>
      <c r="D552" s="50"/>
      <c r="E552" s="49"/>
      <c r="F552" s="48"/>
    </row>
    <row r="553" spans="1:6" ht="31.5">
      <c r="A553" s="47">
        <v>10.551999999999699</v>
      </c>
      <c r="B553" s="46" t="s">
        <v>539</v>
      </c>
      <c r="C553" s="51"/>
      <c r="D553" s="50"/>
      <c r="E553" s="49"/>
      <c r="F553" s="48"/>
    </row>
    <row r="554" spans="1:6">
      <c r="A554" s="47">
        <v>10.552999999999701</v>
      </c>
      <c r="B554" s="46" t="s">
        <v>538</v>
      </c>
      <c r="C554" s="45">
        <v>1</v>
      </c>
      <c r="D554" s="45" t="s">
        <v>0</v>
      </c>
      <c r="E554" s="44">
        <v>0</v>
      </c>
      <c r="F554" s="43">
        <f>SUM(C554*E554)</f>
        <v>0</v>
      </c>
    </row>
    <row r="555" spans="1:6">
      <c r="A555" s="47">
        <v>10.5539999999997</v>
      </c>
      <c r="B555" s="46" t="s">
        <v>537</v>
      </c>
      <c r="C555" s="51"/>
      <c r="D555" s="50"/>
      <c r="E555" s="49"/>
      <c r="F555" s="48"/>
    </row>
    <row r="556" spans="1:6">
      <c r="A556" s="47">
        <v>10.5549999999997</v>
      </c>
      <c r="B556" s="46" t="s">
        <v>536</v>
      </c>
      <c r="C556" s="51"/>
      <c r="D556" s="50"/>
      <c r="E556" s="49"/>
      <c r="F556" s="48"/>
    </row>
    <row r="557" spans="1:6" ht="31.5">
      <c r="A557" s="47">
        <v>10.555999999999701</v>
      </c>
      <c r="B557" s="46" t="s">
        <v>535</v>
      </c>
      <c r="C557" s="51"/>
      <c r="D557" s="50"/>
      <c r="E557" s="49"/>
      <c r="F557" s="48"/>
    </row>
    <row r="558" spans="1:6" ht="31.5">
      <c r="A558" s="47">
        <v>10.5569999999997</v>
      </c>
      <c r="B558" s="46" t="s">
        <v>534</v>
      </c>
      <c r="C558" s="51"/>
      <c r="D558" s="50"/>
      <c r="E558" s="49"/>
      <c r="F558" s="48"/>
    </row>
    <row r="559" spans="1:6">
      <c r="A559" s="47">
        <v>10.5579999999997</v>
      </c>
      <c r="B559" s="52" t="s">
        <v>533</v>
      </c>
      <c r="C559" s="51"/>
      <c r="D559" s="50"/>
      <c r="E559" s="49"/>
      <c r="F559" s="48"/>
    </row>
    <row r="560" spans="1:6" ht="47.25">
      <c r="A560" s="47">
        <v>10.558999999999701</v>
      </c>
      <c r="B560" s="46" t="s">
        <v>532</v>
      </c>
      <c r="C560" s="51"/>
      <c r="D560" s="50"/>
      <c r="E560" s="49"/>
      <c r="F560" s="48"/>
    </row>
    <row r="561" spans="1:6">
      <c r="A561" s="47">
        <v>10.5599999999997</v>
      </c>
      <c r="B561" s="52" t="s">
        <v>531</v>
      </c>
      <c r="C561" s="45">
        <v>1</v>
      </c>
      <c r="D561" s="45" t="s">
        <v>0</v>
      </c>
      <c r="E561" s="44">
        <v>0</v>
      </c>
      <c r="F561" s="43">
        <f>SUM(C561*E561)</f>
        <v>0</v>
      </c>
    </row>
    <row r="562" spans="1:6">
      <c r="A562" s="47">
        <v>10.5609999999997</v>
      </c>
      <c r="B562" s="46" t="s">
        <v>530</v>
      </c>
      <c r="C562" s="51"/>
      <c r="D562" s="50"/>
      <c r="E562" s="49"/>
      <c r="F562" s="48"/>
    </row>
    <row r="563" spans="1:6">
      <c r="A563" s="47">
        <v>10.561999999999699</v>
      </c>
      <c r="B563" s="46" t="s">
        <v>529</v>
      </c>
      <c r="C563" s="45">
        <v>1</v>
      </c>
      <c r="D563" s="45" t="s">
        <v>0</v>
      </c>
      <c r="E563" s="44">
        <v>0</v>
      </c>
      <c r="F563" s="43">
        <f>SUM(C563*E563)</f>
        <v>0</v>
      </c>
    </row>
    <row r="564" spans="1:6">
      <c r="A564" s="47">
        <v>10.5629999999997</v>
      </c>
      <c r="B564" s="46" t="s">
        <v>528</v>
      </c>
      <c r="C564" s="51"/>
      <c r="D564" s="50"/>
      <c r="E564" s="49"/>
      <c r="F564" s="48"/>
    </row>
    <row r="565" spans="1:6">
      <c r="A565" s="47">
        <v>10.5639999999997</v>
      </c>
      <c r="B565" s="46" t="s">
        <v>527</v>
      </c>
      <c r="C565" s="51"/>
      <c r="D565" s="50"/>
      <c r="E565" s="49"/>
      <c r="F565" s="48"/>
    </row>
    <row r="566" spans="1:6">
      <c r="A566" s="47">
        <v>10.564999999999699</v>
      </c>
      <c r="B566" s="46" t="s">
        <v>526</v>
      </c>
      <c r="C566" s="51"/>
      <c r="D566" s="50"/>
      <c r="E566" s="49"/>
      <c r="F566" s="48"/>
    </row>
    <row r="567" spans="1:6">
      <c r="A567" s="47">
        <v>10.565999999999701</v>
      </c>
      <c r="B567" s="52" t="s">
        <v>525</v>
      </c>
      <c r="C567" s="51"/>
      <c r="D567" s="50"/>
      <c r="E567" s="49"/>
      <c r="F567" s="48"/>
    </row>
    <row r="568" spans="1:6" ht="31.5">
      <c r="A568" s="47">
        <v>10.5669999999997</v>
      </c>
      <c r="B568" s="46" t="s">
        <v>524</v>
      </c>
      <c r="C568" s="51"/>
      <c r="D568" s="50"/>
      <c r="E568" s="49"/>
      <c r="F568" s="48"/>
    </row>
    <row r="569" spans="1:6">
      <c r="A569" s="47">
        <v>10.567999999999699</v>
      </c>
      <c r="B569" s="52" t="s">
        <v>523</v>
      </c>
      <c r="C569" s="45">
        <v>1</v>
      </c>
      <c r="D569" s="45" t="s">
        <v>0</v>
      </c>
      <c r="E569" s="44">
        <v>0</v>
      </c>
      <c r="F569" s="43">
        <f>SUM(C569*E569)</f>
        <v>0</v>
      </c>
    </row>
    <row r="570" spans="1:6" ht="31.5">
      <c r="A570" s="47">
        <v>10.568999999999701</v>
      </c>
      <c r="B570" s="46" t="s">
        <v>522</v>
      </c>
      <c r="C570" s="51"/>
      <c r="D570" s="50"/>
      <c r="E570" s="49"/>
      <c r="F570" s="48"/>
    </row>
    <row r="571" spans="1:6" ht="31.5">
      <c r="A571" s="47">
        <v>10.5699999999997</v>
      </c>
      <c r="B571" s="46" t="s">
        <v>521</v>
      </c>
      <c r="C571" s="45">
        <v>1</v>
      </c>
      <c r="D571" s="45" t="s">
        <v>0</v>
      </c>
      <c r="E571" s="44">
        <v>0</v>
      </c>
      <c r="F571" s="43">
        <f>SUM(C571*E571)</f>
        <v>0</v>
      </c>
    </row>
    <row r="572" spans="1:6">
      <c r="A572" s="47">
        <v>10.5709999999997</v>
      </c>
      <c r="B572" s="46" t="s">
        <v>520</v>
      </c>
      <c r="C572" s="51"/>
      <c r="D572" s="50"/>
      <c r="E572" s="49"/>
      <c r="F572" s="48"/>
    </row>
    <row r="573" spans="1:6">
      <c r="A573" s="47">
        <v>10.571999999999701</v>
      </c>
      <c r="B573" s="52" t="s">
        <v>519</v>
      </c>
      <c r="C573" s="51"/>
      <c r="D573" s="50"/>
      <c r="E573" s="49"/>
      <c r="F573" s="48"/>
    </row>
    <row r="574" spans="1:6" ht="47.25">
      <c r="A574" s="47">
        <v>10.5729999999997</v>
      </c>
      <c r="B574" s="46" t="s">
        <v>518</v>
      </c>
      <c r="C574" s="51"/>
      <c r="D574" s="50"/>
      <c r="E574" s="49"/>
      <c r="F574" s="48"/>
    </row>
    <row r="575" spans="1:6">
      <c r="A575" s="47">
        <v>10.5739999999997</v>
      </c>
      <c r="B575" s="46" t="s">
        <v>517</v>
      </c>
      <c r="C575" s="45">
        <v>1</v>
      </c>
      <c r="D575" s="45" t="s">
        <v>0</v>
      </c>
      <c r="E575" s="44">
        <v>0</v>
      </c>
      <c r="F575" s="43">
        <f>SUM(C575*E575)</f>
        <v>0</v>
      </c>
    </row>
    <row r="576" spans="1:6" ht="31.5">
      <c r="A576" s="47">
        <v>10.574999999999701</v>
      </c>
      <c r="B576" s="46" t="s">
        <v>516</v>
      </c>
      <c r="C576" s="45">
        <v>1</v>
      </c>
      <c r="D576" s="45" t="s">
        <v>0</v>
      </c>
      <c r="E576" s="44">
        <v>0</v>
      </c>
      <c r="F576" s="43">
        <f>SUM(C576*E576)</f>
        <v>0</v>
      </c>
    </row>
    <row r="577" spans="1:6" ht="31.5">
      <c r="A577" s="47">
        <v>10.5759999999997</v>
      </c>
      <c r="B577" s="46" t="s">
        <v>515</v>
      </c>
      <c r="C577" s="45">
        <v>1</v>
      </c>
      <c r="D577" s="45" t="s">
        <v>0</v>
      </c>
      <c r="E577" s="44">
        <v>0</v>
      </c>
      <c r="F577" s="43">
        <f>SUM(C577*E577)</f>
        <v>0</v>
      </c>
    </row>
    <row r="578" spans="1:6">
      <c r="A578" s="47">
        <v>10.5769999999997</v>
      </c>
      <c r="B578" s="46" t="s">
        <v>514</v>
      </c>
      <c r="C578" s="45">
        <v>1</v>
      </c>
      <c r="D578" s="45" t="s">
        <v>0</v>
      </c>
      <c r="E578" s="44">
        <v>0</v>
      </c>
      <c r="F578" s="43">
        <f>SUM(C578*E578)</f>
        <v>0</v>
      </c>
    </row>
    <row r="579" spans="1:6">
      <c r="A579" s="47">
        <v>10.577999999999699</v>
      </c>
      <c r="B579" s="52" t="s">
        <v>513</v>
      </c>
      <c r="C579" s="45"/>
      <c r="D579" s="45"/>
      <c r="E579" s="53"/>
      <c r="F579" s="43"/>
    </row>
    <row r="580" spans="1:6" ht="47.25">
      <c r="A580" s="47">
        <v>10.5789999999997</v>
      </c>
      <c r="B580" s="57" t="s">
        <v>512</v>
      </c>
      <c r="C580" s="51"/>
      <c r="D580" s="50"/>
      <c r="E580" s="49"/>
      <c r="F580" s="48"/>
    </row>
    <row r="581" spans="1:6">
      <c r="A581" s="47">
        <v>10.5799999999997</v>
      </c>
      <c r="B581" s="52" t="s">
        <v>511</v>
      </c>
      <c r="C581" s="45">
        <v>1</v>
      </c>
      <c r="D581" s="45" t="s">
        <v>0</v>
      </c>
      <c r="E581" s="44">
        <v>0</v>
      </c>
      <c r="F581" s="43">
        <f>SUM(C581*E581)</f>
        <v>0</v>
      </c>
    </row>
    <row r="582" spans="1:6">
      <c r="A582" s="47">
        <v>10.580999999999699</v>
      </c>
      <c r="B582" s="46" t="s">
        <v>510</v>
      </c>
      <c r="C582" s="51"/>
      <c r="D582" s="50"/>
      <c r="E582" s="49"/>
      <c r="F582" s="48"/>
    </row>
    <row r="583" spans="1:6">
      <c r="A583" s="47">
        <v>10.581999999999701</v>
      </c>
      <c r="B583" s="46" t="s">
        <v>509</v>
      </c>
      <c r="C583" s="45">
        <v>1</v>
      </c>
      <c r="D583" s="45" t="s">
        <v>0</v>
      </c>
      <c r="E583" s="44">
        <v>0</v>
      </c>
      <c r="F583" s="43">
        <f>SUM(C583*E583)</f>
        <v>0</v>
      </c>
    </row>
    <row r="584" spans="1:6">
      <c r="A584" s="47">
        <v>10.5829999999997</v>
      </c>
      <c r="B584" s="52" t="s">
        <v>508</v>
      </c>
      <c r="C584" s="51"/>
      <c r="D584" s="50"/>
      <c r="E584" s="49"/>
      <c r="F584" s="48"/>
    </row>
    <row r="585" spans="1:6" ht="31.5">
      <c r="A585" s="47">
        <v>10.583999999999699</v>
      </c>
      <c r="B585" s="46" t="s">
        <v>507</v>
      </c>
      <c r="C585" s="51"/>
      <c r="D585" s="50"/>
      <c r="E585" s="49"/>
      <c r="F585" s="48"/>
    </row>
    <row r="586" spans="1:6">
      <c r="A586" s="47">
        <v>10.584999999999701</v>
      </c>
      <c r="B586" s="52" t="s">
        <v>506</v>
      </c>
      <c r="C586" s="45">
        <v>1</v>
      </c>
      <c r="D586" s="45" t="s">
        <v>0</v>
      </c>
      <c r="E586" s="44">
        <v>0</v>
      </c>
      <c r="F586" s="43">
        <f>SUM(C586*E586)</f>
        <v>0</v>
      </c>
    </row>
    <row r="587" spans="1:6" ht="31.5">
      <c r="A587" s="47">
        <v>10.5859999999997</v>
      </c>
      <c r="B587" s="46" t="s">
        <v>505</v>
      </c>
      <c r="C587" s="51"/>
      <c r="D587" s="50"/>
      <c r="E587" s="49"/>
      <c r="F587" s="48"/>
    </row>
    <row r="588" spans="1:6">
      <c r="A588" s="47">
        <v>10.5869999999997</v>
      </c>
      <c r="B588" s="52" t="s">
        <v>504</v>
      </c>
      <c r="C588" s="45">
        <v>1</v>
      </c>
      <c r="D588" s="45" t="s">
        <v>0</v>
      </c>
      <c r="E588" s="44">
        <v>0</v>
      </c>
      <c r="F588" s="43">
        <f>SUM(C588*E588)</f>
        <v>0</v>
      </c>
    </row>
    <row r="589" spans="1:6" ht="31.5">
      <c r="A589" s="47">
        <v>10.587999999999701</v>
      </c>
      <c r="B589" s="46" t="s">
        <v>503</v>
      </c>
      <c r="C589" s="51"/>
      <c r="D589" s="50"/>
      <c r="E589" s="49"/>
      <c r="F589" s="48"/>
    </row>
    <row r="590" spans="1:6">
      <c r="A590" s="47">
        <v>10.5889999999997</v>
      </c>
      <c r="B590" s="46" t="s">
        <v>502</v>
      </c>
      <c r="C590" s="45">
        <v>1</v>
      </c>
      <c r="D590" s="45" t="s">
        <v>0</v>
      </c>
      <c r="E590" s="44">
        <v>0</v>
      </c>
      <c r="F590" s="43">
        <f>SUM(C590*E590)</f>
        <v>0</v>
      </c>
    </row>
    <row r="591" spans="1:6">
      <c r="A591" s="47">
        <v>10.5899999999997</v>
      </c>
      <c r="B591" s="46" t="s">
        <v>501</v>
      </c>
      <c r="C591" s="51"/>
      <c r="D591" s="50"/>
      <c r="E591" s="49"/>
      <c r="F591" s="48"/>
    </row>
    <row r="592" spans="1:6" ht="47.25">
      <c r="A592" s="47">
        <v>10.590999999999701</v>
      </c>
      <c r="B592" s="46" t="s">
        <v>500</v>
      </c>
      <c r="C592" s="51"/>
      <c r="D592" s="50"/>
      <c r="E592" s="49"/>
      <c r="F592" s="48"/>
    </row>
    <row r="593" spans="1:6">
      <c r="A593" s="47">
        <v>10.5919999999997</v>
      </c>
      <c r="B593" s="46" t="s">
        <v>499</v>
      </c>
      <c r="C593" s="51"/>
      <c r="D593" s="50"/>
      <c r="E593" s="49"/>
      <c r="F593" s="48"/>
    </row>
    <row r="594" spans="1:6">
      <c r="A594" s="47">
        <v>10.5929999999997</v>
      </c>
      <c r="B594" s="52" t="s">
        <v>498</v>
      </c>
      <c r="C594" s="51"/>
      <c r="D594" s="50"/>
      <c r="E594" s="49"/>
      <c r="F594" s="48"/>
    </row>
    <row r="595" spans="1:6" ht="63">
      <c r="A595" s="47">
        <v>10.593999999999699</v>
      </c>
      <c r="B595" s="46" t="s">
        <v>497</v>
      </c>
      <c r="C595" s="51"/>
      <c r="D595" s="50"/>
      <c r="E595" s="49"/>
      <c r="F595" s="48"/>
    </row>
    <row r="596" spans="1:6" ht="31.5">
      <c r="A596" s="47">
        <v>10.5949999999997</v>
      </c>
      <c r="B596" s="46" t="s">
        <v>496</v>
      </c>
      <c r="C596" s="45">
        <v>1</v>
      </c>
      <c r="D596" s="45" t="s">
        <v>0</v>
      </c>
      <c r="E596" s="44">
        <v>0</v>
      </c>
      <c r="F596" s="43">
        <f>SUM(C596*E596)</f>
        <v>0</v>
      </c>
    </row>
    <row r="597" spans="1:6">
      <c r="A597" s="47">
        <v>10.5959999999997</v>
      </c>
      <c r="B597" s="52" t="s">
        <v>495</v>
      </c>
      <c r="C597" s="45">
        <v>1</v>
      </c>
      <c r="D597" s="45" t="s">
        <v>0</v>
      </c>
      <c r="E597" s="44">
        <v>0</v>
      </c>
      <c r="F597" s="43">
        <f>SUM(C597*E597)</f>
        <v>0</v>
      </c>
    </row>
    <row r="598" spans="1:6">
      <c r="A598" s="47">
        <v>10.596999999999699</v>
      </c>
      <c r="B598" s="52" t="s">
        <v>494</v>
      </c>
      <c r="C598" s="51"/>
      <c r="D598" s="50"/>
      <c r="E598" s="49"/>
      <c r="F598" s="48"/>
    </row>
    <row r="599" spans="1:6">
      <c r="A599" s="47">
        <v>10.597999999999701</v>
      </c>
      <c r="B599" s="52" t="s">
        <v>493</v>
      </c>
      <c r="C599" s="51"/>
      <c r="D599" s="50"/>
      <c r="E599" s="49"/>
      <c r="F599" s="48"/>
    </row>
    <row r="600" spans="1:6" ht="31.5">
      <c r="A600" s="47">
        <v>10.5989999999997</v>
      </c>
      <c r="B600" s="46" t="s">
        <v>492</v>
      </c>
      <c r="C600" s="51"/>
      <c r="D600" s="50"/>
      <c r="E600" s="49"/>
      <c r="F600" s="48"/>
    </row>
    <row r="601" spans="1:6" ht="31.5">
      <c r="A601" s="47">
        <v>10.599999999999699</v>
      </c>
      <c r="B601" s="46" t="s">
        <v>491</v>
      </c>
      <c r="C601" s="45">
        <v>1</v>
      </c>
      <c r="D601" s="45" t="s">
        <v>0</v>
      </c>
      <c r="E601" s="44">
        <v>0</v>
      </c>
      <c r="F601" s="43">
        <f>SUM(C601*E601)</f>
        <v>0</v>
      </c>
    </row>
    <row r="602" spans="1:6" ht="31.5">
      <c r="A602" s="47">
        <v>10.600999999999701</v>
      </c>
      <c r="B602" s="46" t="s">
        <v>490</v>
      </c>
      <c r="C602" s="45">
        <v>1</v>
      </c>
      <c r="D602" s="45" t="s">
        <v>0</v>
      </c>
      <c r="E602" s="44">
        <v>0</v>
      </c>
      <c r="F602" s="43">
        <f>SUM(C602*E602)</f>
        <v>0</v>
      </c>
    </row>
    <row r="603" spans="1:6" ht="47.25">
      <c r="A603" s="47">
        <v>10.6019999999997</v>
      </c>
      <c r="B603" s="46" t="s">
        <v>489</v>
      </c>
      <c r="C603" s="45">
        <v>1</v>
      </c>
      <c r="D603" s="45" t="s">
        <v>0</v>
      </c>
      <c r="E603" s="44">
        <v>0</v>
      </c>
      <c r="F603" s="43">
        <f>SUM(C603*E603)</f>
        <v>0</v>
      </c>
    </row>
    <row r="604" spans="1:6">
      <c r="A604" s="47">
        <v>10.6029999999997</v>
      </c>
      <c r="B604" s="52" t="s">
        <v>488</v>
      </c>
      <c r="C604" s="45">
        <v>1</v>
      </c>
      <c r="D604" s="45" t="s">
        <v>0</v>
      </c>
      <c r="E604" s="44">
        <v>0</v>
      </c>
      <c r="F604" s="43">
        <f>SUM(C604*E604)</f>
        <v>0</v>
      </c>
    </row>
    <row r="605" spans="1:6" ht="31.5">
      <c r="A605" s="47">
        <v>10.603999999999701</v>
      </c>
      <c r="B605" s="46" t="s">
        <v>487</v>
      </c>
      <c r="C605" s="51"/>
      <c r="D605" s="50"/>
      <c r="E605" s="49"/>
      <c r="F605" s="48"/>
    </row>
    <row r="606" spans="1:6">
      <c r="A606" s="47">
        <v>10.6049999999997</v>
      </c>
      <c r="B606" s="46" t="s">
        <v>486</v>
      </c>
      <c r="C606" s="45">
        <v>1</v>
      </c>
      <c r="D606" s="45" t="s">
        <v>0</v>
      </c>
      <c r="E606" s="44">
        <v>0</v>
      </c>
      <c r="F606" s="43">
        <f>SUM(C606*E606)</f>
        <v>0</v>
      </c>
    </row>
    <row r="607" spans="1:6" ht="31.5">
      <c r="A607" s="47">
        <v>10.6059999999997</v>
      </c>
      <c r="B607" s="46" t="s">
        <v>485</v>
      </c>
      <c r="C607" s="45">
        <v>1</v>
      </c>
      <c r="D607" s="45" t="s">
        <v>0</v>
      </c>
      <c r="E607" s="44">
        <v>0</v>
      </c>
      <c r="F607" s="43">
        <f>SUM(C607*E607)</f>
        <v>0</v>
      </c>
    </row>
    <row r="608" spans="1:6">
      <c r="A608" s="47">
        <v>10.606999999999699</v>
      </c>
      <c r="B608" s="52" t="s">
        <v>484</v>
      </c>
      <c r="C608" s="45">
        <v>1</v>
      </c>
      <c r="D608" s="45" t="s">
        <v>0</v>
      </c>
      <c r="E608" s="44">
        <v>0</v>
      </c>
      <c r="F608" s="43">
        <f>SUM(C608*E608)</f>
        <v>0</v>
      </c>
    </row>
    <row r="609" spans="1:6">
      <c r="A609" s="47">
        <v>10.6079999999997</v>
      </c>
      <c r="B609" s="46" t="s">
        <v>483</v>
      </c>
      <c r="C609" s="51"/>
      <c r="D609" s="50"/>
      <c r="E609" s="49"/>
      <c r="F609" s="48"/>
    </row>
    <row r="610" spans="1:6">
      <c r="A610" s="47">
        <v>10.6089999999997</v>
      </c>
      <c r="B610" s="46" t="s">
        <v>482</v>
      </c>
      <c r="C610" s="45">
        <v>1</v>
      </c>
      <c r="D610" s="45" t="s">
        <v>0</v>
      </c>
      <c r="E610" s="44">
        <v>0</v>
      </c>
      <c r="F610" s="43">
        <f>SUM(C610*E610)</f>
        <v>0</v>
      </c>
    </row>
    <row r="611" spans="1:6" ht="31.5">
      <c r="A611" s="47">
        <v>10.609999999999699</v>
      </c>
      <c r="B611" s="46" t="s">
        <v>481</v>
      </c>
      <c r="C611" s="45">
        <v>1</v>
      </c>
      <c r="D611" s="45" t="s">
        <v>0</v>
      </c>
      <c r="E611" s="44">
        <v>0</v>
      </c>
      <c r="F611" s="43">
        <f>SUM(C611*E611)</f>
        <v>0</v>
      </c>
    </row>
    <row r="612" spans="1:6" ht="31.5">
      <c r="A612" s="47">
        <v>10.6109999999997</v>
      </c>
      <c r="B612" s="46" t="s">
        <v>480</v>
      </c>
      <c r="C612" s="45">
        <v>1</v>
      </c>
      <c r="D612" s="45" t="s">
        <v>0</v>
      </c>
      <c r="E612" s="44">
        <v>0</v>
      </c>
      <c r="F612" s="43">
        <f>SUM(C612*E612)</f>
        <v>0</v>
      </c>
    </row>
    <row r="613" spans="1:6" ht="31.5">
      <c r="A613" s="47">
        <v>10.6119999999997</v>
      </c>
      <c r="B613" s="46" t="s">
        <v>479</v>
      </c>
      <c r="C613" s="45">
        <v>1</v>
      </c>
      <c r="D613" s="45" t="s">
        <v>0</v>
      </c>
      <c r="E613" s="44">
        <v>0</v>
      </c>
      <c r="F613" s="43">
        <f>SUM(C613*E613)</f>
        <v>0</v>
      </c>
    </row>
    <row r="614" spans="1:6">
      <c r="A614" s="47">
        <v>10.612999999999699</v>
      </c>
      <c r="B614" s="52" t="s">
        <v>478</v>
      </c>
      <c r="C614" s="45">
        <v>1</v>
      </c>
      <c r="D614" s="45" t="s">
        <v>0</v>
      </c>
      <c r="E614" s="44">
        <v>0</v>
      </c>
      <c r="F614" s="43">
        <f>SUM(C614*E614)</f>
        <v>0</v>
      </c>
    </row>
    <row r="615" spans="1:6" ht="31.5">
      <c r="A615" s="47">
        <v>10.613999999999701</v>
      </c>
      <c r="B615" s="46" t="s">
        <v>477</v>
      </c>
      <c r="C615" s="51"/>
      <c r="D615" s="50"/>
      <c r="E615" s="49"/>
      <c r="F615" s="48"/>
    </row>
    <row r="616" spans="1:6" ht="31.5">
      <c r="A616" s="47">
        <v>10.6149999999997</v>
      </c>
      <c r="B616" s="46" t="s">
        <v>476</v>
      </c>
      <c r="C616" s="45">
        <v>1</v>
      </c>
      <c r="D616" s="45" t="s">
        <v>0</v>
      </c>
      <c r="E616" s="44">
        <v>0</v>
      </c>
      <c r="F616" s="43">
        <f>SUM(C616*E616)</f>
        <v>0</v>
      </c>
    </row>
    <row r="617" spans="1:6">
      <c r="A617" s="47">
        <v>10.6159999999996</v>
      </c>
      <c r="B617" s="46" t="s">
        <v>475</v>
      </c>
      <c r="C617" s="45">
        <v>1</v>
      </c>
      <c r="D617" s="45" t="s">
        <v>0</v>
      </c>
      <c r="E617" s="44">
        <v>0</v>
      </c>
      <c r="F617" s="43">
        <f>SUM(C617*E617)</f>
        <v>0</v>
      </c>
    </row>
    <row r="618" spans="1:6" ht="31.5">
      <c r="A618" s="47">
        <v>10.616999999999599</v>
      </c>
      <c r="B618" s="46" t="s">
        <v>474</v>
      </c>
      <c r="C618" s="45">
        <v>1</v>
      </c>
      <c r="D618" s="45" t="s">
        <v>0</v>
      </c>
      <c r="E618" s="44">
        <v>0</v>
      </c>
      <c r="F618" s="43">
        <f>SUM(C618*E618)</f>
        <v>0</v>
      </c>
    </row>
    <row r="619" spans="1:6" ht="31.5">
      <c r="A619" s="47">
        <v>10.617999999999601</v>
      </c>
      <c r="B619" s="46" t="s">
        <v>473</v>
      </c>
      <c r="C619" s="45">
        <v>1</v>
      </c>
      <c r="D619" s="45" t="s">
        <v>0</v>
      </c>
      <c r="E619" s="44">
        <v>0</v>
      </c>
      <c r="F619" s="43">
        <f>SUM(C619*E619)</f>
        <v>0</v>
      </c>
    </row>
    <row r="620" spans="1:6">
      <c r="A620" s="47">
        <v>10.6189999999996</v>
      </c>
      <c r="B620" s="52" t="s">
        <v>472</v>
      </c>
      <c r="C620" s="45">
        <v>1</v>
      </c>
      <c r="D620" s="45" t="s">
        <v>0</v>
      </c>
      <c r="E620" s="44">
        <v>0</v>
      </c>
      <c r="F620" s="43">
        <f>SUM(C620*E620)</f>
        <v>0</v>
      </c>
    </row>
    <row r="621" spans="1:6" ht="31.5">
      <c r="A621" s="47">
        <v>10.6199999999996</v>
      </c>
      <c r="B621" s="46" t="s">
        <v>471</v>
      </c>
      <c r="C621" s="51"/>
      <c r="D621" s="50"/>
      <c r="E621" s="49"/>
      <c r="F621" s="48"/>
    </row>
    <row r="622" spans="1:6" ht="31.5">
      <c r="A622" s="47">
        <v>10.620999999999601</v>
      </c>
      <c r="B622" s="46" t="s">
        <v>470</v>
      </c>
      <c r="C622" s="45">
        <v>1</v>
      </c>
      <c r="D622" s="45" t="s">
        <v>0</v>
      </c>
      <c r="E622" s="44">
        <v>0</v>
      </c>
      <c r="F622" s="43">
        <f>SUM(C622*E622)</f>
        <v>0</v>
      </c>
    </row>
    <row r="623" spans="1:6">
      <c r="A623" s="47">
        <v>10.6219999999996</v>
      </c>
      <c r="B623" s="46" t="s">
        <v>469</v>
      </c>
      <c r="C623" s="51"/>
      <c r="D623" s="50"/>
      <c r="E623" s="49"/>
      <c r="F623" s="48"/>
    </row>
    <row r="624" spans="1:6">
      <c r="A624" s="47">
        <v>10.6229999999996</v>
      </c>
      <c r="B624" s="46" t="s">
        <v>468</v>
      </c>
      <c r="C624" s="51"/>
      <c r="D624" s="50"/>
      <c r="E624" s="49"/>
      <c r="F624" s="48"/>
    </row>
    <row r="625" spans="1:6">
      <c r="A625" s="47">
        <v>10.623999999999601</v>
      </c>
      <c r="B625" s="46" t="s">
        <v>467</v>
      </c>
      <c r="C625" s="51"/>
      <c r="D625" s="50"/>
      <c r="E625" s="49"/>
      <c r="F625" s="48"/>
    </row>
    <row r="626" spans="1:6">
      <c r="A626" s="47">
        <v>10.6249999999996</v>
      </c>
      <c r="B626" s="46" t="s">
        <v>466</v>
      </c>
      <c r="C626" s="51"/>
      <c r="D626" s="50"/>
      <c r="E626" s="49"/>
      <c r="F626" s="48"/>
    </row>
    <row r="627" spans="1:6">
      <c r="A627" s="47">
        <v>10.6259999999996</v>
      </c>
      <c r="B627" s="46" t="s">
        <v>465</v>
      </c>
      <c r="C627" s="51"/>
      <c r="D627" s="50"/>
      <c r="E627" s="49"/>
      <c r="F627" s="48"/>
    </row>
    <row r="628" spans="1:6">
      <c r="A628" s="47">
        <v>10.626999999999599</v>
      </c>
      <c r="B628" s="46" t="s">
        <v>464</v>
      </c>
      <c r="C628" s="51"/>
      <c r="D628" s="50"/>
      <c r="E628" s="49"/>
      <c r="F628" s="48"/>
    </row>
    <row r="629" spans="1:6">
      <c r="A629" s="47">
        <v>10.6279999999996</v>
      </c>
      <c r="B629" s="46" t="s">
        <v>463</v>
      </c>
      <c r="C629" s="51"/>
      <c r="D629" s="50"/>
      <c r="E629" s="49"/>
      <c r="F629" s="48"/>
    </row>
    <row r="630" spans="1:6">
      <c r="A630" s="47">
        <v>10.6289999999996</v>
      </c>
      <c r="B630" s="46" t="s">
        <v>462</v>
      </c>
      <c r="C630" s="51"/>
      <c r="D630" s="50"/>
      <c r="E630" s="49"/>
      <c r="F630" s="48"/>
    </row>
    <row r="631" spans="1:6">
      <c r="A631" s="47">
        <v>10.629999999999599</v>
      </c>
      <c r="B631" s="52" t="s">
        <v>461</v>
      </c>
      <c r="C631" s="51"/>
      <c r="D631" s="50"/>
      <c r="E631" s="49"/>
      <c r="F631" s="48"/>
    </row>
    <row r="632" spans="1:6" ht="31.5">
      <c r="A632" s="47">
        <v>10.630999999999601</v>
      </c>
      <c r="B632" s="46" t="s">
        <v>460</v>
      </c>
      <c r="C632" s="51"/>
      <c r="D632" s="50"/>
      <c r="E632" s="49"/>
      <c r="F632" s="48"/>
    </row>
    <row r="633" spans="1:6">
      <c r="A633" s="47">
        <v>10.6319999999996</v>
      </c>
      <c r="B633" s="46" t="s">
        <v>459</v>
      </c>
      <c r="C633" s="45">
        <v>1</v>
      </c>
      <c r="D633" s="45" t="s">
        <v>0</v>
      </c>
      <c r="E633" s="44">
        <v>0</v>
      </c>
      <c r="F633" s="43">
        <f>SUM(C633*E633)</f>
        <v>0</v>
      </c>
    </row>
    <row r="634" spans="1:6">
      <c r="A634" s="47">
        <v>10.632999999999599</v>
      </c>
      <c r="B634" s="46" t="s">
        <v>458</v>
      </c>
      <c r="C634" s="51"/>
      <c r="D634" s="50"/>
      <c r="E634" s="49"/>
      <c r="F634" s="48"/>
    </row>
    <row r="635" spans="1:6">
      <c r="A635" s="47">
        <v>10.633999999999601</v>
      </c>
      <c r="B635" s="46" t="s">
        <v>457</v>
      </c>
      <c r="C635" s="51"/>
      <c r="D635" s="50"/>
      <c r="E635" s="49"/>
      <c r="F635" s="48"/>
    </row>
    <row r="636" spans="1:6">
      <c r="A636" s="47">
        <v>10.6349999999996</v>
      </c>
      <c r="B636" s="46" t="s">
        <v>456</v>
      </c>
      <c r="C636" s="51"/>
      <c r="D636" s="50"/>
      <c r="E636" s="49"/>
      <c r="F636" s="48"/>
    </row>
    <row r="637" spans="1:6">
      <c r="A637" s="47">
        <v>10.6359999999996</v>
      </c>
      <c r="B637" s="46" t="s">
        <v>455</v>
      </c>
      <c r="C637" s="51"/>
      <c r="D637" s="50"/>
      <c r="E637" s="49"/>
      <c r="F637" s="48"/>
    </row>
    <row r="638" spans="1:6">
      <c r="A638" s="47">
        <v>10.636999999999601</v>
      </c>
      <c r="B638" s="52" t="s">
        <v>454</v>
      </c>
      <c r="C638" s="51"/>
      <c r="D638" s="50"/>
      <c r="E638" s="49"/>
      <c r="F638" s="48"/>
    </row>
    <row r="639" spans="1:6" ht="47.25">
      <c r="A639" s="47">
        <v>10.6379999999996</v>
      </c>
      <c r="B639" s="46" t="s">
        <v>453</v>
      </c>
      <c r="C639" s="51"/>
      <c r="D639" s="50"/>
      <c r="E639" s="49"/>
      <c r="F639" s="48"/>
    </row>
    <row r="640" spans="1:6">
      <c r="A640" s="47">
        <v>10.6389999999996</v>
      </c>
      <c r="B640" s="46" t="s">
        <v>452</v>
      </c>
      <c r="C640" s="45">
        <v>1</v>
      </c>
      <c r="D640" s="45" t="s">
        <v>0</v>
      </c>
      <c r="E640" s="44">
        <v>0</v>
      </c>
      <c r="F640" s="43">
        <f>SUM(C640*E640)</f>
        <v>0</v>
      </c>
    </row>
    <row r="641" spans="1:6">
      <c r="A641" s="47">
        <v>10.639999999999599</v>
      </c>
      <c r="B641" s="46" t="s">
        <v>451</v>
      </c>
      <c r="C641" s="51"/>
      <c r="D641" s="50"/>
      <c r="E641" s="49"/>
      <c r="F641" s="48"/>
    </row>
    <row r="642" spans="1:6">
      <c r="A642" s="47">
        <v>10.6409999999996</v>
      </c>
      <c r="B642" s="46" t="s">
        <v>450</v>
      </c>
      <c r="C642" s="51"/>
      <c r="D642" s="50"/>
      <c r="E642" s="49"/>
      <c r="F642" s="48"/>
    </row>
    <row r="643" spans="1:6">
      <c r="A643" s="47">
        <v>10.6419999999996</v>
      </c>
      <c r="B643" s="46" t="s">
        <v>449</v>
      </c>
      <c r="C643" s="51"/>
      <c r="D643" s="50"/>
      <c r="E643" s="49"/>
      <c r="F643" s="48"/>
    </row>
    <row r="644" spans="1:6" ht="31.5">
      <c r="A644" s="47">
        <v>10.642999999999599</v>
      </c>
      <c r="B644" s="46" t="s">
        <v>448</v>
      </c>
      <c r="C644" s="51"/>
      <c r="D644" s="50"/>
      <c r="E644" s="49"/>
      <c r="F644" s="48"/>
    </row>
    <row r="645" spans="1:6">
      <c r="A645" s="47">
        <v>10.6439999999996</v>
      </c>
      <c r="B645" s="52" t="s">
        <v>447</v>
      </c>
      <c r="C645" s="51"/>
      <c r="D645" s="50"/>
      <c r="E645" s="49"/>
      <c r="F645" s="48"/>
    </row>
    <row r="646" spans="1:6" ht="31.5">
      <c r="A646" s="47">
        <v>10.6449999999996</v>
      </c>
      <c r="B646" s="46" t="s">
        <v>446</v>
      </c>
      <c r="C646" s="51"/>
      <c r="D646" s="50"/>
      <c r="E646" s="49"/>
      <c r="F646" s="48"/>
    </row>
    <row r="647" spans="1:6" ht="31.5">
      <c r="A647" s="47">
        <v>10.645999999999599</v>
      </c>
      <c r="B647" s="46" t="s">
        <v>445</v>
      </c>
      <c r="C647" s="45">
        <v>1</v>
      </c>
      <c r="D647" s="45" t="s">
        <v>0</v>
      </c>
      <c r="E647" s="44">
        <v>0</v>
      </c>
      <c r="F647" s="43">
        <f>SUM(C647*E647)</f>
        <v>0</v>
      </c>
    </row>
    <row r="648" spans="1:6" ht="31.5">
      <c r="A648" s="47">
        <v>10.646999999999601</v>
      </c>
      <c r="B648" s="46" t="s">
        <v>444</v>
      </c>
      <c r="C648" s="45">
        <v>1</v>
      </c>
      <c r="D648" s="45" t="s">
        <v>0</v>
      </c>
      <c r="E648" s="44">
        <v>0</v>
      </c>
      <c r="F648" s="43">
        <f>SUM(C648*E648)</f>
        <v>0</v>
      </c>
    </row>
    <row r="649" spans="1:6" ht="31.5">
      <c r="A649" s="47">
        <v>10.6479999999996</v>
      </c>
      <c r="B649" s="46" t="s">
        <v>443</v>
      </c>
      <c r="C649" s="45">
        <v>1</v>
      </c>
      <c r="D649" s="45" t="s">
        <v>0</v>
      </c>
      <c r="E649" s="44">
        <v>0</v>
      </c>
      <c r="F649" s="43">
        <f>SUM(C649*E649)</f>
        <v>0</v>
      </c>
    </row>
    <row r="650" spans="1:6">
      <c r="A650" s="47">
        <v>10.648999999999599</v>
      </c>
      <c r="B650" s="52" t="s">
        <v>442</v>
      </c>
      <c r="C650" s="45">
        <v>1</v>
      </c>
      <c r="D650" s="45" t="s">
        <v>0</v>
      </c>
      <c r="E650" s="44">
        <v>0</v>
      </c>
      <c r="F650" s="43">
        <f>SUM(C650*E650)</f>
        <v>0</v>
      </c>
    </row>
    <row r="651" spans="1:6">
      <c r="A651" s="47">
        <v>10.649999999999601</v>
      </c>
      <c r="B651" s="46" t="s">
        <v>441</v>
      </c>
      <c r="C651" s="51"/>
      <c r="D651" s="50"/>
      <c r="E651" s="49"/>
      <c r="F651" s="48"/>
    </row>
    <row r="652" spans="1:6">
      <c r="A652" s="47">
        <v>10.6509999999996</v>
      </c>
      <c r="B652" s="46" t="s">
        <v>440</v>
      </c>
      <c r="C652" s="45">
        <v>1</v>
      </c>
      <c r="D652" s="45" t="s">
        <v>0</v>
      </c>
      <c r="E652" s="44">
        <v>0</v>
      </c>
      <c r="F652" s="43">
        <f>SUM(C652*E652)</f>
        <v>0</v>
      </c>
    </row>
    <row r="653" spans="1:6">
      <c r="A653" s="47">
        <v>10.6519999999996</v>
      </c>
      <c r="B653" s="46" t="s">
        <v>439</v>
      </c>
      <c r="C653" s="51"/>
      <c r="D653" s="50"/>
      <c r="E653" s="49"/>
      <c r="F653" s="48"/>
    </row>
    <row r="654" spans="1:6">
      <c r="A654" s="47">
        <v>10.652999999999601</v>
      </c>
      <c r="B654" s="46" t="s">
        <v>438</v>
      </c>
      <c r="C654" s="51"/>
      <c r="D654" s="50"/>
      <c r="E654" s="49"/>
      <c r="F654" s="48"/>
    </row>
    <row r="655" spans="1:6">
      <c r="A655" s="47">
        <v>10.6539999999996</v>
      </c>
      <c r="B655" s="52" t="s">
        <v>437</v>
      </c>
      <c r="C655" s="51"/>
      <c r="D655" s="50"/>
      <c r="E655" s="49"/>
      <c r="F655" s="48"/>
    </row>
    <row r="656" spans="1:6">
      <c r="A656" s="47">
        <v>10.6549999999996</v>
      </c>
      <c r="B656" s="52" t="s">
        <v>436</v>
      </c>
      <c r="C656" s="51"/>
      <c r="D656" s="50"/>
      <c r="E656" s="49"/>
      <c r="F656" s="48"/>
    </row>
    <row r="657" spans="1:6" ht="47.25">
      <c r="A657" s="47">
        <v>10.655999999999599</v>
      </c>
      <c r="B657" s="46" t="s">
        <v>435</v>
      </c>
      <c r="C657" s="51"/>
      <c r="D657" s="50"/>
      <c r="E657" s="49"/>
      <c r="F657" s="48"/>
    </row>
    <row r="658" spans="1:6">
      <c r="A658" s="47">
        <v>10.6569999999996</v>
      </c>
      <c r="B658" s="46" t="s">
        <v>434</v>
      </c>
      <c r="C658" s="45">
        <v>1</v>
      </c>
      <c r="D658" s="45" t="s">
        <v>0</v>
      </c>
      <c r="E658" s="44">
        <v>0</v>
      </c>
      <c r="F658" s="43">
        <f>SUM(C658*E658)</f>
        <v>0</v>
      </c>
    </row>
    <row r="659" spans="1:6">
      <c r="A659" s="47">
        <v>10.6579999999996</v>
      </c>
      <c r="B659" s="46" t="s">
        <v>433</v>
      </c>
      <c r="C659" s="51"/>
      <c r="D659" s="50"/>
      <c r="E659" s="49"/>
      <c r="F659" s="48"/>
    </row>
    <row r="660" spans="1:6">
      <c r="A660" s="47">
        <v>10.658999999999599</v>
      </c>
      <c r="B660" s="52" t="s">
        <v>432</v>
      </c>
      <c r="C660" s="51"/>
      <c r="D660" s="50"/>
      <c r="E660" s="49"/>
      <c r="F660" s="48"/>
    </row>
    <row r="661" spans="1:6" ht="31.5">
      <c r="A661" s="47">
        <v>10.6599999999996</v>
      </c>
      <c r="B661" s="46" t="s">
        <v>429</v>
      </c>
      <c r="C661" s="51"/>
      <c r="D661" s="50"/>
      <c r="E661" s="49"/>
      <c r="F661" s="48"/>
    </row>
    <row r="662" spans="1:6" ht="47.25">
      <c r="A662" s="47">
        <v>10.6609999999996</v>
      </c>
      <c r="B662" s="46" t="s">
        <v>431</v>
      </c>
      <c r="C662" s="45">
        <v>1</v>
      </c>
      <c r="D662" s="45" t="s">
        <v>0</v>
      </c>
      <c r="E662" s="44">
        <v>0</v>
      </c>
      <c r="F662" s="43">
        <f>SUM(C662*E662)</f>
        <v>0</v>
      </c>
    </row>
    <row r="663" spans="1:6" ht="31.5">
      <c r="A663" s="47">
        <v>10.661999999999599</v>
      </c>
      <c r="B663" s="46" t="s">
        <v>427</v>
      </c>
      <c r="C663" s="45">
        <v>1</v>
      </c>
      <c r="D663" s="45" t="s">
        <v>0</v>
      </c>
      <c r="E663" s="44">
        <v>0</v>
      </c>
      <c r="F663" s="43">
        <f>SUM(C663*E663)</f>
        <v>0</v>
      </c>
    </row>
    <row r="664" spans="1:6">
      <c r="A664" s="47">
        <v>10.662999999999601</v>
      </c>
      <c r="B664" s="52" t="s">
        <v>430</v>
      </c>
      <c r="C664" s="45">
        <v>1</v>
      </c>
      <c r="D664" s="45" t="s">
        <v>0</v>
      </c>
      <c r="E664" s="44">
        <v>0</v>
      </c>
      <c r="F664" s="43">
        <f>SUM(C664*E664)</f>
        <v>0</v>
      </c>
    </row>
    <row r="665" spans="1:6" ht="31.5">
      <c r="A665" s="47">
        <v>10.6639999999996</v>
      </c>
      <c r="B665" s="46" t="s">
        <v>429</v>
      </c>
      <c r="C665" s="51"/>
      <c r="D665" s="50"/>
      <c r="E665" s="49"/>
      <c r="F665" s="48"/>
    </row>
    <row r="666" spans="1:6" ht="63">
      <c r="A666" s="47">
        <v>10.664999999999599</v>
      </c>
      <c r="B666" s="46" t="s">
        <v>428</v>
      </c>
      <c r="C666" s="51"/>
      <c r="D666" s="50"/>
      <c r="E666" s="49"/>
      <c r="F666" s="48"/>
    </row>
    <row r="667" spans="1:6" ht="31.5">
      <c r="A667" s="47">
        <v>10.665999999999601</v>
      </c>
      <c r="B667" s="46" t="s">
        <v>427</v>
      </c>
      <c r="C667" s="45">
        <v>1</v>
      </c>
      <c r="D667" s="45" t="s">
        <v>0</v>
      </c>
      <c r="E667" s="44">
        <v>0</v>
      </c>
      <c r="F667" s="43">
        <f>SUM(C667*E667)</f>
        <v>0</v>
      </c>
    </row>
    <row r="668" spans="1:6">
      <c r="A668" s="47">
        <v>10.6669999999996</v>
      </c>
      <c r="B668" s="52" t="s">
        <v>426</v>
      </c>
      <c r="C668" s="45">
        <v>1</v>
      </c>
      <c r="D668" s="45" t="s">
        <v>0</v>
      </c>
      <c r="E668" s="44">
        <v>0</v>
      </c>
      <c r="F668" s="43">
        <f>SUM(C668*E668)</f>
        <v>0</v>
      </c>
    </row>
    <row r="669" spans="1:6">
      <c r="A669" s="47">
        <v>10.6679999999996</v>
      </c>
      <c r="B669" s="52" t="s">
        <v>425</v>
      </c>
      <c r="C669" s="51"/>
      <c r="D669" s="50"/>
      <c r="E669" s="49"/>
      <c r="F669" s="48"/>
    </row>
    <row r="670" spans="1:6" ht="31.5">
      <c r="A670" s="47">
        <v>10.668999999999601</v>
      </c>
      <c r="B670" s="46" t="s">
        <v>424</v>
      </c>
      <c r="C670" s="51"/>
      <c r="D670" s="50"/>
      <c r="E670" s="49"/>
      <c r="F670" s="48"/>
    </row>
    <row r="671" spans="1:6" ht="47.25">
      <c r="A671" s="47">
        <v>10.6699999999996</v>
      </c>
      <c r="B671" s="46" t="s">
        <v>423</v>
      </c>
      <c r="C671" s="45">
        <v>1</v>
      </c>
      <c r="D671" s="45" t="s">
        <v>0</v>
      </c>
      <c r="E671" s="44">
        <v>0</v>
      </c>
      <c r="F671" s="43">
        <f>SUM(C671*E671)</f>
        <v>0</v>
      </c>
    </row>
    <row r="672" spans="1:6">
      <c r="A672" s="47">
        <v>10.6709999999996</v>
      </c>
      <c r="B672" s="46" t="s">
        <v>422</v>
      </c>
      <c r="C672" s="45">
        <v>1</v>
      </c>
      <c r="D672" s="45" t="s">
        <v>0</v>
      </c>
      <c r="E672" s="44">
        <v>0</v>
      </c>
      <c r="F672" s="43">
        <f>SUM(C672*E672)</f>
        <v>0</v>
      </c>
    </row>
    <row r="673" spans="1:6">
      <c r="A673" s="47">
        <v>10.671999999999599</v>
      </c>
      <c r="B673" s="52" t="s">
        <v>421</v>
      </c>
      <c r="C673" s="45">
        <v>1</v>
      </c>
      <c r="D673" s="45" t="s">
        <v>0</v>
      </c>
      <c r="E673" s="44">
        <v>0</v>
      </c>
      <c r="F673" s="43">
        <f>SUM(C673*E673)</f>
        <v>0</v>
      </c>
    </row>
    <row r="674" spans="1:6" ht="31.5">
      <c r="A674" s="47">
        <v>10.6729999999996</v>
      </c>
      <c r="B674" s="46" t="s">
        <v>420</v>
      </c>
      <c r="C674" s="51"/>
      <c r="D674" s="50"/>
      <c r="E674" s="49"/>
      <c r="F674" s="48"/>
    </row>
    <row r="675" spans="1:6">
      <c r="A675" s="47">
        <v>10.6739999999996</v>
      </c>
      <c r="B675" s="46" t="s">
        <v>419</v>
      </c>
      <c r="C675" s="45">
        <v>1</v>
      </c>
      <c r="D675" s="45" t="s">
        <v>0</v>
      </c>
      <c r="E675" s="44">
        <v>0</v>
      </c>
      <c r="F675" s="43">
        <f>SUM(C675*E675)</f>
        <v>0</v>
      </c>
    </row>
    <row r="676" spans="1:6" ht="31.5">
      <c r="A676" s="47">
        <v>10.674999999999599</v>
      </c>
      <c r="B676" s="46" t="s">
        <v>418</v>
      </c>
      <c r="C676" s="51"/>
      <c r="D676" s="50"/>
      <c r="E676" s="49"/>
      <c r="F676" s="48"/>
    </row>
    <row r="677" spans="1:6">
      <c r="A677" s="47">
        <v>10.6759999999996</v>
      </c>
      <c r="B677" s="46" t="s">
        <v>417</v>
      </c>
      <c r="C677" s="45">
        <v>1</v>
      </c>
      <c r="D677" s="45" t="s">
        <v>0</v>
      </c>
      <c r="E677" s="44">
        <v>0</v>
      </c>
      <c r="F677" s="43">
        <f>SUM(C677*E677)</f>
        <v>0</v>
      </c>
    </row>
    <row r="678" spans="1:6">
      <c r="A678" s="47">
        <v>10.6769999999996</v>
      </c>
      <c r="B678" s="52" t="s">
        <v>416</v>
      </c>
      <c r="C678" s="45">
        <v>1</v>
      </c>
      <c r="D678" s="45" t="s">
        <v>0</v>
      </c>
      <c r="E678" s="44">
        <v>0</v>
      </c>
      <c r="F678" s="43">
        <f>SUM(C678*E678)</f>
        <v>0</v>
      </c>
    </row>
    <row r="679" spans="1:6" ht="31.5">
      <c r="A679" s="47">
        <v>10.677999999999599</v>
      </c>
      <c r="B679" s="46" t="s">
        <v>415</v>
      </c>
      <c r="C679" s="51"/>
      <c r="D679" s="50"/>
      <c r="E679" s="49"/>
      <c r="F679" s="48"/>
    </row>
    <row r="680" spans="1:6">
      <c r="A680" s="47">
        <v>10.678999999999601</v>
      </c>
      <c r="B680" s="46" t="s">
        <v>414</v>
      </c>
      <c r="C680" s="45">
        <v>1</v>
      </c>
      <c r="D680" s="45" t="s">
        <v>0</v>
      </c>
      <c r="E680" s="44">
        <v>0</v>
      </c>
      <c r="F680" s="43">
        <f>SUM(C680*E680)</f>
        <v>0</v>
      </c>
    </row>
    <row r="681" spans="1:6">
      <c r="A681" s="47">
        <v>10.6799999999996</v>
      </c>
      <c r="B681" s="52" t="s">
        <v>413</v>
      </c>
      <c r="C681" s="51"/>
      <c r="D681" s="50"/>
      <c r="E681" s="49"/>
      <c r="F681" s="48"/>
    </row>
    <row r="682" spans="1:6">
      <c r="A682" s="47">
        <v>10.680999999999599</v>
      </c>
      <c r="B682" s="46" t="s">
        <v>412</v>
      </c>
      <c r="C682" s="51"/>
      <c r="D682" s="50"/>
      <c r="E682" s="49"/>
      <c r="F682" s="48"/>
    </row>
    <row r="683" spans="1:6" ht="31.5">
      <c r="A683" s="47">
        <v>10.681999999999601</v>
      </c>
      <c r="B683" s="46" t="s">
        <v>411</v>
      </c>
      <c r="C683" s="51"/>
      <c r="D683" s="50"/>
      <c r="E683" s="49"/>
      <c r="F683" s="48"/>
    </row>
    <row r="684" spans="1:6" ht="31.5">
      <c r="A684" s="47">
        <v>10.6829999999996</v>
      </c>
      <c r="B684" s="46" t="s">
        <v>410</v>
      </c>
      <c r="C684" s="45">
        <v>1</v>
      </c>
      <c r="D684" s="45" t="s">
        <v>0</v>
      </c>
      <c r="E684" s="44">
        <v>0</v>
      </c>
      <c r="F684" s="43">
        <f t="shared" ref="F684:F689" si="6">SUM(C684*E684)</f>
        <v>0</v>
      </c>
    </row>
    <row r="685" spans="1:6">
      <c r="A685" s="47">
        <v>10.6839999999996</v>
      </c>
      <c r="B685" s="46" t="s">
        <v>409</v>
      </c>
      <c r="C685" s="45">
        <v>1</v>
      </c>
      <c r="D685" s="45" t="s">
        <v>0</v>
      </c>
      <c r="E685" s="44">
        <v>0</v>
      </c>
      <c r="F685" s="43">
        <f t="shared" si="6"/>
        <v>0</v>
      </c>
    </row>
    <row r="686" spans="1:6" ht="31.5">
      <c r="A686" s="47">
        <v>10.684999999999601</v>
      </c>
      <c r="B686" s="46" t="s">
        <v>408</v>
      </c>
      <c r="C686" s="45">
        <v>1</v>
      </c>
      <c r="D686" s="45" t="s">
        <v>0</v>
      </c>
      <c r="E686" s="44">
        <v>0</v>
      </c>
      <c r="F686" s="43">
        <f t="shared" si="6"/>
        <v>0</v>
      </c>
    </row>
    <row r="687" spans="1:6">
      <c r="A687" s="47">
        <v>10.6859999999996</v>
      </c>
      <c r="B687" s="46" t="s">
        <v>407</v>
      </c>
      <c r="C687" s="45">
        <v>1</v>
      </c>
      <c r="D687" s="45" t="s">
        <v>0</v>
      </c>
      <c r="E687" s="44">
        <v>0</v>
      </c>
      <c r="F687" s="43">
        <f t="shared" si="6"/>
        <v>0</v>
      </c>
    </row>
    <row r="688" spans="1:6">
      <c r="A688" s="47">
        <v>10.6869999999996</v>
      </c>
      <c r="B688" s="46" t="s">
        <v>406</v>
      </c>
      <c r="C688" s="45">
        <v>1</v>
      </c>
      <c r="D688" s="45" t="s">
        <v>0</v>
      </c>
      <c r="E688" s="44">
        <v>0</v>
      </c>
      <c r="F688" s="43">
        <f t="shared" si="6"/>
        <v>0</v>
      </c>
    </row>
    <row r="689" spans="1:6">
      <c r="A689" s="47">
        <v>10.687999999999599</v>
      </c>
      <c r="B689" s="52" t="s">
        <v>405</v>
      </c>
      <c r="C689" s="45">
        <v>1</v>
      </c>
      <c r="D689" s="45" t="s">
        <v>0</v>
      </c>
      <c r="E689" s="44">
        <v>0</v>
      </c>
      <c r="F689" s="43">
        <f t="shared" si="6"/>
        <v>0</v>
      </c>
    </row>
    <row r="690" spans="1:6" ht="47.25">
      <c r="A690" s="47">
        <v>10.6889999999996</v>
      </c>
      <c r="B690" s="46" t="s">
        <v>404</v>
      </c>
      <c r="C690" s="51"/>
      <c r="D690" s="50"/>
      <c r="E690" s="49"/>
      <c r="F690" s="48"/>
    </row>
    <row r="691" spans="1:6">
      <c r="A691" s="47">
        <v>10.6899999999996</v>
      </c>
      <c r="B691" s="52" t="s">
        <v>403</v>
      </c>
      <c r="C691" s="45">
        <v>1</v>
      </c>
      <c r="D691" s="45" t="s">
        <v>0</v>
      </c>
      <c r="E691" s="44">
        <v>0</v>
      </c>
      <c r="F691" s="43">
        <f>SUM(C691*E691)</f>
        <v>0</v>
      </c>
    </row>
    <row r="692" spans="1:6">
      <c r="A692" s="47">
        <v>10.690999999999599</v>
      </c>
      <c r="B692" s="52" t="s">
        <v>402</v>
      </c>
      <c r="C692" s="51"/>
      <c r="D692" s="50"/>
      <c r="E692" s="49"/>
      <c r="F692" s="48"/>
    </row>
    <row r="693" spans="1:6" ht="31.5">
      <c r="A693" s="47">
        <v>10.6919999999996</v>
      </c>
      <c r="B693" s="46" t="s">
        <v>401</v>
      </c>
      <c r="C693" s="51"/>
      <c r="D693" s="50"/>
      <c r="E693" s="49"/>
      <c r="F693" s="48"/>
    </row>
    <row r="694" spans="1:6">
      <c r="A694" s="47">
        <v>10.6929999999996</v>
      </c>
      <c r="B694" s="52" t="s">
        <v>400</v>
      </c>
      <c r="C694" s="45">
        <v>1</v>
      </c>
      <c r="D694" s="45" t="s">
        <v>0</v>
      </c>
      <c r="E694" s="44">
        <v>0</v>
      </c>
      <c r="F694" s="43">
        <f>SUM(C694*E694)</f>
        <v>0</v>
      </c>
    </row>
    <row r="695" spans="1:6" ht="47.25">
      <c r="A695" s="47">
        <v>10.693999999999599</v>
      </c>
      <c r="B695" s="46" t="s">
        <v>399</v>
      </c>
      <c r="C695" s="51"/>
      <c r="D695" s="50"/>
      <c r="E695" s="49"/>
      <c r="F695" s="48"/>
    </row>
    <row r="696" spans="1:6" ht="47.25">
      <c r="A696" s="47">
        <v>10.694999999999601</v>
      </c>
      <c r="B696" s="46" t="s">
        <v>398</v>
      </c>
      <c r="C696" s="45">
        <v>1</v>
      </c>
      <c r="D696" s="45" t="s">
        <v>0</v>
      </c>
      <c r="E696" s="44">
        <v>0</v>
      </c>
      <c r="F696" s="43">
        <f>SUM(C696*E696)</f>
        <v>0</v>
      </c>
    </row>
    <row r="697" spans="1:6">
      <c r="A697" s="47">
        <v>10.6959999999996</v>
      </c>
      <c r="B697" s="52" t="s">
        <v>397</v>
      </c>
      <c r="C697" s="45">
        <v>1</v>
      </c>
      <c r="D697" s="45" t="s">
        <v>0</v>
      </c>
      <c r="E697" s="44">
        <v>0</v>
      </c>
      <c r="F697" s="43">
        <f>SUM(C697*E697)</f>
        <v>0</v>
      </c>
    </row>
    <row r="698" spans="1:6" ht="31.5">
      <c r="A698" s="47">
        <v>10.696999999999599</v>
      </c>
      <c r="B698" s="46" t="s">
        <v>396</v>
      </c>
      <c r="C698" s="51"/>
      <c r="D698" s="50"/>
      <c r="E698" s="49"/>
      <c r="F698" s="48"/>
    </row>
    <row r="699" spans="1:6">
      <c r="A699" s="47">
        <v>10.697999999999601</v>
      </c>
      <c r="B699" s="46" t="s">
        <v>395</v>
      </c>
      <c r="C699" s="45">
        <v>1</v>
      </c>
      <c r="D699" s="45" t="s">
        <v>0</v>
      </c>
      <c r="E699" s="44">
        <v>0</v>
      </c>
      <c r="F699" s="43">
        <f>SUM(C699*E699)</f>
        <v>0</v>
      </c>
    </row>
    <row r="700" spans="1:6" ht="31.5">
      <c r="A700" s="47">
        <v>10.6989999999996</v>
      </c>
      <c r="B700" s="46" t="s">
        <v>394</v>
      </c>
      <c r="C700" s="51"/>
      <c r="D700" s="50"/>
      <c r="E700" s="49"/>
      <c r="F700" s="48"/>
    </row>
    <row r="701" spans="1:6">
      <c r="A701" s="47">
        <v>10.6999999999996</v>
      </c>
      <c r="B701" s="46" t="s">
        <v>393</v>
      </c>
      <c r="C701" s="51"/>
      <c r="D701" s="50"/>
      <c r="E701" s="49"/>
      <c r="F701" s="48"/>
    </row>
    <row r="702" spans="1:6" ht="31.5">
      <c r="A702" s="47">
        <v>10.700999999999601</v>
      </c>
      <c r="B702" s="46" t="s">
        <v>392</v>
      </c>
      <c r="C702" s="51"/>
      <c r="D702" s="50"/>
      <c r="E702" s="49"/>
      <c r="F702" s="48"/>
    </row>
    <row r="703" spans="1:6" ht="31.5">
      <c r="A703" s="47">
        <v>10.7019999999996</v>
      </c>
      <c r="B703" s="46" t="s">
        <v>391</v>
      </c>
      <c r="C703" s="51"/>
      <c r="D703" s="50"/>
      <c r="E703" s="49"/>
      <c r="F703" s="48"/>
    </row>
    <row r="704" spans="1:6">
      <c r="A704" s="47">
        <v>10.7029999999996</v>
      </c>
      <c r="B704" s="46" t="s">
        <v>390</v>
      </c>
      <c r="C704" s="51"/>
      <c r="D704" s="50"/>
      <c r="E704" s="49"/>
      <c r="F704" s="48"/>
    </row>
    <row r="705" spans="1:6">
      <c r="A705" s="47">
        <v>10.703999999999599</v>
      </c>
      <c r="B705" s="52" t="s">
        <v>389</v>
      </c>
      <c r="C705" s="51"/>
      <c r="D705" s="50"/>
      <c r="E705" s="49"/>
      <c r="F705" s="48"/>
    </row>
    <row r="706" spans="1:6" ht="31.5">
      <c r="A706" s="47">
        <v>10.7049999999996</v>
      </c>
      <c r="B706" s="46" t="s">
        <v>388</v>
      </c>
      <c r="C706" s="51"/>
      <c r="D706" s="50"/>
      <c r="E706" s="49"/>
      <c r="F706" s="48"/>
    </row>
    <row r="707" spans="1:6">
      <c r="A707" s="47">
        <v>10.7059999999996</v>
      </c>
      <c r="B707" s="52" t="s">
        <v>387</v>
      </c>
      <c r="C707" s="51"/>
      <c r="D707" s="50"/>
      <c r="E707" s="49"/>
      <c r="F707" s="48"/>
    </row>
    <row r="708" spans="1:6" ht="141.75">
      <c r="A708" s="47">
        <v>10.706999999999599</v>
      </c>
      <c r="B708" s="46" t="s">
        <v>386</v>
      </c>
      <c r="C708" s="51"/>
      <c r="D708" s="50"/>
      <c r="E708" s="49"/>
      <c r="F708" s="48"/>
    </row>
    <row r="709" spans="1:6">
      <c r="A709" s="47">
        <v>10.707999999999601</v>
      </c>
      <c r="B709" s="56" t="s">
        <v>385</v>
      </c>
      <c r="C709" s="45">
        <v>1</v>
      </c>
      <c r="D709" s="45" t="s">
        <v>0</v>
      </c>
      <c r="E709" s="44">
        <v>0</v>
      </c>
      <c r="F709" s="43">
        <f>SUM(C709*E709)</f>
        <v>0</v>
      </c>
    </row>
    <row r="710" spans="1:6" ht="78.75">
      <c r="A710" s="47">
        <v>10.7089999999996</v>
      </c>
      <c r="B710" s="46" t="s">
        <v>384</v>
      </c>
      <c r="C710" s="51"/>
      <c r="D710" s="50"/>
      <c r="E710" s="49"/>
      <c r="F710" s="48"/>
    </row>
    <row r="711" spans="1:6">
      <c r="A711" s="47">
        <v>10.709999999999599</v>
      </c>
      <c r="B711" s="52" t="s">
        <v>383</v>
      </c>
      <c r="C711" s="45">
        <v>1</v>
      </c>
      <c r="D711" s="45" t="s">
        <v>0</v>
      </c>
      <c r="E711" s="44">
        <v>0</v>
      </c>
      <c r="F711" s="43">
        <f>SUM(C711*E711)</f>
        <v>0</v>
      </c>
    </row>
    <row r="712" spans="1:6" ht="47.25">
      <c r="A712" s="47">
        <v>10.710999999999601</v>
      </c>
      <c r="B712" s="46" t="s">
        <v>382</v>
      </c>
      <c r="C712" s="51"/>
      <c r="D712" s="50"/>
      <c r="E712" s="49"/>
      <c r="F712" s="48"/>
    </row>
    <row r="713" spans="1:6">
      <c r="A713" s="47">
        <v>10.7119999999996</v>
      </c>
      <c r="B713" s="52" t="s">
        <v>381</v>
      </c>
      <c r="C713" s="45">
        <v>1</v>
      </c>
      <c r="D713" s="45" t="s">
        <v>0</v>
      </c>
      <c r="E713" s="44">
        <v>0</v>
      </c>
      <c r="F713" s="43">
        <f>SUM(C713*E713)</f>
        <v>0</v>
      </c>
    </row>
    <row r="714" spans="1:6">
      <c r="A714" s="47">
        <v>10.7129999999996</v>
      </c>
      <c r="B714" s="52" t="s">
        <v>380</v>
      </c>
      <c r="C714" s="51"/>
      <c r="D714" s="50"/>
      <c r="E714" s="49"/>
      <c r="F714" s="48"/>
    </row>
    <row r="715" spans="1:6" ht="63">
      <c r="A715" s="47">
        <v>10.713999999999601</v>
      </c>
      <c r="B715" s="46" t="s">
        <v>379</v>
      </c>
      <c r="C715" s="51"/>
      <c r="D715" s="50"/>
      <c r="E715" s="49"/>
      <c r="F715" s="48"/>
    </row>
    <row r="716" spans="1:6" ht="78.75">
      <c r="A716" s="47">
        <v>10.7149999999996</v>
      </c>
      <c r="B716" s="46" t="s">
        <v>378</v>
      </c>
      <c r="C716" s="45">
        <v>1</v>
      </c>
      <c r="D716" s="45" t="s">
        <v>0</v>
      </c>
      <c r="E716" s="44">
        <v>0</v>
      </c>
      <c r="F716" s="43">
        <f>SUM(C716*E716)</f>
        <v>0</v>
      </c>
    </row>
    <row r="717" spans="1:6" ht="78.75">
      <c r="A717" s="47">
        <v>10.7159999999996</v>
      </c>
      <c r="B717" s="46" t="s">
        <v>1961</v>
      </c>
      <c r="C717" s="45">
        <v>1</v>
      </c>
      <c r="D717" s="45" t="s">
        <v>0</v>
      </c>
      <c r="E717" s="44">
        <v>0</v>
      </c>
      <c r="F717" s="43">
        <f>SUM(C717*E717)</f>
        <v>0</v>
      </c>
    </row>
    <row r="718" spans="1:6">
      <c r="A718" s="47">
        <v>10.716999999999601</v>
      </c>
      <c r="B718" s="52" t="s">
        <v>377</v>
      </c>
      <c r="C718" s="45">
        <v>1</v>
      </c>
      <c r="D718" s="45" t="s">
        <v>0</v>
      </c>
      <c r="E718" s="44">
        <v>0</v>
      </c>
      <c r="F718" s="43">
        <f>SUM(C718*E718)</f>
        <v>0</v>
      </c>
    </row>
    <row r="719" spans="1:6" ht="63">
      <c r="A719" s="47">
        <v>10.7179999999996</v>
      </c>
      <c r="B719" s="55" t="s">
        <v>376</v>
      </c>
      <c r="C719" s="51"/>
      <c r="D719" s="50"/>
      <c r="E719" s="49"/>
      <c r="F719" s="48"/>
    </row>
    <row r="720" spans="1:6" ht="31.5">
      <c r="A720" s="47">
        <v>10.7189999999996</v>
      </c>
      <c r="B720" s="55" t="s">
        <v>375</v>
      </c>
      <c r="C720" s="45">
        <v>1</v>
      </c>
      <c r="D720" s="45" t="s">
        <v>0</v>
      </c>
      <c r="E720" s="44">
        <v>0</v>
      </c>
      <c r="F720" s="43">
        <f>SUM(C720*E720)</f>
        <v>0</v>
      </c>
    </row>
    <row r="721" spans="1:6">
      <c r="A721" s="47">
        <v>10.719999999999599</v>
      </c>
      <c r="B721" s="52" t="s">
        <v>374</v>
      </c>
      <c r="C721" s="45">
        <v>1</v>
      </c>
      <c r="D721" s="45" t="s">
        <v>0</v>
      </c>
      <c r="E721" s="44">
        <v>0</v>
      </c>
      <c r="F721" s="43">
        <f>SUM(C721*E721)</f>
        <v>0</v>
      </c>
    </row>
    <row r="722" spans="1:6" ht="47.25">
      <c r="A722" s="47">
        <v>10.7209999999996</v>
      </c>
      <c r="B722" s="46" t="s">
        <v>373</v>
      </c>
      <c r="C722" s="51"/>
      <c r="D722" s="50"/>
      <c r="E722" s="49"/>
      <c r="F722" s="48"/>
    </row>
    <row r="723" spans="1:6">
      <c r="A723" s="47">
        <v>10.7219999999996</v>
      </c>
      <c r="B723" s="46" t="s">
        <v>372</v>
      </c>
      <c r="C723" s="45">
        <v>1</v>
      </c>
      <c r="D723" s="45" t="s">
        <v>0</v>
      </c>
      <c r="E723" s="44">
        <v>0</v>
      </c>
      <c r="F723" s="43">
        <f>SUM(C723*E723)</f>
        <v>0</v>
      </c>
    </row>
    <row r="724" spans="1:6">
      <c r="A724" s="47">
        <v>10.722999999999599</v>
      </c>
      <c r="B724" s="52" t="s">
        <v>371</v>
      </c>
      <c r="C724" s="51"/>
      <c r="D724" s="50"/>
      <c r="E724" s="49"/>
      <c r="F724" s="48"/>
    </row>
    <row r="725" spans="1:6" ht="31.5">
      <c r="A725" s="47">
        <v>10.723999999999601</v>
      </c>
      <c r="B725" s="46" t="s">
        <v>370</v>
      </c>
      <c r="C725" s="51"/>
      <c r="D725" s="50"/>
      <c r="E725" s="49"/>
      <c r="F725" s="48"/>
    </row>
    <row r="726" spans="1:6">
      <c r="A726" s="47">
        <v>10.7249999999996</v>
      </c>
      <c r="B726" s="46" t="s">
        <v>369</v>
      </c>
      <c r="C726" s="45">
        <v>1</v>
      </c>
      <c r="D726" s="45" t="s">
        <v>0</v>
      </c>
      <c r="E726" s="44">
        <v>0</v>
      </c>
      <c r="F726" s="43">
        <f>SUM(C726*E726)</f>
        <v>0</v>
      </c>
    </row>
    <row r="727" spans="1:6" ht="47.25">
      <c r="A727" s="47">
        <v>10.725999999999599</v>
      </c>
      <c r="B727" s="46" t="s">
        <v>368</v>
      </c>
      <c r="C727" s="51"/>
      <c r="D727" s="50"/>
      <c r="E727" s="49"/>
      <c r="F727" s="48"/>
    </row>
    <row r="728" spans="1:6">
      <c r="A728" s="47">
        <v>10.726999999999601</v>
      </c>
      <c r="B728" s="52" t="s">
        <v>367</v>
      </c>
      <c r="C728" s="45">
        <v>1</v>
      </c>
      <c r="D728" s="45" t="s">
        <v>0</v>
      </c>
      <c r="E728" s="44">
        <v>0</v>
      </c>
      <c r="F728" s="43">
        <f>SUM(C728*E728)</f>
        <v>0</v>
      </c>
    </row>
    <row r="729" spans="1:6" ht="47.25">
      <c r="A729" s="47">
        <v>10.7279999999996</v>
      </c>
      <c r="B729" s="46" t="s">
        <v>366</v>
      </c>
      <c r="C729" s="51"/>
      <c r="D729" s="50"/>
      <c r="E729" s="49"/>
      <c r="F729" s="48"/>
    </row>
    <row r="730" spans="1:6">
      <c r="A730" s="47">
        <v>10.7289999999996</v>
      </c>
      <c r="B730" s="46" t="s">
        <v>365</v>
      </c>
      <c r="C730" s="45">
        <v>1</v>
      </c>
      <c r="D730" s="45" t="s">
        <v>0</v>
      </c>
      <c r="E730" s="44">
        <v>0</v>
      </c>
      <c r="F730" s="43">
        <f>SUM(C730*E730)</f>
        <v>0</v>
      </c>
    </row>
    <row r="731" spans="1:6">
      <c r="A731" s="47">
        <v>10.729999999999601</v>
      </c>
      <c r="B731" s="46" t="s">
        <v>364</v>
      </c>
      <c r="C731" s="45">
        <v>1</v>
      </c>
      <c r="D731" s="45" t="s">
        <v>0</v>
      </c>
      <c r="E731" s="44">
        <v>0</v>
      </c>
      <c r="F731" s="43">
        <f>SUM(C731*E731)</f>
        <v>0</v>
      </c>
    </row>
    <row r="732" spans="1:6">
      <c r="A732" s="47">
        <v>10.7309999999996</v>
      </c>
      <c r="B732" s="46" t="s">
        <v>363</v>
      </c>
      <c r="C732" s="51"/>
      <c r="D732" s="50"/>
      <c r="E732" s="49"/>
      <c r="F732" s="48"/>
    </row>
    <row r="733" spans="1:6">
      <c r="A733" s="47">
        <v>10.7319999999996</v>
      </c>
      <c r="B733" s="52" t="s">
        <v>362</v>
      </c>
      <c r="C733" s="51"/>
      <c r="D733" s="50"/>
      <c r="E733" s="49"/>
      <c r="F733" s="48"/>
    </row>
    <row r="734" spans="1:6" ht="31.5">
      <c r="A734" s="47">
        <v>10.732999999999601</v>
      </c>
      <c r="B734" s="46" t="s">
        <v>361</v>
      </c>
      <c r="C734" s="51"/>
      <c r="D734" s="50"/>
      <c r="E734" s="49"/>
      <c r="F734" s="48"/>
    </row>
    <row r="735" spans="1:6" ht="31.5">
      <c r="A735" s="47">
        <v>10.7339999999996</v>
      </c>
      <c r="B735" s="46" t="s">
        <v>360</v>
      </c>
      <c r="C735" s="45">
        <v>1</v>
      </c>
      <c r="D735" s="45" t="s">
        <v>0</v>
      </c>
      <c r="E735" s="44">
        <v>0</v>
      </c>
      <c r="F735" s="43">
        <f>SUM(C735*E735)</f>
        <v>0</v>
      </c>
    </row>
    <row r="736" spans="1:6">
      <c r="A736" s="47">
        <v>10.7349999999996</v>
      </c>
      <c r="B736" s="46" t="s">
        <v>359</v>
      </c>
      <c r="C736" s="45">
        <v>1</v>
      </c>
      <c r="D736" s="45" t="s">
        <v>0</v>
      </c>
      <c r="E736" s="44">
        <v>0</v>
      </c>
      <c r="F736" s="43">
        <f>SUM(C736*E736)</f>
        <v>0</v>
      </c>
    </row>
    <row r="737" spans="1:9">
      <c r="A737" s="47">
        <v>10.735999999999599</v>
      </c>
      <c r="B737" s="52" t="s">
        <v>358</v>
      </c>
      <c r="C737" s="45">
        <v>1</v>
      </c>
      <c r="D737" s="45" t="s">
        <v>0</v>
      </c>
      <c r="E737" s="44">
        <v>0</v>
      </c>
      <c r="F737" s="43">
        <f>SUM(C737*E737)</f>
        <v>0</v>
      </c>
    </row>
    <row r="738" spans="1:9" ht="47.25">
      <c r="A738" s="47">
        <v>10.7369999999996</v>
      </c>
      <c r="B738" s="46" t="s">
        <v>357</v>
      </c>
      <c r="C738" s="51"/>
      <c r="D738" s="50"/>
      <c r="E738" s="49"/>
      <c r="F738" s="48"/>
    </row>
    <row r="739" spans="1:9">
      <c r="A739" s="47">
        <v>10.7379999999996</v>
      </c>
      <c r="B739" s="46" t="s">
        <v>356</v>
      </c>
      <c r="C739" s="45">
        <v>1</v>
      </c>
      <c r="D739" s="45" t="s">
        <v>0</v>
      </c>
      <c r="E739" s="44">
        <v>0</v>
      </c>
      <c r="F739" s="43">
        <f>SUM(C739*E739)</f>
        <v>0</v>
      </c>
    </row>
    <row r="740" spans="1:9">
      <c r="A740" s="47">
        <v>10.738999999999599</v>
      </c>
      <c r="B740" s="46" t="s">
        <v>355</v>
      </c>
      <c r="C740" s="51"/>
      <c r="D740" s="50"/>
      <c r="E740" s="49"/>
      <c r="F740" s="48"/>
    </row>
    <row r="741" spans="1:9" ht="31.5">
      <c r="A741" s="47">
        <v>10.739999999999601</v>
      </c>
      <c r="B741" s="46" t="s">
        <v>354</v>
      </c>
      <c r="C741" s="51"/>
      <c r="D741" s="50"/>
      <c r="E741" s="49"/>
      <c r="F741" s="48"/>
    </row>
    <row r="742" spans="1:9">
      <c r="A742" s="47">
        <v>10.7409999999996</v>
      </c>
      <c r="B742" s="46" t="s">
        <v>353</v>
      </c>
      <c r="C742" s="51"/>
      <c r="D742" s="50"/>
      <c r="E742" s="49"/>
      <c r="F742" s="48"/>
    </row>
    <row r="743" spans="1:9">
      <c r="A743" s="47">
        <v>10.741999999999599</v>
      </c>
      <c r="B743" s="46" t="s">
        <v>352</v>
      </c>
      <c r="C743" s="51"/>
      <c r="D743" s="50"/>
      <c r="E743" s="49"/>
      <c r="F743" s="48"/>
    </row>
    <row r="744" spans="1:9">
      <c r="A744" s="47">
        <v>10.742999999999601</v>
      </c>
      <c r="B744" s="46" t="s">
        <v>351</v>
      </c>
      <c r="C744" s="51"/>
      <c r="D744" s="50"/>
      <c r="E744" s="49"/>
      <c r="F744" s="48"/>
    </row>
    <row r="745" spans="1:9">
      <c r="A745" s="47">
        <v>10.7439999999996</v>
      </c>
      <c r="B745" s="52" t="s">
        <v>350</v>
      </c>
      <c r="C745" s="51"/>
      <c r="D745" s="50"/>
      <c r="E745" s="49"/>
      <c r="F745" s="48"/>
    </row>
    <row r="746" spans="1:9" ht="63">
      <c r="A746" s="47">
        <v>10.7449999999996</v>
      </c>
      <c r="B746" s="46" t="s">
        <v>349</v>
      </c>
      <c r="C746" s="51"/>
      <c r="D746" s="50"/>
      <c r="E746" s="49"/>
      <c r="F746" s="48"/>
    </row>
    <row r="747" spans="1:9" ht="31.5">
      <c r="A747" s="47">
        <v>10.745999999999601</v>
      </c>
      <c r="B747" s="46" t="s">
        <v>348</v>
      </c>
      <c r="C747" s="45">
        <v>1</v>
      </c>
      <c r="D747" s="45" t="s">
        <v>0</v>
      </c>
      <c r="E747" s="44">
        <v>0</v>
      </c>
      <c r="F747" s="43">
        <f>SUM(C747*E747)</f>
        <v>0</v>
      </c>
    </row>
    <row r="748" spans="1:9">
      <c r="A748" s="47">
        <v>10.7469999999996</v>
      </c>
      <c r="B748" s="52" t="s">
        <v>1964</v>
      </c>
      <c r="C748" s="45">
        <v>1</v>
      </c>
      <c r="D748" s="45" t="s">
        <v>0</v>
      </c>
      <c r="E748" s="44">
        <v>0</v>
      </c>
      <c r="F748" s="43">
        <f>SUM(C748*E748)</f>
        <v>0</v>
      </c>
    </row>
    <row r="749" spans="1:9" ht="47.25">
      <c r="A749" s="47">
        <v>10.7479999999996</v>
      </c>
      <c r="B749" s="188" t="s">
        <v>3</v>
      </c>
      <c r="C749" s="45"/>
      <c r="D749" s="45"/>
      <c r="E749" s="44"/>
      <c r="F749" s="43"/>
    </row>
    <row r="750" spans="1:9" ht="49.5" customHeight="1">
      <c r="A750" s="47">
        <v>10.748999999999601</v>
      </c>
      <c r="B750" s="188" t="s">
        <v>4</v>
      </c>
      <c r="C750" s="45">
        <v>1</v>
      </c>
      <c r="D750" s="45" t="s">
        <v>0</v>
      </c>
      <c r="E750" s="44">
        <v>0</v>
      </c>
      <c r="F750" s="43">
        <f t="shared" ref="F750:F751" si="7">SUM(C750*E750)</f>
        <v>0</v>
      </c>
      <c r="I750" s="6"/>
    </row>
    <row r="751" spans="1:9">
      <c r="A751" s="47">
        <v>10.7499999999996</v>
      </c>
      <c r="B751" s="46"/>
      <c r="C751" s="45">
        <v>1</v>
      </c>
      <c r="D751" s="45" t="s">
        <v>0</v>
      </c>
      <c r="E751" s="44">
        <v>0</v>
      </c>
      <c r="F751" s="43">
        <f t="shared" si="7"/>
        <v>0</v>
      </c>
      <c r="I751" s="6"/>
    </row>
    <row r="752" spans="1:9">
      <c r="A752" s="47">
        <v>10.7509999999996</v>
      </c>
      <c r="B752" s="52" t="s">
        <v>347</v>
      </c>
      <c r="C752" s="45"/>
      <c r="D752" s="45"/>
      <c r="E752" s="63"/>
      <c r="F752" s="43"/>
    </row>
    <row r="753" spans="1:6">
      <c r="A753" s="47">
        <v>10.751999999999599</v>
      </c>
      <c r="B753" s="52" t="s">
        <v>346</v>
      </c>
      <c r="C753" s="51"/>
      <c r="D753" s="50"/>
      <c r="E753" s="49"/>
      <c r="F753" s="48"/>
    </row>
    <row r="754" spans="1:6">
      <c r="A754" s="47">
        <v>10.7529999999996</v>
      </c>
      <c r="B754" s="46" t="s">
        <v>345</v>
      </c>
      <c r="C754" s="51"/>
      <c r="D754" s="50"/>
      <c r="E754" s="49"/>
      <c r="F754" s="48"/>
    </row>
    <row r="755" spans="1:6" ht="31.5">
      <c r="A755" s="47">
        <v>10.7539999999996</v>
      </c>
      <c r="B755" s="46" t="s">
        <v>344</v>
      </c>
      <c r="C755" s="45">
        <v>1</v>
      </c>
      <c r="D755" s="45" t="s">
        <v>0</v>
      </c>
      <c r="E755" s="44">
        <v>0</v>
      </c>
      <c r="F755" s="43">
        <f t="shared" ref="F755:F761" si="8">SUM(C755*E755)</f>
        <v>0</v>
      </c>
    </row>
    <row r="756" spans="1:6" ht="47.25">
      <c r="A756" s="47">
        <v>10.754999999999599</v>
      </c>
      <c r="B756" s="46" t="s">
        <v>343</v>
      </c>
      <c r="C756" s="45">
        <v>1</v>
      </c>
      <c r="D756" s="45" t="s">
        <v>0</v>
      </c>
      <c r="E756" s="44">
        <v>0</v>
      </c>
      <c r="F756" s="43">
        <f t="shared" si="8"/>
        <v>0</v>
      </c>
    </row>
    <row r="757" spans="1:6" ht="47.25">
      <c r="A757" s="47">
        <v>10.755999999999601</v>
      </c>
      <c r="B757" s="46" t="s">
        <v>342</v>
      </c>
      <c r="C757" s="45">
        <v>1</v>
      </c>
      <c r="D757" s="45" t="s">
        <v>0</v>
      </c>
      <c r="E757" s="44">
        <v>0</v>
      </c>
      <c r="F757" s="43">
        <f t="shared" si="8"/>
        <v>0</v>
      </c>
    </row>
    <row r="758" spans="1:6" ht="31.5">
      <c r="A758" s="47">
        <v>10.7569999999996</v>
      </c>
      <c r="B758" s="46" t="s">
        <v>341</v>
      </c>
      <c r="C758" s="45">
        <v>1</v>
      </c>
      <c r="D758" s="45" t="s">
        <v>0</v>
      </c>
      <c r="E758" s="44">
        <v>0</v>
      </c>
      <c r="F758" s="43">
        <f t="shared" si="8"/>
        <v>0</v>
      </c>
    </row>
    <row r="759" spans="1:6" ht="47.25">
      <c r="A759" s="47">
        <v>10.757999999999599</v>
      </c>
      <c r="B759" s="46" t="s">
        <v>340</v>
      </c>
      <c r="C759" s="45">
        <v>1</v>
      </c>
      <c r="D759" s="45" t="s">
        <v>0</v>
      </c>
      <c r="E759" s="44">
        <v>0</v>
      </c>
      <c r="F759" s="43">
        <f t="shared" si="8"/>
        <v>0</v>
      </c>
    </row>
    <row r="760" spans="1:6" ht="47.25">
      <c r="A760" s="47">
        <v>10.758999999999601</v>
      </c>
      <c r="B760" s="46" t="s">
        <v>339</v>
      </c>
      <c r="C760" s="45">
        <v>1</v>
      </c>
      <c r="D760" s="45" t="s">
        <v>0</v>
      </c>
      <c r="E760" s="44">
        <v>0</v>
      </c>
      <c r="F760" s="43">
        <f t="shared" si="8"/>
        <v>0</v>
      </c>
    </row>
    <row r="761" spans="1:6">
      <c r="A761" s="47">
        <v>10.7599999999996</v>
      </c>
      <c r="B761" s="52" t="s">
        <v>338</v>
      </c>
      <c r="C761" s="45">
        <v>1</v>
      </c>
      <c r="D761" s="45" t="s">
        <v>0</v>
      </c>
      <c r="E761" s="44">
        <v>0</v>
      </c>
      <c r="F761" s="43">
        <f t="shared" si="8"/>
        <v>0</v>
      </c>
    </row>
    <row r="762" spans="1:6" ht="31.5">
      <c r="A762" s="47">
        <v>10.7609999999996</v>
      </c>
      <c r="B762" s="46" t="s">
        <v>337</v>
      </c>
      <c r="C762" s="51"/>
      <c r="D762" s="50"/>
      <c r="E762" s="49"/>
      <c r="F762" s="48"/>
    </row>
    <row r="763" spans="1:6" ht="47.25">
      <c r="A763" s="47">
        <v>10.761999999999601</v>
      </c>
      <c r="B763" s="46" t="s">
        <v>336</v>
      </c>
      <c r="C763" s="45">
        <v>1</v>
      </c>
      <c r="D763" s="45" t="s">
        <v>0</v>
      </c>
      <c r="E763" s="44">
        <v>0</v>
      </c>
      <c r="F763" s="43">
        <f>SUM(C763*E763)</f>
        <v>0</v>
      </c>
    </row>
    <row r="764" spans="1:6">
      <c r="A764" s="47">
        <v>10.7629999999996</v>
      </c>
      <c r="B764" s="52" t="s">
        <v>335</v>
      </c>
      <c r="C764" s="45">
        <v>1</v>
      </c>
      <c r="D764" s="45" t="s">
        <v>0</v>
      </c>
      <c r="E764" s="44">
        <v>0</v>
      </c>
      <c r="F764" s="43">
        <f>SUM(C764*E764)</f>
        <v>0</v>
      </c>
    </row>
    <row r="765" spans="1:6">
      <c r="A765" s="47">
        <v>10.7639999999996</v>
      </c>
      <c r="B765" s="46" t="s">
        <v>334</v>
      </c>
      <c r="C765" s="51"/>
      <c r="D765" s="50"/>
      <c r="E765" s="49"/>
      <c r="F765" s="48"/>
    </row>
    <row r="766" spans="1:6" ht="31.5">
      <c r="A766" s="47">
        <v>10.764999999999599</v>
      </c>
      <c r="B766" s="46" t="s">
        <v>333</v>
      </c>
      <c r="C766" s="45">
        <v>1</v>
      </c>
      <c r="D766" s="45" t="s">
        <v>0</v>
      </c>
      <c r="E766" s="44">
        <v>0</v>
      </c>
      <c r="F766" s="43">
        <f>SUM(C766*E766)</f>
        <v>0</v>
      </c>
    </row>
    <row r="767" spans="1:6">
      <c r="A767" s="47">
        <v>10.7659999999996</v>
      </c>
      <c r="B767" s="46" t="s">
        <v>332</v>
      </c>
      <c r="C767" s="45">
        <v>1</v>
      </c>
      <c r="D767" s="45" t="s">
        <v>0</v>
      </c>
      <c r="E767" s="44">
        <v>0</v>
      </c>
      <c r="F767" s="43">
        <f>SUM(C767*E767)</f>
        <v>0</v>
      </c>
    </row>
    <row r="768" spans="1:6">
      <c r="A768" s="47">
        <v>10.7669999999996</v>
      </c>
      <c r="B768" s="52" t="s">
        <v>331</v>
      </c>
      <c r="C768" s="45">
        <v>1</v>
      </c>
      <c r="D768" s="45" t="s">
        <v>0</v>
      </c>
      <c r="E768" s="44">
        <v>0</v>
      </c>
      <c r="F768" s="43">
        <f>SUM(C768*E768)</f>
        <v>0</v>
      </c>
    </row>
    <row r="769" spans="1:6">
      <c r="A769" s="47">
        <v>10.767999999999599</v>
      </c>
      <c r="B769" s="52" t="s">
        <v>330</v>
      </c>
      <c r="C769" s="51"/>
      <c r="D769" s="50"/>
      <c r="E769" s="49"/>
      <c r="F769" s="48"/>
    </row>
    <row r="770" spans="1:6" ht="31.5">
      <c r="A770" s="47">
        <v>10.7689999999996</v>
      </c>
      <c r="B770" s="46" t="s">
        <v>329</v>
      </c>
      <c r="C770" s="51"/>
      <c r="D770" s="50"/>
      <c r="E770" s="49"/>
      <c r="F770" s="48"/>
    </row>
    <row r="771" spans="1:6">
      <c r="A771" s="47">
        <v>10.7699999999996</v>
      </c>
      <c r="B771" s="46" t="s">
        <v>328</v>
      </c>
      <c r="C771" s="45">
        <v>1</v>
      </c>
      <c r="D771" s="45" t="s">
        <v>0</v>
      </c>
      <c r="E771" s="44">
        <v>0</v>
      </c>
      <c r="F771" s="43">
        <f>SUM(C771*E771)</f>
        <v>0</v>
      </c>
    </row>
    <row r="772" spans="1:6">
      <c r="A772" s="47">
        <v>10.770999999999599</v>
      </c>
      <c r="B772" s="46" t="s">
        <v>327</v>
      </c>
      <c r="C772" s="45">
        <v>1</v>
      </c>
      <c r="D772" s="45" t="s">
        <v>0</v>
      </c>
      <c r="E772" s="44">
        <v>0</v>
      </c>
      <c r="F772" s="43">
        <f>SUM(C772*E772)</f>
        <v>0</v>
      </c>
    </row>
    <row r="773" spans="1:6">
      <c r="A773" s="47">
        <v>10.771999999999601</v>
      </c>
      <c r="B773" s="46" t="s">
        <v>326</v>
      </c>
      <c r="C773" s="51"/>
      <c r="D773" s="50"/>
      <c r="E773" s="49"/>
      <c r="F773" s="48"/>
    </row>
    <row r="774" spans="1:6">
      <c r="A774" s="47">
        <v>10.7729999999996</v>
      </c>
      <c r="B774" s="46" t="s">
        <v>325</v>
      </c>
      <c r="C774" s="45">
        <v>1</v>
      </c>
      <c r="D774" s="45" t="s">
        <v>0</v>
      </c>
      <c r="E774" s="44">
        <v>0</v>
      </c>
      <c r="F774" s="43">
        <f>SUM(C774*E774)</f>
        <v>0</v>
      </c>
    </row>
    <row r="775" spans="1:6" ht="31.5">
      <c r="A775" s="47">
        <v>10.773999999999599</v>
      </c>
      <c r="B775" s="46" t="s">
        <v>324</v>
      </c>
      <c r="C775" s="51"/>
      <c r="D775" s="50"/>
      <c r="E775" s="49"/>
      <c r="F775" s="48"/>
    </row>
    <row r="776" spans="1:6">
      <c r="A776" s="47">
        <v>10.774999999999601</v>
      </c>
      <c r="B776" s="52" t="s">
        <v>323</v>
      </c>
      <c r="C776" s="45">
        <v>1</v>
      </c>
      <c r="D776" s="45" t="s">
        <v>0</v>
      </c>
      <c r="E776" s="44">
        <v>0</v>
      </c>
      <c r="F776" s="43">
        <f>SUM(C776*E776)</f>
        <v>0</v>
      </c>
    </row>
    <row r="777" spans="1:6" ht="31.5">
      <c r="A777" s="47">
        <v>10.7759999999996</v>
      </c>
      <c r="B777" s="46" t="s">
        <v>322</v>
      </c>
      <c r="C777" s="51"/>
      <c r="D777" s="50"/>
      <c r="E777" s="49"/>
      <c r="F777" s="48"/>
    </row>
    <row r="778" spans="1:6" ht="63">
      <c r="A778" s="47">
        <v>10.7769999999996</v>
      </c>
      <c r="B778" s="46" t="s">
        <v>321</v>
      </c>
      <c r="C778" s="45">
        <v>1</v>
      </c>
      <c r="D778" s="45" t="s">
        <v>0</v>
      </c>
      <c r="E778" s="44">
        <v>0</v>
      </c>
      <c r="F778" s="43">
        <f>SUM(C778*E778)</f>
        <v>0</v>
      </c>
    </row>
    <row r="779" spans="1:6" ht="31.5">
      <c r="A779" s="47">
        <v>10.777999999999601</v>
      </c>
      <c r="B779" s="46" t="s">
        <v>320</v>
      </c>
      <c r="C779" s="45">
        <v>1</v>
      </c>
      <c r="D779" s="45" t="s">
        <v>0</v>
      </c>
      <c r="E779" s="44">
        <v>0</v>
      </c>
      <c r="F779" s="43">
        <f>SUM(C779*E779)</f>
        <v>0</v>
      </c>
    </row>
    <row r="780" spans="1:6" ht="31.5">
      <c r="A780" s="47">
        <v>10.7789999999996</v>
      </c>
      <c r="B780" s="46" t="s">
        <v>319</v>
      </c>
      <c r="C780" s="45">
        <v>1</v>
      </c>
      <c r="D780" s="45" t="s">
        <v>0</v>
      </c>
      <c r="E780" s="44">
        <v>0</v>
      </c>
      <c r="F780" s="43">
        <f>SUM(C780*E780)</f>
        <v>0</v>
      </c>
    </row>
    <row r="781" spans="1:6">
      <c r="A781" s="47">
        <v>10.7799999999996</v>
      </c>
      <c r="B781" s="52" t="s">
        <v>318</v>
      </c>
      <c r="C781" s="45">
        <v>1</v>
      </c>
      <c r="D781" s="45" t="s">
        <v>0</v>
      </c>
      <c r="E781" s="44">
        <v>0</v>
      </c>
      <c r="F781" s="43">
        <f>SUM(C781*E781)</f>
        <v>0</v>
      </c>
    </row>
    <row r="782" spans="1:6" ht="31.5">
      <c r="A782" s="47">
        <v>10.780999999999599</v>
      </c>
      <c r="B782" s="46" t="s">
        <v>317</v>
      </c>
      <c r="C782" s="51"/>
      <c r="D782" s="50"/>
      <c r="E782" s="49"/>
      <c r="F782" s="48"/>
    </row>
    <row r="783" spans="1:6" ht="31.5">
      <c r="A783" s="47">
        <v>10.7819999999996</v>
      </c>
      <c r="B783" s="46" t="s">
        <v>316</v>
      </c>
      <c r="C783" s="45">
        <v>1</v>
      </c>
      <c r="D783" s="45" t="s">
        <v>0</v>
      </c>
      <c r="E783" s="44">
        <v>0</v>
      </c>
      <c r="F783" s="43">
        <f>SUM(C783*E783)</f>
        <v>0</v>
      </c>
    </row>
    <row r="784" spans="1:6">
      <c r="A784" s="47">
        <v>10.7829999999996</v>
      </c>
      <c r="B784" s="46" t="s">
        <v>315</v>
      </c>
      <c r="C784" s="45">
        <v>1</v>
      </c>
      <c r="D784" s="45" t="s">
        <v>0</v>
      </c>
      <c r="E784" s="44">
        <v>0</v>
      </c>
      <c r="F784" s="43">
        <f>SUM(C784*E784)</f>
        <v>0</v>
      </c>
    </row>
    <row r="785" spans="1:6">
      <c r="A785" s="47">
        <v>10.783999999999599</v>
      </c>
      <c r="B785" s="46" t="s">
        <v>223</v>
      </c>
      <c r="C785" s="45">
        <v>1</v>
      </c>
      <c r="D785" s="45" t="s">
        <v>0</v>
      </c>
      <c r="E785" s="44">
        <v>0</v>
      </c>
      <c r="F785" s="43">
        <f>SUM(C785*E785)</f>
        <v>0</v>
      </c>
    </row>
    <row r="786" spans="1:6">
      <c r="A786" s="47">
        <v>10.7849999999996</v>
      </c>
      <c r="B786" s="52" t="s">
        <v>314</v>
      </c>
      <c r="C786" s="45">
        <v>1</v>
      </c>
      <c r="D786" s="45" t="s">
        <v>0</v>
      </c>
      <c r="E786" s="44">
        <v>0</v>
      </c>
      <c r="F786" s="43">
        <f>SUM(C786*E786)</f>
        <v>0</v>
      </c>
    </row>
    <row r="787" spans="1:6" ht="31.5">
      <c r="A787" s="47">
        <v>10.7859999999996</v>
      </c>
      <c r="B787" s="46" t="s">
        <v>313</v>
      </c>
      <c r="C787" s="51"/>
      <c r="D787" s="50"/>
      <c r="E787" s="49"/>
      <c r="F787" s="48"/>
    </row>
    <row r="788" spans="1:6" ht="31.5">
      <c r="A788" s="47">
        <v>10.786999999999599</v>
      </c>
      <c r="B788" s="46" t="s">
        <v>312</v>
      </c>
      <c r="C788" s="45">
        <v>1</v>
      </c>
      <c r="D788" s="45" t="s">
        <v>0</v>
      </c>
      <c r="E788" s="44">
        <v>0</v>
      </c>
      <c r="F788" s="43">
        <f>SUM(C788*E788)</f>
        <v>0</v>
      </c>
    </row>
    <row r="789" spans="1:6">
      <c r="A789" s="47">
        <v>10.787999999999601</v>
      </c>
      <c r="B789" s="52" t="s">
        <v>311</v>
      </c>
      <c r="C789" s="45">
        <v>1</v>
      </c>
      <c r="D789" s="45" t="s">
        <v>0</v>
      </c>
      <c r="E789" s="44">
        <v>0</v>
      </c>
      <c r="F789" s="43">
        <f>SUM(C789*E789)</f>
        <v>0</v>
      </c>
    </row>
    <row r="790" spans="1:6" ht="31.5">
      <c r="A790" s="47">
        <v>10.7889999999996</v>
      </c>
      <c r="B790" s="46" t="s">
        <v>310</v>
      </c>
      <c r="C790" s="51"/>
      <c r="D790" s="50"/>
      <c r="E790" s="49"/>
      <c r="F790" s="48"/>
    </row>
    <row r="791" spans="1:6">
      <c r="A791" s="47">
        <v>10.789999999999599</v>
      </c>
      <c r="B791" s="46" t="s">
        <v>309</v>
      </c>
      <c r="C791" s="45">
        <v>1</v>
      </c>
      <c r="D791" s="45" t="s">
        <v>0</v>
      </c>
      <c r="E791" s="44">
        <v>0</v>
      </c>
      <c r="F791" s="43">
        <f>SUM(C791*E791)</f>
        <v>0</v>
      </c>
    </row>
    <row r="792" spans="1:6" ht="31.5">
      <c r="A792" s="47">
        <v>10.790999999999601</v>
      </c>
      <c r="B792" s="46" t="s">
        <v>308</v>
      </c>
      <c r="C792" s="45">
        <v>1</v>
      </c>
      <c r="D792" s="45" t="s">
        <v>0</v>
      </c>
      <c r="E792" s="44">
        <v>0</v>
      </c>
      <c r="F792" s="43">
        <f>SUM(C792*E792)</f>
        <v>0</v>
      </c>
    </row>
    <row r="793" spans="1:6" ht="63">
      <c r="A793" s="47">
        <v>10.7919999999996</v>
      </c>
      <c r="B793" s="46" t="s">
        <v>307</v>
      </c>
      <c r="C793" s="45">
        <v>1</v>
      </c>
      <c r="D793" s="45" t="s">
        <v>0</v>
      </c>
      <c r="E793" s="44">
        <v>0</v>
      </c>
      <c r="F793" s="43">
        <f>SUM(C793*E793)</f>
        <v>0</v>
      </c>
    </row>
    <row r="794" spans="1:6">
      <c r="A794" s="47">
        <v>10.7929999999996</v>
      </c>
      <c r="B794" s="52" t="s">
        <v>1957</v>
      </c>
      <c r="C794" s="45">
        <v>1</v>
      </c>
      <c r="D794" s="45" t="s">
        <v>0</v>
      </c>
      <c r="E794" s="44">
        <v>0</v>
      </c>
      <c r="F794" s="43">
        <f>SUM(C794*E794)</f>
        <v>0</v>
      </c>
    </row>
    <row r="795" spans="1:6" ht="31.5">
      <c r="A795" s="47">
        <v>10.793999999999601</v>
      </c>
      <c r="B795" s="46" t="s">
        <v>1956</v>
      </c>
      <c r="C795" s="45"/>
      <c r="D795" s="45"/>
      <c r="E795" s="44"/>
      <c r="F795" s="43"/>
    </row>
    <row r="796" spans="1:6">
      <c r="A796" s="47">
        <v>10.7949999999996</v>
      </c>
      <c r="B796" s="52" t="s">
        <v>306</v>
      </c>
      <c r="C796" s="45"/>
      <c r="D796" s="45"/>
      <c r="E796" s="44"/>
      <c r="F796" s="43"/>
    </row>
    <row r="797" spans="1:6">
      <c r="A797" s="47">
        <v>10.7959999999995</v>
      </c>
      <c r="B797" s="46" t="s">
        <v>305</v>
      </c>
      <c r="C797" s="51"/>
      <c r="D797" s="50"/>
      <c r="E797" s="49"/>
      <c r="F797" s="48"/>
    </row>
    <row r="798" spans="1:6">
      <c r="A798" s="47">
        <v>10.7969999999995</v>
      </c>
      <c r="B798" s="46" t="s">
        <v>304</v>
      </c>
      <c r="C798" s="45">
        <v>1</v>
      </c>
      <c r="D798" s="45" t="s">
        <v>0</v>
      </c>
      <c r="E798" s="44">
        <v>0</v>
      </c>
      <c r="F798" s="43">
        <f>SUM(C798*E798)</f>
        <v>0</v>
      </c>
    </row>
    <row r="799" spans="1:6">
      <c r="A799" s="47">
        <v>10.797999999999501</v>
      </c>
      <c r="B799" s="52" t="s">
        <v>303</v>
      </c>
      <c r="C799" s="45">
        <v>1</v>
      </c>
      <c r="D799" s="45" t="s">
        <v>0</v>
      </c>
      <c r="E799" s="44">
        <v>0</v>
      </c>
      <c r="F799" s="43">
        <f>SUM(C799*E799)</f>
        <v>0</v>
      </c>
    </row>
    <row r="800" spans="1:6" ht="47.25">
      <c r="A800" s="47">
        <v>10.7989999999995</v>
      </c>
      <c r="B800" s="46" t="s">
        <v>302</v>
      </c>
      <c r="C800" s="51"/>
      <c r="D800" s="50"/>
      <c r="E800" s="49"/>
      <c r="F800" s="48"/>
    </row>
    <row r="801" spans="1:6" ht="31.5">
      <c r="A801" s="47">
        <v>10.7999999999995</v>
      </c>
      <c r="B801" s="46" t="s">
        <v>301</v>
      </c>
      <c r="C801" s="45">
        <v>1</v>
      </c>
      <c r="D801" s="45" t="s">
        <v>0</v>
      </c>
      <c r="E801" s="44">
        <v>0</v>
      </c>
      <c r="F801" s="43">
        <f>SUM(C801*E801)</f>
        <v>0</v>
      </c>
    </row>
    <row r="802" spans="1:6">
      <c r="A802" s="47">
        <v>10.800999999999499</v>
      </c>
      <c r="B802" s="52" t="s">
        <v>300</v>
      </c>
      <c r="C802" s="45">
        <v>1</v>
      </c>
      <c r="D802" s="45" t="s">
        <v>0</v>
      </c>
      <c r="E802" s="44">
        <v>0</v>
      </c>
      <c r="F802" s="43">
        <f>SUM(C802*E802)</f>
        <v>0</v>
      </c>
    </row>
    <row r="803" spans="1:6" ht="31.5">
      <c r="A803" s="47">
        <v>10.8019999999995</v>
      </c>
      <c r="B803" s="46" t="s">
        <v>299</v>
      </c>
      <c r="C803" s="51"/>
      <c r="D803" s="50"/>
      <c r="E803" s="49"/>
      <c r="F803" s="48"/>
    </row>
    <row r="804" spans="1:6" ht="47.25">
      <c r="A804" s="47">
        <v>10.8029999999995</v>
      </c>
      <c r="B804" s="46" t="s">
        <v>298</v>
      </c>
      <c r="C804" s="45">
        <v>1</v>
      </c>
      <c r="D804" s="45" t="s">
        <v>0</v>
      </c>
      <c r="E804" s="44">
        <v>0</v>
      </c>
      <c r="F804" s="43">
        <f>SUM(C804*E804)</f>
        <v>0</v>
      </c>
    </row>
    <row r="805" spans="1:6">
      <c r="A805" s="47">
        <v>10.803999999999499</v>
      </c>
      <c r="B805" s="46" t="s">
        <v>297</v>
      </c>
      <c r="C805" s="45">
        <v>1</v>
      </c>
      <c r="D805" s="45" t="s">
        <v>0</v>
      </c>
      <c r="E805" s="44">
        <v>0</v>
      </c>
      <c r="F805" s="43">
        <f>SUM(C805*E805)</f>
        <v>0</v>
      </c>
    </row>
    <row r="806" spans="1:6" ht="31.5">
      <c r="A806" s="47">
        <v>10.804999999999501</v>
      </c>
      <c r="B806" s="46" t="s">
        <v>296</v>
      </c>
      <c r="C806" s="45">
        <v>1</v>
      </c>
      <c r="D806" s="45" t="s">
        <v>0</v>
      </c>
      <c r="E806" s="44">
        <v>0</v>
      </c>
      <c r="F806" s="43">
        <f>SUM(C806*E806)</f>
        <v>0</v>
      </c>
    </row>
    <row r="807" spans="1:6" ht="31.5">
      <c r="A807" s="47">
        <v>10.8059999999995</v>
      </c>
      <c r="B807" s="46" t="s">
        <v>295</v>
      </c>
      <c r="C807" s="45">
        <v>1</v>
      </c>
      <c r="D807" s="45" t="s">
        <v>0</v>
      </c>
      <c r="E807" s="44">
        <v>0</v>
      </c>
      <c r="F807" s="43">
        <f>SUM(C807*E807)</f>
        <v>0</v>
      </c>
    </row>
    <row r="808" spans="1:6">
      <c r="A808" s="47">
        <v>10.806999999999499</v>
      </c>
      <c r="B808" s="52" t="s">
        <v>294</v>
      </c>
      <c r="C808" s="45">
        <v>1</v>
      </c>
      <c r="D808" s="45" t="s">
        <v>0</v>
      </c>
      <c r="E808" s="44">
        <v>0</v>
      </c>
      <c r="F808" s="43">
        <f>SUM(C808*E808)</f>
        <v>0</v>
      </c>
    </row>
    <row r="809" spans="1:6" ht="47.25">
      <c r="A809" s="47">
        <v>10.807999999999501</v>
      </c>
      <c r="B809" s="46" t="s">
        <v>293</v>
      </c>
      <c r="C809" s="51"/>
      <c r="D809" s="50"/>
      <c r="E809" s="49"/>
      <c r="F809" s="48"/>
    </row>
    <row r="810" spans="1:6" ht="31.5">
      <c r="A810" s="47">
        <v>10.8089999999995</v>
      </c>
      <c r="B810" s="46" t="s">
        <v>292</v>
      </c>
      <c r="C810" s="45">
        <v>1</v>
      </c>
      <c r="D810" s="45" t="s">
        <v>0</v>
      </c>
      <c r="E810" s="44">
        <v>0</v>
      </c>
      <c r="F810" s="43">
        <f>SUM(C810*E810)</f>
        <v>0</v>
      </c>
    </row>
    <row r="811" spans="1:6">
      <c r="A811" s="47">
        <v>10.8099999999995</v>
      </c>
      <c r="B811" s="52" t="s">
        <v>291</v>
      </c>
      <c r="C811" s="45">
        <v>1</v>
      </c>
      <c r="D811" s="45" t="s">
        <v>0</v>
      </c>
      <c r="E811" s="44">
        <v>0</v>
      </c>
      <c r="F811" s="43">
        <f>SUM(C811*E811)</f>
        <v>0</v>
      </c>
    </row>
    <row r="812" spans="1:6">
      <c r="A812" s="47">
        <v>10.810999999999501</v>
      </c>
      <c r="B812" s="46" t="s">
        <v>251</v>
      </c>
      <c r="C812" s="51"/>
      <c r="D812" s="50"/>
      <c r="E812" s="49"/>
      <c r="F812" s="48"/>
    </row>
    <row r="813" spans="1:6">
      <c r="A813" s="47">
        <v>10.8119999999995</v>
      </c>
      <c r="B813" s="52" t="s">
        <v>290</v>
      </c>
      <c r="C813" s="45">
        <v>1</v>
      </c>
      <c r="D813" s="45" t="s">
        <v>0</v>
      </c>
      <c r="E813" s="44">
        <v>0</v>
      </c>
      <c r="F813" s="43">
        <f>SUM(C813*E813)</f>
        <v>0</v>
      </c>
    </row>
    <row r="814" spans="1:6" ht="31.5">
      <c r="A814" s="47">
        <v>10.8129999999995</v>
      </c>
      <c r="B814" s="46" t="s">
        <v>289</v>
      </c>
      <c r="C814" s="51"/>
      <c r="D814" s="50"/>
      <c r="E814" s="49"/>
      <c r="F814" s="48"/>
    </row>
    <row r="815" spans="1:6" ht="31.5">
      <c r="A815" s="47">
        <v>10.813999999999499</v>
      </c>
      <c r="B815" s="46" t="s">
        <v>288</v>
      </c>
      <c r="C815" s="45">
        <v>1</v>
      </c>
      <c r="D815" s="45" t="s">
        <v>0</v>
      </c>
      <c r="E815" s="44">
        <v>0</v>
      </c>
      <c r="F815" s="43">
        <f>SUM(C815*E815)</f>
        <v>0</v>
      </c>
    </row>
    <row r="816" spans="1:6">
      <c r="A816" s="47">
        <v>10.8149999999995</v>
      </c>
      <c r="B816" s="52" t="s">
        <v>287</v>
      </c>
      <c r="C816" s="45">
        <v>1</v>
      </c>
      <c r="D816" s="45" t="s">
        <v>0</v>
      </c>
      <c r="E816" s="44">
        <v>0</v>
      </c>
      <c r="F816" s="43">
        <f>SUM(C816*E816)</f>
        <v>0</v>
      </c>
    </row>
    <row r="817" spans="1:6" ht="31.5">
      <c r="A817" s="47">
        <v>10.8159999999995</v>
      </c>
      <c r="B817" s="46" t="s">
        <v>286</v>
      </c>
      <c r="C817" s="51"/>
      <c r="D817" s="50"/>
      <c r="E817" s="49"/>
      <c r="F817" s="48"/>
    </row>
    <row r="818" spans="1:6">
      <c r="A818" s="47">
        <v>10.816999999999499</v>
      </c>
      <c r="B818" s="46" t="s">
        <v>245</v>
      </c>
      <c r="C818" s="45">
        <v>1</v>
      </c>
      <c r="D818" s="45" t="s">
        <v>0</v>
      </c>
      <c r="E818" s="44">
        <v>0</v>
      </c>
      <c r="F818" s="43">
        <f>SUM(C818*E818)</f>
        <v>0</v>
      </c>
    </row>
    <row r="819" spans="1:6">
      <c r="A819" s="47">
        <v>10.8179999999995</v>
      </c>
      <c r="B819" s="46" t="s">
        <v>285</v>
      </c>
      <c r="C819" s="45">
        <v>1</v>
      </c>
      <c r="D819" s="45" t="s">
        <v>0</v>
      </c>
      <c r="E819" s="44">
        <v>0</v>
      </c>
      <c r="F819" s="43">
        <f>SUM(C819*E819)</f>
        <v>0</v>
      </c>
    </row>
    <row r="820" spans="1:6">
      <c r="A820" s="47">
        <v>10.8189999999995</v>
      </c>
      <c r="B820" s="52" t="s">
        <v>284</v>
      </c>
      <c r="C820" s="45">
        <v>1</v>
      </c>
      <c r="D820" s="45" t="s">
        <v>0</v>
      </c>
      <c r="E820" s="44">
        <v>0</v>
      </c>
      <c r="F820" s="43">
        <f>SUM(C820*E820)</f>
        <v>0</v>
      </c>
    </row>
    <row r="821" spans="1:6" ht="31.5">
      <c r="A821" s="47">
        <v>10.819999999999499</v>
      </c>
      <c r="B821" s="46" t="s">
        <v>283</v>
      </c>
      <c r="C821" s="51"/>
      <c r="D821" s="50"/>
      <c r="E821" s="49"/>
      <c r="F821" s="48"/>
    </row>
    <row r="822" spans="1:6">
      <c r="A822" s="47">
        <v>10.820999999999501</v>
      </c>
      <c r="B822" s="46" t="s">
        <v>245</v>
      </c>
      <c r="C822" s="45">
        <v>1</v>
      </c>
      <c r="D822" s="45" t="s">
        <v>0</v>
      </c>
      <c r="E822" s="44">
        <v>0</v>
      </c>
      <c r="F822" s="43">
        <f>SUM(C822*E822)</f>
        <v>0</v>
      </c>
    </row>
    <row r="823" spans="1:6">
      <c r="A823" s="47">
        <v>10.8219999999995</v>
      </c>
      <c r="B823" s="46" t="s">
        <v>282</v>
      </c>
      <c r="C823" s="51"/>
      <c r="D823" s="50"/>
      <c r="E823" s="49"/>
      <c r="F823" s="48"/>
    </row>
    <row r="824" spans="1:6">
      <c r="A824" s="47">
        <v>10.822999999999499</v>
      </c>
      <c r="B824" s="52" t="s">
        <v>281</v>
      </c>
      <c r="C824" s="51"/>
      <c r="D824" s="50"/>
      <c r="E824" s="49"/>
      <c r="F824" s="48"/>
    </row>
    <row r="825" spans="1:6" ht="31.5">
      <c r="A825" s="47">
        <v>10.823999999999501</v>
      </c>
      <c r="B825" s="46" t="s">
        <v>280</v>
      </c>
      <c r="C825" s="51"/>
      <c r="D825" s="50"/>
      <c r="E825" s="49"/>
      <c r="F825" s="48"/>
    </row>
    <row r="826" spans="1:6" ht="47.25">
      <c r="A826" s="47">
        <v>10.8249999999995</v>
      </c>
      <c r="B826" s="46" t="s">
        <v>279</v>
      </c>
      <c r="C826" s="45">
        <v>1</v>
      </c>
      <c r="D826" s="45" t="s">
        <v>0</v>
      </c>
      <c r="E826" s="44">
        <v>0</v>
      </c>
      <c r="F826" s="43">
        <f>SUM(C826*E826)</f>
        <v>0</v>
      </c>
    </row>
    <row r="827" spans="1:6">
      <c r="A827" s="47">
        <v>10.8259999999995</v>
      </c>
      <c r="B827" s="52" t="s">
        <v>278</v>
      </c>
      <c r="C827" s="45">
        <v>1</v>
      </c>
      <c r="D827" s="45" t="s">
        <v>0</v>
      </c>
      <c r="E827" s="44">
        <v>0</v>
      </c>
      <c r="F827" s="43">
        <f>SUM(C827*E827)</f>
        <v>0</v>
      </c>
    </row>
    <row r="828" spans="1:6">
      <c r="A828" s="47">
        <v>10.826999999999501</v>
      </c>
      <c r="B828" s="46" t="s">
        <v>277</v>
      </c>
      <c r="C828" s="51"/>
      <c r="D828" s="50"/>
      <c r="E828" s="49"/>
      <c r="F828" s="48"/>
    </row>
    <row r="829" spans="1:6">
      <c r="A829" s="47">
        <v>10.8279999999995</v>
      </c>
      <c r="B829" s="52" t="s">
        <v>276</v>
      </c>
      <c r="C829" s="45">
        <v>1</v>
      </c>
      <c r="D829" s="45" t="s">
        <v>0</v>
      </c>
      <c r="E829" s="44">
        <v>0</v>
      </c>
      <c r="F829" s="43">
        <f>SUM(C829*E829)</f>
        <v>0</v>
      </c>
    </row>
    <row r="830" spans="1:6">
      <c r="A830" s="47">
        <v>10.8289999999995</v>
      </c>
      <c r="B830" s="46" t="s">
        <v>275</v>
      </c>
      <c r="C830" s="51"/>
      <c r="D830" s="50"/>
      <c r="E830" s="49"/>
      <c r="F830" s="48"/>
    </row>
    <row r="831" spans="1:6">
      <c r="A831" s="47">
        <v>10.829999999999499</v>
      </c>
      <c r="B831" s="52" t="s">
        <v>274</v>
      </c>
      <c r="C831" s="45">
        <v>1</v>
      </c>
      <c r="D831" s="45" t="s">
        <v>0</v>
      </c>
      <c r="E831" s="44">
        <v>0</v>
      </c>
      <c r="F831" s="43">
        <f>SUM(C831*E831)</f>
        <v>0</v>
      </c>
    </row>
    <row r="832" spans="1:6" ht="31.5">
      <c r="A832" s="47">
        <v>10.8309999999995</v>
      </c>
      <c r="B832" s="46" t="s">
        <v>273</v>
      </c>
      <c r="C832" s="51"/>
      <c r="D832" s="50"/>
      <c r="E832" s="49"/>
      <c r="F832" s="48"/>
    </row>
    <row r="833" spans="1:6">
      <c r="A833" s="47">
        <v>10.8319999999995</v>
      </c>
      <c r="B833" s="46" t="s">
        <v>272</v>
      </c>
      <c r="C833" s="45">
        <v>1</v>
      </c>
      <c r="D833" s="45" t="s">
        <v>0</v>
      </c>
      <c r="E833" s="44">
        <v>0</v>
      </c>
      <c r="F833" s="43">
        <f>SUM(C833*E833)</f>
        <v>0</v>
      </c>
    </row>
    <row r="834" spans="1:6">
      <c r="A834" s="47">
        <v>10.832999999999499</v>
      </c>
      <c r="B834" s="46" t="s">
        <v>271</v>
      </c>
      <c r="C834" s="45">
        <v>1</v>
      </c>
      <c r="D834" s="45" t="s">
        <v>0</v>
      </c>
      <c r="E834" s="44">
        <v>0</v>
      </c>
      <c r="F834" s="43">
        <f>SUM(C834*E834)</f>
        <v>0</v>
      </c>
    </row>
    <row r="835" spans="1:6">
      <c r="A835" s="47">
        <v>10.8339999999995</v>
      </c>
      <c r="B835" s="46" t="s">
        <v>270</v>
      </c>
      <c r="C835" s="51"/>
      <c r="D835" s="50"/>
      <c r="E835" s="49"/>
      <c r="F835" s="48"/>
    </row>
    <row r="836" spans="1:6">
      <c r="A836" s="47">
        <v>10.8349999999995</v>
      </c>
      <c r="B836" s="46" t="s">
        <v>269</v>
      </c>
      <c r="C836" s="51"/>
      <c r="D836" s="50"/>
      <c r="E836" s="49"/>
      <c r="F836" s="48"/>
    </row>
    <row r="837" spans="1:6">
      <c r="A837" s="47">
        <v>10.835999999999499</v>
      </c>
      <c r="B837" s="52" t="s">
        <v>268</v>
      </c>
      <c r="C837" s="51"/>
      <c r="D837" s="50"/>
      <c r="E837" s="49"/>
      <c r="F837" s="48"/>
    </row>
    <row r="838" spans="1:6" ht="47.25">
      <c r="A838" s="47">
        <v>10.836999999999501</v>
      </c>
      <c r="B838" s="46" t="s">
        <v>267</v>
      </c>
      <c r="C838" s="51"/>
      <c r="D838" s="50"/>
      <c r="E838" s="49"/>
      <c r="F838" s="48"/>
    </row>
    <row r="839" spans="1:6" ht="31.5">
      <c r="A839" s="47">
        <v>10.8379999999995</v>
      </c>
      <c r="B839" s="46" t="s">
        <v>266</v>
      </c>
      <c r="C839" s="45">
        <v>1</v>
      </c>
      <c r="D839" s="45" t="s">
        <v>0</v>
      </c>
      <c r="E839" s="44">
        <v>0</v>
      </c>
      <c r="F839" s="43">
        <f>SUM(C839*E839)</f>
        <v>0</v>
      </c>
    </row>
    <row r="840" spans="1:6" ht="31.5">
      <c r="A840" s="47">
        <v>10.838999999999499</v>
      </c>
      <c r="B840" s="46" t="s">
        <v>265</v>
      </c>
      <c r="C840" s="45">
        <v>1</v>
      </c>
      <c r="D840" s="45" t="s">
        <v>0</v>
      </c>
      <c r="E840" s="44">
        <v>0</v>
      </c>
      <c r="F840" s="43">
        <f>SUM(C840*E840)</f>
        <v>0</v>
      </c>
    </row>
    <row r="841" spans="1:6">
      <c r="A841" s="47">
        <v>10.839999999999501</v>
      </c>
      <c r="B841" s="52" t="s">
        <v>264</v>
      </c>
      <c r="C841" s="45">
        <v>1</v>
      </c>
      <c r="D841" s="45" t="s">
        <v>0</v>
      </c>
      <c r="E841" s="44">
        <v>0</v>
      </c>
      <c r="F841" s="43">
        <f>SUM(C841*E841)</f>
        <v>0</v>
      </c>
    </row>
    <row r="842" spans="1:6" ht="31.5">
      <c r="A842" s="47">
        <v>10.8409999999995</v>
      </c>
      <c r="B842" s="46" t="s">
        <v>263</v>
      </c>
      <c r="C842" s="51"/>
      <c r="D842" s="50"/>
      <c r="E842" s="49"/>
      <c r="F842" s="48"/>
    </row>
    <row r="843" spans="1:6" ht="31.5">
      <c r="A843" s="47">
        <v>10.8419999999995</v>
      </c>
      <c r="B843" s="46" t="s">
        <v>262</v>
      </c>
      <c r="C843" s="45">
        <v>1</v>
      </c>
      <c r="D843" s="45" t="s">
        <v>0</v>
      </c>
      <c r="E843" s="44">
        <v>0</v>
      </c>
      <c r="F843" s="43">
        <f t="shared" ref="F843:F851" si="9">SUM(C843*E843)</f>
        <v>0</v>
      </c>
    </row>
    <row r="844" spans="1:6" ht="31.5">
      <c r="A844" s="47">
        <v>10.842999999999501</v>
      </c>
      <c r="B844" s="46" t="s">
        <v>261</v>
      </c>
      <c r="C844" s="45">
        <v>1</v>
      </c>
      <c r="D844" s="45" t="s">
        <v>0</v>
      </c>
      <c r="E844" s="44">
        <v>0</v>
      </c>
      <c r="F844" s="43">
        <f t="shared" si="9"/>
        <v>0</v>
      </c>
    </row>
    <row r="845" spans="1:6" ht="31.5">
      <c r="A845" s="47">
        <v>10.8439999999995</v>
      </c>
      <c r="B845" s="46" t="s">
        <v>260</v>
      </c>
      <c r="C845" s="45">
        <v>1</v>
      </c>
      <c r="D845" s="45" t="s">
        <v>0</v>
      </c>
      <c r="E845" s="44">
        <v>0</v>
      </c>
      <c r="F845" s="43">
        <f t="shared" si="9"/>
        <v>0</v>
      </c>
    </row>
    <row r="846" spans="1:6" ht="31.5">
      <c r="A846" s="47">
        <v>10.8449999999995</v>
      </c>
      <c r="B846" s="46" t="s">
        <v>259</v>
      </c>
      <c r="C846" s="45">
        <v>1</v>
      </c>
      <c r="D846" s="45" t="s">
        <v>0</v>
      </c>
      <c r="E846" s="44">
        <v>0</v>
      </c>
      <c r="F846" s="43">
        <f t="shared" si="9"/>
        <v>0</v>
      </c>
    </row>
    <row r="847" spans="1:6" ht="31.5">
      <c r="A847" s="47">
        <v>10.845999999999499</v>
      </c>
      <c r="B847" s="46" t="s">
        <v>258</v>
      </c>
      <c r="C847" s="45">
        <v>1</v>
      </c>
      <c r="D847" s="45" t="s">
        <v>0</v>
      </c>
      <c r="E847" s="44">
        <v>0</v>
      </c>
      <c r="F847" s="43">
        <f t="shared" si="9"/>
        <v>0</v>
      </c>
    </row>
    <row r="848" spans="1:6">
      <c r="A848" s="47">
        <v>10.8469999999995</v>
      </c>
      <c r="B848" s="46" t="s">
        <v>257</v>
      </c>
      <c r="C848" s="45">
        <v>1</v>
      </c>
      <c r="D848" s="45" t="s">
        <v>0</v>
      </c>
      <c r="E848" s="44">
        <v>0</v>
      </c>
      <c r="F848" s="43">
        <f t="shared" si="9"/>
        <v>0</v>
      </c>
    </row>
    <row r="849" spans="1:6" ht="31.5">
      <c r="A849" s="47">
        <v>10.8479999999995</v>
      </c>
      <c r="B849" s="46" t="s">
        <v>256</v>
      </c>
      <c r="C849" s="45">
        <v>1</v>
      </c>
      <c r="D849" s="45" t="s">
        <v>0</v>
      </c>
      <c r="E849" s="44">
        <v>0</v>
      </c>
      <c r="F849" s="43">
        <f t="shared" si="9"/>
        <v>0</v>
      </c>
    </row>
    <row r="850" spans="1:6">
      <c r="A850" s="47">
        <v>10.848999999999499</v>
      </c>
      <c r="B850" s="46" t="s">
        <v>255</v>
      </c>
      <c r="C850" s="45">
        <v>1</v>
      </c>
      <c r="D850" s="45" t="s">
        <v>0</v>
      </c>
      <c r="E850" s="44">
        <v>0</v>
      </c>
      <c r="F850" s="43">
        <f t="shared" si="9"/>
        <v>0</v>
      </c>
    </row>
    <row r="851" spans="1:6">
      <c r="A851" s="47">
        <v>10.8499999999995</v>
      </c>
      <c r="B851" s="52" t="s">
        <v>254</v>
      </c>
      <c r="C851" s="45">
        <v>1</v>
      </c>
      <c r="D851" s="45" t="s">
        <v>0</v>
      </c>
      <c r="E851" s="44">
        <v>0</v>
      </c>
      <c r="F851" s="43">
        <f t="shared" si="9"/>
        <v>0</v>
      </c>
    </row>
    <row r="852" spans="1:6" ht="31.5">
      <c r="A852" s="47">
        <v>10.8509999999995</v>
      </c>
      <c r="B852" s="46" t="s">
        <v>253</v>
      </c>
      <c r="C852" s="51"/>
      <c r="D852" s="50"/>
      <c r="E852" s="49"/>
      <c r="F852" s="48"/>
    </row>
    <row r="853" spans="1:6">
      <c r="A853" s="47">
        <v>10.851999999999499</v>
      </c>
      <c r="B853" s="52" t="s">
        <v>252</v>
      </c>
      <c r="C853" s="45">
        <v>1</v>
      </c>
      <c r="D853" s="45" t="s">
        <v>0</v>
      </c>
      <c r="E853" s="44">
        <v>0</v>
      </c>
      <c r="F853" s="43">
        <f>SUM(C853*E853)</f>
        <v>0</v>
      </c>
    </row>
    <row r="854" spans="1:6">
      <c r="A854" s="47">
        <v>10.852999999999501</v>
      </c>
      <c r="B854" s="46" t="s">
        <v>251</v>
      </c>
      <c r="C854" s="51"/>
      <c r="D854" s="50"/>
      <c r="E854" s="49"/>
      <c r="F854" s="48"/>
    </row>
    <row r="855" spans="1:6">
      <c r="A855" s="47">
        <v>10.8539999999995</v>
      </c>
      <c r="B855" s="52" t="s">
        <v>250</v>
      </c>
      <c r="C855" s="45">
        <v>1</v>
      </c>
      <c r="D855" s="45" t="s">
        <v>0</v>
      </c>
      <c r="E855" s="44">
        <v>0</v>
      </c>
      <c r="F855" s="43">
        <f>SUM(C855*E855)</f>
        <v>0</v>
      </c>
    </row>
    <row r="856" spans="1:6" ht="47.25">
      <c r="A856" s="47">
        <v>10.854999999999499</v>
      </c>
      <c r="B856" s="46" t="s">
        <v>249</v>
      </c>
      <c r="C856" s="51"/>
      <c r="D856" s="50"/>
      <c r="E856" s="49"/>
      <c r="F856" s="48"/>
    </row>
    <row r="857" spans="1:6">
      <c r="A857" s="47">
        <v>10.855999999999501</v>
      </c>
      <c r="B857" s="46" t="s">
        <v>248</v>
      </c>
      <c r="C857" s="45">
        <v>1</v>
      </c>
      <c r="D857" s="45" t="s">
        <v>0</v>
      </c>
      <c r="E857" s="44">
        <v>0</v>
      </c>
      <c r="F857" s="43">
        <f>SUM(C857*E857)</f>
        <v>0</v>
      </c>
    </row>
    <row r="858" spans="1:6">
      <c r="A858" s="47">
        <v>10.8569999999995</v>
      </c>
      <c r="B858" s="46" t="s">
        <v>247</v>
      </c>
      <c r="C858" s="51"/>
      <c r="D858" s="50"/>
      <c r="E858" s="49"/>
      <c r="F858" s="48"/>
    </row>
    <row r="859" spans="1:6" ht="31.5">
      <c r="A859" s="47">
        <v>10.8579999999995</v>
      </c>
      <c r="B859" s="46" t="s">
        <v>246</v>
      </c>
      <c r="C859" s="45">
        <v>1</v>
      </c>
      <c r="D859" s="45" t="s">
        <v>0</v>
      </c>
      <c r="E859" s="44">
        <v>0</v>
      </c>
      <c r="F859" s="43">
        <f>SUM(C859*E859)</f>
        <v>0</v>
      </c>
    </row>
    <row r="860" spans="1:6">
      <c r="A860" s="47">
        <v>10.858999999999501</v>
      </c>
      <c r="B860" s="46" t="s">
        <v>245</v>
      </c>
      <c r="C860" s="45">
        <v>1</v>
      </c>
      <c r="D860" s="45" t="s">
        <v>0</v>
      </c>
      <c r="E860" s="44">
        <v>0</v>
      </c>
      <c r="F860" s="43">
        <f>SUM(C860*E860)</f>
        <v>0</v>
      </c>
    </row>
    <row r="861" spans="1:6">
      <c r="A861" s="47">
        <v>10.8599999999995</v>
      </c>
      <c r="B861" s="46" t="s">
        <v>244</v>
      </c>
      <c r="C861" s="51"/>
      <c r="D861" s="50"/>
      <c r="E861" s="49"/>
      <c r="F861" s="48"/>
    </row>
    <row r="862" spans="1:6">
      <c r="A862" s="47">
        <v>10.8609999999995</v>
      </c>
      <c r="B862" s="52" t="s">
        <v>243</v>
      </c>
      <c r="C862" s="51"/>
      <c r="D862" s="50"/>
      <c r="E862" s="49"/>
      <c r="F862" s="48"/>
    </row>
    <row r="863" spans="1:6" ht="47.25">
      <c r="A863" s="47">
        <v>10.861999999999499</v>
      </c>
      <c r="B863" s="46" t="s">
        <v>242</v>
      </c>
      <c r="C863" s="51"/>
      <c r="D863" s="50"/>
      <c r="E863" s="49"/>
      <c r="F863" s="48"/>
    </row>
    <row r="864" spans="1:6" ht="63">
      <c r="A864" s="47">
        <v>10.8629999999995</v>
      </c>
      <c r="B864" s="46" t="s">
        <v>241</v>
      </c>
      <c r="C864" s="45">
        <v>1</v>
      </c>
      <c r="D864" s="45" t="s">
        <v>0</v>
      </c>
      <c r="E864" s="44">
        <v>0</v>
      </c>
      <c r="F864" s="43">
        <f>SUM(C864*E864)</f>
        <v>0</v>
      </c>
    </row>
    <row r="865" spans="1:6">
      <c r="A865" s="47">
        <v>10.8639999999995</v>
      </c>
      <c r="B865" s="46" t="s">
        <v>240</v>
      </c>
      <c r="C865" s="45">
        <v>1</v>
      </c>
      <c r="D865" s="45" t="s">
        <v>0</v>
      </c>
      <c r="E865" s="44">
        <v>0</v>
      </c>
      <c r="F865" s="43">
        <f>SUM(C865*E865)</f>
        <v>0</v>
      </c>
    </row>
    <row r="866" spans="1:6" ht="31.5">
      <c r="A866" s="47">
        <v>10.864999999999499</v>
      </c>
      <c r="B866" s="46" t="s">
        <v>239</v>
      </c>
      <c r="C866" s="45">
        <v>1</v>
      </c>
      <c r="D866" s="45" t="s">
        <v>0</v>
      </c>
      <c r="E866" s="44">
        <v>0</v>
      </c>
      <c r="F866" s="43">
        <f>SUM(C866*E866)</f>
        <v>0</v>
      </c>
    </row>
    <row r="867" spans="1:6" ht="31.5">
      <c r="A867" s="47">
        <v>10.865999999999501</v>
      </c>
      <c r="B867" s="46" t="s">
        <v>238</v>
      </c>
      <c r="C867" s="51"/>
      <c r="D867" s="50"/>
      <c r="E867" s="49"/>
      <c r="F867" s="48"/>
    </row>
    <row r="868" spans="1:6" ht="31.5">
      <c r="A868" s="47">
        <v>10.8669999999995</v>
      </c>
      <c r="B868" s="46" t="s">
        <v>237</v>
      </c>
      <c r="C868" s="51"/>
      <c r="D868" s="50"/>
      <c r="E868" s="49"/>
      <c r="F868" s="48"/>
    </row>
    <row r="869" spans="1:6">
      <c r="A869" s="47">
        <v>10.867999999999499</v>
      </c>
      <c r="B869" s="46" t="s">
        <v>236</v>
      </c>
      <c r="C869" s="51"/>
      <c r="D869" s="50"/>
      <c r="E869" s="49"/>
      <c r="F869" s="48"/>
    </row>
    <row r="870" spans="1:6">
      <c r="A870" s="47">
        <v>10.868999999999501</v>
      </c>
      <c r="B870" s="46" t="s">
        <v>235</v>
      </c>
      <c r="C870" s="51"/>
      <c r="D870" s="50"/>
      <c r="E870" s="49"/>
      <c r="F870" s="48"/>
    </row>
    <row r="871" spans="1:6">
      <c r="A871" s="47">
        <v>10.8699999999995</v>
      </c>
      <c r="B871" s="46" t="s">
        <v>234</v>
      </c>
      <c r="C871" s="45">
        <v>1</v>
      </c>
      <c r="D871" s="45" t="s">
        <v>0</v>
      </c>
      <c r="E871" s="44">
        <v>0</v>
      </c>
      <c r="F871" s="43">
        <f>SUM(C871*E871)</f>
        <v>0</v>
      </c>
    </row>
    <row r="872" spans="1:6">
      <c r="A872" s="47">
        <v>10.8709999999995</v>
      </c>
      <c r="B872" s="46" t="s">
        <v>233</v>
      </c>
      <c r="C872" s="51"/>
      <c r="D872" s="50"/>
      <c r="E872" s="49"/>
      <c r="F872" s="48"/>
    </row>
    <row r="873" spans="1:6" ht="31.5">
      <c r="A873" s="47">
        <v>10.871999999999501</v>
      </c>
      <c r="B873" s="46" t="s">
        <v>232</v>
      </c>
      <c r="C873" s="45">
        <v>1</v>
      </c>
      <c r="D873" s="45" t="s">
        <v>0</v>
      </c>
      <c r="E873" s="44">
        <v>0</v>
      </c>
      <c r="F873" s="43">
        <f>SUM(C873*E873)</f>
        <v>0</v>
      </c>
    </row>
    <row r="874" spans="1:6" ht="47.25">
      <c r="A874" s="47">
        <v>10.8729999999995</v>
      </c>
      <c r="B874" s="46" t="s">
        <v>231</v>
      </c>
      <c r="C874" s="45">
        <v>1</v>
      </c>
      <c r="D874" s="45" t="s">
        <v>0</v>
      </c>
      <c r="E874" s="44">
        <v>0</v>
      </c>
      <c r="F874" s="43">
        <f>SUM(C874*E874)</f>
        <v>0</v>
      </c>
    </row>
    <row r="875" spans="1:6" ht="31.5">
      <c r="A875" s="47">
        <v>10.8739999999995</v>
      </c>
      <c r="B875" s="46" t="s">
        <v>230</v>
      </c>
      <c r="C875" s="45">
        <v>1</v>
      </c>
      <c r="D875" s="45" t="s">
        <v>0</v>
      </c>
      <c r="E875" s="44">
        <v>0</v>
      </c>
      <c r="F875" s="43">
        <f>SUM(C875*E875)</f>
        <v>0</v>
      </c>
    </row>
    <row r="876" spans="1:6" ht="47.25">
      <c r="A876" s="47">
        <v>10.874999999999501</v>
      </c>
      <c r="B876" s="46" t="s">
        <v>229</v>
      </c>
      <c r="C876" s="45">
        <v>1</v>
      </c>
      <c r="D876" s="45" t="s">
        <v>0</v>
      </c>
      <c r="E876" s="44">
        <v>0</v>
      </c>
      <c r="F876" s="43">
        <f>SUM(C876*E876)</f>
        <v>0</v>
      </c>
    </row>
    <row r="877" spans="1:6">
      <c r="A877" s="47">
        <v>10.8759999999995</v>
      </c>
      <c r="B877" s="52" t="s">
        <v>228</v>
      </c>
      <c r="C877" s="45">
        <v>1</v>
      </c>
      <c r="D877" s="45" t="s">
        <v>0</v>
      </c>
      <c r="E877" s="44">
        <v>0</v>
      </c>
      <c r="F877" s="43">
        <f>SUM(C877*E877)</f>
        <v>0</v>
      </c>
    </row>
    <row r="878" spans="1:6" ht="31.5">
      <c r="A878" s="47">
        <v>10.8769999999995</v>
      </c>
      <c r="B878" s="46" t="s">
        <v>227</v>
      </c>
      <c r="C878" s="51"/>
      <c r="D878" s="50"/>
      <c r="E878" s="49"/>
      <c r="F878" s="48"/>
    </row>
    <row r="879" spans="1:6" ht="47.25">
      <c r="A879" s="47">
        <v>10.877999999999499</v>
      </c>
      <c r="B879" s="46" t="s">
        <v>226</v>
      </c>
      <c r="C879" s="45">
        <v>1</v>
      </c>
      <c r="D879" s="45" t="s">
        <v>0</v>
      </c>
      <c r="E879" s="44">
        <v>0</v>
      </c>
      <c r="F879" s="43">
        <f>SUM(C879*E879)</f>
        <v>0</v>
      </c>
    </row>
    <row r="880" spans="1:6">
      <c r="A880" s="47">
        <v>10.8789999999995</v>
      </c>
      <c r="B880" s="52" t="s">
        <v>225</v>
      </c>
      <c r="C880" s="45">
        <v>1</v>
      </c>
      <c r="D880" s="45" t="s">
        <v>0</v>
      </c>
      <c r="E880" s="44">
        <v>0</v>
      </c>
      <c r="F880" s="43">
        <f>SUM(C880*E880)</f>
        <v>0</v>
      </c>
    </row>
    <row r="881" spans="1:6" ht="47.25">
      <c r="A881" s="47">
        <v>10.8799999999995</v>
      </c>
      <c r="B881" s="46" t="s">
        <v>224</v>
      </c>
      <c r="C881" s="51"/>
      <c r="D881" s="50"/>
      <c r="E881" s="49"/>
      <c r="F881" s="48"/>
    </row>
    <row r="882" spans="1:6">
      <c r="A882" s="47">
        <v>10.880999999999499</v>
      </c>
      <c r="B882" s="46" t="s">
        <v>223</v>
      </c>
      <c r="C882" s="45">
        <v>1</v>
      </c>
      <c r="D882" s="45" t="s">
        <v>0</v>
      </c>
      <c r="E882" s="44">
        <v>0</v>
      </c>
      <c r="F882" s="43">
        <f>SUM(C882*E882)</f>
        <v>0</v>
      </c>
    </row>
    <row r="883" spans="1:6">
      <c r="A883" s="47">
        <v>10.881999999999501</v>
      </c>
      <c r="B883" s="52" t="s">
        <v>222</v>
      </c>
      <c r="C883" s="45">
        <v>1</v>
      </c>
      <c r="D883" s="45" t="s">
        <v>0</v>
      </c>
      <c r="E883" s="44">
        <v>0</v>
      </c>
      <c r="F883" s="43">
        <f>SUM(C883*E883)</f>
        <v>0</v>
      </c>
    </row>
    <row r="884" spans="1:6" ht="31.5">
      <c r="A884" s="47">
        <v>10.8829999999995</v>
      </c>
      <c r="B884" s="46" t="s">
        <v>221</v>
      </c>
      <c r="C884" s="51"/>
      <c r="D884" s="50"/>
      <c r="E884" s="49"/>
      <c r="F884" s="48"/>
    </row>
    <row r="885" spans="1:6">
      <c r="A885" s="47">
        <v>10.883999999999499</v>
      </c>
      <c r="B885" s="46" t="s">
        <v>220</v>
      </c>
      <c r="C885" s="45">
        <v>1</v>
      </c>
      <c r="D885" s="45" t="s">
        <v>0</v>
      </c>
      <c r="E885" s="44">
        <v>0</v>
      </c>
      <c r="F885" s="43">
        <f>SUM(C885*E885)</f>
        <v>0</v>
      </c>
    </row>
    <row r="886" spans="1:6">
      <c r="A886" s="47">
        <v>10.884999999999501</v>
      </c>
      <c r="B886" s="46" t="s">
        <v>219</v>
      </c>
      <c r="C886" s="45">
        <v>1</v>
      </c>
      <c r="D886" s="45" t="s">
        <v>0</v>
      </c>
      <c r="E886" s="44">
        <v>0</v>
      </c>
      <c r="F886" s="43">
        <f>SUM(C886*E886)</f>
        <v>0</v>
      </c>
    </row>
    <row r="887" spans="1:6">
      <c r="A887" s="47">
        <v>10.8859999999995</v>
      </c>
      <c r="B887" s="52" t="s">
        <v>218</v>
      </c>
      <c r="C887" s="45">
        <v>1</v>
      </c>
      <c r="D887" s="45" t="s">
        <v>0</v>
      </c>
      <c r="E887" s="44"/>
      <c r="F887" s="43">
        <f>SUM(C887*E887)</f>
        <v>0</v>
      </c>
    </row>
    <row r="888" spans="1:6" ht="47.25">
      <c r="A888" s="47">
        <v>10.8869999999995</v>
      </c>
      <c r="B888" s="46" t="s">
        <v>217</v>
      </c>
      <c r="C888" s="51"/>
      <c r="D888" s="50"/>
      <c r="E888" s="49"/>
      <c r="F888" s="48"/>
    </row>
    <row r="889" spans="1:6">
      <c r="A889" s="47">
        <v>10.887999999999501</v>
      </c>
      <c r="B889" s="52" t="s">
        <v>216</v>
      </c>
      <c r="C889" s="45">
        <v>1</v>
      </c>
      <c r="D889" s="45" t="s">
        <v>0</v>
      </c>
      <c r="E889" s="44">
        <v>0</v>
      </c>
      <c r="F889" s="43">
        <f>SUM(C889*E889)</f>
        <v>0</v>
      </c>
    </row>
    <row r="890" spans="1:6" ht="31.5">
      <c r="A890" s="47">
        <v>10.8889999999995</v>
      </c>
      <c r="B890" s="46" t="s">
        <v>215</v>
      </c>
      <c r="C890" s="51"/>
      <c r="D890" s="50"/>
      <c r="E890" s="49"/>
      <c r="F890" s="48"/>
    </row>
    <row r="891" spans="1:6" ht="31.5">
      <c r="A891" s="47">
        <v>10.8899999999995</v>
      </c>
      <c r="B891" s="46" t="s">
        <v>214</v>
      </c>
      <c r="C891" s="45">
        <v>1</v>
      </c>
      <c r="D891" s="45" t="s">
        <v>0</v>
      </c>
      <c r="E891" s="44">
        <v>0</v>
      </c>
      <c r="F891" s="43">
        <f>SUM(C891*E891)</f>
        <v>0</v>
      </c>
    </row>
    <row r="892" spans="1:6">
      <c r="A892" s="47">
        <v>10.890999999999501</v>
      </c>
      <c r="B892" s="52" t="s">
        <v>213</v>
      </c>
      <c r="C892" s="45">
        <v>1</v>
      </c>
      <c r="D892" s="45" t="s">
        <v>0</v>
      </c>
      <c r="E892" s="44">
        <v>0</v>
      </c>
      <c r="F892" s="43">
        <f>SUM(C892*E892)</f>
        <v>0</v>
      </c>
    </row>
    <row r="893" spans="1:6">
      <c r="A893" s="47">
        <v>10.8919999999995</v>
      </c>
      <c r="B893" s="46" t="s">
        <v>212</v>
      </c>
      <c r="C893" s="51"/>
      <c r="D893" s="50"/>
      <c r="E893" s="49"/>
      <c r="F893" s="48"/>
    </row>
    <row r="894" spans="1:6" ht="31.5">
      <c r="A894" s="47">
        <v>10.8929999999995</v>
      </c>
      <c r="B894" s="46" t="s">
        <v>211</v>
      </c>
      <c r="C894" s="45">
        <v>1</v>
      </c>
      <c r="D894" s="45" t="s">
        <v>0</v>
      </c>
      <c r="E894" s="44">
        <v>0</v>
      </c>
      <c r="F894" s="43">
        <f>SUM(C894*E894)</f>
        <v>0</v>
      </c>
    </row>
    <row r="895" spans="1:6">
      <c r="A895" s="47">
        <v>10.893999999999499</v>
      </c>
      <c r="B895" s="46" t="s">
        <v>210</v>
      </c>
      <c r="C895" s="51"/>
      <c r="D895" s="50"/>
      <c r="E895" s="49"/>
      <c r="F895" s="48"/>
    </row>
    <row r="896" spans="1:6">
      <c r="A896" s="47">
        <v>10.8949999999995</v>
      </c>
      <c r="B896" s="46" t="s">
        <v>209</v>
      </c>
      <c r="C896" s="45">
        <v>1</v>
      </c>
      <c r="D896" s="45" t="s">
        <v>0</v>
      </c>
      <c r="E896" s="44">
        <v>0</v>
      </c>
      <c r="F896" s="43">
        <f>SUM(C896*E896)</f>
        <v>0</v>
      </c>
    </row>
    <row r="897" spans="1:6" ht="31.5">
      <c r="A897" s="47">
        <v>10.8959999999995</v>
      </c>
      <c r="B897" s="46" t="s">
        <v>208</v>
      </c>
      <c r="C897" s="45">
        <v>1</v>
      </c>
      <c r="D897" s="45" t="s">
        <v>0</v>
      </c>
      <c r="E897" s="44">
        <v>0</v>
      </c>
      <c r="F897" s="43">
        <f>SUM(C897*E897)</f>
        <v>0</v>
      </c>
    </row>
    <row r="898" spans="1:6">
      <c r="A898" s="47">
        <v>10.896999999999499</v>
      </c>
      <c r="B898" s="52" t="s">
        <v>207</v>
      </c>
      <c r="C898" s="45">
        <v>1</v>
      </c>
      <c r="D898" s="45" t="s">
        <v>0</v>
      </c>
      <c r="E898" s="44">
        <v>0</v>
      </c>
      <c r="F898" s="43">
        <f>SUM(C898*E898)</f>
        <v>0</v>
      </c>
    </row>
    <row r="899" spans="1:6" ht="31.5">
      <c r="A899" s="47">
        <v>10.897999999999501</v>
      </c>
      <c r="B899" s="46" t="s">
        <v>206</v>
      </c>
      <c r="C899" s="51"/>
      <c r="D899" s="50"/>
      <c r="E899" s="49"/>
      <c r="F899" s="48"/>
    </row>
    <row r="900" spans="1:6">
      <c r="A900" s="47">
        <v>10.8989999999995</v>
      </c>
      <c r="B900" s="46" t="s">
        <v>205</v>
      </c>
      <c r="C900" s="45">
        <v>1</v>
      </c>
      <c r="D900" s="45" t="s">
        <v>0</v>
      </c>
      <c r="E900" s="44">
        <v>0</v>
      </c>
      <c r="F900" s="43">
        <f>SUM(C900*E900)</f>
        <v>0</v>
      </c>
    </row>
    <row r="901" spans="1:6" ht="63">
      <c r="A901" s="47">
        <v>10.899999999999499</v>
      </c>
      <c r="B901" s="46" t="s">
        <v>204</v>
      </c>
      <c r="C901" s="45">
        <v>1</v>
      </c>
      <c r="D901" s="45" t="s">
        <v>0</v>
      </c>
      <c r="E901" s="44">
        <v>0</v>
      </c>
      <c r="F901" s="43">
        <f>SUM(C901*E901)</f>
        <v>0</v>
      </c>
    </row>
    <row r="902" spans="1:6" ht="31.5">
      <c r="A902" s="47">
        <v>10.900999999999501</v>
      </c>
      <c r="B902" s="46" t="s">
        <v>203</v>
      </c>
      <c r="C902" s="51"/>
      <c r="D902" s="50"/>
      <c r="E902" s="49"/>
      <c r="F902" s="48"/>
    </row>
    <row r="903" spans="1:6">
      <c r="A903" s="47">
        <v>10.9019999999995</v>
      </c>
      <c r="B903" s="46" t="s">
        <v>202</v>
      </c>
      <c r="C903" s="51"/>
      <c r="D903" s="50"/>
      <c r="E903" s="49"/>
      <c r="F903" s="48"/>
    </row>
    <row r="904" spans="1:6" ht="31.5">
      <c r="A904" s="47">
        <v>10.9029999999995</v>
      </c>
      <c r="B904" s="46" t="s">
        <v>201</v>
      </c>
      <c r="C904" s="51"/>
      <c r="D904" s="50"/>
      <c r="E904" s="49"/>
      <c r="F904" s="48"/>
    </row>
    <row r="905" spans="1:6">
      <c r="A905" s="47">
        <v>10.903999999999501</v>
      </c>
      <c r="B905" s="46" t="s">
        <v>200</v>
      </c>
      <c r="C905" s="45">
        <v>1</v>
      </c>
      <c r="D905" s="45" t="s">
        <v>0</v>
      </c>
      <c r="E905" s="44">
        <v>0</v>
      </c>
      <c r="F905" s="43">
        <f>SUM(C905*E905)</f>
        <v>0</v>
      </c>
    </row>
    <row r="906" spans="1:6">
      <c r="A906" s="47">
        <v>10.9049999999995</v>
      </c>
      <c r="B906" s="52" t="s">
        <v>199</v>
      </c>
      <c r="C906" s="45">
        <v>1</v>
      </c>
      <c r="D906" s="45" t="s">
        <v>0</v>
      </c>
      <c r="E906" s="44">
        <v>0</v>
      </c>
      <c r="F906" s="43">
        <f>SUM(C906*E906)</f>
        <v>0</v>
      </c>
    </row>
    <row r="907" spans="1:6" ht="31.5">
      <c r="A907" s="47">
        <v>10.9059999999995</v>
      </c>
      <c r="B907" s="46" t="s">
        <v>198</v>
      </c>
      <c r="C907" s="51"/>
      <c r="D907" s="50"/>
      <c r="E907" s="49"/>
      <c r="F907" s="48"/>
    </row>
    <row r="908" spans="1:6" ht="31.5">
      <c r="A908" s="47">
        <v>10.906999999999501</v>
      </c>
      <c r="B908" s="46" t="s">
        <v>197</v>
      </c>
      <c r="C908" s="45">
        <v>1</v>
      </c>
      <c r="D908" s="45" t="s">
        <v>0</v>
      </c>
      <c r="E908" s="44">
        <v>0</v>
      </c>
      <c r="F908" s="43">
        <f>SUM(C908*E908)</f>
        <v>0</v>
      </c>
    </row>
    <row r="909" spans="1:6">
      <c r="A909" s="47">
        <v>10.9079999999995</v>
      </c>
      <c r="B909" s="52" t="s">
        <v>196</v>
      </c>
      <c r="C909" s="45">
        <v>1</v>
      </c>
      <c r="D909" s="45" t="s">
        <v>0</v>
      </c>
      <c r="E909" s="44">
        <v>0</v>
      </c>
      <c r="F909" s="43">
        <f>SUM(C909*E909)</f>
        <v>0</v>
      </c>
    </row>
    <row r="910" spans="1:6">
      <c r="A910" s="47">
        <v>10.9089999999995</v>
      </c>
      <c r="B910" s="52" t="s">
        <v>195</v>
      </c>
      <c r="C910" s="51"/>
      <c r="D910" s="50"/>
      <c r="E910" s="49"/>
      <c r="F910" s="48"/>
    </row>
    <row r="911" spans="1:6">
      <c r="A911" s="47">
        <v>10.909999999999499</v>
      </c>
      <c r="B911" s="46" t="s">
        <v>194</v>
      </c>
      <c r="C911" s="51"/>
      <c r="D911" s="50"/>
      <c r="E911" s="49"/>
      <c r="F911" s="48"/>
    </row>
    <row r="912" spans="1:6">
      <c r="A912" s="47">
        <v>10.9109999999995</v>
      </c>
      <c r="B912" s="46" t="s">
        <v>193</v>
      </c>
      <c r="C912" s="45">
        <v>1</v>
      </c>
      <c r="D912" s="45" t="s">
        <v>0</v>
      </c>
      <c r="E912" s="44">
        <v>0</v>
      </c>
      <c r="F912" s="43">
        <f>SUM(C912*E912)</f>
        <v>0</v>
      </c>
    </row>
    <row r="913" spans="1:6">
      <c r="A913" s="47">
        <v>10.9119999999995</v>
      </c>
      <c r="B913" s="52" t="s">
        <v>192</v>
      </c>
      <c r="C913" s="45">
        <v>1</v>
      </c>
      <c r="D913" s="45" t="s">
        <v>0</v>
      </c>
      <c r="E913" s="44">
        <v>0</v>
      </c>
      <c r="F913" s="43">
        <f>SUM(C913*E913)</f>
        <v>0</v>
      </c>
    </row>
    <row r="914" spans="1:6">
      <c r="A914" s="47">
        <v>10.912999999999499</v>
      </c>
      <c r="B914" s="46" t="s">
        <v>191</v>
      </c>
      <c r="C914" s="51"/>
      <c r="D914" s="50"/>
      <c r="E914" s="49"/>
      <c r="F914" s="48"/>
    </row>
    <row r="915" spans="1:6">
      <c r="A915" s="47">
        <v>10.913999999999501</v>
      </c>
      <c r="B915" s="52" t="s">
        <v>190</v>
      </c>
      <c r="C915" s="45">
        <v>1</v>
      </c>
      <c r="D915" s="45" t="s">
        <v>0</v>
      </c>
      <c r="E915" s="44">
        <v>0</v>
      </c>
      <c r="F915" s="43">
        <f>SUM(C915*E915)</f>
        <v>0</v>
      </c>
    </row>
    <row r="916" spans="1:6">
      <c r="A916" s="47">
        <v>10.9149999999995</v>
      </c>
      <c r="B916" s="46" t="s">
        <v>189</v>
      </c>
      <c r="C916" s="51"/>
      <c r="D916" s="50"/>
      <c r="E916" s="49"/>
      <c r="F916" s="48"/>
    </row>
    <row r="917" spans="1:6">
      <c r="A917" s="47">
        <v>10.915999999999499</v>
      </c>
      <c r="B917" s="46" t="s">
        <v>1958</v>
      </c>
      <c r="C917" s="51"/>
      <c r="D917" s="50"/>
      <c r="E917" s="49"/>
      <c r="F917" s="48"/>
    </row>
    <row r="918" spans="1:6">
      <c r="A918" s="47">
        <v>10.916999999999501</v>
      </c>
      <c r="B918" s="52" t="s">
        <v>188</v>
      </c>
      <c r="C918" s="45">
        <v>1</v>
      </c>
      <c r="D918" s="45" t="s">
        <v>0</v>
      </c>
      <c r="E918" s="44">
        <v>0</v>
      </c>
      <c r="F918" s="43">
        <f>SUM(C918*E918)</f>
        <v>0</v>
      </c>
    </row>
    <row r="919" spans="1:6">
      <c r="A919" s="47">
        <v>10.9179999999995</v>
      </c>
      <c r="B919" s="52" t="s">
        <v>187</v>
      </c>
      <c r="C919" s="51"/>
      <c r="D919" s="50"/>
      <c r="E919" s="49"/>
      <c r="F919" s="48"/>
    </row>
    <row r="920" spans="1:6">
      <c r="A920" s="47">
        <v>10.9189999999995</v>
      </c>
      <c r="B920" s="52" t="s">
        <v>186</v>
      </c>
      <c r="C920" s="51"/>
      <c r="D920" s="50"/>
      <c r="E920" s="49"/>
      <c r="F920" s="48"/>
    </row>
    <row r="921" spans="1:6">
      <c r="A921" s="47">
        <v>10.919999999999501</v>
      </c>
      <c r="B921" s="46" t="s">
        <v>185</v>
      </c>
      <c r="C921" s="51"/>
      <c r="D921" s="50"/>
      <c r="E921" s="49"/>
      <c r="F921" s="48"/>
    </row>
    <row r="922" spans="1:6" ht="31.5">
      <c r="A922" s="47">
        <v>10.9209999999995</v>
      </c>
      <c r="B922" s="46" t="s">
        <v>184</v>
      </c>
      <c r="C922" s="45">
        <v>1</v>
      </c>
      <c r="D922" s="45" t="s">
        <v>0</v>
      </c>
      <c r="E922" s="44">
        <v>0</v>
      </c>
      <c r="F922" s="43">
        <f>SUM(C922*E922)</f>
        <v>0</v>
      </c>
    </row>
    <row r="923" spans="1:6">
      <c r="A923" s="47">
        <v>10.9219999999995</v>
      </c>
      <c r="B923" s="52" t="s">
        <v>183</v>
      </c>
      <c r="C923" s="45">
        <v>1</v>
      </c>
      <c r="D923" s="45" t="s">
        <v>0</v>
      </c>
      <c r="E923" s="44">
        <v>0</v>
      </c>
      <c r="F923" s="43">
        <f>SUM(C923*E923)</f>
        <v>0</v>
      </c>
    </row>
    <row r="924" spans="1:6" ht="47.25">
      <c r="A924" s="47">
        <v>10.922999999999501</v>
      </c>
      <c r="B924" s="46" t="s">
        <v>182</v>
      </c>
      <c r="C924" s="51"/>
      <c r="D924" s="50"/>
      <c r="E924" s="49"/>
      <c r="F924" s="48"/>
    </row>
    <row r="925" spans="1:6">
      <c r="A925" s="47">
        <v>10.9239999999995</v>
      </c>
      <c r="B925" s="46" t="s">
        <v>181</v>
      </c>
      <c r="C925" s="45">
        <v>1</v>
      </c>
      <c r="D925" s="45" t="s">
        <v>0</v>
      </c>
      <c r="E925" s="44">
        <v>0</v>
      </c>
      <c r="F925" s="43">
        <f>SUM(C925*E925)</f>
        <v>0</v>
      </c>
    </row>
    <row r="926" spans="1:6">
      <c r="A926" s="47">
        <v>10.9249999999995</v>
      </c>
      <c r="B926" s="46" t="s">
        <v>180</v>
      </c>
      <c r="C926" s="45">
        <v>1</v>
      </c>
      <c r="D926" s="45" t="s">
        <v>0</v>
      </c>
      <c r="E926" s="44">
        <v>0</v>
      </c>
      <c r="F926" s="43">
        <f>SUM(C926*E926)</f>
        <v>0</v>
      </c>
    </row>
    <row r="927" spans="1:6">
      <c r="A927" s="47">
        <v>10.925999999999499</v>
      </c>
      <c r="B927" s="52" t="s">
        <v>179</v>
      </c>
      <c r="C927" s="45">
        <v>1</v>
      </c>
      <c r="D927" s="45" t="s">
        <v>0</v>
      </c>
      <c r="E927" s="44">
        <v>0</v>
      </c>
      <c r="F927" s="43">
        <f>SUM(C927*E927)</f>
        <v>0</v>
      </c>
    </row>
    <row r="928" spans="1:6" ht="47.25">
      <c r="A928" s="47">
        <v>10.9269999999995</v>
      </c>
      <c r="B928" s="46" t="s">
        <v>178</v>
      </c>
      <c r="C928" s="51"/>
      <c r="D928" s="50"/>
      <c r="E928" s="49"/>
      <c r="F928" s="48"/>
    </row>
    <row r="929" spans="1:6">
      <c r="A929" s="47">
        <v>10.9279999999995</v>
      </c>
      <c r="B929" s="52" t="s">
        <v>177</v>
      </c>
      <c r="C929" s="45">
        <v>1</v>
      </c>
      <c r="D929" s="45" t="s">
        <v>0</v>
      </c>
      <c r="E929" s="44">
        <v>0</v>
      </c>
      <c r="F929" s="43">
        <f>SUM(C929*E929)</f>
        <v>0</v>
      </c>
    </row>
    <row r="930" spans="1:6" ht="31.5">
      <c r="A930" s="47">
        <v>10.928999999999499</v>
      </c>
      <c r="B930" s="46" t="s">
        <v>176</v>
      </c>
      <c r="C930" s="51"/>
      <c r="D930" s="50"/>
      <c r="E930" s="49"/>
      <c r="F930" s="48"/>
    </row>
    <row r="931" spans="1:6">
      <c r="A931" s="47">
        <v>10.929999999999501</v>
      </c>
      <c r="B931" s="46" t="s">
        <v>166</v>
      </c>
      <c r="C931" s="45">
        <v>1</v>
      </c>
      <c r="D931" s="45" t="s">
        <v>0</v>
      </c>
      <c r="E931" s="44">
        <v>0</v>
      </c>
      <c r="F931" s="43">
        <f>SUM(C931*E931)</f>
        <v>0</v>
      </c>
    </row>
    <row r="932" spans="1:6">
      <c r="A932" s="47">
        <v>10.9309999999995</v>
      </c>
      <c r="B932" s="46" t="s">
        <v>165</v>
      </c>
      <c r="C932" s="51"/>
      <c r="D932" s="50"/>
      <c r="E932" s="49"/>
      <c r="F932" s="48"/>
    </row>
    <row r="933" spans="1:6">
      <c r="A933" s="47">
        <v>10.931999999999499</v>
      </c>
      <c r="B933" s="46" t="s">
        <v>175</v>
      </c>
      <c r="C933" s="45">
        <v>1</v>
      </c>
      <c r="D933" s="45" t="s">
        <v>0</v>
      </c>
      <c r="E933" s="44">
        <v>0</v>
      </c>
      <c r="F933" s="43">
        <f>SUM(C933*E933)</f>
        <v>0</v>
      </c>
    </row>
    <row r="934" spans="1:6">
      <c r="A934" s="47">
        <v>10.932999999999501</v>
      </c>
      <c r="B934" s="46" t="s">
        <v>174</v>
      </c>
      <c r="C934" s="51"/>
      <c r="D934" s="50"/>
      <c r="E934" s="49"/>
      <c r="F934" s="48"/>
    </row>
    <row r="935" spans="1:6">
      <c r="A935" s="47">
        <v>10.9339999999995</v>
      </c>
      <c r="B935" s="46" t="s">
        <v>173</v>
      </c>
      <c r="C935" s="45">
        <v>1</v>
      </c>
      <c r="D935" s="45" t="s">
        <v>0</v>
      </c>
      <c r="E935" s="44">
        <v>0</v>
      </c>
      <c r="F935" s="43">
        <f>SUM(C935*E935)</f>
        <v>0</v>
      </c>
    </row>
    <row r="936" spans="1:6">
      <c r="A936" s="47">
        <v>10.9349999999995</v>
      </c>
      <c r="B936" s="46" t="s">
        <v>170</v>
      </c>
      <c r="C936" s="51"/>
      <c r="D936" s="50"/>
      <c r="E936" s="49"/>
      <c r="F936" s="48"/>
    </row>
    <row r="937" spans="1:6">
      <c r="A937" s="47">
        <v>10.935999999999501</v>
      </c>
      <c r="B937" s="46" t="s">
        <v>172</v>
      </c>
      <c r="C937" s="45">
        <v>1</v>
      </c>
      <c r="D937" s="45" t="s">
        <v>0</v>
      </c>
      <c r="E937" s="44">
        <v>0</v>
      </c>
      <c r="F937" s="43">
        <f>SUM(C937*E937)</f>
        <v>0</v>
      </c>
    </row>
    <row r="938" spans="1:6">
      <c r="A938" s="47">
        <v>10.9369999999995</v>
      </c>
      <c r="B938" s="46" t="s">
        <v>171</v>
      </c>
      <c r="C938" s="51"/>
      <c r="D938" s="50"/>
      <c r="E938" s="49"/>
      <c r="F938" s="48"/>
    </row>
    <row r="939" spans="1:6">
      <c r="A939" s="47">
        <v>10.9379999999995</v>
      </c>
      <c r="B939" s="46" t="s">
        <v>170</v>
      </c>
      <c r="C939" s="51"/>
      <c r="D939" s="50"/>
      <c r="E939" s="49"/>
      <c r="F939" s="48"/>
    </row>
    <row r="940" spans="1:6">
      <c r="A940" s="47">
        <v>10.938999999999499</v>
      </c>
      <c r="B940" s="46" t="s">
        <v>169</v>
      </c>
      <c r="C940" s="45">
        <v>1</v>
      </c>
      <c r="D940" s="45" t="s">
        <v>0</v>
      </c>
      <c r="E940" s="44">
        <v>0</v>
      </c>
      <c r="F940" s="43">
        <f>SUM(C940*E940)</f>
        <v>0</v>
      </c>
    </row>
    <row r="941" spans="1:6" ht="31.5">
      <c r="A941" s="47">
        <v>10.9399999999995</v>
      </c>
      <c r="B941" s="46" t="s">
        <v>160</v>
      </c>
      <c r="C941" s="51"/>
      <c r="D941" s="50"/>
      <c r="E941" s="49"/>
      <c r="F941" s="48"/>
    </row>
    <row r="942" spans="1:6">
      <c r="A942" s="47">
        <v>10.9409999999995</v>
      </c>
      <c r="B942" s="52" t="s">
        <v>168</v>
      </c>
      <c r="C942" s="45">
        <v>1</v>
      </c>
      <c r="D942" s="45" t="s">
        <v>0</v>
      </c>
      <c r="E942" s="44">
        <v>0</v>
      </c>
      <c r="F942" s="43">
        <f>SUM(C942*E942)</f>
        <v>0</v>
      </c>
    </row>
    <row r="943" spans="1:6">
      <c r="A943" s="47">
        <v>10.941999999999499</v>
      </c>
      <c r="B943" s="46" t="s">
        <v>167</v>
      </c>
      <c r="C943" s="51"/>
      <c r="D943" s="50"/>
      <c r="E943" s="49"/>
      <c r="F943" s="48"/>
    </row>
    <row r="944" spans="1:6">
      <c r="A944" s="47">
        <v>10.9429999999995</v>
      </c>
      <c r="B944" s="46" t="s">
        <v>166</v>
      </c>
      <c r="C944" s="45">
        <v>1</v>
      </c>
      <c r="D944" s="45" t="s">
        <v>0</v>
      </c>
      <c r="E944" s="44">
        <v>0</v>
      </c>
      <c r="F944" s="43">
        <f>SUM(C944*E944)</f>
        <v>0</v>
      </c>
    </row>
    <row r="945" spans="1:6">
      <c r="A945" s="47">
        <v>10.9439999999995</v>
      </c>
      <c r="B945" s="46" t="s">
        <v>165</v>
      </c>
      <c r="C945" s="51"/>
      <c r="D945" s="50"/>
      <c r="E945" s="49"/>
      <c r="F945" s="48"/>
    </row>
    <row r="946" spans="1:6">
      <c r="A946" s="47">
        <v>10.944999999999499</v>
      </c>
      <c r="B946" s="54" t="s">
        <v>164</v>
      </c>
      <c r="C946" s="45">
        <v>1</v>
      </c>
      <c r="D946" s="45" t="s">
        <v>0</v>
      </c>
      <c r="E946" s="44">
        <v>0</v>
      </c>
      <c r="F946" s="43">
        <f>SUM(C946*E946)</f>
        <v>0</v>
      </c>
    </row>
    <row r="947" spans="1:6">
      <c r="A947" s="47">
        <v>10.945999999999501</v>
      </c>
      <c r="B947" s="54" t="s">
        <v>161</v>
      </c>
      <c r="C947" s="51"/>
      <c r="D947" s="50"/>
      <c r="E947" s="49"/>
      <c r="F947" s="48"/>
    </row>
    <row r="948" spans="1:6">
      <c r="A948" s="47">
        <v>10.9469999999995</v>
      </c>
      <c r="B948" s="54" t="s">
        <v>163</v>
      </c>
      <c r="C948" s="51"/>
      <c r="D948" s="50"/>
      <c r="E948" s="49"/>
      <c r="F948" s="48"/>
    </row>
    <row r="949" spans="1:6">
      <c r="A949" s="47">
        <v>10.947999999999499</v>
      </c>
      <c r="B949" s="54" t="s">
        <v>161</v>
      </c>
      <c r="C949" s="51"/>
      <c r="D949" s="50"/>
      <c r="E949" s="49"/>
      <c r="F949" s="48"/>
    </row>
    <row r="950" spans="1:6">
      <c r="A950" s="47">
        <v>10.948999999999501</v>
      </c>
      <c r="B950" s="54" t="s">
        <v>162</v>
      </c>
      <c r="C950" s="51"/>
      <c r="D950" s="50"/>
      <c r="E950" s="49"/>
      <c r="F950" s="48"/>
    </row>
    <row r="951" spans="1:6">
      <c r="A951" s="47">
        <v>10.9499999999995</v>
      </c>
      <c r="B951" s="46" t="s">
        <v>161</v>
      </c>
      <c r="C951" s="51"/>
      <c r="D951" s="50"/>
      <c r="E951" s="49"/>
      <c r="F951" s="48"/>
    </row>
    <row r="952" spans="1:6" ht="31.5">
      <c r="A952" s="47">
        <v>10.9509999999995</v>
      </c>
      <c r="B952" s="46" t="s">
        <v>160</v>
      </c>
      <c r="C952" s="51"/>
      <c r="D952" s="50"/>
      <c r="E952" s="49"/>
      <c r="F952" s="48"/>
    </row>
    <row r="953" spans="1:6">
      <c r="A953" s="47">
        <v>10.951999999999501</v>
      </c>
      <c r="B953" s="52" t="s">
        <v>159</v>
      </c>
      <c r="C953" s="45">
        <v>1</v>
      </c>
      <c r="D953" s="45" t="s">
        <v>0</v>
      </c>
      <c r="E953" s="44">
        <v>0</v>
      </c>
      <c r="F953" s="43">
        <f>SUM(C953*E953)</f>
        <v>0</v>
      </c>
    </row>
    <row r="954" spans="1:6" ht="78.75">
      <c r="A954" s="47">
        <v>10.9529999999995</v>
      </c>
      <c r="B954" s="46" t="s">
        <v>158</v>
      </c>
      <c r="C954" s="45"/>
      <c r="D954" s="45"/>
      <c r="E954" s="53"/>
      <c r="F954" s="43"/>
    </row>
    <row r="955" spans="1:6">
      <c r="A955" s="47">
        <v>10.9539999999995</v>
      </c>
      <c r="B955" s="52" t="s">
        <v>157</v>
      </c>
      <c r="C955" s="45">
        <v>1</v>
      </c>
      <c r="D955" s="45" t="s">
        <v>0</v>
      </c>
      <c r="E955" s="44">
        <v>0</v>
      </c>
      <c r="F955" s="43">
        <f>SUM(C955*E955)</f>
        <v>0</v>
      </c>
    </row>
    <row r="956" spans="1:6" ht="47.25">
      <c r="A956" s="47">
        <v>10.954999999999499</v>
      </c>
      <c r="B956" s="46" t="s">
        <v>156</v>
      </c>
      <c r="C956" s="51"/>
      <c r="D956" s="50"/>
      <c r="E956" s="49"/>
      <c r="F956" s="48"/>
    </row>
    <row r="957" spans="1:6">
      <c r="A957" s="47">
        <v>10.9559999999995</v>
      </c>
      <c r="B957" s="52" t="s">
        <v>155</v>
      </c>
      <c r="C957" s="45">
        <v>1</v>
      </c>
      <c r="D957" s="45" t="s">
        <v>0</v>
      </c>
      <c r="E957" s="44">
        <v>0</v>
      </c>
      <c r="F957" s="43">
        <f>SUM(C957*E957)</f>
        <v>0</v>
      </c>
    </row>
    <row r="958" spans="1:6">
      <c r="A958" s="47">
        <v>10.9569999999995</v>
      </c>
      <c r="B958" s="46" t="s">
        <v>154</v>
      </c>
      <c r="C958" s="51"/>
      <c r="D958" s="50"/>
      <c r="E958" s="49"/>
      <c r="F958" s="48"/>
    </row>
    <row r="959" spans="1:6" ht="31.5">
      <c r="A959" s="47">
        <v>10.957999999999499</v>
      </c>
      <c r="B959" s="46" t="s">
        <v>153</v>
      </c>
      <c r="C959" s="45">
        <v>1</v>
      </c>
      <c r="D959" s="45" t="s">
        <v>0</v>
      </c>
      <c r="E959" s="44">
        <v>0</v>
      </c>
      <c r="F959" s="43">
        <f>SUM(C959*E959)</f>
        <v>0</v>
      </c>
    </row>
    <row r="960" spans="1:6">
      <c r="A960" s="47">
        <v>10.9589999999995</v>
      </c>
      <c r="B960" s="46" t="s">
        <v>152</v>
      </c>
      <c r="C960" s="45">
        <v>1</v>
      </c>
      <c r="D960" s="45" t="s">
        <v>0</v>
      </c>
      <c r="E960" s="44">
        <v>0</v>
      </c>
      <c r="F960" s="43">
        <f>SUM(C960*E960)</f>
        <v>0</v>
      </c>
    </row>
    <row r="961" spans="1:6">
      <c r="A961" s="47">
        <v>10.9599999999995</v>
      </c>
      <c r="B961" s="52" t="s">
        <v>151</v>
      </c>
      <c r="C961" s="45">
        <v>1</v>
      </c>
      <c r="D961" s="45" t="s">
        <v>0</v>
      </c>
      <c r="E961" s="44">
        <v>0</v>
      </c>
      <c r="F961" s="43">
        <f>SUM(C961*E961)</f>
        <v>0</v>
      </c>
    </row>
    <row r="962" spans="1:6" ht="47.25">
      <c r="A962" s="47">
        <v>10.960999999999499</v>
      </c>
      <c r="B962" s="46" t="s">
        <v>150</v>
      </c>
      <c r="C962" s="51"/>
      <c r="D962" s="50"/>
      <c r="E962" s="49"/>
      <c r="F962" s="48"/>
    </row>
    <row r="963" spans="1:6">
      <c r="A963" s="47">
        <v>10.961999999999501</v>
      </c>
      <c r="B963" s="52" t="s">
        <v>1959</v>
      </c>
      <c r="C963" s="45">
        <v>1</v>
      </c>
      <c r="D963" s="45" t="s">
        <v>0</v>
      </c>
      <c r="E963" s="44">
        <v>0</v>
      </c>
      <c r="F963" s="43">
        <f>SUM(C963*E963)</f>
        <v>0</v>
      </c>
    </row>
    <row r="964" spans="1:6" ht="47.25">
      <c r="A964" s="47">
        <v>10.9629999999995</v>
      </c>
      <c r="B964" s="46" t="s">
        <v>1960</v>
      </c>
      <c r="C964" s="45"/>
      <c r="D964" s="45"/>
      <c r="E964" s="63"/>
      <c r="F964" s="43"/>
    </row>
    <row r="965" spans="1:6">
      <c r="A965" s="47">
        <v>10.963999999999499</v>
      </c>
      <c r="B965" s="52" t="s">
        <v>149</v>
      </c>
      <c r="C965" s="45">
        <v>1</v>
      </c>
      <c r="D965" s="45" t="s">
        <v>0</v>
      </c>
      <c r="E965" s="44">
        <v>0</v>
      </c>
      <c r="F965" s="43">
        <f>SUM(C965*E965)</f>
        <v>0</v>
      </c>
    </row>
    <row r="966" spans="1:6">
      <c r="A966" s="47">
        <v>10.964999999999501</v>
      </c>
      <c r="B966" s="52" t="s">
        <v>148</v>
      </c>
      <c r="C966" s="51"/>
      <c r="D966" s="50"/>
      <c r="E966" s="49"/>
      <c r="F966" s="48"/>
    </row>
    <row r="967" spans="1:6">
      <c r="A967" s="47">
        <v>10.9659999999995</v>
      </c>
      <c r="B967" s="46" t="s">
        <v>147</v>
      </c>
      <c r="C967" s="51"/>
      <c r="D967" s="50"/>
      <c r="E967" s="49"/>
      <c r="F967" s="48"/>
    </row>
    <row r="968" spans="1:6">
      <c r="A968" s="47">
        <v>10.9669999999995</v>
      </c>
      <c r="B968" s="46" t="s">
        <v>146</v>
      </c>
      <c r="C968" s="45">
        <v>1</v>
      </c>
      <c r="D968" s="45" t="s">
        <v>0</v>
      </c>
      <c r="E968" s="44">
        <v>0</v>
      </c>
      <c r="F968" s="43">
        <f>SUM(C968*E968)</f>
        <v>0</v>
      </c>
    </row>
    <row r="969" spans="1:6">
      <c r="A969" s="47">
        <v>10.967999999999501</v>
      </c>
      <c r="B969" s="46" t="s">
        <v>145</v>
      </c>
      <c r="C969" s="51"/>
      <c r="D969" s="50"/>
      <c r="E969" s="49"/>
      <c r="F969" s="48"/>
    </row>
    <row r="970" spans="1:6">
      <c r="A970" s="47">
        <v>10.9689999999995</v>
      </c>
      <c r="B970" s="46" t="s">
        <v>144</v>
      </c>
      <c r="C970" s="51"/>
      <c r="D970" s="50"/>
      <c r="E970" s="49"/>
      <c r="F970" s="48"/>
    </row>
    <row r="971" spans="1:6">
      <c r="A971" s="47">
        <v>10.9699999999995</v>
      </c>
      <c r="B971" s="46" t="s">
        <v>143</v>
      </c>
      <c r="C971" s="51"/>
      <c r="D971" s="50"/>
      <c r="E971" s="49"/>
      <c r="F971" s="48"/>
    </row>
    <row r="972" spans="1:6">
      <c r="A972" s="47">
        <v>10.970999999999499</v>
      </c>
      <c r="B972" s="46" t="s">
        <v>142</v>
      </c>
      <c r="C972" s="51"/>
      <c r="D972" s="50"/>
      <c r="E972" s="49"/>
      <c r="F972" s="48"/>
    </row>
    <row r="973" spans="1:6">
      <c r="A973" s="47">
        <v>10.9719999999995</v>
      </c>
      <c r="B973" s="52" t="s">
        <v>141</v>
      </c>
      <c r="C973" s="51"/>
      <c r="D973" s="50"/>
      <c r="E973" s="49"/>
      <c r="F973" s="48"/>
    </row>
    <row r="974" spans="1:6" ht="31.5">
      <c r="A974" s="47">
        <v>10.9729999999995</v>
      </c>
      <c r="B974" s="46" t="s">
        <v>140</v>
      </c>
      <c r="C974" s="51"/>
      <c r="D974" s="50"/>
      <c r="E974" s="49"/>
      <c r="F974" s="48"/>
    </row>
    <row r="975" spans="1:6" ht="31.5">
      <c r="A975" s="47">
        <v>10.973999999999499</v>
      </c>
      <c r="B975" s="46" t="s">
        <v>139</v>
      </c>
      <c r="C975" s="45">
        <v>1</v>
      </c>
      <c r="D975" s="45" t="s">
        <v>0</v>
      </c>
      <c r="E975" s="44">
        <v>0</v>
      </c>
      <c r="F975" s="43">
        <f>SUM(C975*E975)</f>
        <v>0</v>
      </c>
    </row>
    <row r="976" spans="1:6" ht="63">
      <c r="A976" s="47">
        <v>10.9749999999995</v>
      </c>
      <c r="B976" s="46" t="s">
        <v>138</v>
      </c>
      <c r="C976" s="45">
        <v>1</v>
      </c>
      <c r="D976" s="45" t="s">
        <v>0</v>
      </c>
      <c r="E976" s="44">
        <v>0</v>
      </c>
      <c r="F976" s="43">
        <f>SUM(C976*E976)</f>
        <v>0</v>
      </c>
    </row>
    <row r="977" spans="1:6" ht="31.5">
      <c r="A977" s="47">
        <v>10.9759999999995</v>
      </c>
      <c r="B977" s="46" t="s">
        <v>137</v>
      </c>
      <c r="C977" s="45">
        <v>1</v>
      </c>
      <c r="D977" s="45" t="s">
        <v>0</v>
      </c>
      <c r="E977" s="44">
        <v>0</v>
      </c>
      <c r="F977" s="43">
        <f>SUM(C977*E977)</f>
        <v>0</v>
      </c>
    </row>
    <row r="978" spans="1:6">
      <c r="A978" s="47">
        <v>10.9769999999994</v>
      </c>
      <c r="B978" s="52" t="s">
        <v>136</v>
      </c>
      <c r="C978" s="45">
        <v>1</v>
      </c>
      <c r="D978" s="45" t="s">
        <v>0</v>
      </c>
      <c r="E978" s="44">
        <v>0</v>
      </c>
      <c r="F978" s="43">
        <f>SUM(C978*E978)</f>
        <v>0</v>
      </c>
    </row>
    <row r="979" spans="1:6" ht="31.5">
      <c r="A979" s="47">
        <v>10.977999999999399</v>
      </c>
      <c r="B979" s="46" t="s">
        <v>135</v>
      </c>
      <c r="C979" s="51"/>
      <c r="D979" s="50"/>
      <c r="E979" s="49"/>
      <c r="F979" s="48"/>
    </row>
    <row r="980" spans="1:6" ht="63">
      <c r="A980" s="47">
        <v>10.978999999999401</v>
      </c>
      <c r="B980" s="46" t="s">
        <v>134</v>
      </c>
      <c r="C980" s="45">
        <v>1</v>
      </c>
      <c r="D980" s="45" t="s">
        <v>0</v>
      </c>
      <c r="E980" s="44">
        <v>0</v>
      </c>
      <c r="F980" s="43">
        <f>SUM(C980*E980)</f>
        <v>0</v>
      </c>
    </row>
    <row r="981" spans="1:6">
      <c r="A981" s="47">
        <v>10.9799999999994</v>
      </c>
      <c r="B981" s="46" t="s">
        <v>133</v>
      </c>
      <c r="C981" s="45">
        <v>1</v>
      </c>
      <c r="D981" s="45" t="s">
        <v>0</v>
      </c>
      <c r="E981" s="44">
        <v>0</v>
      </c>
      <c r="F981" s="43">
        <f>SUM(C981*E981)</f>
        <v>0</v>
      </c>
    </row>
    <row r="982" spans="1:6" ht="31.5">
      <c r="A982" s="47">
        <v>10.980999999999399</v>
      </c>
      <c r="B982" s="52" t="s">
        <v>132</v>
      </c>
      <c r="C982" s="45">
        <v>1</v>
      </c>
      <c r="D982" s="45" t="s">
        <v>0</v>
      </c>
      <c r="E982" s="44">
        <v>0</v>
      </c>
      <c r="F982" s="43">
        <f>SUM(C982*E982)</f>
        <v>0</v>
      </c>
    </row>
    <row r="983" spans="1:6">
      <c r="A983" s="47">
        <v>10.981999999999401</v>
      </c>
      <c r="B983" s="52" t="s">
        <v>131</v>
      </c>
      <c r="C983" s="51"/>
      <c r="D983" s="50"/>
      <c r="E983" s="49"/>
      <c r="F983" s="48"/>
    </row>
    <row r="984" spans="1:6">
      <c r="A984" s="47">
        <v>10.9829999999994</v>
      </c>
      <c r="B984" s="46" t="s">
        <v>112</v>
      </c>
      <c r="C984" s="51"/>
      <c r="D984" s="50"/>
      <c r="E984" s="49"/>
      <c r="F984" s="48"/>
    </row>
    <row r="985" spans="1:6">
      <c r="A985" s="47">
        <v>10.9839999999994</v>
      </c>
      <c r="B985" s="46" t="s">
        <v>130</v>
      </c>
      <c r="C985" s="51"/>
      <c r="D985" s="50"/>
      <c r="E985" s="49"/>
      <c r="F985" s="48"/>
    </row>
    <row r="986" spans="1:6">
      <c r="A986" s="47">
        <v>10.984999999999401</v>
      </c>
      <c r="B986" s="46" t="s">
        <v>129</v>
      </c>
      <c r="C986" s="45">
        <v>1</v>
      </c>
      <c r="D986" s="45" t="s">
        <v>0</v>
      </c>
      <c r="E986" s="44">
        <v>0</v>
      </c>
      <c r="F986" s="43">
        <f>SUM(C986*E986)</f>
        <v>0</v>
      </c>
    </row>
    <row r="987" spans="1:6" ht="31.5">
      <c r="A987" s="47">
        <v>10.9859999999994</v>
      </c>
      <c r="B987" s="52" t="s">
        <v>128</v>
      </c>
      <c r="C987" s="45">
        <v>1</v>
      </c>
      <c r="D987" s="45" t="s">
        <v>0</v>
      </c>
      <c r="E987" s="44">
        <v>0</v>
      </c>
      <c r="F987" s="43">
        <f>SUM(C987*E987)</f>
        <v>0</v>
      </c>
    </row>
    <row r="988" spans="1:6">
      <c r="A988" s="47">
        <v>10.9869999999994</v>
      </c>
      <c r="B988" s="52" t="s">
        <v>127</v>
      </c>
      <c r="C988" s="51"/>
      <c r="D988" s="50"/>
      <c r="E988" s="49"/>
      <c r="F988" s="48"/>
    </row>
    <row r="989" spans="1:6" ht="31.5">
      <c r="A989" s="47">
        <v>10.987999999999399</v>
      </c>
      <c r="B989" s="46" t="s">
        <v>126</v>
      </c>
      <c r="C989" s="51"/>
      <c r="D989" s="50"/>
      <c r="E989" s="49"/>
      <c r="F989" s="48"/>
    </row>
    <row r="990" spans="1:6">
      <c r="A990" s="47">
        <v>10.9889999999994</v>
      </c>
      <c r="B990" s="46" t="s">
        <v>112</v>
      </c>
      <c r="C990" s="45">
        <v>1</v>
      </c>
      <c r="D990" s="45" t="s">
        <v>0</v>
      </c>
      <c r="E990" s="44">
        <v>0</v>
      </c>
      <c r="F990" s="43">
        <f>SUM(C990*E990)</f>
        <v>0</v>
      </c>
    </row>
    <row r="991" spans="1:6">
      <c r="A991" s="47">
        <v>10.9899999999994</v>
      </c>
      <c r="B991" s="46" t="s">
        <v>125</v>
      </c>
      <c r="C991" s="51"/>
      <c r="D991" s="50"/>
      <c r="E991" s="49"/>
      <c r="F991" s="48"/>
    </row>
    <row r="992" spans="1:6">
      <c r="A992" s="47">
        <v>10.990999999999399</v>
      </c>
      <c r="B992" s="46" t="s">
        <v>124</v>
      </c>
      <c r="C992" s="45">
        <v>1</v>
      </c>
      <c r="D992" s="45" t="s">
        <v>0</v>
      </c>
      <c r="E992" s="44">
        <v>0</v>
      </c>
      <c r="F992" s="43">
        <f>SUM(C992*E992)</f>
        <v>0</v>
      </c>
    </row>
    <row r="993" spans="1:6" ht="31.5">
      <c r="A993" s="47">
        <v>10.9919999999994</v>
      </c>
      <c r="B993" s="52" t="s">
        <v>123</v>
      </c>
      <c r="C993" s="45">
        <v>1</v>
      </c>
      <c r="D993" s="45" t="s">
        <v>0</v>
      </c>
      <c r="E993" s="44">
        <v>0</v>
      </c>
      <c r="F993" s="43">
        <f>SUM(C993*E993)</f>
        <v>0</v>
      </c>
    </row>
    <row r="994" spans="1:6">
      <c r="A994" s="47">
        <v>10.9929999999994</v>
      </c>
      <c r="B994" s="52" t="s">
        <v>122</v>
      </c>
      <c r="C994" s="51"/>
      <c r="D994" s="50"/>
      <c r="E994" s="49"/>
      <c r="F994" s="48"/>
    </row>
    <row r="995" spans="1:6" ht="31.5">
      <c r="A995" s="47">
        <v>10.993999999999399</v>
      </c>
      <c r="B995" s="46" t="s">
        <v>121</v>
      </c>
      <c r="C995" s="51"/>
      <c r="D995" s="50"/>
      <c r="E995" s="49"/>
      <c r="F995" s="48"/>
    </row>
    <row r="996" spans="1:6">
      <c r="A996" s="47">
        <v>10.994999999999401</v>
      </c>
      <c r="B996" s="46" t="s">
        <v>112</v>
      </c>
      <c r="C996" s="45">
        <v>1</v>
      </c>
      <c r="D996" s="45" t="s">
        <v>0</v>
      </c>
      <c r="E996" s="44">
        <v>0</v>
      </c>
      <c r="F996" s="43">
        <f>SUM(C996*E996)</f>
        <v>0</v>
      </c>
    </row>
    <row r="997" spans="1:6" ht="63">
      <c r="A997" s="47">
        <v>10.9959999999994</v>
      </c>
      <c r="B997" s="46" t="s">
        <v>1965</v>
      </c>
      <c r="C997" s="51"/>
      <c r="D997" s="50"/>
      <c r="E997" s="49"/>
      <c r="F997" s="48"/>
    </row>
    <row r="998" spans="1:6">
      <c r="A998" s="47">
        <v>10.996999999999399</v>
      </c>
      <c r="B998" s="46" t="s">
        <v>120</v>
      </c>
      <c r="C998" s="45">
        <v>1</v>
      </c>
      <c r="D998" s="45" t="s">
        <v>0</v>
      </c>
      <c r="E998" s="44">
        <v>0</v>
      </c>
      <c r="F998" s="43">
        <f>SUM(C998*E998)</f>
        <v>0</v>
      </c>
    </row>
    <row r="999" spans="1:6" ht="31.5">
      <c r="A999" s="47">
        <v>10.997999999999401</v>
      </c>
      <c r="B999" s="52" t="s">
        <v>119</v>
      </c>
      <c r="C999" s="45">
        <v>1</v>
      </c>
      <c r="D999" s="45" t="s">
        <v>0</v>
      </c>
      <c r="E999" s="44">
        <v>0</v>
      </c>
      <c r="F999" s="43">
        <f>SUM(C999*E999)</f>
        <v>0</v>
      </c>
    </row>
    <row r="1000" spans="1:6">
      <c r="A1000" s="47">
        <v>10.9989999999994</v>
      </c>
      <c r="B1000" s="52" t="s">
        <v>118</v>
      </c>
      <c r="C1000" s="51"/>
      <c r="D1000" s="50"/>
      <c r="E1000" s="49"/>
      <c r="F1000" s="48"/>
    </row>
    <row r="1001" spans="1:6">
      <c r="A1001" s="47">
        <v>11</v>
      </c>
      <c r="B1001" s="46" t="s">
        <v>112</v>
      </c>
      <c r="C1001" s="51"/>
      <c r="D1001" s="50"/>
      <c r="E1001" s="49"/>
      <c r="F1001" s="48"/>
    </row>
    <row r="1002" spans="1:6">
      <c r="A1002" s="47">
        <v>11.000999999999999</v>
      </c>
      <c r="B1002" s="46" t="s">
        <v>117</v>
      </c>
      <c r="C1002" s="51"/>
      <c r="D1002" s="50"/>
      <c r="E1002" s="49"/>
      <c r="F1002" s="48"/>
    </row>
    <row r="1003" spans="1:6">
      <c r="A1003" s="47">
        <v>11.002000000000001</v>
      </c>
      <c r="B1003" s="46" t="s">
        <v>116</v>
      </c>
      <c r="C1003" s="45">
        <v>1</v>
      </c>
      <c r="D1003" s="45" t="s">
        <v>0</v>
      </c>
      <c r="E1003" s="44">
        <v>0</v>
      </c>
      <c r="F1003" s="43">
        <f>SUM(C1003*E1003)</f>
        <v>0</v>
      </c>
    </row>
    <row r="1004" spans="1:6" ht="31.5">
      <c r="A1004" s="47">
        <v>11.003</v>
      </c>
      <c r="B1004" s="52" t="s">
        <v>115</v>
      </c>
      <c r="C1004" s="45">
        <v>1</v>
      </c>
      <c r="D1004" s="45" t="s">
        <v>0</v>
      </c>
      <c r="E1004" s="44">
        <v>0</v>
      </c>
      <c r="F1004" s="43">
        <f>SUM(C1004*E1004)</f>
        <v>0</v>
      </c>
    </row>
    <row r="1005" spans="1:6">
      <c r="A1005" s="47">
        <v>11.004</v>
      </c>
      <c r="B1005" s="52" t="s">
        <v>114</v>
      </c>
      <c r="C1005" s="51"/>
      <c r="D1005" s="50"/>
      <c r="E1005" s="49"/>
      <c r="F1005" s="48"/>
    </row>
    <row r="1006" spans="1:6" ht="31.5">
      <c r="A1006" s="47">
        <v>11.005000000000001</v>
      </c>
      <c r="B1006" s="46" t="s">
        <v>113</v>
      </c>
      <c r="C1006" s="51"/>
      <c r="D1006" s="50"/>
      <c r="E1006" s="49"/>
      <c r="F1006" s="48"/>
    </row>
    <row r="1007" spans="1:6">
      <c r="A1007" s="47">
        <v>11.006</v>
      </c>
      <c r="B1007" s="46" t="s">
        <v>112</v>
      </c>
      <c r="C1007" s="45">
        <v>1</v>
      </c>
      <c r="D1007" s="45" t="s">
        <v>0</v>
      </c>
      <c r="E1007" s="44">
        <v>0</v>
      </c>
      <c r="F1007" s="43">
        <f>SUM(C1007*E1007)</f>
        <v>0</v>
      </c>
    </row>
    <row r="1008" spans="1:6" ht="31.5">
      <c r="A1008" s="47">
        <v>11.007</v>
      </c>
      <c r="B1008" s="46" t="s">
        <v>2054</v>
      </c>
      <c r="C1008" s="51"/>
      <c r="D1008" s="50"/>
      <c r="E1008" s="49"/>
      <c r="F1008" s="48"/>
    </row>
    <row r="1009" spans="1:6">
      <c r="A1009" s="47">
        <v>11.007999999999999</v>
      </c>
      <c r="B1009" s="46" t="s">
        <v>111</v>
      </c>
      <c r="C1009" s="45">
        <v>1</v>
      </c>
      <c r="D1009" s="45" t="s">
        <v>0</v>
      </c>
      <c r="E1009" s="44">
        <v>0</v>
      </c>
      <c r="F1009" s="43">
        <f>SUM(C1009*E1009)</f>
        <v>0</v>
      </c>
    </row>
    <row r="1010" spans="1:6">
      <c r="A1010" s="47">
        <v>11.009</v>
      </c>
      <c r="B1010" s="46" t="s">
        <v>1963</v>
      </c>
      <c r="C1010" s="45">
        <v>1</v>
      </c>
      <c r="D1010" s="45" t="s">
        <v>0</v>
      </c>
      <c r="E1010" s="44">
        <v>0</v>
      </c>
      <c r="F1010" s="43">
        <f>SUM(C1010*E1010)</f>
        <v>0</v>
      </c>
    </row>
    <row r="1011" spans="1:6">
      <c r="A1011" s="47">
        <v>11.01</v>
      </c>
      <c r="B1011" s="46" t="s">
        <v>110</v>
      </c>
      <c r="C1011" s="45">
        <v>1</v>
      </c>
      <c r="D1011" s="45" t="s">
        <v>0</v>
      </c>
      <c r="E1011" s="44">
        <v>0</v>
      </c>
      <c r="F1011" s="43">
        <f>SUM(C1011*E1011)</f>
        <v>0</v>
      </c>
    </row>
    <row r="1012" spans="1:6">
      <c r="A1012" s="42">
        <v>11.010999999999999</v>
      </c>
      <c r="B1012" s="41" t="s">
        <v>109</v>
      </c>
      <c r="C1012" s="40"/>
      <c r="D1012" s="39"/>
      <c r="E1012" s="38"/>
      <c r="F1012" s="37">
        <f>SUM(F1:F1011)</f>
        <v>0</v>
      </c>
    </row>
    <row r="1013" spans="1:6">
      <c r="E1013" s="36"/>
    </row>
    <row r="1014" spans="1:6">
      <c r="E1014" s="36"/>
    </row>
    <row r="1015" spans="1:6">
      <c r="E1015" s="36"/>
    </row>
    <row r="1016" spans="1:6">
      <c r="E1016" s="36"/>
    </row>
    <row r="1017" spans="1:6">
      <c r="E1017" s="36"/>
    </row>
    <row r="1018" spans="1:6">
      <c r="E1018" s="36"/>
    </row>
  </sheetData>
  <mergeCells count="1">
    <mergeCell ref="E2:E3"/>
  </mergeCells>
  <hyperlinks>
    <hyperlink ref="B62" r:id="rId1" display="mailto:JDS@briarpi.com" xr:uid="{F632DB3A-A043-499D-9B88-FB32D3A85B99}"/>
  </hyperlinks>
  <pageMargins left="0.70866141732283472" right="0.70866141732283472" top="0.74803149606299213" bottom="0.74803149606299213" header="0.31496062992125984" footer="0.31496062992125984"/>
  <pageSetup scale="72" fitToHeight="0" orientation="portrait" r:id="rId2"/>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321B-0B58-4FAB-80C0-33E33F2FF421}">
  <sheetPr>
    <pageSetUpPr fitToPage="1"/>
  </sheetPr>
  <dimension ref="A1:F920"/>
  <sheetViews>
    <sheetView topLeftCell="A917" workbookViewId="0">
      <selection activeCell="B2" sqref="B2"/>
    </sheetView>
  </sheetViews>
  <sheetFormatPr defaultRowHeight="15"/>
  <cols>
    <col min="1" max="1" width="9.140625" style="91"/>
    <col min="2" max="2" width="70.140625" style="90" customWidth="1"/>
    <col min="5" max="5" width="11.5703125" customWidth="1"/>
    <col min="6" max="6" width="11.7109375" bestFit="1" customWidth="1"/>
  </cols>
  <sheetData>
    <row r="1" spans="1:6" s="33" customFormat="1" ht="15.75">
      <c r="A1" s="47">
        <v>12</v>
      </c>
      <c r="B1" s="102" t="s">
        <v>30</v>
      </c>
      <c r="C1" s="88" t="s">
        <v>10</v>
      </c>
      <c r="D1" s="87" t="s">
        <v>31</v>
      </c>
      <c r="E1" s="86" t="s">
        <v>972</v>
      </c>
      <c r="F1" s="85" t="s">
        <v>32</v>
      </c>
    </row>
    <row r="2" spans="1:6" s="33" customFormat="1" ht="106.5" customHeight="1">
      <c r="A2" s="47">
        <v>12.000999999999999</v>
      </c>
      <c r="B2" s="190" t="s">
        <v>1967</v>
      </c>
      <c r="C2" s="51"/>
      <c r="D2" s="50"/>
      <c r="E2" s="189" t="s">
        <v>971</v>
      </c>
      <c r="F2" s="48"/>
    </row>
    <row r="3" spans="1:6" ht="15.75">
      <c r="A3" s="47">
        <v>12.002000000000001</v>
      </c>
      <c r="B3" s="98" t="s">
        <v>1824</v>
      </c>
      <c r="C3" s="80"/>
      <c r="D3" s="80"/>
      <c r="E3" s="80"/>
      <c r="F3" s="80"/>
    </row>
    <row r="4" spans="1:6" ht="30">
      <c r="A4" s="47">
        <v>12.003</v>
      </c>
      <c r="B4" s="97" t="s">
        <v>1823</v>
      </c>
      <c r="C4" s="45">
        <v>1</v>
      </c>
      <c r="D4" s="45" t="s">
        <v>0</v>
      </c>
      <c r="E4" s="44"/>
      <c r="F4" s="60">
        <f>SUM(C4*E4)</f>
        <v>0</v>
      </c>
    </row>
    <row r="5" spans="1:6" ht="30">
      <c r="A5" s="47">
        <v>12.004</v>
      </c>
      <c r="B5" s="97" t="s">
        <v>1822</v>
      </c>
      <c r="C5" s="45">
        <v>1</v>
      </c>
      <c r="D5" s="45" t="s">
        <v>0</v>
      </c>
      <c r="E5" s="44"/>
      <c r="F5" s="60">
        <f>SUM(C5*E5)</f>
        <v>0</v>
      </c>
    </row>
    <row r="6" spans="1:6" ht="15.75">
      <c r="A6" s="47">
        <v>12.005000000000001</v>
      </c>
      <c r="B6" s="98" t="s">
        <v>1821</v>
      </c>
      <c r="C6" s="45"/>
      <c r="D6" s="45"/>
      <c r="E6" s="63"/>
      <c r="F6" s="64"/>
    </row>
    <row r="7" spans="1:6" ht="60">
      <c r="A7" s="47">
        <v>12.006</v>
      </c>
      <c r="B7" s="97" t="s">
        <v>1820</v>
      </c>
      <c r="C7" s="45">
        <v>1</v>
      </c>
      <c r="D7" s="45" t="s">
        <v>0</v>
      </c>
      <c r="E7" s="44"/>
      <c r="F7" s="60">
        <f>SUM(C7*E7)</f>
        <v>0</v>
      </c>
    </row>
    <row r="8" spans="1:6" ht="45">
      <c r="A8" s="47">
        <v>12.007</v>
      </c>
      <c r="B8" s="97" t="s">
        <v>2024</v>
      </c>
      <c r="C8" s="45">
        <v>1</v>
      </c>
      <c r="D8" s="45" t="s">
        <v>0</v>
      </c>
      <c r="E8" s="44"/>
      <c r="F8" s="60">
        <f>SUM(C8*E8)</f>
        <v>0</v>
      </c>
    </row>
    <row r="9" spans="1:6" ht="45">
      <c r="A9" s="47">
        <v>12.007999999999999</v>
      </c>
      <c r="B9" s="97" t="s">
        <v>2025</v>
      </c>
      <c r="C9" s="45">
        <v>1</v>
      </c>
      <c r="D9" s="45" t="s">
        <v>0</v>
      </c>
      <c r="E9" s="44"/>
      <c r="F9" s="60">
        <f>SUM(C9*E9)</f>
        <v>0</v>
      </c>
    </row>
    <row r="10" spans="1:6" ht="15.75">
      <c r="A10" s="47">
        <v>12.009</v>
      </c>
      <c r="B10" s="97" t="s">
        <v>1819</v>
      </c>
      <c r="C10" s="45">
        <v>1</v>
      </c>
      <c r="D10" s="45" t="s">
        <v>0</v>
      </c>
      <c r="E10" s="44"/>
      <c r="F10" s="60">
        <f>SUM(C10*E10)</f>
        <v>0</v>
      </c>
    </row>
    <row r="11" spans="1:6" ht="30">
      <c r="A11" s="47">
        <v>12.01</v>
      </c>
      <c r="B11" s="97" t="s">
        <v>1818</v>
      </c>
      <c r="C11" s="45">
        <v>1</v>
      </c>
      <c r="D11" s="45" t="s">
        <v>0</v>
      </c>
      <c r="E11" s="44"/>
      <c r="F11" s="60">
        <f>SUM(C11*E11)</f>
        <v>0</v>
      </c>
    </row>
    <row r="12" spans="1:6" ht="15.75">
      <c r="A12" s="47">
        <v>12.010999999999999</v>
      </c>
      <c r="B12" s="98" t="s">
        <v>1817</v>
      </c>
      <c r="C12" s="45"/>
      <c r="D12" s="45"/>
      <c r="E12" s="63"/>
      <c r="F12" s="43"/>
    </row>
    <row r="13" spans="1:6" ht="105">
      <c r="A13" s="47">
        <v>12.012</v>
      </c>
      <c r="B13" s="97" t="s">
        <v>1816</v>
      </c>
      <c r="C13" s="45">
        <v>1</v>
      </c>
      <c r="D13" s="45" t="s">
        <v>0</v>
      </c>
      <c r="E13" s="44"/>
      <c r="F13" s="60">
        <f t="shared" ref="F13:F21" si="0">SUM(C13*E13)</f>
        <v>0</v>
      </c>
    </row>
    <row r="14" spans="1:6" ht="90">
      <c r="A14" s="47">
        <v>12.013</v>
      </c>
      <c r="B14" s="97" t="s">
        <v>2047</v>
      </c>
      <c r="C14" s="45">
        <v>1</v>
      </c>
      <c r="D14" s="45" t="s">
        <v>0</v>
      </c>
      <c r="E14" s="44"/>
      <c r="F14" s="60">
        <f t="shared" si="0"/>
        <v>0</v>
      </c>
    </row>
    <row r="15" spans="1:6" ht="45">
      <c r="A15" s="47">
        <v>12.013999999999999</v>
      </c>
      <c r="B15" s="97" t="s">
        <v>2048</v>
      </c>
      <c r="C15" s="45">
        <v>1</v>
      </c>
      <c r="D15" s="45" t="s">
        <v>0</v>
      </c>
      <c r="E15" s="44"/>
      <c r="F15" s="60">
        <f t="shared" si="0"/>
        <v>0</v>
      </c>
    </row>
    <row r="16" spans="1:6" ht="30">
      <c r="A16" s="47">
        <v>12.015000000000001</v>
      </c>
      <c r="B16" s="97" t="s">
        <v>1815</v>
      </c>
      <c r="C16" s="45">
        <v>1</v>
      </c>
      <c r="D16" s="45" t="s">
        <v>0</v>
      </c>
      <c r="E16" s="44"/>
      <c r="F16" s="60">
        <f t="shared" si="0"/>
        <v>0</v>
      </c>
    </row>
    <row r="17" spans="1:6" ht="15.75">
      <c r="A17" s="47">
        <v>12.016</v>
      </c>
      <c r="B17" s="97" t="s">
        <v>1814</v>
      </c>
      <c r="C17" s="45">
        <v>1</v>
      </c>
      <c r="D17" s="45" t="s">
        <v>0</v>
      </c>
      <c r="E17" s="44"/>
      <c r="F17" s="60">
        <f t="shared" si="0"/>
        <v>0</v>
      </c>
    </row>
    <row r="18" spans="1:6" ht="15.75">
      <c r="A18" s="47">
        <v>12.016999999999999</v>
      </c>
      <c r="B18" s="97" t="s">
        <v>1813</v>
      </c>
      <c r="C18" s="45">
        <v>1</v>
      </c>
      <c r="D18" s="45" t="s">
        <v>0</v>
      </c>
      <c r="E18" s="44"/>
      <c r="F18" s="60">
        <f t="shared" si="0"/>
        <v>0</v>
      </c>
    </row>
    <row r="19" spans="1:6" ht="30">
      <c r="A19" s="47">
        <v>12.018000000000001</v>
      </c>
      <c r="B19" s="97" t="s">
        <v>1812</v>
      </c>
      <c r="C19" s="45">
        <v>1</v>
      </c>
      <c r="D19" s="45" t="s">
        <v>0</v>
      </c>
      <c r="E19" s="44"/>
      <c r="F19" s="60">
        <f t="shared" si="0"/>
        <v>0</v>
      </c>
    </row>
    <row r="20" spans="1:6" ht="30">
      <c r="A20" s="47">
        <v>12.019</v>
      </c>
      <c r="B20" s="97" t="s">
        <v>1811</v>
      </c>
      <c r="C20" s="45">
        <v>1</v>
      </c>
      <c r="D20" s="45" t="s">
        <v>0</v>
      </c>
      <c r="E20" s="44"/>
      <c r="F20" s="60">
        <f t="shared" si="0"/>
        <v>0</v>
      </c>
    </row>
    <row r="21" spans="1:6" ht="30">
      <c r="A21" s="47">
        <v>12.02</v>
      </c>
      <c r="B21" s="97" t="s">
        <v>1810</v>
      </c>
      <c r="C21" s="45">
        <v>1</v>
      </c>
      <c r="D21" s="45" t="s">
        <v>0</v>
      </c>
      <c r="E21" s="44"/>
      <c r="F21" s="60">
        <f t="shared" si="0"/>
        <v>0</v>
      </c>
    </row>
    <row r="22" spans="1:6" ht="15.75">
      <c r="A22" s="47">
        <v>12.021000000000001</v>
      </c>
      <c r="B22" s="98" t="s">
        <v>1809</v>
      </c>
      <c r="C22" s="45"/>
      <c r="D22" s="45"/>
      <c r="E22" s="63"/>
      <c r="F22" s="43"/>
    </row>
    <row r="23" spans="1:6" ht="75">
      <c r="A23" s="47">
        <v>12.022</v>
      </c>
      <c r="B23" s="97" t="s">
        <v>1808</v>
      </c>
      <c r="C23" s="45">
        <v>1</v>
      </c>
      <c r="D23" s="45" t="s">
        <v>0</v>
      </c>
      <c r="E23" s="44"/>
      <c r="F23" s="60">
        <f t="shared" ref="F23:F38" si="1">SUM(C23*E23)</f>
        <v>0</v>
      </c>
    </row>
    <row r="24" spans="1:6" ht="15.75">
      <c r="A24" s="47">
        <v>12.023</v>
      </c>
      <c r="B24" s="97" t="s">
        <v>1807</v>
      </c>
      <c r="C24" s="45">
        <v>1</v>
      </c>
      <c r="D24" s="45" t="s">
        <v>0</v>
      </c>
      <c r="E24" s="44"/>
      <c r="F24" s="60">
        <f t="shared" si="1"/>
        <v>0</v>
      </c>
    </row>
    <row r="25" spans="1:6" ht="30">
      <c r="A25" s="47">
        <v>12.023999999999999</v>
      </c>
      <c r="B25" s="97" t="s">
        <v>1806</v>
      </c>
      <c r="C25" s="45">
        <v>1</v>
      </c>
      <c r="D25" s="45" t="s">
        <v>0</v>
      </c>
      <c r="E25" s="44"/>
      <c r="F25" s="60">
        <f t="shared" si="1"/>
        <v>0</v>
      </c>
    </row>
    <row r="26" spans="1:6" ht="30">
      <c r="A26" s="47">
        <v>12.025</v>
      </c>
      <c r="B26" s="97" t="s">
        <v>1805</v>
      </c>
      <c r="C26" s="45">
        <v>1</v>
      </c>
      <c r="D26" s="45" t="s">
        <v>0</v>
      </c>
      <c r="E26" s="44"/>
      <c r="F26" s="60">
        <f t="shared" si="1"/>
        <v>0</v>
      </c>
    </row>
    <row r="27" spans="1:6" ht="45">
      <c r="A27" s="47">
        <v>12.026</v>
      </c>
      <c r="B27" s="97" t="s">
        <v>2021</v>
      </c>
      <c r="C27" s="45">
        <v>1</v>
      </c>
      <c r="D27" s="45" t="s">
        <v>0</v>
      </c>
      <c r="E27" s="44"/>
      <c r="F27" s="60">
        <f t="shared" si="1"/>
        <v>0</v>
      </c>
    </row>
    <row r="28" spans="1:6" ht="15.75">
      <c r="A28" s="47">
        <v>12.026999999999999</v>
      </c>
      <c r="B28" s="97" t="s">
        <v>1804</v>
      </c>
      <c r="C28" s="45">
        <v>1</v>
      </c>
      <c r="D28" s="45" t="s">
        <v>0</v>
      </c>
      <c r="E28" s="44"/>
      <c r="F28" s="60">
        <f t="shared" si="1"/>
        <v>0</v>
      </c>
    </row>
    <row r="29" spans="1:6" ht="45">
      <c r="A29" s="47">
        <v>12.028</v>
      </c>
      <c r="B29" s="97" t="s">
        <v>1803</v>
      </c>
      <c r="C29" s="45">
        <v>1</v>
      </c>
      <c r="D29" s="45" t="s">
        <v>0</v>
      </c>
      <c r="E29" s="44"/>
      <c r="F29" s="60">
        <f t="shared" si="1"/>
        <v>0</v>
      </c>
    </row>
    <row r="30" spans="1:6" ht="45">
      <c r="A30" s="47">
        <v>12.029</v>
      </c>
      <c r="B30" s="97" t="s">
        <v>1802</v>
      </c>
      <c r="C30" s="45">
        <v>1</v>
      </c>
      <c r="D30" s="45" t="s">
        <v>0</v>
      </c>
      <c r="E30" s="44"/>
      <c r="F30" s="60">
        <f t="shared" si="1"/>
        <v>0</v>
      </c>
    </row>
    <row r="31" spans="1:6" ht="15.75">
      <c r="A31" s="47">
        <v>12.03</v>
      </c>
      <c r="B31" s="97" t="s">
        <v>1800</v>
      </c>
      <c r="C31" s="45">
        <v>1</v>
      </c>
      <c r="D31" s="45" t="s">
        <v>0</v>
      </c>
      <c r="E31" s="44"/>
      <c r="F31" s="60">
        <f t="shared" si="1"/>
        <v>0</v>
      </c>
    </row>
    <row r="32" spans="1:6" ht="15.75">
      <c r="A32" s="47">
        <v>12.031000000000001</v>
      </c>
      <c r="B32" s="97" t="s">
        <v>1799</v>
      </c>
      <c r="C32" s="45">
        <v>1</v>
      </c>
      <c r="D32" s="45" t="s">
        <v>0</v>
      </c>
      <c r="E32" s="44"/>
      <c r="F32" s="60">
        <f t="shared" si="1"/>
        <v>0</v>
      </c>
    </row>
    <row r="33" spans="1:6" ht="45">
      <c r="A33" s="47">
        <v>12.032</v>
      </c>
      <c r="B33" s="97" t="s">
        <v>1801</v>
      </c>
      <c r="C33" s="45">
        <v>1</v>
      </c>
      <c r="D33" s="45" t="s">
        <v>0</v>
      </c>
      <c r="E33" s="44"/>
      <c r="F33" s="60">
        <f t="shared" si="1"/>
        <v>0</v>
      </c>
    </row>
    <row r="34" spans="1:6" ht="15.75">
      <c r="A34" s="47">
        <v>12.032999999999999</v>
      </c>
      <c r="B34" s="97" t="s">
        <v>1800</v>
      </c>
      <c r="C34" s="45">
        <v>1</v>
      </c>
      <c r="D34" s="45" t="s">
        <v>0</v>
      </c>
      <c r="E34" s="44"/>
      <c r="F34" s="60">
        <f t="shared" si="1"/>
        <v>0</v>
      </c>
    </row>
    <row r="35" spans="1:6" ht="15.75">
      <c r="A35" s="47">
        <v>12.034000000000001</v>
      </c>
      <c r="B35" s="97" t="s">
        <v>1799</v>
      </c>
      <c r="C35" s="45">
        <v>1</v>
      </c>
      <c r="D35" s="45" t="s">
        <v>0</v>
      </c>
      <c r="E35" s="44"/>
      <c r="F35" s="60">
        <f t="shared" si="1"/>
        <v>0</v>
      </c>
    </row>
    <row r="36" spans="1:6" ht="30">
      <c r="A36" s="47">
        <v>12.035</v>
      </c>
      <c r="B36" s="97" t="s">
        <v>1798</v>
      </c>
      <c r="C36" s="45">
        <v>1</v>
      </c>
      <c r="D36" s="45" t="s">
        <v>0</v>
      </c>
      <c r="E36" s="44"/>
      <c r="F36" s="60">
        <f t="shared" si="1"/>
        <v>0</v>
      </c>
    </row>
    <row r="37" spans="1:6" ht="45">
      <c r="A37" s="47">
        <v>12.036</v>
      </c>
      <c r="B37" s="97" t="s">
        <v>1797</v>
      </c>
      <c r="C37" s="45">
        <v>1</v>
      </c>
      <c r="D37" s="45" t="s">
        <v>0</v>
      </c>
      <c r="E37" s="44"/>
      <c r="F37" s="60">
        <f t="shared" si="1"/>
        <v>0</v>
      </c>
    </row>
    <row r="38" spans="1:6" ht="60">
      <c r="A38" s="47">
        <v>12.037000000000001</v>
      </c>
      <c r="B38" s="97" t="s">
        <v>1796</v>
      </c>
      <c r="C38" s="45">
        <v>1</v>
      </c>
      <c r="D38" s="45" t="s">
        <v>0</v>
      </c>
      <c r="E38" s="44"/>
      <c r="F38" s="60">
        <f t="shared" si="1"/>
        <v>0</v>
      </c>
    </row>
    <row r="39" spans="1:6" ht="15.75">
      <c r="A39" s="47">
        <v>12.038</v>
      </c>
      <c r="B39" s="98" t="s">
        <v>1795</v>
      </c>
      <c r="C39" s="45"/>
      <c r="D39" s="45"/>
      <c r="E39" s="63"/>
      <c r="F39" s="64"/>
    </row>
    <row r="40" spans="1:6" ht="45">
      <c r="A40" s="47">
        <v>12.039</v>
      </c>
      <c r="B40" s="97" t="s">
        <v>1794</v>
      </c>
      <c r="C40" s="45">
        <v>1</v>
      </c>
      <c r="D40" s="45" t="s">
        <v>0</v>
      </c>
      <c r="E40" s="44"/>
      <c r="F40" s="60">
        <f t="shared" ref="F40:F51" si="2">SUM(C40*E40)</f>
        <v>0</v>
      </c>
    </row>
    <row r="41" spans="1:6" ht="15.75">
      <c r="A41" s="47">
        <v>12.04</v>
      </c>
      <c r="B41" s="97" t="s">
        <v>1793</v>
      </c>
      <c r="C41" s="45">
        <v>1</v>
      </c>
      <c r="D41" s="45" t="s">
        <v>0</v>
      </c>
      <c r="E41" s="44"/>
      <c r="F41" s="60">
        <f t="shared" si="2"/>
        <v>0</v>
      </c>
    </row>
    <row r="42" spans="1:6" ht="15.75">
      <c r="A42" s="47">
        <v>12.041</v>
      </c>
      <c r="B42" s="97" t="s">
        <v>1792</v>
      </c>
      <c r="C42" s="45">
        <v>1</v>
      </c>
      <c r="D42" s="45" t="s">
        <v>0</v>
      </c>
      <c r="E42" s="44"/>
      <c r="F42" s="60">
        <f t="shared" si="2"/>
        <v>0</v>
      </c>
    </row>
    <row r="43" spans="1:6" ht="30">
      <c r="A43" s="47">
        <v>12.042</v>
      </c>
      <c r="B43" s="97" t="s">
        <v>1791</v>
      </c>
      <c r="C43" s="45">
        <v>1</v>
      </c>
      <c r="D43" s="45" t="s">
        <v>0</v>
      </c>
      <c r="E43" s="44"/>
      <c r="F43" s="60">
        <f t="shared" si="2"/>
        <v>0</v>
      </c>
    </row>
    <row r="44" spans="1:6" ht="15.75">
      <c r="A44" s="47">
        <v>12.042999999999999</v>
      </c>
      <c r="B44" s="97" t="s">
        <v>1790</v>
      </c>
      <c r="C44" s="45">
        <v>1</v>
      </c>
      <c r="D44" s="45" t="s">
        <v>0</v>
      </c>
      <c r="E44" s="44"/>
      <c r="F44" s="60">
        <f t="shared" si="2"/>
        <v>0</v>
      </c>
    </row>
    <row r="45" spans="1:6" ht="30">
      <c r="A45" s="47">
        <v>12.044</v>
      </c>
      <c r="B45" s="97" t="s">
        <v>1789</v>
      </c>
      <c r="C45" s="45">
        <v>1</v>
      </c>
      <c r="D45" s="45" t="s">
        <v>0</v>
      </c>
      <c r="E45" s="44"/>
      <c r="F45" s="60">
        <f t="shared" si="2"/>
        <v>0</v>
      </c>
    </row>
    <row r="46" spans="1:6" ht="45">
      <c r="A46" s="47">
        <v>12.045</v>
      </c>
      <c r="B46" s="97" t="s">
        <v>1788</v>
      </c>
      <c r="C46" s="45">
        <v>1</v>
      </c>
      <c r="D46" s="45" t="s">
        <v>0</v>
      </c>
      <c r="E46" s="44"/>
      <c r="F46" s="60">
        <f t="shared" si="2"/>
        <v>0</v>
      </c>
    </row>
    <row r="47" spans="1:6" ht="45">
      <c r="A47" s="47">
        <v>12.045999999999999</v>
      </c>
      <c r="B47" s="97" t="s">
        <v>1787</v>
      </c>
      <c r="C47" s="45">
        <v>1</v>
      </c>
      <c r="D47" s="45" t="s">
        <v>0</v>
      </c>
      <c r="E47" s="44"/>
      <c r="F47" s="60">
        <f t="shared" si="2"/>
        <v>0</v>
      </c>
    </row>
    <row r="48" spans="1:6" ht="30">
      <c r="A48" s="47">
        <v>12.047000000000001</v>
      </c>
      <c r="B48" s="97" t="s">
        <v>1786</v>
      </c>
      <c r="C48" s="45">
        <v>1</v>
      </c>
      <c r="D48" s="45" t="s">
        <v>0</v>
      </c>
      <c r="E48" s="44"/>
      <c r="F48" s="60">
        <f t="shared" si="2"/>
        <v>0</v>
      </c>
    </row>
    <row r="49" spans="1:6" ht="45">
      <c r="A49" s="47">
        <v>12.048</v>
      </c>
      <c r="B49" s="97" t="s">
        <v>1785</v>
      </c>
      <c r="C49" s="45">
        <v>1</v>
      </c>
      <c r="D49" s="45" t="s">
        <v>0</v>
      </c>
      <c r="E49" s="44"/>
      <c r="F49" s="60">
        <f t="shared" si="2"/>
        <v>0</v>
      </c>
    </row>
    <row r="50" spans="1:6" ht="45">
      <c r="A50" s="47">
        <v>12.048999999999999</v>
      </c>
      <c r="B50" s="97" t="s">
        <v>1784</v>
      </c>
      <c r="C50" s="45">
        <v>1</v>
      </c>
      <c r="D50" s="45" t="s">
        <v>0</v>
      </c>
      <c r="E50" s="44"/>
      <c r="F50" s="60">
        <f t="shared" si="2"/>
        <v>0</v>
      </c>
    </row>
    <row r="51" spans="1:6" ht="45">
      <c r="A51" s="47">
        <v>12.05</v>
      </c>
      <c r="B51" s="97" t="s">
        <v>1783</v>
      </c>
      <c r="C51" s="45">
        <v>1</v>
      </c>
      <c r="D51" s="45" t="s">
        <v>0</v>
      </c>
      <c r="E51" s="44"/>
      <c r="F51" s="60">
        <f t="shared" si="2"/>
        <v>0</v>
      </c>
    </row>
    <row r="52" spans="1:6" ht="15.75">
      <c r="A52" s="47">
        <v>12.051</v>
      </c>
      <c r="B52" s="98" t="s">
        <v>1782</v>
      </c>
      <c r="C52" s="45"/>
      <c r="D52" s="45"/>
      <c r="E52" s="63"/>
      <c r="F52" s="43"/>
    </row>
    <row r="53" spans="1:6" ht="30">
      <c r="A53" s="47">
        <v>12.052</v>
      </c>
      <c r="B53" s="97" t="s">
        <v>1781</v>
      </c>
      <c r="C53" s="45">
        <v>1</v>
      </c>
      <c r="D53" s="45" t="s">
        <v>0</v>
      </c>
      <c r="E53" s="44"/>
      <c r="F53" s="60">
        <f>SUM(C53*E53)</f>
        <v>0</v>
      </c>
    </row>
    <row r="54" spans="1:6" ht="45">
      <c r="A54" s="47">
        <v>12.053000000000001</v>
      </c>
      <c r="B54" s="97" t="s">
        <v>1780</v>
      </c>
      <c r="C54" s="45">
        <v>1</v>
      </c>
      <c r="D54" s="45" t="s">
        <v>0</v>
      </c>
      <c r="E54" s="44"/>
      <c r="F54" s="60">
        <f>SUM(C54*E54)</f>
        <v>0</v>
      </c>
    </row>
    <row r="55" spans="1:6" ht="45">
      <c r="A55" s="47">
        <v>12.054</v>
      </c>
      <c r="B55" s="97" t="s">
        <v>1779</v>
      </c>
      <c r="C55" s="45">
        <v>1</v>
      </c>
      <c r="D55" s="45" t="s">
        <v>0</v>
      </c>
      <c r="E55" s="44"/>
      <c r="F55" s="60">
        <f>SUM(C55*E55)</f>
        <v>0</v>
      </c>
    </row>
    <row r="56" spans="1:6" ht="15.75">
      <c r="A56" s="47">
        <v>12.055</v>
      </c>
      <c r="B56" s="98" t="s">
        <v>1778</v>
      </c>
      <c r="C56" s="45"/>
      <c r="D56" s="45"/>
      <c r="E56" s="63"/>
      <c r="F56" s="43"/>
    </row>
    <row r="57" spans="1:6" ht="15.75">
      <c r="A57" s="47">
        <v>12.055999999999999</v>
      </c>
      <c r="B57" s="97" t="s">
        <v>1777</v>
      </c>
      <c r="C57" s="45">
        <v>1</v>
      </c>
      <c r="D57" s="45" t="s">
        <v>0</v>
      </c>
      <c r="E57" s="44"/>
      <c r="F57" s="60">
        <f>SUM(C57*E57)</f>
        <v>0</v>
      </c>
    </row>
    <row r="58" spans="1:6" ht="15.75">
      <c r="A58" s="47">
        <v>12.057</v>
      </c>
      <c r="B58" s="97" t="s">
        <v>1776</v>
      </c>
      <c r="C58" s="45">
        <v>1</v>
      </c>
      <c r="D58" s="45" t="s">
        <v>0</v>
      </c>
      <c r="E58" s="44"/>
      <c r="F58" s="60">
        <f>SUM(C58*E58)</f>
        <v>0</v>
      </c>
    </row>
    <row r="59" spans="1:6" ht="30">
      <c r="A59" s="47">
        <v>12.058</v>
      </c>
      <c r="B59" s="97" t="s">
        <v>1775</v>
      </c>
      <c r="C59" s="45">
        <v>1</v>
      </c>
      <c r="D59" s="45" t="s">
        <v>0</v>
      </c>
      <c r="E59" s="44"/>
      <c r="F59" s="60">
        <f>SUM(C59*E59)</f>
        <v>0</v>
      </c>
    </row>
    <row r="60" spans="1:6" ht="15.75">
      <c r="A60" s="47">
        <v>12.058999999999999</v>
      </c>
      <c r="B60" s="98" t="s">
        <v>1774</v>
      </c>
      <c r="C60" s="45"/>
      <c r="D60" s="45"/>
      <c r="E60" s="63"/>
      <c r="F60" s="43"/>
    </row>
    <row r="61" spans="1:6" ht="30">
      <c r="A61" s="47">
        <v>12.06</v>
      </c>
      <c r="B61" s="97" t="s">
        <v>1773</v>
      </c>
      <c r="C61" s="45">
        <v>1</v>
      </c>
      <c r="D61" s="45" t="s">
        <v>0</v>
      </c>
      <c r="E61" s="44"/>
      <c r="F61" s="60">
        <f>SUM(C61*E61)</f>
        <v>0</v>
      </c>
    </row>
    <row r="62" spans="1:6" ht="30">
      <c r="A62" s="47">
        <v>12.061</v>
      </c>
      <c r="B62" s="97" t="s">
        <v>1772</v>
      </c>
      <c r="C62" s="45">
        <v>1</v>
      </c>
      <c r="D62" s="45" t="s">
        <v>0</v>
      </c>
      <c r="E62" s="44"/>
      <c r="F62" s="60">
        <f>SUM(C62*E62)</f>
        <v>0</v>
      </c>
    </row>
    <row r="63" spans="1:6" ht="15.75">
      <c r="A63" s="47">
        <v>12.061999999999999</v>
      </c>
      <c r="B63" s="97" t="s">
        <v>1771</v>
      </c>
      <c r="C63" s="45">
        <v>1</v>
      </c>
      <c r="D63" s="45" t="s">
        <v>0</v>
      </c>
      <c r="E63" s="44"/>
      <c r="F63" s="60">
        <f>SUM(C63*E63)</f>
        <v>0</v>
      </c>
    </row>
    <row r="64" spans="1:6" ht="15.75">
      <c r="A64" s="47">
        <v>12.063000000000001</v>
      </c>
      <c r="B64" s="97" t="s">
        <v>1770</v>
      </c>
      <c r="C64" s="45">
        <v>1</v>
      </c>
      <c r="D64" s="45" t="s">
        <v>0</v>
      </c>
      <c r="E64" s="44"/>
      <c r="F64" s="60">
        <f>SUM(C64*E64)</f>
        <v>0</v>
      </c>
    </row>
    <row r="65" spans="1:6" ht="15.75">
      <c r="A65" s="47">
        <v>12.064</v>
      </c>
      <c r="B65" s="97" t="s">
        <v>1769</v>
      </c>
      <c r="C65" s="45">
        <v>1</v>
      </c>
      <c r="D65" s="45" t="s">
        <v>0</v>
      </c>
      <c r="E65" s="44"/>
      <c r="F65" s="60">
        <f>SUM(C65*E65)</f>
        <v>0</v>
      </c>
    </row>
    <row r="66" spans="1:6" ht="15.75">
      <c r="A66" s="47">
        <v>12.065</v>
      </c>
      <c r="B66" s="98" t="s">
        <v>1768</v>
      </c>
      <c r="C66" s="45"/>
      <c r="D66" s="45"/>
      <c r="E66" s="63"/>
      <c r="F66" s="43"/>
    </row>
    <row r="67" spans="1:6" ht="30">
      <c r="A67" s="47">
        <v>12.066000000000001</v>
      </c>
      <c r="B67" s="97" t="s">
        <v>1767</v>
      </c>
      <c r="C67" s="45">
        <v>1</v>
      </c>
      <c r="D67" s="45" t="s">
        <v>0</v>
      </c>
      <c r="E67" s="44"/>
      <c r="F67" s="60">
        <f>SUM(C67*E67)</f>
        <v>0</v>
      </c>
    </row>
    <row r="68" spans="1:6" ht="15.75">
      <c r="A68" s="47">
        <v>12.067</v>
      </c>
      <c r="B68" s="97" t="s">
        <v>1766</v>
      </c>
      <c r="C68" s="45">
        <v>1</v>
      </c>
      <c r="D68" s="45" t="s">
        <v>0</v>
      </c>
      <c r="E68" s="44"/>
      <c r="F68" s="60">
        <f>SUM(C68*E68)</f>
        <v>0</v>
      </c>
    </row>
    <row r="69" spans="1:6" ht="30">
      <c r="A69" s="47">
        <v>12.068</v>
      </c>
      <c r="B69" s="97" t="s">
        <v>1765</v>
      </c>
      <c r="C69" s="45">
        <v>1</v>
      </c>
      <c r="D69" s="45" t="s">
        <v>0</v>
      </c>
      <c r="E69" s="44"/>
      <c r="F69" s="60">
        <f>SUM(C69*E69)</f>
        <v>0</v>
      </c>
    </row>
    <row r="70" spans="1:6" ht="15.75">
      <c r="A70" s="47">
        <v>12.069000000000001</v>
      </c>
      <c r="B70" s="98" t="s">
        <v>1764</v>
      </c>
      <c r="C70" s="45"/>
      <c r="D70" s="45"/>
      <c r="E70" s="63"/>
      <c r="F70" s="43"/>
    </row>
    <row r="71" spans="1:6" ht="30">
      <c r="A71" s="47">
        <v>12.07</v>
      </c>
      <c r="B71" s="97" t="s">
        <v>1763</v>
      </c>
      <c r="C71" s="45">
        <v>1</v>
      </c>
      <c r="D71" s="45" t="s">
        <v>0</v>
      </c>
      <c r="E71" s="44"/>
      <c r="F71" s="60">
        <f>SUM(C71*E71)</f>
        <v>0</v>
      </c>
    </row>
    <row r="72" spans="1:6" ht="15.75">
      <c r="A72" s="47">
        <v>12.071</v>
      </c>
      <c r="B72" s="97" t="s">
        <v>1762</v>
      </c>
      <c r="C72" s="45">
        <v>1</v>
      </c>
      <c r="D72" s="45" t="s">
        <v>0</v>
      </c>
      <c r="E72" s="44"/>
      <c r="F72" s="60">
        <f>SUM(C72*E72)</f>
        <v>0</v>
      </c>
    </row>
    <row r="73" spans="1:6" ht="30">
      <c r="A73" s="47">
        <v>12.071999999999999</v>
      </c>
      <c r="B73" s="97" t="s">
        <v>1761</v>
      </c>
      <c r="C73" s="45">
        <v>1</v>
      </c>
      <c r="D73" s="45" t="s">
        <v>0</v>
      </c>
      <c r="E73" s="44"/>
      <c r="F73" s="60">
        <f>SUM(C73*E73)</f>
        <v>0</v>
      </c>
    </row>
    <row r="74" spans="1:6" ht="15.75">
      <c r="A74" s="47">
        <v>12.073</v>
      </c>
      <c r="B74" s="97" t="s">
        <v>1760</v>
      </c>
      <c r="C74" s="45">
        <v>1</v>
      </c>
      <c r="D74" s="45" t="s">
        <v>0</v>
      </c>
      <c r="E74" s="44"/>
      <c r="F74" s="60">
        <f>SUM(C74*E74)</f>
        <v>0</v>
      </c>
    </row>
    <row r="75" spans="1:6" ht="15.75">
      <c r="A75" s="47">
        <v>12.074</v>
      </c>
      <c r="B75" s="98" t="s">
        <v>1759</v>
      </c>
      <c r="C75" s="45"/>
      <c r="D75" s="45"/>
      <c r="E75" s="63"/>
      <c r="F75" s="43"/>
    </row>
    <row r="76" spans="1:6" ht="30">
      <c r="A76" s="47">
        <v>12.074999999999999</v>
      </c>
      <c r="B76" s="97" t="s">
        <v>1756</v>
      </c>
      <c r="C76" s="45">
        <v>1</v>
      </c>
      <c r="D76" s="45" t="s">
        <v>0</v>
      </c>
      <c r="E76" s="44"/>
      <c r="F76" s="60">
        <f>SUM(C76*E76)</f>
        <v>0</v>
      </c>
    </row>
    <row r="77" spans="1:6" ht="30">
      <c r="A77" s="47">
        <v>12.076000000000001</v>
      </c>
      <c r="B77" s="97" t="s">
        <v>1758</v>
      </c>
      <c r="C77" s="45">
        <v>1</v>
      </c>
      <c r="D77" s="45" t="s">
        <v>0</v>
      </c>
      <c r="E77" s="44"/>
      <c r="F77" s="60">
        <f>SUM(C77*E77)</f>
        <v>0</v>
      </c>
    </row>
    <row r="78" spans="1:6" ht="30">
      <c r="A78" s="47">
        <v>12.077</v>
      </c>
      <c r="B78" s="97" t="s">
        <v>1755</v>
      </c>
      <c r="C78" s="45">
        <v>1</v>
      </c>
      <c r="D78" s="45" t="s">
        <v>0</v>
      </c>
      <c r="E78" s="44"/>
      <c r="F78" s="60">
        <f>SUM(C78*E78)</f>
        <v>0</v>
      </c>
    </row>
    <row r="79" spans="1:6" ht="15.75">
      <c r="A79" s="47">
        <v>12.077999999999999</v>
      </c>
      <c r="B79" s="98" t="s">
        <v>1757</v>
      </c>
      <c r="C79" s="45"/>
      <c r="D79" s="45"/>
      <c r="E79" s="63"/>
      <c r="F79" s="43"/>
    </row>
    <row r="80" spans="1:6" ht="30">
      <c r="A80" s="47">
        <v>12.079000000000001</v>
      </c>
      <c r="B80" s="97" t="s">
        <v>1756</v>
      </c>
      <c r="C80" s="45">
        <v>1</v>
      </c>
      <c r="D80" s="45" t="s">
        <v>0</v>
      </c>
      <c r="E80" s="44"/>
      <c r="F80" s="60">
        <f t="shared" ref="F80:F85" si="3">SUM(C80*E80)</f>
        <v>0</v>
      </c>
    </row>
    <row r="81" spans="1:6" ht="30">
      <c r="A81" s="47">
        <v>12.08</v>
      </c>
      <c r="B81" s="97" t="s">
        <v>1755</v>
      </c>
      <c r="C81" s="45">
        <v>1</v>
      </c>
      <c r="D81" s="45" t="s">
        <v>0</v>
      </c>
      <c r="E81" s="44"/>
      <c r="F81" s="60">
        <f t="shared" si="3"/>
        <v>0</v>
      </c>
    </row>
    <row r="82" spans="1:6" ht="30">
      <c r="A82" s="47">
        <v>12.081</v>
      </c>
      <c r="B82" s="97" t="s">
        <v>1754</v>
      </c>
      <c r="C82" s="45">
        <v>1</v>
      </c>
      <c r="D82" s="45" t="s">
        <v>0</v>
      </c>
      <c r="E82" s="44"/>
      <c r="F82" s="60">
        <f t="shared" si="3"/>
        <v>0</v>
      </c>
    </row>
    <row r="83" spans="1:6" ht="30">
      <c r="A83" s="47">
        <v>12.082000000000001</v>
      </c>
      <c r="B83" s="97" t="s">
        <v>1753</v>
      </c>
      <c r="C83" s="45">
        <v>1</v>
      </c>
      <c r="D83" s="45" t="s">
        <v>0</v>
      </c>
      <c r="E83" s="44"/>
      <c r="F83" s="60">
        <f t="shared" si="3"/>
        <v>0</v>
      </c>
    </row>
    <row r="84" spans="1:6" ht="45">
      <c r="A84" s="47">
        <v>12.083</v>
      </c>
      <c r="B84" s="97" t="s">
        <v>1752</v>
      </c>
      <c r="C84" s="45">
        <v>1</v>
      </c>
      <c r="D84" s="45" t="s">
        <v>0</v>
      </c>
      <c r="E84" s="44"/>
      <c r="F84" s="60">
        <f t="shared" si="3"/>
        <v>0</v>
      </c>
    </row>
    <row r="85" spans="1:6" ht="45">
      <c r="A85" s="47">
        <v>12.084</v>
      </c>
      <c r="B85" s="97" t="s">
        <v>1751</v>
      </c>
      <c r="C85" s="45">
        <v>1</v>
      </c>
      <c r="D85" s="45" t="s">
        <v>0</v>
      </c>
      <c r="E85" s="44"/>
      <c r="F85" s="60">
        <f t="shared" si="3"/>
        <v>0</v>
      </c>
    </row>
    <row r="86" spans="1:6" ht="15.75">
      <c r="A86" s="47">
        <v>12.085000000000001</v>
      </c>
      <c r="B86" s="98" t="s">
        <v>1750</v>
      </c>
      <c r="C86" s="45"/>
      <c r="D86" s="45"/>
      <c r="E86" s="63"/>
      <c r="F86" s="64"/>
    </row>
    <row r="87" spans="1:6" ht="15.75">
      <c r="A87" s="47">
        <v>12.086</v>
      </c>
      <c r="B87" s="97" t="s">
        <v>1749</v>
      </c>
      <c r="C87" s="45">
        <v>1</v>
      </c>
      <c r="D87" s="45" t="s">
        <v>0</v>
      </c>
      <c r="E87" s="44"/>
      <c r="F87" s="60">
        <f>SUM(C87*E87)</f>
        <v>0</v>
      </c>
    </row>
    <row r="88" spans="1:6" ht="30">
      <c r="A88" s="47">
        <v>12.087</v>
      </c>
      <c r="B88" s="97" t="s">
        <v>1748</v>
      </c>
      <c r="C88" s="45">
        <v>1</v>
      </c>
      <c r="D88" s="45" t="s">
        <v>0</v>
      </c>
      <c r="E88" s="44"/>
      <c r="F88" s="60">
        <f>SUM(C88*E88)</f>
        <v>0</v>
      </c>
    </row>
    <row r="89" spans="1:6" ht="30">
      <c r="A89" s="47">
        <v>12.087999999999999</v>
      </c>
      <c r="B89" s="97" t="s">
        <v>1735</v>
      </c>
      <c r="C89" s="45">
        <v>1</v>
      </c>
      <c r="D89" s="45" t="s">
        <v>0</v>
      </c>
      <c r="E89" s="44"/>
      <c r="F89" s="60">
        <f>SUM(C89*E89)</f>
        <v>0</v>
      </c>
    </row>
    <row r="90" spans="1:6" ht="60">
      <c r="A90" s="47">
        <v>12.089</v>
      </c>
      <c r="B90" s="97" t="s">
        <v>1747</v>
      </c>
      <c r="C90" s="45">
        <v>1</v>
      </c>
      <c r="D90" s="45" t="s">
        <v>0</v>
      </c>
      <c r="E90" s="44"/>
      <c r="F90" s="60">
        <f>SUM(C90*E90)</f>
        <v>0</v>
      </c>
    </row>
    <row r="91" spans="1:6" ht="30">
      <c r="A91" s="47">
        <v>12.09</v>
      </c>
      <c r="B91" s="97" t="s">
        <v>1746</v>
      </c>
      <c r="C91" s="45">
        <v>1</v>
      </c>
      <c r="D91" s="45" t="s">
        <v>0</v>
      </c>
      <c r="E91" s="44"/>
      <c r="F91" s="60">
        <f>SUM(C91*E91)</f>
        <v>0</v>
      </c>
    </row>
    <row r="92" spans="1:6" ht="30">
      <c r="A92" s="47">
        <v>12.0909999999999</v>
      </c>
      <c r="B92" s="98" t="s">
        <v>1745</v>
      </c>
      <c r="C92" s="45"/>
      <c r="D92" s="45"/>
      <c r="E92" s="63"/>
      <c r="F92" s="43"/>
    </row>
    <row r="93" spans="1:6" ht="30">
      <c r="A93" s="47">
        <v>12.091999999999899</v>
      </c>
      <c r="B93" s="97" t="s">
        <v>1744</v>
      </c>
      <c r="C93" s="45">
        <v>1</v>
      </c>
      <c r="D93" s="45" t="s">
        <v>0</v>
      </c>
      <c r="E93" s="44"/>
      <c r="F93" s="60">
        <f>SUM(C93*E93)</f>
        <v>0</v>
      </c>
    </row>
    <row r="94" spans="1:6" ht="15.75">
      <c r="A94" s="47">
        <v>12.0929999999999</v>
      </c>
      <c r="B94" s="97" t="s">
        <v>1743</v>
      </c>
      <c r="C94" s="45">
        <v>1</v>
      </c>
      <c r="D94" s="45" t="s">
        <v>0</v>
      </c>
      <c r="E94" s="44"/>
      <c r="F94" s="60">
        <f>SUM(C94*E94)</f>
        <v>0</v>
      </c>
    </row>
    <row r="95" spans="1:6" ht="30">
      <c r="A95" s="47">
        <v>12.0939999999999</v>
      </c>
      <c r="B95" s="97" t="s">
        <v>1735</v>
      </c>
      <c r="C95" s="45">
        <v>1</v>
      </c>
      <c r="D95" s="45" t="s">
        <v>0</v>
      </c>
      <c r="E95" s="44"/>
      <c r="F95" s="60">
        <f>SUM(C95*E95)</f>
        <v>0</v>
      </c>
    </row>
    <row r="96" spans="1:6" ht="15.75">
      <c r="A96" s="47">
        <v>12.094999999999899</v>
      </c>
      <c r="B96" s="98" t="s">
        <v>1742</v>
      </c>
      <c r="C96" s="45"/>
      <c r="D96" s="45"/>
      <c r="E96" s="63"/>
      <c r="F96" s="43"/>
    </row>
    <row r="97" spans="1:6" ht="15.75">
      <c r="A97" s="47">
        <v>12.095999999999901</v>
      </c>
      <c r="B97" s="97" t="s">
        <v>1583</v>
      </c>
      <c r="C97" s="45">
        <v>1</v>
      </c>
      <c r="D97" s="45" t="s">
        <v>0</v>
      </c>
      <c r="E97" s="44"/>
      <c r="F97" s="60">
        <f>SUM(C97*E97)</f>
        <v>0</v>
      </c>
    </row>
    <row r="98" spans="1:6" ht="15.75">
      <c r="A98" s="47">
        <v>12.0969999999999</v>
      </c>
      <c r="B98" s="97" t="s">
        <v>1741</v>
      </c>
      <c r="C98" s="45">
        <v>1</v>
      </c>
      <c r="D98" s="45" t="s">
        <v>0</v>
      </c>
      <c r="E98" s="44"/>
      <c r="F98" s="60">
        <f>SUM(C98*E98)</f>
        <v>0</v>
      </c>
    </row>
    <row r="99" spans="1:6" ht="30">
      <c r="A99" s="47">
        <v>12.0979999999999</v>
      </c>
      <c r="B99" s="97" t="s">
        <v>1740</v>
      </c>
      <c r="C99" s="45">
        <v>1</v>
      </c>
      <c r="D99" s="45" t="s">
        <v>0</v>
      </c>
      <c r="E99" s="44"/>
      <c r="F99" s="60">
        <f>SUM(C99*E99)</f>
        <v>0</v>
      </c>
    </row>
    <row r="100" spans="1:6" ht="15.75">
      <c r="A100" s="47">
        <v>12.098999999999901</v>
      </c>
      <c r="B100" s="98" t="s">
        <v>1739</v>
      </c>
      <c r="C100" s="65"/>
      <c r="D100" s="65"/>
      <c r="E100" s="63"/>
      <c r="F100" s="64"/>
    </row>
    <row r="101" spans="1:6" ht="15.75">
      <c r="A101" s="47">
        <v>12.0999999999999</v>
      </c>
      <c r="B101" s="97" t="s">
        <v>1738</v>
      </c>
      <c r="C101" s="45">
        <v>1</v>
      </c>
      <c r="D101" s="45" t="s">
        <v>0</v>
      </c>
      <c r="E101" s="44"/>
      <c r="F101" s="60">
        <f>SUM(C101*E101)</f>
        <v>0</v>
      </c>
    </row>
    <row r="102" spans="1:6" ht="15.75">
      <c r="A102" s="47">
        <v>12.1009999999999</v>
      </c>
      <c r="B102" s="97" t="s">
        <v>1737</v>
      </c>
      <c r="C102" s="45">
        <v>1</v>
      </c>
      <c r="D102" s="45" t="s">
        <v>0</v>
      </c>
      <c r="E102" s="44"/>
      <c r="F102" s="60">
        <f>SUM(C102*E102)</f>
        <v>0</v>
      </c>
    </row>
    <row r="103" spans="1:6" ht="15.75">
      <c r="A103" s="47">
        <v>12.101999999999901</v>
      </c>
      <c r="B103" s="97" t="s">
        <v>1736</v>
      </c>
      <c r="C103" s="45">
        <v>1</v>
      </c>
      <c r="D103" s="45" t="s">
        <v>0</v>
      </c>
      <c r="E103" s="44"/>
      <c r="F103" s="60">
        <f>SUM(C103*E103)</f>
        <v>0</v>
      </c>
    </row>
    <row r="104" spans="1:6" ht="30">
      <c r="A104" s="47">
        <v>12.1029999999999</v>
      </c>
      <c r="B104" s="97" t="s">
        <v>1735</v>
      </c>
      <c r="C104" s="45">
        <v>1</v>
      </c>
      <c r="D104" s="45" t="s">
        <v>0</v>
      </c>
      <c r="E104" s="44"/>
      <c r="F104" s="60">
        <f>SUM(C104*E104)</f>
        <v>0</v>
      </c>
    </row>
    <row r="105" spans="1:6" ht="15.75">
      <c r="A105" s="47">
        <v>12.1039999999999</v>
      </c>
      <c r="B105" s="98" t="s">
        <v>1701</v>
      </c>
      <c r="C105" s="65"/>
      <c r="D105" s="65"/>
      <c r="E105" s="63"/>
      <c r="F105" s="64"/>
    </row>
    <row r="106" spans="1:6" ht="15.75">
      <c r="A106" s="47">
        <v>12.104999999999899</v>
      </c>
      <c r="B106" s="97" t="s">
        <v>1734</v>
      </c>
      <c r="C106" s="45">
        <v>1</v>
      </c>
      <c r="D106" s="45" t="s">
        <v>0</v>
      </c>
      <c r="E106" s="44"/>
      <c r="F106" s="60">
        <f>SUM(C106*E106)</f>
        <v>0</v>
      </c>
    </row>
    <row r="107" spans="1:6" ht="30">
      <c r="A107" s="47">
        <v>12.1059999999999</v>
      </c>
      <c r="B107" s="97" t="s">
        <v>1733</v>
      </c>
      <c r="C107" s="45">
        <v>1</v>
      </c>
      <c r="D107" s="45" t="s">
        <v>0</v>
      </c>
      <c r="E107" s="44"/>
      <c r="F107" s="60">
        <f>SUM(C107*E107)</f>
        <v>0</v>
      </c>
    </row>
    <row r="108" spans="1:6" ht="15.75">
      <c r="A108" s="47">
        <v>12.1069999999999</v>
      </c>
      <c r="B108" s="97" t="s">
        <v>1732</v>
      </c>
      <c r="C108" s="45">
        <v>1</v>
      </c>
      <c r="D108" s="45" t="s">
        <v>0</v>
      </c>
      <c r="E108" s="44"/>
      <c r="F108" s="60">
        <f>SUM(C108*E108)</f>
        <v>0</v>
      </c>
    </row>
    <row r="109" spans="1:6" ht="15.75">
      <c r="A109" s="47">
        <v>12.107999999999899</v>
      </c>
      <c r="B109" s="97" t="s">
        <v>1731</v>
      </c>
      <c r="C109" s="45">
        <v>1</v>
      </c>
      <c r="D109" s="45" t="s">
        <v>0</v>
      </c>
      <c r="E109" s="44"/>
      <c r="F109" s="60">
        <f>SUM(C109*E109)</f>
        <v>0</v>
      </c>
    </row>
    <row r="110" spans="1:6" ht="15.75">
      <c r="A110" s="47">
        <v>12.108999999999901</v>
      </c>
      <c r="B110" s="98" t="s">
        <v>1730</v>
      </c>
      <c r="C110" s="65"/>
      <c r="D110" s="65"/>
      <c r="E110" s="63"/>
      <c r="F110" s="64"/>
    </row>
    <row r="111" spans="1:6" ht="30">
      <c r="A111" s="47">
        <v>12.1099999999999</v>
      </c>
      <c r="B111" s="97" t="s">
        <v>1729</v>
      </c>
      <c r="C111" s="45">
        <v>1</v>
      </c>
      <c r="D111" s="45" t="s">
        <v>0</v>
      </c>
      <c r="E111" s="44"/>
      <c r="F111" s="60">
        <f>SUM(C111*E111)</f>
        <v>0</v>
      </c>
    </row>
    <row r="112" spans="1:6" ht="30">
      <c r="A112" s="47">
        <v>12.110999999999899</v>
      </c>
      <c r="B112" s="97" t="s">
        <v>1728</v>
      </c>
      <c r="C112" s="45">
        <v>1</v>
      </c>
      <c r="D112" s="45" t="s">
        <v>0</v>
      </c>
      <c r="E112" s="44"/>
      <c r="F112" s="60">
        <f>SUM(C112*E112)</f>
        <v>0</v>
      </c>
    </row>
    <row r="113" spans="1:6" ht="15.75">
      <c r="A113" s="47">
        <v>12.111999999999901</v>
      </c>
      <c r="B113" s="97" t="s">
        <v>1727</v>
      </c>
      <c r="C113" s="45">
        <v>1</v>
      </c>
      <c r="D113" s="45" t="s">
        <v>0</v>
      </c>
      <c r="E113" s="44"/>
      <c r="F113" s="60">
        <f>SUM(C113*E113)</f>
        <v>0</v>
      </c>
    </row>
    <row r="114" spans="1:6" ht="15.75">
      <c r="A114" s="47">
        <v>12.1129999999999</v>
      </c>
      <c r="B114" s="98" t="s">
        <v>1726</v>
      </c>
      <c r="C114" s="65"/>
      <c r="D114" s="65"/>
      <c r="E114" s="63"/>
      <c r="F114" s="64"/>
    </row>
    <row r="115" spans="1:6" ht="15.75">
      <c r="A115" s="47">
        <v>12.1139999999999</v>
      </c>
      <c r="B115" s="97" t="s">
        <v>1725</v>
      </c>
      <c r="C115" s="45">
        <v>1</v>
      </c>
      <c r="D115" s="45" t="s">
        <v>0</v>
      </c>
      <c r="E115" s="44"/>
      <c r="F115" s="60">
        <f t="shared" ref="F115:F121" si="4">SUM(C115*E115)</f>
        <v>0</v>
      </c>
    </row>
    <row r="116" spans="1:6" ht="30">
      <c r="A116" s="47">
        <v>12.114999999999901</v>
      </c>
      <c r="B116" s="97" t="s">
        <v>1724</v>
      </c>
      <c r="C116" s="45">
        <v>1</v>
      </c>
      <c r="D116" s="45" t="s">
        <v>0</v>
      </c>
      <c r="E116" s="44"/>
      <c r="F116" s="60">
        <f t="shared" si="4"/>
        <v>0</v>
      </c>
    </row>
    <row r="117" spans="1:6" ht="45">
      <c r="A117" s="47">
        <v>12.1159999999999</v>
      </c>
      <c r="B117" s="97" t="s">
        <v>1723</v>
      </c>
      <c r="C117" s="45">
        <v>1</v>
      </c>
      <c r="D117" s="45" t="s">
        <v>0</v>
      </c>
      <c r="E117" s="44"/>
      <c r="F117" s="60">
        <f t="shared" si="4"/>
        <v>0</v>
      </c>
    </row>
    <row r="118" spans="1:6" ht="15.75">
      <c r="A118" s="47">
        <v>12.1169999999999</v>
      </c>
      <c r="B118" s="97" t="s">
        <v>1722</v>
      </c>
      <c r="C118" s="45">
        <v>1</v>
      </c>
      <c r="D118" s="45" t="s">
        <v>0</v>
      </c>
      <c r="E118" s="44"/>
      <c r="F118" s="60">
        <f t="shared" si="4"/>
        <v>0</v>
      </c>
    </row>
    <row r="119" spans="1:6" ht="15.75">
      <c r="A119" s="47">
        <v>12.117999999999901</v>
      </c>
      <c r="B119" s="97" t="s">
        <v>1721</v>
      </c>
      <c r="C119" s="45">
        <v>1</v>
      </c>
      <c r="D119" s="45" t="s">
        <v>0</v>
      </c>
      <c r="E119" s="44"/>
      <c r="F119" s="60">
        <f t="shared" si="4"/>
        <v>0</v>
      </c>
    </row>
    <row r="120" spans="1:6" ht="15.75">
      <c r="A120" s="47">
        <v>12.1189999999999</v>
      </c>
      <c r="B120" s="97" t="s">
        <v>1720</v>
      </c>
      <c r="C120" s="45">
        <v>1</v>
      </c>
      <c r="D120" s="45" t="s">
        <v>0</v>
      </c>
      <c r="E120" s="44"/>
      <c r="F120" s="60">
        <f t="shared" si="4"/>
        <v>0</v>
      </c>
    </row>
    <row r="121" spans="1:6" ht="15.75">
      <c r="A121" s="47">
        <v>12.1199999999999</v>
      </c>
      <c r="B121" s="97" t="s">
        <v>1719</v>
      </c>
      <c r="C121" s="45">
        <v>1</v>
      </c>
      <c r="D121" s="45" t="s">
        <v>0</v>
      </c>
      <c r="E121" s="44"/>
      <c r="F121" s="60">
        <f t="shared" si="4"/>
        <v>0</v>
      </c>
    </row>
    <row r="122" spans="1:6" ht="15.75">
      <c r="A122" s="47">
        <v>12.120999999999899</v>
      </c>
      <c r="B122" s="98" t="s">
        <v>1718</v>
      </c>
      <c r="C122" s="65"/>
      <c r="D122" s="65"/>
      <c r="E122" s="63"/>
      <c r="F122" s="64"/>
    </row>
    <row r="123" spans="1:6" ht="30">
      <c r="A123" s="47">
        <v>12.1219999999999</v>
      </c>
      <c r="B123" s="97" t="s">
        <v>1717</v>
      </c>
      <c r="C123" s="45">
        <v>1</v>
      </c>
      <c r="D123" s="45" t="s">
        <v>0</v>
      </c>
      <c r="E123" s="44"/>
      <c r="F123" s="60">
        <f>SUM(C123*E123)</f>
        <v>0</v>
      </c>
    </row>
    <row r="124" spans="1:6" ht="30">
      <c r="A124" s="47">
        <v>12.1229999999999</v>
      </c>
      <c r="B124" s="97" t="s">
        <v>1716</v>
      </c>
      <c r="C124" s="45">
        <v>1</v>
      </c>
      <c r="D124" s="45" t="s">
        <v>0</v>
      </c>
      <c r="E124" s="44"/>
      <c r="F124" s="60">
        <f>SUM(C124*E124)</f>
        <v>0</v>
      </c>
    </row>
    <row r="125" spans="1:6" ht="15.75">
      <c r="A125" s="47">
        <v>12.123999999999899</v>
      </c>
      <c r="B125" s="98" t="s">
        <v>1601</v>
      </c>
      <c r="C125" s="65"/>
      <c r="D125" s="65"/>
      <c r="E125" s="63"/>
      <c r="F125" s="64"/>
    </row>
    <row r="126" spans="1:6" ht="45">
      <c r="A126" s="47">
        <v>12.124999999999901</v>
      </c>
      <c r="B126" s="97" t="s">
        <v>1715</v>
      </c>
      <c r="C126" s="45">
        <v>1</v>
      </c>
      <c r="D126" s="45" t="s">
        <v>0</v>
      </c>
      <c r="E126" s="44"/>
      <c r="F126" s="60">
        <f>SUM(C126*E126)</f>
        <v>0</v>
      </c>
    </row>
    <row r="127" spans="1:6" ht="30">
      <c r="A127" s="47">
        <v>12.1259999999999</v>
      </c>
      <c r="B127" s="97" t="s">
        <v>1714</v>
      </c>
      <c r="C127" s="45">
        <v>1</v>
      </c>
      <c r="D127" s="45" t="s">
        <v>0</v>
      </c>
      <c r="E127" s="44"/>
      <c r="F127" s="60">
        <f>SUM(C127*E127)</f>
        <v>0</v>
      </c>
    </row>
    <row r="128" spans="1:6" ht="15.75">
      <c r="A128" s="47">
        <v>12.126999999999899</v>
      </c>
      <c r="B128" s="98" t="s">
        <v>1713</v>
      </c>
      <c r="C128" s="65"/>
      <c r="D128" s="65"/>
      <c r="E128" s="63"/>
      <c r="F128" s="64"/>
    </row>
    <row r="129" spans="1:6" ht="15.75">
      <c r="A129" s="47">
        <v>12.127999999999901</v>
      </c>
      <c r="B129" s="97" t="s">
        <v>1712</v>
      </c>
      <c r="C129" s="45">
        <v>1</v>
      </c>
      <c r="D129" s="45" t="s">
        <v>0</v>
      </c>
      <c r="E129" s="44"/>
      <c r="F129" s="60">
        <f>SUM(C129*E129)</f>
        <v>0</v>
      </c>
    </row>
    <row r="130" spans="1:6" ht="15.75">
      <c r="A130" s="47">
        <v>12.1289999999999</v>
      </c>
      <c r="B130" s="97" t="s">
        <v>1711</v>
      </c>
      <c r="C130" s="45">
        <v>1</v>
      </c>
      <c r="D130" s="45" t="s">
        <v>0</v>
      </c>
      <c r="E130" s="44"/>
      <c r="F130" s="60">
        <f>SUM(C130*E130)</f>
        <v>0</v>
      </c>
    </row>
    <row r="131" spans="1:6" ht="15.75">
      <c r="A131" s="47">
        <v>12.1299999999999</v>
      </c>
      <c r="B131" s="97" t="s">
        <v>1710</v>
      </c>
      <c r="C131" s="45">
        <v>1</v>
      </c>
      <c r="D131" s="45" t="s">
        <v>0</v>
      </c>
      <c r="E131" s="44"/>
      <c r="F131" s="60">
        <f>SUM(C131*E131)</f>
        <v>0</v>
      </c>
    </row>
    <row r="132" spans="1:6" ht="15.75">
      <c r="A132" s="47">
        <v>12.130999999999901</v>
      </c>
      <c r="B132" s="98" t="s">
        <v>1709</v>
      </c>
      <c r="C132" s="65"/>
      <c r="D132" s="65"/>
      <c r="E132" s="63"/>
      <c r="F132" s="64"/>
    </row>
    <row r="133" spans="1:6" ht="30">
      <c r="A133" s="47">
        <v>12.1319999999999</v>
      </c>
      <c r="B133" s="97" t="s">
        <v>1708</v>
      </c>
      <c r="C133" s="45">
        <v>1</v>
      </c>
      <c r="D133" s="45" t="s">
        <v>0</v>
      </c>
      <c r="E133" s="44"/>
      <c r="F133" s="60">
        <f>SUM(C133*E133)</f>
        <v>0</v>
      </c>
    </row>
    <row r="134" spans="1:6" ht="30">
      <c r="A134" s="47">
        <v>12.1329999999999</v>
      </c>
      <c r="B134" s="97" t="s">
        <v>1707</v>
      </c>
      <c r="C134" s="45">
        <v>1</v>
      </c>
      <c r="D134" s="45" t="s">
        <v>0</v>
      </c>
      <c r="E134" s="44"/>
      <c r="F134" s="60">
        <f>SUM(C134*E134)</f>
        <v>0</v>
      </c>
    </row>
    <row r="135" spans="1:6" ht="15.75">
      <c r="A135" s="47">
        <v>12.133999999999901</v>
      </c>
      <c r="B135" s="97" t="s">
        <v>1706</v>
      </c>
      <c r="C135" s="45">
        <v>1</v>
      </c>
      <c r="D135" s="45" t="s">
        <v>0</v>
      </c>
      <c r="E135" s="44"/>
      <c r="F135" s="60">
        <f>SUM(C135*E135)</f>
        <v>0</v>
      </c>
    </row>
    <row r="136" spans="1:6" ht="15.75">
      <c r="A136" s="47">
        <v>12.1349999999999</v>
      </c>
      <c r="B136" s="97" t="s">
        <v>1705</v>
      </c>
      <c r="C136" s="45">
        <v>1</v>
      </c>
      <c r="D136" s="45" t="s">
        <v>0</v>
      </c>
      <c r="E136" s="44"/>
      <c r="F136" s="60">
        <f>SUM(C136*E136)</f>
        <v>0</v>
      </c>
    </row>
    <row r="137" spans="1:6" ht="15.75">
      <c r="A137" s="47">
        <v>12.1359999999999</v>
      </c>
      <c r="B137" s="98" t="s">
        <v>1704</v>
      </c>
      <c r="C137" s="65"/>
      <c r="D137" s="65"/>
      <c r="E137" s="63"/>
      <c r="F137" s="64"/>
    </row>
    <row r="138" spans="1:6" ht="30">
      <c r="A138" s="47">
        <v>12.136999999999899</v>
      </c>
      <c r="B138" s="97" t="s">
        <v>1703</v>
      </c>
      <c r="C138" s="45">
        <v>1</v>
      </c>
      <c r="D138" s="45" t="s">
        <v>0</v>
      </c>
      <c r="E138" s="44"/>
      <c r="F138" s="60">
        <f>SUM(C138*E138)</f>
        <v>0</v>
      </c>
    </row>
    <row r="139" spans="1:6" ht="30">
      <c r="A139" s="47">
        <v>12.1379999999999</v>
      </c>
      <c r="B139" s="97" t="s">
        <v>1702</v>
      </c>
      <c r="C139" s="45">
        <v>1</v>
      </c>
      <c r="D139" s="45" t="s">
        <v>0</v>
      </c>
      <c r="E139" s="44"/>
      <c r="F139" s="60">
        <f>SUM(C139*E139)</f>
        <v>0</v>
      </c>
    </row>
    <row r="140" spans="1:6" ht="15.75">
      <c r="A140" s="47">
        <v>12.1389999999999</v>
      </c>
      <c r="B140" s="98" t="s">
        <v>1701</v>
      </c>
      <c r="C140" s="65"/>
      <c r="D140" s="65"/>
      <c r="E140" s="63"/>
      <c r="F140" s="64"/>
    </row>
    <row r="141" spans="1:6" ht="30">
      <c r="A141" s="47">
        <v>12.139999999999899</v>
      </c>
      <c r="B141" s="97" t="s">
        <v>1700</v>
      </c>
      <c r="C141" s="45">
        <v>1</v>
      </c>
      <c r="D141" s="45" t="s">
        <v>0</v>
      </c>
      <c r="E141" s="44"/>
      <c r="F141" s="60">
        <f>SUM(C141*E141)</f>
        <v>0</v>
      </c>
    </row>
    <row r="142" spans="1:6" ht="30">
      <c r="A142" s="47">
        <v>12.140999999999901</v>
      </c>
      <c r="B142" s="97" t="s">
        <v>1699</v>
      </c>
      <c r="C142" s="45">
        <v>1</v>
      </c>
      <c r="D142" s="45" t="s">
        <v>0</v>
      </c>
      <c r="E142" s="44"/>
      <c r="F142" s="60">
        <f>SUM(C142*E142)</f>
        <v>0</v>
      </c>
    </row>
    <row r="143" spans="1:6" ht="15.75">
      <c r="A143" s="47">
        <v>12.1419999999999</v>
      </c>
      <c r="B143" s="97" t="s">
        <v>1698</v>
      </c>
      <c r="C143" s="45">
        <v>1</v>
      </c>
      <c r="D143" s="45" t="s">
        <v>0</v>
      </c>
      <c r="E143" s="44"/>
      <c r="F143" s="60">
        <f>SUM(C143*E143)</f>
        <v>0</v>
      </c>
    </row>
    <row r="144" spans="1:6" ht="45">
      <c r="A144" s="47">
        <v>12.142999999999899</v>
      </c>
      <c r="B144" s="97" t="s">
        <v>1697</v>
      </c>
      <c r="C144" s="45">
        <v>1</v>
      </c>
      <c r="D144" s="45" t="s">
        <v>0</v>
      </c>
      <c r="E144" s="44"/>
      <c r="F144" s="60">
        <f>SUM(C144*E144)</f>
        <v>0</v>
      </c>
    </row>
    <row r="145" spans="1:6" ht="30">
      <c r="A145" s="47">
        <v>12.143999999999901</v>
      </c>
      <c r="B145" s="97" t="s">
        <v>1696</v>
      </c>
      <c r="C145" s="45">
        <v>1</v>
      </c>
      <c r="D145" s="45" t="s">
        <v>0</v>
      </c>
      <c r="E145" s="44"/>
      <c r="F145" s="60">
        <f>SUM(C145*E145)</f>
        <v>0</v>
      </c>
    </row>
    <row r="146" spans="1:6" ht="15.75">
      <c r="A146" s="47">
        <v>12.1449999999999</v>
      </c>
      <c r="B146" s="98" t="s">
        <v>1695</v>
      </c>
      <c r="C146" s="65"/>
      <c r="D146" s="65"/>
      <c r="E146" s="63"/>
      <c r="F146" s="64"/>
    </row>
    <row r="147" spans="1:6" ht="15.75">
      <c r="A147" s="47">
        <v>12.1459999999999</v>
      </c>
      <c r="B147" s="97" t="s">
        <v>1694</v>
      </c>
      <c r="C147" s="45">
        <v>1</v>
      </c>
      <c r="D147" s="45" t="s">
        <v>0</v>
      </c>
      <c r="E147" s="44"/>
      <c r="F147" s="60">
        <f>SUM(C147*E147)</f>
        <v>0</v>
      </c>
    </row>
    <row r="148" spans="1:6" ht="30">
      <c r="A148" s="47">
        <v>12.146999999999901</v>
      </c>
      <c r="B148" s="97" t="s">
        <v>1693</v>
      </c>
      <c r="C148" s="45">
        <v>1</v>
      </c>
      <c r="D148" s="45" t="s">
        <v>0</v>
      </c>
      <c r="E148" s="44"/>
      <c r="F148" s="60">
        <f>SUM(C148*E148)</f>
        <v>0</v>
      </c>
    </row>
    <row r="149" spans="1:6" ht="30">
      <c r="A149" s="47">
        <v>12.1479999999999</v>
      </c>
      <c r="B149" s="97" t="s">
        <v>1692</v>
      </c>
      <c r="C149" s="45">
        <v>1</v>
      </c>
      <c r="D149" s="45" t="s">
        <v>0</v>
      </c>
      <c r="E149" s="44"/>
      <c r="F149" s="60">
        <f>SUM(C149*E149)</f>
        <v>0</v>
      </c>
    </row>
    <row r="150" spans="1:6" ht="15.75">
      <c r="A150" s="47">
        <v>12.1489999999999</v>
      </c>
      <c r="B150" s="97" t="s">
        <v>1691</v>
      </c>
      <c r="C150" s="45">
        <v>1</v>
      </c>
      <c r="D150" s="45" t="s">
        <v>0</v>
      </c>
      <c r="E150" s="44"/>
      <c r="F150" s="60">
        <f>SUM(C150*E150)</f>
        <v>0</v>
      </c>
    </row>
    <row r="151" spans="1:6" ht="15.75">
      <c r="A151" s="47">
        <v>12.149999999999901</v>
      </c>
      <c r="B151" s="98" t="s">
        <v>1690</v>
      </c>
      <c r="C151" s="65"/>
      <c r="D151" s="65"/>
      <c r="E151" s="63"/>
      <c r="F151" s="64"/>
    </row>
    <row r="152" spans="1:6" ht="15.75">
      <c r="A152" s="47">
        <v>12.1509999999999</v>
      </c>
      <c r="B152" s="97" t="s">
        <v>1685</v>
      </c>
      <c r="C152" s="45">
        <v>1</v>
      </c>
      <c r="D152" s="45" t="s">
        <v>0</v>
      </c>
      <c r="E152" s="44"/>
      <c r="F152" s="60">
        <f>SUM(C152*E152)</f>
        <v>0</v>
      </c>
    </row>
    <row r="153" spans="1:6" ht="30">
      <c r="A153" s="47">
        <v>12.1519999999999</v>
      </c>
      <c r="B153" s="97" t="s">
        <v>1689</v>
      </c>
      <c r="C153" s="45">
        <v>1</v>
      </c>
      <c r="D153" s="45" t="s">
        <v>0</v>
      </c>
      <c r="E153" s="44"/>
      <c r="F153" s="60">
        <f>SUM(C153*E153)</f>
        <v>0</v>
      </c>
    </row>
    <row r="154" spans="1:6" ht="45">
      <c r="A154" s="47">
        <v>12.152999999999899</v>
      </c>
      <c r="B154" s="97" t="s">
        <v>1688</v>
      </c>
      <c r="C154" s="45">
        <v>1</v>
      </c>
      <c r="D154" s="45" t="s">
        <v>0</v>
      </c>
      <c r="E154" s="44"/>
      <c r="F154" s="60">
        <f>SUM(C154*E154)</f>
        <v>0</v>
      </c>
    </row>
    <row r="155" spans="1:6" ht="15.75">
      <c r="A155" s="47">
        <v>12.1539999999999</v>
      </c>
      <c r="B155" s="97" t="s">
        <v>1687</v>
      </c>
      <c r="C155" s="45">
        <v>1</v>
      </c>
      <c r="D155" s="45" t="s">
        <v>0</v>
      </c>
      <c r="E155" s="44"/>
      <c r="F155" s="60">
        <f>SUM(C155*E155)</f>
        <v>0</v>
      </c>
    </row>
    <row r="156" spans="1:6" ht="15.75">
      <c r="A156" s="47">
        <v>12.1549999999999</v>
      </c>
      <c r="B156" s="98" t="s">
        <v>1686</v>
      </c>
      <c r="C156" s="65"/>
      <c r="D156" s="65"/>
      <c r="E156" s="63"/>
      <c r="F156" s="64"/>
    </row>
    <row r="157" spans="1:6" ht="15.75">
      <c r="A157" s="47">
        <v>12.155999999999899</v>
      </c>
      <c r="B157" s="97" t="s">
        <v>1685</v>
      </c>
      <c r="C157" s="45">
        <v>1</v>
      </c>
      <c r="D157" s="45" t="s">
        <v>0</v>
      </c>
      <c r="E157" s="44"/>
      <c r="F157" s="60">
        <f t="shared" ref="F157:F162" si="5">SUM(C157*E157)</f>
        <v>0</v>
      </c>
    </row>
    <row r="158" spans="1:6" ht="30">
      <c r="A158" s="47">
        <v>12.156999999999901</v>
      </c>
      <c r="B158" s="97" t="s">
        <v>1684</v>
      </c>
      <c r="C158" s="45">
        <v>1</v>
      </c>
      <c r="D158" s="45" t="s">
        <v>0</v>
      </c>
      <c r="E158" s="44"/>
      <c r="F158" s="60">
        <f t="shared" si="5"/>
        <v>0</v>
      </c>
    </row>
    <row r="159" spans="1:6" ht="15.75">
      <c r="A159" s="47">
        <v>12.1579999999999</v>
      </c>
      <c r="B159" s="97" t="s">
        <v>1683</v>
      </c>
      <c r="C159" s="45">
        <v>1</v>
      </c>
      <c r="D159" s="45" t="s">
        <v>0</v>
      </c>
      <c r="E159" s="44"/>
      <c r="F159" s="60">
        <f t="shared" si="5"/>
        <v>0</v>
      </c>
    </row>
    <row r="160" spans="1:6" ht="30">
      <c r="A160" s="47">
        <v>12.158999999999899</v>
      </c>
      <c r="B160" s="97" t="s">
        <v>1682</v>
      </c>
      <c r="C160" s="45">
        <v>1</v>
      </c>
      <c r="D160" s="45" t="s">
        <v>0</v>
      </c>
      <c r="E160" s="44"/>
      <c r="F160" s="60">
        <f t="shared" si="5"/>
        <v>0</v>
      </c>
    </row>
    <row r="161" spans="1:6" ht="60">
      <c r="A161" s="47">
        <v>12.159999999999901</v>
      </c>
      <c r="B161" s="97" t="s">
        <v>1681</v>
      </c>
      <c r="C161" s="45">
        <v>1</v>
      </c>
      <c r="D161" s="45" t="s">
        <v>0</v>
      </c>
      <c r="E161" s="44"/>
      <c r="F161" s="60">
        <f t="shared" si="5"/>
        <v>0</v>
      </c>
    </row>
    <row r="162" spans="1:6" ht="30">
      <c r="A162" s="47">
        <v>12.1609999999999</v>
      </c>
      <c r="B162" s="97" t="s">
        <v>1680</v>
      </c>
      <c r="C162" s="45">
        <v>1</v>
      </c>
      <c r="D162" s="45" t="s">
        <v>0</v>
      </c>
      <c r="E162" s="44"/>
      <c r="F162" s="60">
        <f t="shared" si="5"/>
        <v>0</v>
      </c>
    </row>
    <row r="163" spans="1:6" ht="15.75">
      <c r="A163" s="47">
        <v>12.1619999999999</v>
      </c>
      <c r="B163" s="98" t="s">
        <v>1679</v>
      </c>
      <c r="C163" s="65"/>
      <c r="D163" s="65"/>
      <c r="E163" s="63"/>
      <c r="F163" s="64"/>
    </row>
    <row r="164" spans="1:6" ht="15.75">
      <c r="A164" s="47">
        <v>12.162999999999901</v>
      </c>
      <c r="B164" s="97" t="s">
        <v>1678</v>
      </c>
      <c r="C164" s="45">
        <v>1</v>
      </c>
      <c r="D164" s="45" t="s">
        <v>0</v>
      </c>
      <c r="E164" s="44"/>
      <c r="F164" s="60">
        <f t="shared" ref="F164:F170" si="6">SUM(C164*E164)</f>
        <v>0</v>
      </c>
    </row>
    <row r="165" spans="1:6" ht="15.75">
      <c r="A165" s="47">
        <v>12.1639999999999</v>
      </c>
      <c r="B165" s="97" t="s">
        <v>1677</v>
      </c>
      <c r="C165" s="45">
        <v>1</v>
      </c>
      <c r="D165" s="45" t="s">
        <v>0</v>
      </c>
      <c r="E165" s="44"/>
      <c r="F165" s="60">
        <f t="shared" si="6"/>
        <v>0</v>
      </c>
    </row>
    <row r="166" spans="1:6" ht="15.75">
      <c r="A166" s="47">
        <v>12.1649999999999</v>
      </c>
      <c r="B166" s="97" t="s">
        <v>1676</v>
      </c>
      <c r="C166" s="45">
        <v>1</v>
      </c>
      <c r="D166" s="45" t="s">
        <v>0</v>
      </c>
      <c r="E166" s="44"/>
      <c r="F166" s="60">
        <f t="shared" si="6"/>
        <v>0</v>
      </c>
    </row>
    <row r="167" spans="1:6" ht="15.75">
      <c r="A167" s="47">
        <v>12.165999999999899</v>
      </c>
      <c r="B167" s="97" t="s">
        <v>1675</v>
      </c>
      <c r="C167" s="45">
        <v>1</v>
      </c>
      <c r="D167" s="45" t="s">
        <v>0</v>
      </c>
      <c r="E167" s="44"/>
      <c r="F167" s="60">
        <f t="shared" si="6"/>
        <v>0</v>
      </c>
    </row>
    <row r="168" spans="1:6" ht="30">
      <c r="A168" s="47">
        <v>12.1669999999999</v>
      </c>
      <c r="B168" s="97" t="s">
        <v>1674</v>
      </c>
      <c r="C168" s="45">
        <v>1</v>
      </c>
      <c r="D168" s="45" t="s">
        <v>0</v>
      </c>
      <c r="E168" s="44"/>
      <c r="F168" s="60">
        <f t="shared" si="6"/>
        <v>0</v>
      </c>
    </row>
    <row r="169" spans="1:6" ht="30">
      <c r="A169" s="47">
        <v>12.1679999999999</v>
      </c>
      <c r="B169" s="97" t="s">
        <v>1673</v>
      </c>
      <c r="C169" s="45">
        <v>1</v>
      </c>
      <c r="D169" s="45" t="s">
        <v>0</v>
      </c>
      <c r="E169" s="44"/>
      <c r="F169" s="60">
        <f t="shared" si="6"/>
        <v>0</v>
      </c>
    </row>
    <row r="170" spans="1:6" ht="15.75">
      <c r="A170" s="47">
        <v>12.168999999999899</v>
      </c>
      <c r="B170" s="97" t="s">
        <v>1672</v>
      </c>
      <c r="C170" s="45">
        <v>1</v>
      </c>
      <c r="D170" s="45" t="s">
        <v>0</v>
      </c>
      <c r="E170" s="44"/>
      <c r="F170" s="60">
        <f t="shared" si="6"/>
        <v>0</v>
      </c>
    </row>
    <row r="171" spans="1:6" ht="15.75">
      <c r="A171" s="47">
        <v>12.1699999999999</v>
      </c>
      <c r="B171" s="98" t="s">
        <v>1671</v>
      </c>
      <c r="C171" s="65"/>
      <c r="D171" s="65"/>
      <c r="E171" s="63"/>
      <c r="F171" s="64"/>
    </row>
    <row r="172" spans="1:6" ht="15.75">
      <c r="A172" s="47">
        <v>12.1709999999999</v>
      </c>
      <c r="B172" s="97" t="s">
        <v>1670</v>
      </c>
      <c r="C172" s="45">
        <v>1</v>
      </c>
      <c r="D172" s="45" t="s">
        <v>0</v>
      </c>
      <c r="E172" s="44"/>
      <c r="F172" s="60">
        <f>SUM(C172*E172)</f>
        <v>0</v>
      </c>
    </row>
    <row r="173" spans="1:6" ht="15.75">
      <c r="A173" s="47">
        <v>12.171999999999899</v>
      </c>
      <c r="B173" s="97" t="s">
        <v>1669</v>
      </c>
      <c r="C173" s="45">
        <v>1</v>
      </c>
      <c r="D173" s="45" t="s">
        <v>0</v>
      </c>
      <c r="E173" s="44"/>
      <c r="F173" s="60">
        <f>SUM(C173*E173)</f>
        <v>0</v>
      </c>
    </row>
    <row r="174" spans="1:6" ht="30">
      <c r="A174" s="47">
        <v>12.172999999999901</v>
      </c>
      <c r="B174" s="97" t="s">
        <v>1668</v>
      </c>
      <c r="C174" s="45">
        <v>1</v>
      </c>
      <c r="D174" s="45" t="s">
        <v>0</v>
      </c>
      <c r="E174" s="44"/>
      <c r="F174" s="60">
        <f>SUM(C174*E174)</f>
        <v>0</v>
      </c>
    </row>
    <row r="175" spans="1:6" ht="15.75">
      <c r="A175" s="47">
        <v>12.1739999999999</v>
      </c>
      <c r="B175" s="98" t="s">
        <v>1667</v>
      </c>
      <c r="C175" s="45"/>
      <c r="D175" s="45"/>
      <c r="E175" s="63"/>
      <c r="F175" s="64"/>
    </row>
    <row r="176" spans="1:6" ht="15.75">
      <c r="A176" s="47">
        <v>12.174999999999899</v>
      </c>
      <c r="B176" s="98" t="s">
        <v>1666</v>
      </c>
      <c r="C176" s="45"/>
      <c r="D176" s="45"/>
      <c r="E176" s="63"/>
      <c r="F176" s="64"/>
    </row>
    <row r="177" spans="1:6" ht="30">
      <c r="A177" s="47">
        <v>12.175999999999901</v>
      </c>
      <c r="B177" s="97" t="s">
        <v>1665</v>
      </c>
      <c r="C177" s="45">
        <v>1</v>
      </c>
      <c r="D177" s="45" t="s">
        <v>0</v>
      </c>
      <c r="E177" s="44"/>
      <c r="F177" s="60">
        <f t="shared" ref="F177:F187" si="7">SUM(C177*E177)</f>
        <v>0</v>
      </c>
    </row>
    <row r="178" spans="1:6" ht="30">
      <c r="A178" s="47">
        <v>12.1769999999999</v>
      </c>
      <c r="B178" s="97" t="s">
        <v>1664</v>
      </c>
      <c r="C178" s="45">
        <v>1</v>
      </c>
      <c r="D178" s="45" t="s">
        <v>0</v>
      </c>
      <c r="E178" s="44"/>
      <c r="F178" s="60">
        <f t="shared" si="7"/>
        <v>0</v>
      </c>
    </row>
    <row r="179" spans="1:6" ht="30">
      <c r="A179" s="47">
        <v>12.1779999999999</v>
      </c>
      <c r="B179" s="97" t="s">
        <v>1663</v>
      </c>
      <c r="C179" s="45">
        <v>1</v>
      </c>
      <c r="D179" s="45" t="s">
        <v>0</v>
      </c>
      <c r="E179" s="44"/>
      <c r="F179" s="60">
        <f t="shared" si="7"/>
        <v>0</v>
      </c>
    </row>
    <row r="180" spans="1:6" ht="15.75">
      <c r="A180" s="47">
        <v>12.178999999999901</v>
      </c>
      <c r="B180" s="97" t="s">
        <v>1662</v>
      </c>
      <c r="C180" s="45">
        <v>1</v>
      </c>
      <c r="D180" s="45" t="s">
        <v>0</v>
      </c>
      <c r="E180" s="44"/>
      <c r="F180" s="60">
        <f t="shared" si="7"/>
        <v>0</v>
      </c>
    </row>
    <row r="181" spans="1:6" ht="30">
      <c r="A181" s="47">
        <v>12.1799999999999</v>
      </c>
      <c r="B181" s="97" t="s">
        <v>1661</v>
      </c>
      <c r="C181" s="45">
        <v>1</v>
      </c>
      <c r="D181" s="45" t="s">
        <v>0</v>
      </c>
      <c r="E181" s="44"/>
      <c r="F181" s="60">
        <f t="shared" si="7"/>
        <v>0</v>
      </c>
    </row>
    <row r="182" spans="1:6" ht="30">
      <c r="A182" s="47">
        <v>12.1809999999999</v>
      </c>
      <c r="B182" s="97" t="s">
        <v>1660</v>
      </c>
      <c r="C182" s="45">
        <v>1</v>
      </c>
      <c r="D182" s="45" t="s">
        <v>0</v>
      </c>
      <c r="E182" s="44"/>
      <c r="F182" s="60">
        <f t="shared" si="7"/>
        <v>0</v>
      </c>
    </row>
    <row r="183" spans="1:6" ht="30">
      <c r="A183" s="47">
        <v>12.181999999999899</v>
      </c>
      <c r="B183" s="97" t="s">
        <v>1659</v>
      </c>
      <c r="C183" s="45">
        <v>1</v>
      </c>
      <c r="D183" s="45" t="s">
        <v>0</v>
      </c>
      <c r="E183" s="44"/>
      <c r="F183" s="60">
        <f t="shared" si="7"/>
        <v>0</v>
      </c>
    </row>
    <row r="184" spans="1:6" ht="15.75">
      <c r="A184" s="47">
        <v>12.1829999999999</v>
      </c>
      <c r="B184" s="97" t="s">
        <v>1658</v>
      </c>
      <c r="C184" s="45">
        <v>1</v>
      </c>
      <c r="D184" s="45" t="s">
        <v>0</v>
      </c>
      <c r="E184" s="44"/>
      <c r="F184" s="60">
        <f t="shared" si="7"/>
        <v>0</v>
      </c>
    </row>
    <row r="185" spans="1:6" ht="15.75">
      <c r="A185" s="47">
        <v>12.1839999999999</v>
      </c>
      <c r="B185" s="97" t="s">
        <v>1657</v>
      </c>
      <c r="C185" s="45">
        <v>1</v>
      </c>
      <c r="D185" s="45" t="s">
        <v>0</v>
      </c>
      <c r="E185" s="44"/>
      <c r="F185" s="60">
        <f t="shared" si="7"/>
        <v>0</v>
      </c>
    </row>
    <row r="186" spans="1:6" ht="30">
      <c r="A186" s="47">
        <v>12.184999999999899</v>
      </c>
      <c r="B186" s="97" t="s">
        <v>1656</v>
      </c>
      <c r="C186" s="45">
        <v>1</v>
      </c>
      <c r="D186" s="45" t="s">
        <v>0</v>
      </c>
      <c r="E186" s="44"/>
      <c r="F186" s="60">
        <f t="shared" si="7"/>
        <v>0</v>
      </c>
    </row>
    <row r="187" spans="1:6" ht="45">
      <c r="A187" s="47">
        <v>12.1859999999999</v>
      </c>
      <c r="B187" s="97" t="s">
        <v>1655</v>
      </c>
      <c r="C187" s="45">
        <v>1</v>
      </c>
      <c r="D187" s="45" t="s">
        <v>0</v>
      </c>
      <c r="E187" s="44"/>
      <c r="F187" s="60">
        <f t="shared" si="7"/>
        <v>0</v>
      </c>
    </row>
    <row r="188" spans="1:6" ht="15.75">
      <c r="A188" s="47">
        <v>12.1869999999999</v>
      </c>
      <c r="B188" s="98" t="s">
        <v>1654</v>
      </c>
      <c r="C188" s="45"/>
      <c r="D188" s="45"/>
      <c r="E188" s="63"/>
      <c r="F188" s="64"/>
    </row>
    <row r="189" spans="1:6" ht="15.75">
      <c r="A189" s="47">
        <v>12.187999999999899</v>
      </c>
      <c r="B189" s="97" t="s">
        <v>1653</v>
      </c>
      <c r="C189" s="45">
        <v>1</v>
      </c>
      <c r="D189" s="45" t="s">
        <v>0</v>
      </c>
      <c r="E189" s="44"/>
      <c r="F189" s="60">
        <f>SUM(C189*E189)</f>
        <v>0</v>
      </c>
    </row>
    <row r="190" spans="1:6" ht="30">
      <c r="A190" s="47">
        <v>12.188999999999901</v>
      </c>
      <c r="B190" s="97" t="s">
        <v>1652</v>
      </c>
      <c r="C190" s="45">
        <v>1</v>
      </c>
      <c r="D190" s="45" t="s">
        <v>0</v>
      </c>
      <c r="E190" s="44"/>
      <c r="F190" s="60">
        <f>SUM(C190*E190)</f>
        <v>0</v>
      </c>
    </row>
    <row r="191" spans="1:6" ht="15.75">
      <c r="A191" s="47">
        <v>12.1899999999999</v>
      </c>
      <c r="B191" s="98" t="s">
        <v>1651</v>
      </c>
      <c r="C191" s="45"/>
      <c r="D191" s="45"/>
      <c r="E191" s="63"/>
      <c r="F191" s="64"/>
    </row>
    <row r="192" spans="1:6" ht="30">
      <c r="A192" s="47">
        <v>12.190999999999899</v>
      </c>
      <c r="B192" s="97" t="s">
        <v>1650</v>
      </c>
      <c r="C192" s="45">
        <v>1</v>
      </c>
      <c r="D192" s="45" t="s">
        <v>0</v>
      </c>
      <c r="E192" s="44"/>
      <c r="F192" s="60">
        <f>SUM(C192*E192)</f>
        <v>0</v>
      </c>
    </row>
    <row r="193" spans="1:6" ht="15.75">
      <c r="A193" s="47">
        <v>12.191999999999901</v>
      </c>
      <c r="B193" s="97" t="s">
        <v>1649</v>
      </c>
      <c r="C193" s="45">
        <v>1</v>
      </c>
      <c r="D193" s="45" t="s">
        <v>0</v>
      </c>
      <c r="E193" s="44"/>
      <c r="F193" s="60">
        <f>SUM(C193*E193)</f>
        <v>0</v>
      </c>
    </row>
    <row r="194" spans="1:6" ht="15.75">
      <c r="A194" s="47">
        <v>12.1929999999999</v>
      </c>
      <c r="B194" s="98" t="s">
        <v>1648</v>
      </c>
      <c r="C194" s="45"/>
      <c r="D194" s="45"/>
      <c r="E194" s="63"/>
      <c r="F194" s="64"/>
    </row>
    <row r="195" spans="1:6" ht="45">
      <c r="A195" s="47">
        <v>12.1939999999999</v>
      </c>
      <c r="B195" s="97" t="s">
        <v>1647</v>
      </c>
      <c r="C195" s="45">
        <v>1</v>
      </c>
      <c r="D195" s="45" t="s">
        <v>0</v>
      </c>
      <c r="E195" s="44"/>
      <c r="F195" s="60">
        <f>SUM(C195*E195)</f>
        <v>0</v>
      </c>
    </row>
    <row r="196" spans="1:6" ht="45">
      <c r="A196" s="47">
        <v>12.194999999999901</v>
      </c>
      <c r="B196" s="97" t="s">
        <v>1646</v>
      </c>
      <c r="C196" s="45">
        <v>1</v>
      </c>
      <c r="D196" s="45" t="s">
        <v>0</v>
      </c>
      <c r="E196" s="44"/>
      <c r="F196" s="60">
        <f>SUM(C196*E196)</f>
        <v>0</v>
      </c>
    </row>
    <row r="197" spans="1:6" ht="15.75">
      <c r="A197" s="47">
        <v>12.1959999999999</v>
      </c>
      <c r="B197" s="98" t="s">
        <v>1645</v>
      </c>
      <c r="C197" s="45"/>
      <c r="D197" s="45"/>
      <c r="E197" s="63"/>
      <c r="F197" s="64"/>
    </row>
    <row r="198" spans="1:6" ht="30">
      <c r="A198" s="47">
        <v>12.1969999999999</v>
      </c>
      <c r="B198" s="98" t="s">
        <v>1644</v>
      </c>
      <c r="C198" s="45"/>
      <c r="D198" s="45"/>
      <c r="E198" s="63"/>
      <c r="F198" s="64"/>
    </row>
    <row r="199" spans="1:6" ht="15.75">
      <c r="A199" s="47">
        <v>12.197999999999899</v>
      </c>
      <c r="B199" s="97" t="s">
        <v>1608</v>
      </c>
      <c r="C199" s="45">
        <v>1</v>
      </c>
      <c r="D199" s="45" t="s">
        <v>0</v>
      </c>
      <c r="E199" s="44"/>
      <c r="F199" s="60">
        <f>SUM(C199*E199)</f>
        <v>0</v>
      </c>
    </row>
    <row r="200" spans="1:6" ht="15.75">
      <c r="A200" s="47">
        <v>12.1989999999999</v>
      </c>
      <c r="B200" s="97" t="s">
        <v>1643</v>
      </c>
      <c r="C200" s="45">
        <v>1</v>
      </c>
      <c r="D200" s="45" t="s">
        <v>0</v>
      </c>
      <c r="E200" s="44"/>
      <c r="F200" s="60">
        <f>SUM(C200*E200)</f>
        <v>0</v>
      </c>
    </row>
    <row r="201" spans="1:6" ht="15.75">
      <c r="A201" s="47">
        <v>12.1999999999999</v>
      </c>
      <c r="B201" s="97" t="s">
        <v>1642</v>
      </c>
      <c r="C201" s="45">
        <v>1</v>
      </c>
      <c r="D201" s="45" t="s">
        <v>0</v>
      </c>
      <c r="E201" s="44"/>
      <c r="F201" s="60">
        <f>SUM(C201*E201)</f>
        <v>0</v>
      </c>
    </row>
    <row r="202" spans="1:6" ht="45">
      <c r="A202" s="47">
        <v>12.200999999999899</v>
      </c>
      <c r="B202" s="97" t="s">
        <v>1641</v>
      </c>
      <c r="C202" s="45">
        <v>1</v>
      </c>
      <c r="D202" s="45" t="s">
        <v>0</v>
      </c>
      <c r="E202" s="44"/>
      <c r="F202" s="60">
        <f>SUM(C202*E202)</f>
        <v>0</v>
      </c>
    </row>
    <row r="203" spans="1:6" ht="15.75">
      <c r="A203" s="47">
        <v>12.2019999999999</v>
      </c>
      <c r="B203" s="98" t="s">
        <v>1640</v>
      </c>
      <c r="C203" s="45"/>
      <c r="D203" s="45"/>
      <c r="E203" s="63"/>
      <c r="F203" s="64"/>
    </row>
    <row r="204" spans="1:6" ht="15.75">
      <c r="A204" s="47">
        <v>12.2029999999999</v>
      </c>
      <c r="B204" s="97" t="s">
        <v>1639</v>
      </c>
      <c r="C204" s="45">
        <v>1</v>
      </c>
      <c r="D204" s="45" t="s">
        <v>0</v>
      </c>
      <c r="E204" s="44"/>
      <c r="F204" s="60">
        <f t="shared" ref="F204:F213" si="8">SUM(C204*E204)</f>
        <v>0</v>
      </c>
    </row>
    <row r="205" spans="1:6" ht="30">
      <c r="A205" s="47">
        <v>12.203999999999899</v>
      </c>
      <c r="B205" s="97" t="s">
        <v>1630</v>
      </c>
      <c r="C205" s="45">
        <v>1</v>
      </c>
      <c r="D205" s="45" t="s">
        <v>0</v>
      </c>
      <c r="E205" s="44"/>
      <c r="F205" s="60">
        <f t="shared" si="8"/>
        <v>0</v>
      </c>
    </row>
    <row r="206" spans="1:6" ht="15.75">
      <c r="A206" s="47">
        <v>12.204999999999901</v>
      </c>
      <c r="B206" s="97" t="s">
        <v>1638</v>
      </c>
      <c r="C206" s="45">
        <v>1</v>
      </c>
      <c r="D206" s="45" t="s">
        <v>0</v>
      </c>
      <c r="E206" s="44"/>
      <c r="F206" s="60">
        <f t="shared" si="8"/>
        <v>0</v>
      </c>
    </row>
    <row r="207" spans="1:6" ht="15.75">
      <c r="A207" s="47">
        <v>12.2059999999999</v>
      </c>
      <c r="B207" s="97" t="s">
        <v>1637</v>
      </c>
      <c r="C207" s="45">
        <v>1</v>
      </c>
      <c r="D207" s="45" t="s">
        <v>0</v>
      </c>
      <c r="E207" s="44"/>
      <c r="F207" s="60">
        <f t="shared" si="8"/>
        <v>0</v>
      </c>
    </row>
    <row r="208" spans="1:6" ht="15.75">
      <c r="A208" s="47">
        <v>12.206999999999899</v>
      </c>
      <c r="B208" s="97" t="s">
        <v>1618</v>
      </c>
      <c r="C208" s="45">
        <v>1</v>
      </c>
      <c r="D208" s="45" t="s">
        <v>0</v>
      </c>
      <c r="E208" s="44"/>
      <c r="F208" s="60">
        <f t="shared" si="8"/>
        <v>0</v>
      </c>
    </row>
    <row r="209" spans="1:6" ht="30">
      <c r="A209" s="47">
        <v>12.207999999999901</v>
      </c>
      <c r="B209" s="97" t="s">
        <v>1636</v>
      </c>
      <c r="C209" s="45">
        <v>1</v>
      </c>
      <c r="D209" s="45" t="s">
        <v>0</v>
      </c>
      <c r="E209" s="44"/>
      <c r="F209" s="60">
        <f t="shared" si="8"/>
        <v>0</v>
      </c>
    </row>
    <row r="210" spans="1:6" ht="30">
      <c r="A210" s="47">
        <v>12.2089999999999</v>
      </c>
      <c r="B210" s="97" t="s">
        <v>1627</v>
      </c>
      <c r="C210" s="45">
        <v>1</v>
      </c>
      <c r="D210" s="45" t="s">
        <v>0</v>
      </c>
      <c r="E210" s="44"/>
      <c r="F210" s="60">
        <f t="shared" si="8"/>
        <v>0</v>
      </c>
    </row>
    <row r="211" spans="1:6" ht="30">
      <c r="A211" s="47">
        <v>12.2099999999999</v>
      </c>
      <c r="B211" s="97" t="s">
        <v>1635</v>
      </c>
      <c r="C211" s="45">
        <v>1</v>
      </c>
      <c r="D211" s="45" t="s">
        <v>0</v>
      </c>
      <c r="E211" s="44"/>
      <c r="F211" s="60">
        <f t="shared" si="8"/>
        <v>0</v>
      </c>
    </row>
    <row r="212" spans="1:6" ht="15.75">
      <c r="A212" s="47">
        <v>12.210999999999901</v>
      </c>
      <c r="B212" s="97" t="s">
        <v>1626</v>
      </c>
      <c r="C212" s="45">
        <v>1</v>
      </c>
      <c r="D212" s="45" t="s">
        <v>0</v>
      </c>
      <c r="E212" s="44"/>
      <c r="F212" s="60">
        <f t="shared" si="8"/>
        <v>0</v>
      </c>
    </row>
    <row r="213" spans="1:6" ht="15.75">
      <c r="A213" s="47">
        <v>12.2119999999999</v>
      </c>
      <c r="B213" s="97" t="s">
        <v>1634</v>
      </c>
      <c r="C213" s="45">
        <v>1</v>
      </c>
      <c r="D213" s="45" t="s">
        <v>0</v>
      </c>
      <c r="E213" s="44"/>
      <c r="F213" s="60">
        <f t="shared" si="8"/>
        <v>0</v>
      </c>
    </row>
    <row r="214" spans="1:6" ht="15.75">
      <c r="A214" s="47">
        <v>12.2129999999999</v>
      </c>
      <c r="B214" s="98" t="s">
        <v>1633</v>
      </c>
      <c r="C214" s="45"/>
      <c r="D214" s="45"/>
      <c r="E214" s="63"/>
      <c r="F214" s="64"/>
    </row>
    <row r="215" spans="1:6" ht="15.75">
      <c r="A215" s="47">
        <v>12.213999999999899</v>
      </c>
      <c r="B215" s="97" t="s">
        <v>1632</v>
      </c>
      <c r="C215" s="45">
        <v>1</v>
      </c>
      <c r="D215" s="45" t="s">
        <v>0</v>
      </c>
      <c r="E215" s="44"/>
      <c r="F215" s="60">
        <f t="shared" ref="F215:F223" si="9">SUM(C215*E215)</f>
        <v>0</v>
      </c>
    </row>
    <row r="216" spans="1:6" ht="15.75">
      <c r="A216" s="47">
        <v>12.2149999999999</v>
      </c>
      <c r="B216" s="97" t="s">
        <v>1631</v>
      </c>
      <c r="C216" s="45">
        <v>1</v>
      </c>
      <c r="D216" s="45" t="s">
        <v>0</v>
      </c>
      <c r="E216" s="44"/>
      <c r="F216" s="60">
        <f t="shared" si="9"/>
        <v>0</v>
      </c>
    </row>
    <row r="217" spans="1:6" ht="30">
      <c r="A217" s="47">
        <v>12.2159999999999</v>
      </c>
      <c r="B217" s="97" t="s">
        <v>1630</v>
      </c>
      <c r="C217" s="45">
        <v>1</v>
      </c>
      <c r="D217" s="45" t="s">
        <v>0</v>
      </c>
      <c r="E217" s="44"/>
      <c r="F217" s="60">
        <f t="shared" si="9"/>
        <v>0</v>
      </c>
    </row>
    <row r="218" spans="1:6" ht="30">
      <c r="A218" s="47">
        <v>12.216999999999899</v>
      </c>
      <c r="B218" s="97" t="s">
        <v>1629</v>
      </c>
      <c r="C218" s="45">
        <v>1</v>
      </c>
      <c r="D218" s="45" t="s">
        <v>0</v>
      </c>
      <c r="E218" s="44"/>
      <c r="F218" s="60">
        <f t="shared" si="9"/>
        <v>0</v>
      </c>
    </row>
    <row r="219" spans="1:6" ht="15.75">
      <c r="A219" s="47">
        <v>12.2179999999999</v>
      </c>
      <c r="B219" s="97" t="s">
        <v>1628</v>
      </c>
      <c r="C219" s="45">
        <v>1</v>
      </c>
      <c r="D219" s="45" t="s">
        <v>0</v>
      </c>
      <c r="E219" s="44"/>
      <c r="F219" s="60">
        <f t="shared" si="9"/>
        <v>0</v>
      </c>
    </row>
    <row r="220" spans="1:6" ht="15.75">
      <c r="A220" s="47">
        <v>12.2189999999999</v>
      </c>
      <c r="B220" s="97" t="s">
        <v>1618</v>
      </c>
      <c r="C220" s="45">
        <v>1</v>
      </c>
      <c r="D220" s="45" t="s">
        <v>0</v>
      </c>
      <c r="E220" s="44"/>
      <c r="F220" s="60">
        <f t="shared" si="9"/>
        <v>0</v>
      </c>
    </row>
    <row r="221" spans="1:6" ht="30">
      <c r="A221" s="47">
        <v>12.219999999999899</v>
      </c>
      <c r="B221" s="97" t="s">
        <v>1627</v>
      </c>
      <c r="C221" s="45">
        <v>1</v>
      </c>
      <c r="D221" s="45" t="s">
        <v>0</v>
      </c>
      <c r="E221" s="44"/>
      <c r="F221" s="60">
        <f t="shared" si="9"/>
        <v>0</v>
      </c>
    </row>
    <row r="222" spans="1:6" ht="15.75">
      <c r="A222" s="47">
        <v>12.220999999999901</v>
      </c>
      <c r="B222" s="97" t="s">
        <v>1626</v>
      </c>
      <c r="C222" s="45">
        <v>1</v>
      </c>
      <c r="D222" s="45" t="s">
        <v>0</v>
      </c>
      <c r="E222" s="44"/>
      <c r="F222" s="60">
        <f t="shared" si="9"/>
        <v>0</v>
      </c>
    </row>
    <row r="223" spans="1:6" ht="15.75">
      <c r="A223" s="47">
        <v>12.2219999999999</v>
      </c>
      <c r="B223" s="97" t="s">
        <v>1625</v>
      </c>
      <c r="C223" s="45">
        <v>1</v>
      </c>
      <c r="D223" s="45" t="s">
        <v>0</v>
      </c>
      <c r="E223" s="44"/>
      <c r="F223" s="60">
        <f t="shared" si="9"/>
        <v>0</v>
      </c>
    </row>
    <row r="224" spans="1:6" ht="15.75">
      <c r="A224" s="47">
        <v>12.2229999999999</v>
      </c>
      <c r="B224" s="98" t="s">
        <v>1624</v>
      </c>
      <c r="C224" s="45"/>
      <c r="D224" s="45"/>
      <c r="E224" s="63"/>
      <c r="F224" s="64"/>
    </row>
    <row r="225" spans="1:6" ht="15.75">
      <c r="A225" s="47">
        <v>12.223999999999901</v>
      </c>
      <c r="B225" s="97" t="s">
        <v>1608</v>
      </c>
      <c r="C225" s="45">
        <v>1</v>
      </c>
      <c r="D225" s="45" t="s">
        <v>0</v>
      </c>
      <c r="E225" s="44"/>
      <c r="F225" s="60">
        <f t="shared" ref="F225:F230" si="10">SUM(C225*E225)</f>
        <v>0</v>
      </c>
    </row>
    <row r="226" spans="1:6" ht="15.75">
      <c r="A226" s="47">
        <v>12.2249999999999</v>
      </c>
      <c r="B226" s="97" t="s">
        <v>1623</v>
      </c>
      <c r="C226" s="45">
        <v>1</v>
      </c>
      <c r="D226" s="45" t="s">
        <v>0</v>
      </c>
      <c r="E226" s="44"/>
      <c r="F226" s="60">
        <f t="shared" si="10"/>
        <v>0</v>
      </c>
    </row>
    <row r="227" spans="1:6" ht="15.75">
      <c r="A227" s="47">
        <v>12.2259999999999</v>
      </c>
      <c r="B227" s="97" t="s">
        <v>1618</v>
      </c>
      <c r="C227" s="45">
        <v>1</v>
      </c>
      <c r="D227" s="45" t="s">
        <v>0</v>
      </c>
      <c r="E227" s="44"/>
      <c r="F227" s="60">
        <f t="shared" si="10"/>
        <v>0</v>
      </c>
    </row>
    <row r="228" spans="1:6" ht="60">
      <c r="A228" s="47">
        <v>12.226999999999901</v>
      </c>
      <c r="B228" s="97" t="s">
        <v>1622</v>
      </c>
      <c r="C228" s="45">
        <v>1</v>
      </c>
      <c r="D228" s="45" t="s">
        <v>0</v>
      </c>
      <c r="E228" s="44"/>
      <c r="F228" s="60">
        <f t="shared" si="10"/>
        <v>0</v>
      </c>
    </row>
    <row r="229" spans="1:6" ht="15.75">
      <c r="A229" s="47">
        <v>12.2279999999999</v>
      </c>
      <c r="B229" s="97" t="s">
        <v>1616</v>
      </c>
      <c r="C229" s="45">
        <v>1</v>
      </c>
      <c r="D229" s="45" t="s">
        <v>0</v>
      </c>
      <c r="E229" s="44"/>
      <c r="F229" s="60">
        <f t="shared" si="10"/>
        <v>0</v>
      </c>
    </row>
    <row r="230" spans="1:6" ht="30">
      <c r="A230" s="47">
        <v>12.2289999999999</v>
      </c>
      <c r="B230" s="97" t="s">
        <v>1621</v>
      </c>
      <c r="C230" s="45">
        <v>1</v>
      </c>
      <c r="D230" s="45" t="s">
        <v>0</v>
      </c>
      <c r="E230" s="44"/>
      <c r="F230" s="60">
        <f t="shared" si="10"/>
        <v>0</v>
      </c>
    </row>
    <row r="231" spans="1:6" ht="15.75">
      <c r="A231" s="47">
        <v>12.229999999999899</v>
      </c>
      <c r="B231" s="98" t="s">
        <v>1620</v>
      </c>
      <c r="C231" s="45"/>
      <c r="D231" s="45"/>
      <c r="E231" s="63"/>
      <c r="F231" s="64"/>
    </row>
    <row r="232" spans="1:6" ht="15.75">
      <c r="A232" s="47">
        <v>12.2309999999999</v>
      </c>
      <c r="B232" s="97" t="s">
        <v>1608</v>
      </c>
      <c r="C232" s="45">
        <v>1</v>
      </c>
      <c r="D232" s="45" t="s">
        <v>0</v>
      </c>
      <c r="E232" s="44"/>
      <c r="F232" s="60">
        <f t="shared" ref="F232:F237" si="11">SUM(C232*E232)</f>
        <v>0</v>
      </c>
    </row>
    <row r="233" spans="1:6" ht="15.75">
      <c r="A233" s="47">
        <v>12.2319999999999</v>
      </c>
      <c r="B233" s="97" t="s">
        <v>1619</v>
      </c>
      <c r="C233" s="45">
        <v>1</v>
      </c>
      <c r="D233" s="45" t="s">
        <v>0</v>
      </c>
      <c r="E233" s="44"/>
      <c r="F233" s="60">
        <f t="shared" si="11"/>
        <v>0</v>
      </c>
    </row>
    <row r="234" spans="1:6" ht="15.75">
      <c r="A234" s="47">
        <v>12.232999999999899</v>
      </c>
      <c r="B234" s="97" t="s">
        <v>1618</v>
      </c>
      <c r="C234" s="45">
        <v>1</v>
      </c>
      <c r="D234" s="45" t="s">
        <v>0</v>
      </c>
      <c r="E234" s="44"/>
      <c r="F234" s="60">
        <f t="shared" si="11"/>
        <v>0</v>
      </c>
    </row>
    <row r="235" spans="1:6" ht="60">
      <c r="A235" s="47">
        <v>12.233999999999901</v>
      </c>
      <c r="B235" s="97" t="s">
        <v>1617</v>
      </c>
      <c r="C235" s="45">
        <v>1</v>
      </c>
      <c r="D235" s="45" t="s">
        <v>0</v>
      </c>
      <c r="E235" s="44"/>
      <c r="F235" s="60">
        <f t="shared" si="11"/>
        <v>0</v>
      </c>
    </row>
    <row r="236" spans="1:6" ht="15.75">
      <c r="A236" s="47">
        <v>12.2349999999999</v>
      </c>
      <c r="B236" s="97" t="s">
        <v>1616</v>
      </c>
      <c r="C236" s="45">
        <v>1</v>
      </c>
      <c r="D236" s="45" t="s">
        <v>0</v>
      </c>
      <c r="E236" s="44"/>
      <c r="F236" s="60">
        <f t="shared" si="11"/>
        <v>0</v>
      </c>
    </row>
    <row r="237" spans="1:6" ht="30">
      <c r="A237" s="47">
        <v>12.235999999999899</v>
      </c>
      <c r="B237" s="97" t="s">
        <v>1615</v>
      </c>
      <c r="C237" s="45">
        <v>1</v>
      </c>
      <c r="D237" s="45" t="s">
        <v>0</v>
      </c>
      <c r="E237" s="44"/>
      <c r="F237" s="60">
        <f t="shared" si="11"/>
        <v>0</v>
      </c>
    </row>
    <row r="238" spans="1:6" ht="15.75">
      <c r="A238" s="47">
        <v>12.236999999999901</v>
      </c>
      <c r="B238" s="98" t="s">
        <v>1614</v>
      </c>
      <c r="C238" s="45"/>
      <c r="D238" s="45"/>
      <c r="E238" s="63"/>
      <c r="F238" s="64"/>
    </row>
    <row r="239" spans="1:6" ht="15.75">
      <c r="A239" s="47">
        <v>12.2379999999999</v>
      </c>
      <c r="B239" s="97" t="s">
        <v>1608</v>
      </c>
      <c r="C239" s="45">
        <v>1</v>
      </c>
      <c r="D239" s="45" t="s">
        <v>0</v>
      </c>
      <c r="E239" s="44"/>
      <c r="F239" s="60">
        <f>SUM(C239*E239)</f>
        <v>0</v>
      </c>
    </row>
    <row r="240" spans="1:6" ht="15.75">
      <c r="A240" s="47">
        <v>12.2389999999999</v>
      </c>
      <c r="B240" s="97" t="s">
        <v>1613</v>
      </c>
      <c r="C240" s="45">
        <v>1</v>
      </c>
      <c r="D240" s="45" t="s">
        <v>0</v>
      </c>
      <c r="E240" s="44"/>
      <c r="F240" s="60">
        <f>SUM(C240*E240)</f>
        <v>0</v>
      </c>
    </row>
    <row r="241" spans="1:6" ht="15.75">
      <c r="A241" s="47">
        <v>12.239999999999901</v>
      </c>
      <c r="B241" s="97" t="s">
        <v>1612</v>
      </c>
      <c r="C241" s="45">
        <v>1</v>
      </c>
      <c r="D241" s="45" t="s">
        <v>0</v>
      </c>
      <c r="E241" s="44"/>
      <c r="F241" s="60">
        <f>SUM(C241*E241)</f>
        <v>0</v>
      </c>
    </row>
    <row r="242" spans="1:6" ht="15.75">
      <c r="A242" s="47">
        <v>12.2409999999999</v>
      </c>
      <c r="B242" s="97" t="s">
        <v>1611</v>
      </c>
      <c r="C242" s="45">
        <v>1</v>
      </c>
      <c r="D242" s="45" t="s">
        <v>0</v>
      </c>
      <c r="E242" s="44"/>
      <c r="F242" s="60">
        <f>SUM(C242*E242)</f>
        <v>0</v>
      </c>
    </row>
    <row r="243" spans="1:6" ht="60">
      <c r="A243" s="47">
        <v>12.2419999999999</v>
      </c>
      <c r="B243" s="97" t="s">
        <v>1610</v>
      </c>
      <c r="C243" s="45">
        <v>1</v>
      </c>
      <c r="D243" s="45" t="s">
        <v>0</v>
      </c>
      <c r="E243" s="44"/>
      <c r="F243" s="60">
        <f>SUM(C243*E243)</f>
        <v>0</v>
      </c>
    </row>
    <row r="244" spans="1:6" ht="15.75">
      <c r="A244" s="47">
        <v>12.242999999999901</v>
      </c>
      <c r="B244" s="97" t="s">
        <v>1609</v>
      </c>
      <c r="C244" s="45"/>
      <c r="D244" s="45"/>
      <c r="E244" s="63"/>
      <c r="F244" s="64"/>
    </row>
    <row r="245" spans="1:6" ht="15.75">
      <c r="A245" s="47">
        <v>12.2439999999999</v>
      </c>
      <c r="B245" s="97" t="s">
        <v>1608</v>
      </c>
      <c r="C245" s="45">
        <v>1</v>
      </c>
      <c r="D245" s="45" t="s">
        <v>0</v>
      </c>
      <c r="E245" s="44"/>
      <c r="F245" s="60">
        <f>SUM(C245*E245)</f>
        <v>0</v>
      </c>
    </row>
    <row r="246" spans="1:6" ht="15.75">
      <c r="A246" s="47">
        <v>12.2449999999999</v>
      </c>
      <c r="B246" s="97" t="s">
        <v>1607</v>
      </c>
      <c r="C246" s="45">
        <v>1</v>
      </c>
      <c r="D246" s="45" t="s">
        <v>0</v>
      </c>
      <c r="E246" s="44"/>
      <c r="F246" s="60">
        <f>SUM(C246*E246)</f>
        <v>0</v>
      </c>
    </row>
    <row r="247" spans="1:6" ht="45">
      <c r="A247" s="47">
        <v>12.245999999999899</v>
      </c>
      <c r="B247" s="97" t="s">
        <v>1606</v>
      </c>
      <c r="C247" s="45">
        <v>1</v>
      </c>
      <c r="D247" s="45" t="s">
        <v>0</v>
      </c>
      <c r="E247" s="44"/>
      <c r="F247" s="60">
        <f>SUM(C247*E247)</f>
        <v>0</v>
      </c>
    </row>
    <row r="248" spans="1:6" ht="15.75">
      <c r="A248" s="47">
        <v>12.2469999999999</v>
      </c>
      <c r="B248" s="97" t="s">
        <v>1605</v>
      </c>
      <c r="C248" s="45"/>
      <c r="D248" s="45"/>
      <c r="E248" s="63"/>
      <c r="F248" s="64"/>
    </row>
    <row r="249" spans="1:6" ht="30">
      <c r="A249" s="47">
        <v>12.2479999999999</v>
      </c>
      <c r="B249" s="97" t="s">
        <v>1604</v>
      </c>
      <c r="C249" s="45">
        <v>1</v>
      </c>
      <c r="D249" s="45" t="s">
        <v>0</v>
      </c>
      <c r="E249" s="44"/>
      <c r="F249" s="60">
        <f>SUM(C249*E249)</f>
        <v>0</v>
      </c>
    </row>
    <row r="250" spans="1:6" ht="45">
      <c r="A250" s="47">
        <v>12.248999999999899</v>
      </c>
      <c r="B250" s="97" t="s">
        <v>1603</v>
      </c>
      <c r="C250" s="45">
        <v>1</v>
      </c>
      <c r="D250" s="45" t="s">
        <v>0</v>
      </c>
      <c r="E250" s="44"/>
      <c r="F250" s="60">
        <f>SUM(C250*E250)</f>
        <v>0</v>
      </c>
    </row>
    <row r="251" spans="1:6" ht="60">
      <c r="A251" s="47">
        <v>12.249999999999901</v>
      </c>
      <c r="B251" s="97" t="s">
        <v>1602</v>
      </c>
      <c r="C251" s="45">
        <v>1</v>
      </c>
      <c r="D251" s="45" t="s">
        <v>0</v>
      </c>
      <c r="E251" s="44"/>
      <c r="F251" s="60">
        <f>SUM(C251*E251)</f>
        <v>0</v>
      </c>
    </row>
    <row r="252" spans="1:6" ht="15.75">
      <c r="A252" s="47">
        <v>12.2509999999999</v>
      </c>
      <c r="B252" s="97" t="s">
        <v>1601</v>
      </c>
      <c r="C252" s="45"/>
      <c r="D252" s="45"/>
      <c r="E252" s="63"/>
      <c r="F252" s="64"/>
    </row>
    <row r="253" spans="1:6" ht="60">
      <c r="A253" s="47">
        <v>12.251999999999899</v>
      </c>
      <c r="B253" s="97" t="s">
        <v>1600</v>
      </c>
      <c r="C253" s="45">
        <v>1</v>
      </c>
      <c r="D253" s="45" t="s">
        <v>0</v>
      </c>
      <c r="E253" s="44"/>
      <c r="F253" s="60">
        <f t="shared" ref="F253:F262" si="12">SUM(C253*E253)</f>
        <v>0</v>
      </c>
    </row>
    <row r="254" spans="1:6" ht="15.75">
      <c r="A254" s="47">
        <v>12.252999999999901</v>
      </c>
      <c r="B254" s="97" t="s">
        <v>1599</v>
      </c>
      <c r="C254" s="45">
        <v>1</v>
      </c>
      <c r="D254" s="45" t="s">
        <v>0</v>
      </c>
      <c r="E254" s="44"/>
      <c r="F254" s="60">
        <f t="shared" si="12"/>
        <v>0</v>
      </c>
    </row>
    <row r="255" spans="1:6" ht="30">
      <c r="A255" s="47">
        <v>12.2539999999999</v>
      </c>
      <c r="B255" s="97" t="s">
        <v>1598</v>
      </c>
      <c r="C255" s="45">
        <v>1</v>
      </c>
      <c r="D255" s="45" t="s">
        <v>0</v>
      </c>
      <c r="E255" s="44"/>
      <c r="F255" s="60">
        <f t="shared" si="12"/>
        <v>0</v>
      </c>
    </row>
    <row r="256" spans="1:6" ht="45">
      <c r="A256" s="47">
        <v>12.2549999999999</v>
      </c>
      <c r="B256" s="97" t="s">
        <v>1597</v>
      </c>
      <c r="C256" s="45">
        <v>1</v>
      </c>
      <c r="D256" s="45" t="s">
        <v>0</v>
      </c>
      <c r="E256" s="44"/>
      <c r="F256" s="60">
        <f t="shared" si="12"/>
        <v>0</v>
      </c>
    </row>
    <row r="257" spans="1:6" ht="45">
      <c r="A257" s="47">
        <v>12.255999999999901</v>
      </c>
      <c r="B257" s="97" t="s">
        <v>1596</v>
      </c>
      <c r="C257" s="45">
        <v>1</v>
      </c>
      <c r="D257" s="45" t="s">
        <v>0</v>
      </c>
      <c r="E257" s="44"/>
      <c r="F257" s="60">
        <f t="shared" si="12"/>
        <v>0</v>
      </c>
    </row>
    <row r="258" spans="1:6" ht="15.75">
      <c r="A258" s="47">
        <v>12.2569999999999</v>
      </c>
      <c r="B258" s="97" t="s">
        <v>1397</v>
      </c>
      <c r="C258" s="45">
        <v>1</v>
      </c>
      <c r="D258" s="45" t="s">
        <v>0</v>
      </c>
      <c r="E258" s="44"/>
      <c r="F258" s="60">
        <f t="shared" si="12"/>
        <v>0</v>
      </c>
    </row>
    <row r="259" spans="1:6" ht="30">
      <c r="A259" s="47">
        <v>12.2579999999999</v>
      </c>
      <c r="B259" s="97" t="s">
        <v>1576</v>
      </c>
      <c r="C259" s="45">
        <v>1</v>
      </c>
      <c r="D259" s="45" t="s">
        <v>0</v>
      </c>
      <c r="E259" s="44"/>
      <c r="F259" s="60">
        <f t="shared" si="12"/>
        <v>0</v>
      </c>
    </row>
    <row r="260" spans="1:6" ht="15.75">
      <c r="A260" s="47">
        <v>12.258999999999901</v>
      </c>
      <c r="B260" s="97" t="s">
        <v>1575</v>
      </c>
      <c r="C260" s="45">
        <v>1</v>
      </c>
      <c r="D260" s="45" t="s">
        <v>0</v>
      </c>
      <c r="E260" s="44"/>
      <c r="F260" s="60">
        <f t="shared" si="12"/>
        <v>0</v>
      </c>
    </row>
    <row r="261" spans="1:6" ht="30">
      <c r="A261" s="47">
        <v>12.2599999999999</v>
      </c>
      <c r="B261" s="97" t="s">
        <v>1595</v>
      </c>
      <c r="C261" s="45">
        <v>1</v>
      </c>
      <c r="D261" s="45" t="s">
        <v>0</v>
      </c>
      <c r="E261" s="44"/>
      <c r="F261" s="60">
        <f t="shared" si="12"/>
        <v>0</v>
      </c>
    </row>
    <row r="262" spans="1:6" ht="45">
      <c r="A262" s="47">
        <v>12.2609999999999</v>
      </c>
      <c r="B262" s="97" t="s">
        <v>1594</v>
      </c>
      <c r="C262" s="45">
        <v>1</v>
      </c>
      <c r="D262" s="45" t="s">
        <v>0</v>
      </c>
      <c r="E262" s="44"/>
      <c r="F262" s="60">
        <f t="shared" si="12"/>
        <v>0</v>
      </c>
    </row>
    <row r="263" spans="1:6" ht="15.75">
      <c r="A263" s="47">
        <v>12.261999999999899</v>
      </c>
      <c r="B263" s="97" t="s">
        <v>1593</v>
      </c>
      <c r="C263" s="45"/>
      <c r="D263" s="45"/>
      <c r="E263" s="63"/>
      <c r="F263" s="64"/>
    </row>
    <row r="264" spans="1:6" ht="15.75">
      <c r="A264" s="47">
        <v>12.2629999999999</v>
      </c>
      <c r="B264" s="97" t="s">
        <v>1592</v>
      </c>
      <c r="C264" s="45"/>
      <c r="D264" s="45"/>
      <c r="E264" s="63"/>
      <c r="F264" s="64"/>
    </row>
    <row r="265" spans="1:6" ht="15.75">
      <c r="A265" s="47">
        <v>12.2639999999999</v>
      </c>
      <c r="B265" s="97" t="s">
        <v>1591</v>
      </c>
      <c r="C265" s="45">
        <v>1</v>
      </c>
      <c r="D265" s="45" t="s">
        <v>0</v>
      </c>
      <c r="E265" s="44"/>
      <c r="F265" s="60">
        <f>SUM(C265*E265)</f>
        <v>0</v>
      </c>
    </row>
    <row r="266" spans="1:6" ht="30">
      <c r="A266" s="47">
        <v>12.264999999999899</v>
      </c>
      <c r="B266" s="97" t="s">
        <v>1590</v>
      </c>
      <c r="C266" s="45">
        <v>1</v>
      </c>
      <c r="D266" s="45" t="s">
        <v>0</v>
      </c>
      <c r="E266" s="44"/>
      <c r="F266" s="60">
        <f>SUM(C266*E266)</f>
        <v>0</v>
      </c>
    </row>
    <row r="267" spans="1:6" ht="15.75">
      <c r="A267" s="47">
        <v>12.265999999999901</v>
      </c>
      <c r="B267" s="97" t="s">
        <v>1589</v>
      </c>
      <c r="C267" s="45"/>
      <c r="D267" s="45"/>
      <c r="E267" s="63"/>
      <c r="F267" s="64"/>
    </row>
    <row r="268" spans="1:6" ht="15.75">
      <c r="A268" s="47">
        <v>12.2669999999999</v>
      </c>
      <c r="B268" s="97" t="s">
        <v>1588</v>
      </c>
      <c r="C268" s="45">
        <v>1</v>
      </c>
      <c r="D268" s="45" t="s">
        <v>0</v>
      </c>
      <c r="E268" s="44"/>
      <c r="F268" s="60">
        <f>SUM(C268*E268)</f>
        <v>0</v>
      </c>
    </row>
    <row r="269" spans="1:6" ht="30">
      <c r="A269" s="47">
        <v>12.267999999999899</v>
      </c>
      <c r="B269" s="97" t="s">
        <v>1587</v>
      </c>
      <c r="C269" s="45">
        <v>1</v>
      </c>
      <c r="D269" s="45" t="s">
        <v>0</v>
      </c>
      <c r="E269" s="44"/>
      <c r="F269" s="60">
        <f>SUM(C269*E269)</f>
        <v>0</v>
      </c>
    </row>
    <row r="270" spans="1:6" ht="15.75">
      <c r="A270" s="47">
        <v>12.268999999999901</v>
      </c>
      <c r="B270" s="97" t="s">
        <v>1586</v>
      </c>
      <c r="C270" s="45">
        <v>1</v>
      </c>
      <c r="D270" s="45" t="s">
        <v>0</v>
      </c>
      <c r="E270" s="44"/>
      <c r="F270" s="60">
        <f>SUM(C270*E270)</f>
        <v>0</v>
      </c>
    </row>
    <row r="271" spans="1:6" ht="45">
      <c r="A271" s="47">
        <v>12.2699999999999</v>
      </c>
      <c r="B271" s="97" t="s">
        <v>1585</v>
      </c>
      <c r="C271" s="45">
        <v>1</v>
      </c>
      <c r="D271" s="45" t="s">
        <v>0</v>
      </c>
      <c r="E271" s="44"/>
      <c r="F271" s="60">
        <f>SUM(C271*E271)</f>
        <v>0</v>
      </c>
    </row>
    <row r="272" spans="1:6" ht="15.75">
      <c r="A272" s="47">
        <v>12.2709999999998</v>
      </c>
      <c r="B272" s="97" t="s">
        <v>1584</v>
      </c>
      <c r="C272" s="45"/>
      <c r="D272" s="45"/>
      <c r="E272" s="63"/>
      <c r="F272" s="64"/>
    </row>
    <row r="273" spans="1:6" ht="15.75">
      <c r="A273" s="47">
        <v>12.2719999999998</v>
      </c>
      <c r="B273" s="97" t="s">
        <v>1583</v>
      </c>
      <c r="C273" s="45">
        <v>1</v>
      </c>
      <c r="D273" s="45" t="s">
        <v>0</v>
      </c>
      <c r="E273" s="44"/>
      <c r="F273" s="60">
        <f>SUM(C273*E273)</f>
        <v>0</v>
      </c>
    </row>
    <row r="274" spans="1:6" ht="45">
      <c r="A274" s="47">
        <v>12.272999999999801</v>
      </c>
      <c r="B274" s="97" t="s">
        <v>1582</v>
      </c>
      <c r="C274" s="45">
        <v>1</v>
      </c>
      <c r="D274" s="45" t="s">
        <v>0</v>
      </c>
      <c r="E274" s="44"/>
      <c r="F274" s="60">
        <f>SUM(C274*E274)</f>
        <v>0</v>
      </c>
    </row>
    <row r="275" spans="1:6" ht="15.75">
      <c r="A275" s="47">
        <v>12.2739999999998</v>
      </c>
      <c r="B275" s="97" t="s">
        <v>1581</v>
      </c>
      <c r="C275" s="45"/>
      <c r="D275" s="45"/>
      <c r="E275" s="63"/>
      <c r="F275" s="64"/>
    </row>
    <row r="276" spans="1:6" ht="30">
      <c r="A276" s="47">
        <v>12.2749999999998</v>
      </c>
      <c r="B276" s="97" t="s">
        <v>1580</v>
      </c>
      <c r="C276" s="45">
        <v>1</v>
      </c>
      <c r="D276" s="45" t="s">
        <v>0</v>
      </c>
      <c r="E276" s="44"/>
      <c r="F276" s="60">
        <f>SUM(C276*E276)</f>
        <v>0</v>
      </c>
    </row>
    <row r="277" spans="1:6" ht="30">
      <c r="A277" s="47">
        <v>12.275999999999801</v>
      </c>
      <c r="B277" s="97" t="s">
        <v>1579</v>
      </c>
      <c r="C277" s="45">
        <v>1</v>
      </c>
      <c r="D277" s="45" t="s">
        <v>0</v>
      </c>
      <c r="E277" s="44"/>
      <c r="F277" s="60">
        <f>SUM(C277*E277)</f>
        <v>0</v>
      </c>
    </row>
    <row r="278" spans="1:6" ht="15.75">
      <c r="A278" s="47">
        <v>12.2769999999998</v>
      </c>
      <c r="B278" s="97" t="s">
        <v>1578</v>
      </c>
      <c r="C278" s="45">
        <v>1</v>
      </c>
      <c r="D278" s="45" t="s">
        <v>0</v>
      </c>
      <c r="E278" s="44"/>
      <c r="F278" s="60">
        <f>SUM(C278*E278)</f>
        <v>0</v>
      </c>
    </row>
    <row r="279" spans="1:6" ht="15.75">
      <c r="A279" s="47">
        <v>12.2779999999998</v>
      </c>
      <c r="B279" s="97" t="s">
        <v>1577</v>
      </c>
      <c r="C279" s="45"/>
      <c r="D279" s="45"/>
      <c r="E279" s="63"/>
      <c r="F279" s="64"/>
    </row>
    <row r="280" spans="1:6" ht="30">
      <c r="A280" s="47">
        <v>12.278999999999799</v>
      </c>
      <c r="B280" s="97" t="s">
        <v>1576</v>
      </c>
      <c r="C280" s="45">
        <v>1</v>
      </c>
      <c r="D280" s="45" t="s">
        <v>0</v>
      </c>
      <c r="E280" s="44"/>
      <c r="F280" s="60">
        <f t="shared" ref="F280:F287" si="13">SUM(C280*E280)</f>
        <v>0</v>
      </c>
    </row>
    <row r="281" spans="1:6" ht="15.75">
      <c r="A281" s="47">
        <v>12.2799999999998</v>
      </c>
      <c r="B281" s="97" t="s">
        <v>1575</v>
      </c>
      <c r="C281" s="45">
        <v>1</v>
      </c>
      <c r="D281" s="45" t="s">
        <v>0</v>
      </c>
      <c r="E281" s="44"/>
      <c r="F281" s="60">
        <f t="shared" si="13"/>
        <v>0</v>
      </c>
    </row>
    <row r="282" spans="1:6" ht="30">
      <c r="A282" s="47">
        <v>12.2809999999998</v>
      </c>
      <c r="B282" s="97" t="s">
        <v>1574</v>
      </c>
      <c r="C282" s="45">
        <v>1</v>
      </c>
      <c r="D282" s="45" t="s">
        <v>0</v>
      </c>
      <c r="E282" s="44"/>
      <c r="F282" s="60">
        <f t="shared" si="13"/>
        <v>0</v>
      </c>
    </row>
    <row r="283" spans="1:6" ht="30">
      <c r="A283" s="47">
        <v>12.281999999999799</v>
      </c>
      <c r="B283" s="97" t="s">
        <v>1573</v>
      </c>
      <c r="C283" s="45">
        <v>1</v>
      </c>
      <c r="D283" s="45" t="s">
        <v>0</v>
      </c>
      <c r="E283" s="44"/>
      <c r="F283" s="60">
        <f t="shared" si="13"/>
        <v>0</v>
      </c>
    </row>
    <row r="284" spans="1:6" ht="30">
      <c r="A284" s="47">
        <v>12.282999999999801</v>
      </c>
      <c r="B284" s="97" t="s">
        <v>1572</v>
      </c>
      <c r="C284" s="45">
        <v>1</v>
      </c>
      <c r="D284" s="45" t="s">
        <v>0</v>
      </c>
      <c r="E284" s="44"/>
      <c r="F284" s="60">
        <f t="shared" si="13"/>
        <v>0</v>
      </c>
    </row>
    <row r="285" spans="1:6" ht="30">
      <c r="A285" s="47">
        <v>12.2839999999998</v>
      </c>
      <c r="B285" s="97" t="s">
        <v>1571</v>
      </c>
      <c r="C285" s="45">
        <v>1</v>
      </c>
      <c r="D285" s="45" t="s">
        <v>0</v>
      </c>
      <c r="E285" s="44"/>
      <c r="F285" s="60">
        <f t="shared" si="13"/>
        <v>0</v>
      </c>
    </row>
    <row r="286" spans="1:6" ht="45">
      <c r="A286" s="47">
        <v>12.284999999999799</v>
      </c>
      <c r="B286" s="97" t="s">
        <v>1570</v>
      </c>
      <c r="C286" s="45">
        <v>1</v>
      </c>
      <c r="D286" s="45" t="s">
        <v>0</v>
      </c>
      <c r="E286" s="44"/>
      <c r="F286" s="60">
        <f t="shared" si="13"/>
        <v>0</v>
      </c>
    </row>
    <row r="287" spans="1:6" ht="15.75">
      <c r="A287" s="47">
        <v>12.285999999999801</v>
      </c>
      <c r="B287" s="97" t="s">
        <v>1569</v>
      </c>
      <c r="C287" s="45">
        <v>1</v>
      </c>
      <c r="D287" s="45" t="s">
        <v>0</v>
      </c>
      <c r="E287" s="44"/>
      <c r="F287" s="60">
        <f t="shared" si="13"/>
        <v>0</v>
      </c>
    </row>
    <row r="288" spans="1:6" ht="15.75">
      <c r="A288" s="47">
        <v>12.2869999999998</v>
      </c>
      <c r="B288" s="98" t="s">
        <v>1568</v>
      </c>
      <c r="C288" s="45"/>
      <c r="D288" s="45"/>
      <c r="E288" s="63"/>
      <c r="F288" s="64"/>
    </row>
    <row r="289" spans="1:6" ht="15.75">
      <c r="A289" s="47">
        <v>12.2879999999998</v>
      </c>
      <c r="B289" s="97" t="s">
        <v>1548</v>
      </c>
      <c r="C289" s="45">
        <v>1</v>
      </c>
      <c r="D289" s="45" t="s">
        <v>0</v>
      </c>
      <c r="E289" s="44"/>
      <c r="F289" s="60">
        <f>SUM(C289*E289)</f>
        <v>0</v>
      </c>
    </row>
    <row r="290" spans="1:6" ht="45">
      <c r="A290" s="47">
        <v>12.288999999999801</v>
      </c>
      <c r="B290" s="97" t="s">
        <v>1562</v>
      </c>
      <c r="C290" s="45">
        <v>1</v>
      </c>
      <c r="D290" s="45" t="s">
        <v>0</v>
      </c>
      <c r="E290" s="44"/>
      <c r="F290" s="60">
        <f>SUM(C290*E290)</f>
        <v>0</v>
      </c>
    </row>
    <row r="291" spans="1:6" ht="15.75">
      <c r="A291" s="47">
        <v>12.2899999999998</v>
      </c>
      <c r="B291" s="98" t="s">
        <v>1567</v>
      </c>
      <c r="C291" s="45"/>
      <c r="D291" s="45"/>
      <c r="E291" s="63"/>
      <c r="F291" s="64"/>
    </row>
    <row r="292" spans="1:6" ht="15.75">
      <c r="A292" s="47">
        <v>12.2909999999998</v>
      </c>
      <c r="B292" s="97" t="s">
        <v>1566</v>
      </c>
      <c r="C292" s="45">
        <v>1</v>
      </c>
      <c r="D292" s="45" t="s">
        <v>0</v>
      </c>
      <c r="E292" s="44"/>
      <c r="F292" s="60">
        <f t="shared" ref="F292:F298" si="14">SUM(C292*E292)</f>
        <v>0</v>
      </c>
    </row>
    <row r="293" spans="1:6" ht="30">
      <c r="A293" s="47">
        <v>12.291999999999801</v>
      </c>
      <c r="B293" s="97" t="s">
        <v>1237</v>
      </c>
      <c r="C293" s="45">
        <v>1</v>
      </c>
      <c r="D293" s="45" t="s">
        <v>0</v>
      </c>
      <c r="E293" s="44"/>
      <c r="F293" s="60">
        <f t="shared" si="14"/>
        <v>0</v>
      </c>
    </row>
    <row r="294" spans="1:6" ht="15.75">
      <c r="A294" s="47">
        <v>12.2929999999998</v>
      </c>
      <c r="B294" s="97" t="s">
        <v>1565</v>
      </c>
      <c r="C294" s="45">
        <v>1</v>
      </c>
      <c r="D294" s="45" t="s">
        <v>0</v>
      </c>
      <c r="E294" s="44"/>
      <c r="F294" s="60">
        <f t="shared" si="14"/>
        <v>0</v>
      </c>
    </row>
    <row r="295" spans="1:6" ht="15.75">
      <c r="A295" s="47">
        <v>12.2939999999998</v>
      </c>
      <c r="B295" s="97" t="s">
        <v>1564</v>
      </c>
      <c r="C295" s="45">
        <v>1</v>
      </c>
      <c r="D295" s="45" t="s">
        <v>0</v>
      </c>
      <c r="E295" s="44"/>
      <c r="F295" s="60">
        <f t="shared" si="14"/>
        <v>0</v>
      </c>
    </row>
    <row r="296" spans="1:6" ht="15.75">
      <c r="A296" s="47">
        <v>12.294999999999799</v>
      </c>
      <c r="B296" s="97" t="s">
        <v>1563</v>
      </c>
      <c r="C296" s="45">
        <v>1</v>
      </c>
      <c r="D296" s="45" t="s">
        <v>0</v>
      </c>
      <c r="E296" s="44"/>
      <c r="F296" s="60">
        <f t="shared" si="14"/>
        <v>0</v>
      </c>
    </row>
    <row r="297" spans="1:6" ht="15.75">
      <c r="A297" s="47">
        <v>12.2959999999998</v>
      </c>
      <c r="B297" s="97" t="s">
        <v>1548</v>
      </c>
      <c r="C297" s="45">
        <v>1</v>
      </c>
      <c r="D297" s="45" t="s">
        <v>0</v>
      </c>
      <c r="E297" s="44"/>
      <c r="F297" s="60">
        <f t="shared" si="14"/>
        <v>0</v>
      </c>
    </row>
    <row r="298" spans="1:6" ht="45">
      <c r="A298" s="47">
        <v>12.2969999999998</v>
      </c>
      <c r="B298" s="97" t="s">
        <v>1562</v>
      </c>
      <c r="C298" s="45">
        <v>1</v>
      </c>
      <c r="D298" s="45" t="s">
        <v>0</v>
      </c>
      <c r="E298" s="44"/>
      <c r="F298" s="60">
        <f t="shared" si="14"/>
        <v>0</v>
      </c>
    </row>
    <row r="299" spans="1:6" ht="15.75">
      <c r="A299" s="47">
        <v>12.297999999999799</v>
      </c>
      <c r="B299" s="98" t="s">
        <v>1561</v>
      </c>
      <c r="C299" s="45"/>
      <c r="D299" s="45"/>
      <c r="E299" s="63"/>
      <c r="F299" s="64"/>
    </row>
    <row r="300" spans="1:6" ht="30">
      <c r="A300" s="47">
        <v>12.298999999999801</v>
      </c>
      <c r="B300" s="97" t="s">
        <v>1560</v>
      </c>
      <c r="C300" s="45">
        <v>1</v>
      </c>
      <c r="D300" s="45" t="s">
        <v>0</v>
      </c>
      <c r="E300" s="44"/>
      <c r="F300" s="60">
        <f>SUM(C300*E300)</f>
        <v>0</v>
      </c>
    </row>
    <row r="301" spans="1:6" ht="60">
      <c r="A301" s="47">
        <v>12.2999999999998</v>
      </c>
      <c r="B301" s="97" t="s">
        <v>1559</v>
      </c>
      <c r="C301" s="45">
        <v>1</v>
      </c>
      <c r="D301" s="45" t="s">
        <v>0</v>
      </c>
      <c r="E301" s="44"/>
      <c r="F301" s="60">
        <f>SUM(C301*E301)</f>
        <v>0</v>
      </c>
    </row>
    <row r="302" spans="1:6" ht="15.75">
      <c r="A302" s="47">
        <v>12.300999999999799</v>
      </c>
      <c r="B302" s="98" t="s">
        <v>1558</v>
      </c>
      <c r="C302" s="45"/>
      <c r="D302" s="45"/>
      <c r="E302" s="63"/>
      <c r="F302" s="64"/>
    </row>
    <row r="303" spans="1:6" ht="15.75">
      <c r="A303" s="47">
        <v>12.301999999999801</v>
      </c>
      <c r="B303" s="97" t="s">
        <v>1557</v>
      </c>
      <c r="C303" s="45">
        <v>1</v>
      </c>
      <c r="D303" s="45" t="s">
        <v>0</v>
      </c>
      <c r="E303" s="44"/>
      <c r="F303" s="60">
        <f t="shared" ref="F303:F309" si="15">SUM(C303*E303)</f>
        <v>0</v>
      </c>
    </row>
    <row r="304" spans="1:6" ht="30">
      <c r="A304" s="47">
        <v>12.3029999999998</v>
      </c>
      <c r="B304" s="97" t="s">
        <v>1556</v>
      </c>
      <c r="C304" s="45">
        <v>1</v>
      </c>
      <c r="D304" s="45" t="s">
        <v>0</v>
      </c>
      <c r="E304" s="44"/>
      <c r="F304" s="60">
        <f t="shared" si="15"/>
        <v>0</v>
      </c>
    </row>
    <row r="305" spans="1:6" ht="15.75">
      <c r="A305" s="47">
        <v>12.3039999999998</v>
      </c>
      <c r="B305" s="97" t="s">
        <v>1555</v>
      </c>
      <c r="C305" s="45">
        <v>1</v>
      </c>
      <c r="D305" s="45" t="s">
        <v>0</v>
      </c>
      <c r="E305" s="44"/>
      <c r="F305" s="60">
        <f t="shared" si="15"/>
        <v>0</v>
      </c>
    </row>
    <row r="306" spans="1:6" ht="15.75">
      <c r="A306" s="47">
        <v>12.304999999999801</v>
      </c>
      <c r="B306" s="97" t="s">
        <v>1535</v>
      </c>
      <c r="C306" s="45">
        <v>1</v>
      </c>
      <c r="D306" s="45" t="s">
        <v>0</v>
      </c>
      <c r="E306" s="44"/>
      <c r="F306" s="60">
        <f t="shared" si="15"/>
        <v>0</v>
      </c>
    </row>
    <row r="307" spans="1:6" ht="15.75">
      <c r="A307" s="47">
        <v>12.3059999999998</v>
      </c>
      <c r="B307" s="97" t="s">
        <v>1554</v>
      </c>
      <c r="C307" s="45">
        <v>1</v>
      </c>
      <c r="D307" s="45" t="s">
        <v>0</v>
      </c>
      <c r="E307" s="44"/>
      <c r="F307" s="60">
        <f t="shared" si="15"/>
        <v>0</v>
      </c>
    </row>
    <row r="308" spans="1:6" ht="15.75">
      <c r="A308" s="47">
        <v>12.3069999999998</v>
      </c>
      <c r="B308" s="97" t="s">
        <v>1548</v>
      </c>
      <c r="C308" s="45">
        <v>1</v>
      </c>
      <c r="D308" s="45" t="s">
        <v>0</v>
      </c>
      <c r="E308" s="44"/>
      <c r="F308" s="60">
        <f t="shared" si="15"/>
        <v>0</v>
      </c>
    </row>
    <row r="309" spans="1:6" ht="30">
      <c r="A309" s="47">
        <v>12.307999999999801</v>
      </c>
      <c r="B309" s="97" t="s">
        <v>1553</v>
      </c>
      <c r="C309" s="45">
        <v>1</v>
      </c>
      <c r="D309" s="45" t="s">
        <v>0</v>
      </c>
      <c r="E309" s="44"/>
      <c r="F309" s="60">
        <f t="shared" si="15"/>
        <v>0</v>
      </c>
    </row>
    <row r="310" spans="1:6" ht="15.75">
      <c r="A310" s="47">
        <v>12.3089999999998</v>
      </c>
      <c r="B310" s="98" t="s">
        <v>1552</v>
      </c>
      <c r="C310" s="45"/>
      <c r="D310" s="45"/>
      <c r="E310" s="63"/>
      <c r="F310" s="64"/>
    </row>
    <row r="311" spans="1:6" ht="15.75">
      <c r="A311" s="47">
        <v>12.3099999999998</v>
      </c>
      <c r="B311" s="97" t="s">
        <v>1551</v>
      </c>
      <c r="C311" s="45">
        <v>1</v>
      </c>
      <c r="D311" s="45" t="s">
        <v>0</v>
      </c>
      <c r="E311" s="44"/>
      <c r="F311" s="60">
        <f t="shared" ref="F311:F321" si="16">SUM(C311*E311)</f>
        <v>0</v>
      </c>
    </row>
    <row r="312" spans="1:6" ht="15.75">
      <c r="A312" s="47">
        <v>12.310999999999799</v>
      </c>
      <c r="B312" s="97" t="s">
        <v>1550</v>
      </c>
      <c r="C312" s="45">
        <v>1</v>
      </c>
      <c r="D312" s="45" t="s">
        <v>0</v>
      </c>
      <c r="E312" s="44"/>
      <c r="F312" s="60">
        <f t="shared" si="16"/>
        <v>0</v>
      </c>
    </row>
    <row r="313" spans="1:6" ht="15.75">
      <c r="A313" s="47">
        <v>12.3119999999998</v>
      </c>
      <c r="B313" s="97" t="s">
        <v>1549</v>
      </c>
      <c r="C313" s="45">
        <v>1</v>
      </c>
      <c r="D313" s="45" t="s">
        <v>0</v>
      </c>
      <c r="E313" s="44"/>
      <c r="F313" s="60">
        <f t="shared" si="16"/>
        <v>0</v>
      </c>
    </row>
    <row r="314" spans="1:6" ht="15.75">
      <c r="A314" s="47">
        <v>12.3129999999998</v>
      </c>
      <c r="B314" s="97" t="s">
        <v>1548</v>
      </c>
      <c r="C314" s="45">
        <v>1</v>
      </c>
      <c r="D314" s="45" t="s">
        <v>0</v>
      </c>
      <c r="E314" s="44"/>
      <c r="F314" s="60">
        <f t="shared" si="16"/>
        <v>0</v>
      </c>
    </row>
    <row r="315" spans="1:6" ht="30">
      <c r="A315" s="47">
        <v>12.313999999999799</v>
      </c>
      <c r="B315" s="97" t="s">
        <v>1547</v>
      </c>
      <c r="C315" s="45">
        <v>1</v>
      </c>
      <c r="D315" s="45" t="s">
        <v>0</v>
      </c>
      <c r="E315" s="44"/>
      <c r="F315" s="60">
        <f t="shared" si="16"/>
        <v>0</v>
      </c>
    </row>
    <row r="316" spans="1:6" ht="30">
      <c r="A316" s="47">
        <v>12.314999999999801</v>
      </c>
      <c r="B316" s="97" t="s">
        <v>1546</v>
      </c>
      <c r="C316" s="45">
        <v>1</v>
      </c>
      <c r="D316" s="45" t="s">
        <v>0</v>
      </c>
      <c r="E316" s="44"/>
      <c r="F316" s="60">
        <f t="shared" si="16"/>
        <v>0</v>
      </c>
    </row>
    <row r="317" spans="1:6" ht="15.75">
      <c r="A317" s="47">
        <v>12.3159999999998</v>
      </c>
      <c r="B317" s="97" t="s">
        <v>1545</v>
      </c>
      <c r="C317" s="45">
        <v>1</v>
      </c>
      <c r="D317" s="45" t="s">
        <v>0</v>
      </c>
      <c r="E317" s="44"/>
      <c r="F317" s="60">
        <f t="shared" si="16"/>
        <v>0</v>
      </c>
    </row>
    <row r="318" spans="1:6" ht="15.75">
      <c r="A318" s="47">
        <v>12.316999999999799</v>
      </c>
      <c r="B318" s="97" t="s">
        <v>1544</v>
      </c>
      <c r="C318" s="45">
        <v>1</v>
      </c>
      <c r="D318" s="45" t="s">
        <v>0</v>
      </c>
      <c r="E318" s="44"/>
      <c r="F318" s="60">
        <f t="shared" si="16"/>
        <v>0</v>
      </c>
    </row>
    <row r="319" spans="1:6" ht="15.75">
      <c r="A319" s="47">
        <v>12.317999999999801</v>
      </c>
      <c r="B319" s="97" t="s">
        <v>1543</v>
      </c>
      <c r="C319" s="45">
        <v>1</v>
      </c>
      <c r="D319" s="45" t="s">
        <v>0</v>
      </c>
      <c r="E319" s="44"/>
      <c r="F319" s="60">
        <f t="shared" si="16"/>
        <v>0</v>
      </c>
    </row>
    <row r="320" spans="1:6" ht="15.75">
      <c r="A320" s="47">
        <v>12.3189999999998</v>
      </c>
      <c r="B320" s="97" t="s">
        <v>1372</v>
      </c>
      <c r="C320" s="45">
        <v>1</v>
      </c>
      <c r="D320" s="45" t="s">
        <v>0</v>
      </c>
      <c r="E320" s="44"/>
      <c r="F320" s="60">
        <f t="shared" si="16"/>
        <v>0</v>
      </c>
    </row>
    <row r="321" spans="1:6" ht="45">
      <c r="A321" s="47">
        <v>12.3199999999998</v>
      </c>
      <c r="B321" s="97" t="s">
        <v>1530</v>
      </c>
      <c r="C321" s="45">
        <v>1</v>
      </c>
      <c r="D321" s="45" t="s">
        <v>0</v>
      </c>
      <c r="E321" s="44"/>
      <c r="F321" s="60">
        <f t="shared" si="16"/>
        <v>0</v>
      </c>
    </row>
    <row r="322" spans="1:6" ht="15.75">
      <c r="A322" s="47">
        <v>12.320999999999801</v>
      </c>
      <c r="B322" s="98" t="s">
        <v>1542</v>
      </c>
      <c r="C322" s="45"/>
      <c r="D322" s="45"/>
      <c r="E322" s="63"/>
      <c r="F322" s="64"/>
    </row>
    <row r="323" spans="1:6" ht="15.75">
      <c r="A323" s="47">
        <v>12.3219999999998</v>
      </c>
      <c r="B323" s="98" t="s">
        <v>1541</v>
      </c>
      <c r="C323" s="45"/>
      <c r="D323" s="45"/>
      <c r="E323" s="63"/>
      <c r="F323" s="64"/>
    </row>
    <row r="324" spans="1:6" ht="45">
      <c r="A324" s="47">
        <v>12.3229999999998</v>
      </c>
      <c r="B324" s="97" t="s">
        <v>1540</v>
      </c>
      <c r="C324" s="45">
        <v>1</v>
      </c>
      <c r="D324" s="45" t="s">
        <v>0</v>
      </c>
      <c r="E324" s="44"/>
      <c r="F324" s="60">
        <f>SUM(C324*E324)</f>
        <v>0</v>
      </c>
    </row>
    <row r="325" spans="1:6" ht="15.75">
      <c r="A325" s="47">
        <v>12.323999999999799</v>
      </c>
      <c r="B325" s="97" t="s">
        <v>1535</v>
      </c>
      <c r="C325" s="45">
        <v>1</v>
      </c>
      <c r="D325" s="45" t="s">
        <v>0</v>
      </c>
      <c r="E325" s="44"/>
      <c r="F325" s="60">
        <f>SUM(C325*E325)</f>
        <v>0</v>
      </c>
    </row>
    <row r="326" spans="1:6" ht="15.75">
      <c r="A326" s="47">
        <v>12.3249999999998</v>
      </c>
      <c r="B326" s="97" t="s">
        <v>1539</v>
      </c>
      <c r="C326" s="45">
        <v>1</v>
      </c>
      <c r="D326" s="45" t="s">
        <v>0</v>
      </c>
      <c r="E326" s="44"/>
      <c r="F326" s="60">
        <f>SUM(C326*E326)</f>
        <v>0</v>
      </c>
    </row>
    <row r="327" spans="1:6" ht="15.75">
      <c r="A327" s="47">
        <v>12.3259999999998</v>
      </c>
      <c r="B327" s="97" t="s">
        <v>1538</v>
      </c>
      <c r="C327" s="45">
        <v>1</v>
      </c>
      <c r="D327" s="45" t="s">
        <v>0</v>
      </c>
      <c r="E327" s="44"/>
      <c r="F327" s="60">
        <f>SUM(C327*E327)</f>
        <v>0</v>
      </c>
    </row>
    <row r="328" spans="1:6" ht="15.75">
      <c r="A328" s="47">
        <v>12.326999999999799</v>
      </c>
      <c r="B328" s="98" t="s">
        <v>1537</v>
      </c>
      <c r="C328" s="45"/>
      <c r="D328" s="45"/>
      <c r="E328" s="63"/>
      <c r="F328" s="64"/>
    </row>
    <row r="329" spans="1:6" ht="45">
      <c r="A329" s="47">
        <v>12.3279999999998</v>
      </c>
      <c r="B329" s="97" t="s">
        <v>1536</v>
      </c>
      <c r="C329" s="45">
        <v>1</v>
      </c>
      <c r="D329" s="45" t="s">
        <v>0</v>
      </c>
      <c r="E329" s="44"/>
      <c r="F329" s="60">
        <f t="shared" ref="F329:F335" si="17">SUM(C329*E329)</f>
        <v>0</v>
      </c>
    </row>
    <row r="330" spans="1:6" ht="15.75">
      <c r="A330" s="47">
        <v>12.3289999999998</v>
      </c>
      <c r="B330" s="97" t="s">
        <v>1535</v>
      </c>
      <c r="C330" s="45">
        <v>1</v>
      </c>
      <c r="D330" s="45" t="s">
        <v>0</v>
      </c>
      <c r="E330" s="44"/>
      <c r="F330" s="60">
        <f t="shared" si="17"/>
        <v>0</v>
      </c>
    </row>
    <row r="331" spans="1:6" ht="15.75">
      <c r="A331" s="47">
        <v>12.329999999999799</v>
      </c>
      <c r="B331" s="97" t="s">
        <v>1534</v>
      </c>
      <c r="C331" s="45">
        <v>1</v>
      </c>
      <c r="D331" s="45" t="s">
        <v>0</v>
      </c>
      <c r="E331" s="44"/>
      <c r="F331" s="60">
        <f t="shared" si="17"/>
        <v>0</v>
      </c>
    </row>
    <row r="332" spans="1:6" ht="15.75">
      <c r="A332" s="47">
        <v>12.330999999999801</v>
      </c>
      <c r="B332" s="97" t="s">
        <v>1533</v>
      </c>
      <c r="C332" s="45">
        <v>1</v>
      </c>
      <c r="D332" s="45" t="s">
        <v>0</v>
      </c>
      <c r="E332" s="44"/>
      <c r="F332" s="60">
        <f t="shared" si="17"/>
        <v>0</v>
      </c>
    </row>
    <row r="333" spans="1:6" ht="30">
      <c r="A333" s="47">
        <v>12.3319999999998</v>
      </c>
      <c r="B333" s="97" t="s">
        <v>1532</v>
      </c>
      <c r="C333" s="45">
        <v>1</v>
      </c>
      <c r="D333" s="45" t="s">
        <v>0</v>
      </c>
      <c r="E333" s="44"/>
      <c r="F333" s="60">
        <f t="shared" si="17"/>
        <v>0</v>
      </c>
    </row>
    <row r="334" spans="1:6" ht="30">
      <c r="A334" s="47">
        <v>12.332999999999799</v>
      </c>
      <c r="B334" s="97" t="s">
        <v>1531</v>
      </c>
      <c r="C334" s="45">
        <v>1</v>
      </c>
      <c r="D334" s="45" t="s">
        <v>0</v>
      </c>
      <c r="E334" s="44"/>
      <c r="F334" s="60">
        <f t="shared" si="17"/>
        <v>0</v>
      </c>
    </row>
    <row r="335" spans="1:6" ht="45">
      <c r="A335" s="47">
        <v>12.333999999999801</v>
      </c>
      <c r="B335" s="97" t="s">
        <v>1530</v>
      </c>
      <c r="C335" s="45">
        <v>1</v>
      </c>
      <c r="D335" s="45" t="s">
        <v>0</v>
      </c>
      <c r="E335" s="44"/>
      <c r="F335" s="60">
        <f t="shared" si="17"/>
        <v>0</v>
      </c>
    </row>
    <row r="336" spans="1:6" ht="15.75">
      <c r="A336" s="47">
        <v>12.3349999999998</v>
      </c>
      <c r="B336" s="98" t="s">
        <v>1529</v>
      </c>
      <c r="C336" s="45"/>
      <c r="D336" s="45"/>
      <c r="E336" s="63"/>
      <c r="F336" s="64"/>
    </row>
    <row r="337" spans="1:6" ht="15.75">
      <c r="A337" s="47">
        <v>12.3359999999998</v>
      </c>
      <c r="B337" s="98" t="s">
        <v>1528</v>
      </c>
      <c r="C337" s="45"/>
      <c r="D337" s="45"/>
      <c r="E337" s="63"/>
      <c r="F337" s="64"/>
    </row>
    <row r="338" spans="1:6" ht="15.75">
      <c r="A338" s="47">
        <v>12.336999999999801</v>
      </c>
      <c r="B338" s="97" t="s">
        <v>1527</v>
      </c>
      <c r="C338" s="45">
        <v>1</v>
      </c>
      <c r="D338" s="45" t="s">
        <v>0</v>
      </c>
      <c r="E338" s="44"/>
      <c r="F338" s="60">
        <f>SUM(C338*E338)</f>
        <v>0</v>
      </c>
    </row>
    <row r="339" spans="1:6" ht="15.75">
      <c r="A339" s="47">
        <v>12.3379999999998</v>
      </c>
      <c r="B339" s="98" t="s">
        <v>1526</v>
      </c>
      <c r="C339" s="45"/>
      <c r="D339" s="45"/>
      <c r="E339" s="63"/>
      <c r="F339" s="64"/>
    </row>
    <row r="340" spans="1:6" ht="15.75">
      <c r="A340" s="47">
        <v>12.3389999999998</v>
      </c>
      <c r="B340" s="97" t="s">
        <v>1525</v>
      </c>
      <c r="C340" s="45">
        <v>1</v>
      </c>
      <c r="D340" s="45" t="s">
        <v>0</v>
      </c>
      <c r="E340" s="44"/>
      <c r="F340" s="60">
        <f>SUM(C340*E340)</f>
        <v>0</v>
      </c>
    </row>
    <row r="341" spans="1:6" ht="15.75">
      <c r="A341" s="47">
        <v>12.339999999999799</v>
      </c>
      <c r="B341" s="97" t="s">
        <v>1524</v>
      </c>
      <c r="C341" s="45">
        <v>1</v>
      </c>
      <c r="D341" s="45" t="s">
        <v>0</v>
      </c>
      <c r="E341" s="44"/>
      <c r="F341" s="60">
        <f>SUM(C341*E341)</f>
        <v>0</v>
      </c>
    </row>
    <row r="342" spans="1:6" ht="15.75">
      <c r="A342" s="47">
        <v>12.3409999999998</v>
      </c>
      <c r="B342" s="98" t="s">
        <v>1397</v>
      </c>
      <c r="C342" s="45"/>
      <c r="D342" s="45"/>
      <c r="E342" s="63"/>
      <c r="F342" s="64"/>
    </row>
    <row r="343" spans="1:6" ht="30">
      <c r="A343" s="47">
        <v>12.3419999999998</v>
      </c>
      <c r="B343" s="97" t="s">
        <v>1233</v>
      </c>
      <c r="C343" s="45">
        <v>1</v>
      </c>
      <c r="D343" s="45" t="s">
        <v>0</v>
      </c>
      <c r="E343" s="44"/>
      <c r="F343" s="60">
        <f>SUM(C343*E343)</f>
        <v>0</v>
      </c>
    </row>
    <row r="344" spans="1:6" ht="30">
      <c r="A344" s="47">
        <v>12.342999999999799</v>
      </c>
      <c r="B344" s="97" t="s">
        <v>1523</v>
      </c>
      <c r="C344" s="45">
        <v>1</v>
      </c>
      <c r="D344" s="45" t="s">
        <v>0</v>
      </c>
      <c r="E344" s="44"/>
      <c r="F344" s="60">
        <f>SUM(C344*E344)</f>
        <v>0</v>
      </c>
    </row>
    <row r="345" spans="1:6" ht="30">
      <c r="A345" s="47">
        <v>12.3439999999998</v>
      </c>
      <c r="B345" s="97" t="s">
        <v>1522</v>
      </c>
      <c r="C345" s="45">
        <v>1</v>
      </c>
      <c r="D345" s="45" t="s">
        <v>0</v>
      </c>
      <c r="E345" s="44"/>
      <c r="F345" s="60">
        <f>SUM(C345*E345)</f>
        <v>0</v>
      </c>
    </row>
    <row r="346" spans="1:6" ht="15.75">
      <c r="A346" s="47">
        <v>12.3449999999998</v>
      </c>
      <c r="B346" s="98" t="s">
        <v>1521</v>
      </c>
      <c r="C346" s="45"/>
      <c r="D346" s="45"/>
      <c r="E346" s="63"/>
      <c r="F346" s="64"/>
    </row>
    <row r="347" spans="1:6" ht="15.75">
      <c r="A347" s="47">
        <v>12.345999999999799</v>
      </c>
      <c r="B347" s="98" t="s">
        <v>1520</v>
      </c>
      <c r="C347" s="45"/>
      <c r="D347" s="45"/>
      <c r="E347" s="63"/>
      <c r="F347" s="64"/>
    </row>
    <row r="348" spans="1:6" ht="15.75">
      <c r="A348" s="47">
        <v>12.346999999999801</v>
      </c>
      <c r="B348" s="97" t="s">
        <v>1519</v>
      </c>
      <c r="C348" s="45">
        <v>1</v>
      </c>
      <c r="D348" s="45" t="s">
        <v>0</v>
      </c>
      <c r="E348" s="44"/>
      <c r="F348" s="60">
        <f>SUM(C348*E348)</f>
        <v>0</v>
      </c>
    </row>
    <row r="349" spans="1:6" ht="30">
      <c r="A349" s="47">
        <v>12.3479999999998</v>
      </c>
      <c r="B349" s="97" t="s">
        <v>1518</v>
      </c>
      <c r="C349" s="45">
        <v>1</v>
      </c>
      <c r="D349" s="45" t="s">
        <v>0</v>
      </c>
      <c r="E349" s="44"/>
      <c r="F349" s="60">
        <f>SUM(C349*E349)</f>
        <v>0</v>
      </c>
    </row>
    <row r="350" spans="1:6" ht="30">
      <c r="A350" s="47">
        <v>12.348999999999799</v>
      </c>
      <c r="B350" s="97" t="s">
        <v>1517</v>
      </c>
      <c r="C350" s="45">
        <v>1</v>
      </c>
      <c r="D350" s="45" t="s">
        <v>0</v>
      </c>
      <c r="E350" s="44"/>
      <c r="F350" s="60">
        <f>SUM(C350*E350)</f>
        <v>0</v>
      </c>
    </row>
    <row r="351" spans="1:6" ht="45">
      <c r="A351" s="47">
        <v>12.349999999999801</v>
      </c>
      <c r="B351" s="97" t="s">
        <v>1516</v>
      </c>
      <c r="C351" s="45">
        <v>1</v>
      </c>
      <c r="D351" s="45" t="s">
        <v>0</v>
      </c>
      <c r="E351" s="44"/>
      <c r="F351" s="60">
        <f>SUM(C351*E351)</f>
        <v>0</v>
      </c>
    </row>
    <row r="352" spans="1:6" ht="15.75">
      <c r="A352" s="47">
        <v>12.3509999999998</v>
      </c>
      <c r="B352" s="98" t="s">
        <v>1515</v>
      </c>
      <c r="C352" s="45"/>
      <c r="D352" s="45"/>
      <c r="E352" s="63"/>
      <c r="F352" s="64"/>
    </row>
    <row r="353" spans="1:6" ht="60">
      <c r="A353" s="47">
        <v>12.3519999999998</v>
      </c>
      <c r="B353" s="97" t="s">
        <v>1514</v>
      </c>
      <c r="C353" s="45">
        <v>1</v>
      </c>
      <c r="D353" s="45" t="s">
        <v>0</v>
      </c>
      <c r="E353" s="44"/>
      <c r="F353" s="60">
        <f>SUM(C353*E353)</f>
        <v>0</v>
      </c>
    </row>
    <row r="354" spans="1:6" ht="30">
      <c r="A354" s="47">
        <v>12.352999999999801</v>
      </c>
      <c r="B354" s="97" t="s">
        <v>1513</v>
      </c>
      <c r="C354" s="45">
        <v>1</v>
      </c>
      <c r="D354" s="45" t="s">
        <v>0</v>
      </c>
      <c r="E354" s="44"/>
      <c r="F354" s="60">
        <f>SUM(C354*E354)</f>
        <v>0</v>
      </c>
    </row>
    <row r="355" spans="1:6" ht="30">
      <c r="A355" s="47">
        <v>12.3539999999998</v>
      </c>
      <c r="B355" s="97" t="s">
        <v>1512</v>
      </c>
      <c r="C355" s="45">
        <v>1</v>
      </c>
      <c r="D355" s="45" t="s">
        <v>0</v>
      </c>
      <c r="E355" s="44"/>
      <c r="F355" s="60">
        <f>SUM(C355*E355)</f>
        <v>0</v>
      </c>
    </row>
    <row r="356" spans="1:6" ht="15.75">
      <c r="A356" s="47">
        <v>12.3549999999998</v>
      </c>
      <c r="B356" s="98" t="s">
        <v>1511</v>
      </c>
      <c r="C356" s="45"/>
      <c r="D356" s="45"/>
      <c r="E356" s="63"/>
      <c r="F356" s="64"/>
    </row>
    <row r="357" spans="1:6" ht="15.75">
      <c r="A357" s="47">
        <v>12.355999999999799</v>
      </c>
      <c r="B357" s="97" t="s">
        <v>1510</v>
      </c>
      <c r="C357" s="45">
        <v>1</v>
      </c>
      <c r="D357" s="45" t="s">
        <v>0</v>
      </c>
      <c r="E357" s="44"/>
      <c r="F357" s="60">
        <f>SUM(C357*E357)</f>
        <v>0</v>
      </c>
    </row>
    <row r="358" spans="1:6" ht="30">
      <c r="A358" s="47">
        <v>12.3569999999998</v>
      </c>
      <c r="B358" s="97" t="s">
        <v>1509</v>
      </c>
      <c r="C358" s="45">
        <v>1</v>
      </c>
      <c r="D358" s="45" t="s">
        <v>0</v>
      </c>
      <c r="E358" s="44"/>
      <c r="F358" s="60">
        <f>SUM(C358*E358)</f>
        <v>0</v>
      </c>
    </row>
    <row r="359" spans="1:6" ht="30">
      <c r="A359" s="47">
        <v>12.3579999999998</v>
      </c>
      <c r="B359" s="97" t="s">
        <v>1508</v>
      </c>
      <c r="C359" s="45">
        <v>1</v>
      </c>
      <c r="D359" s="45" t="s">
        <v>0</v>
      </c>
      <c r="E359" s="44"/>
      <c r="F359" s="60">
        <f>SUM(C359*E359)</f>
        <v>0</v>
      </c>
    </row>
    <row r="360" spans="1:6" ht="30">
      <c r="A360" s="47">
        <v>12.358999999999799</v>
      </c>
      <c r="B360" s="97" t="s">
        <v>1507</v>
      </c>
      <c r="C360" s="45">
        <v>1</v>
      </c>
      <c r="D360" s="45" t="s">
        <v>0</v>
      </c>
      <c r="E360" s="44"/>
      <c r="F360" s="60">
        <f>SUM(C360*E360)</f>
        <v>0</v>
      </c>
    </row>
    <row r="361" spans="1:6" ht="30">
      <c r="A361" s="47">
        <v>12.3599999999998</v>
      </c>
      <c r="B361" s="97" t="s">
        <v>1506</v>
      </c>
      <c r="C361" s="45">
        <v>1</v>
      </c>
      <c r="D361" s="45" t="s">
        <v>0</v>
      </c>
      <c r="E361" s="44"/>
      <c r="F361" s="60">
        <f>SUM(C361*E361)</f>
        <v>0</v>
      </c>
    </row>
    <row r="362" spans="1:6" ht="15.75">
      <c r="A362" s="47">
        <v>12.3609999999998</v>
      </c>
      <c r="B362" s="98" t="s">
        <v>1505</v>
      </c>
      <c r="C362" s="45"/>
      <c r="D362" s="45"/>
      <c r="E362" s="63"/>
      <c r="F362" s="64"/>
    </row>
    <row r="363" spans="1:6" ht="30">
      <c r="A363" s="47">
        <v>12.361999999999799</v>
      </c>
      <c r="B363" s="97" t="s">
        <v>1504</v>
      </c>
      <c r="C363" s="45">
        <v>1</v>
      </c>
      <c r="D363" s="45" t="s">
        <v>0</v>
      </c>
      <c r="E363" s="44"/>
      <c r="F363" s="60">
        <f>SUM(C363*E363)</f>
        <v>0</v>
      </c>
    </row>
    <row r="364" spans="1:6" ht="15.75">
      <c r="A364" s="47">
        <v>12.362999999999801</v>
      </c>
      <c r="B364" s="97" t="s">
        <v>1503</v>
      </c>
      <c r="C364" s="45">
        <v>1</v>
      </c>
      <c r="D364" s="45" t="s">
        <v>0</v>
      </c>
      <c r="E364" s="44"/>
      <c r="F364" s="60">
        <f>SUM(C364*E364)</f>
        <v>0</v>
      </c>
    </row>
    <row r="365" spans="1:6" ht="30">
      <c r="A365" s="47">
        <v>12.3639999999998</v>
      </c>
      <c r="B365" s="97" t="s">
        <v>1502</v>
      </c>
      <c r="C365" s="45">
        <v>1</v>
      </c>
      <c r="D365" s="45" t="s">
        <v>0</v>
      </c>
      <c r="E365" s="44"/>
      <c r="F365" s="60">
        <f>SUM(C365*E365)</f>
        <v>0</v>
      </c>
    </row>
    <row r="366" spans="1:6" ht="30">
      <c r="A366" s="47">
        <v>12.364999999999799</v>
      </c>
      <c r="B366" s="97" t="s">
        <v>1501</v>
      </c>
      <c r="C366" s="45">
        <v>1</v>
      </c>
      <c r="D366" s="45" t="s">
        <v>0</v>
      </c>
      <c r="E366" s="44"/>
      <c r="F366" s="60">
        <f>SUM(C366*E366)</f>
        <v>0</v>
      </c>
    </row>
    <row r="367" spans="1:6" ht="15.75">
      <c r="A367" s="47">
        <v>12.365999999999801</v>
      </c>
      <c r="B367" s="98" t="s">
        <v>1500</v>
      </c>
      <c r="C367" s="45"/>
      <c r="D367" s="45"/>
      <c r="E367" s="63"/>
      <c r="F367" s="64"/>
    </row>
    <row r="368" spans="1:6" ht="15.75">
      <c r="A368" s="47">
        <v>12.3669999999998</v>
      </c>
      <c r="B368" s="97" t="s">
        <v>1499</v>
      </c>
      <c r="C368" s="45">
        <v>1</v>
      </c>
      <c r="D368" s="45" t="s">
        <v>0</v>
      </c>
      <c r="E368" s="44"/>
      <c r="F368" s="60">
        <f>SUM(C368*E368)</f>
        <v>0</v>
      </c>
    </row>
    <row r="369" spans="1:6" ht="45">
      <c r="A369" s="47">
        <v>12.3679999999998</v>
      </c>
      <c r="B369" s="97" t="s">
        <v>1498</v>
      </c>
      <c r="C369" s="45">
        <v>1</v>
      </c>
      <c r="D369" s="45" t="s">
        <v>0</v>
      </c>
      <c r="E369" s="44"/>
      <c r="F369" s="60">
        <f>SUM(C369*E369)</f>
        <v>0</v>
      </c>
    </row>
    <row r="370" spans="1:6" ht="15.75">
      <c r="A370" s="47">
        <v>12.368999999999801</v>
      </c>
      <c r="B370" s="98" t="s">
        <v>1497</v>
      </c>
      <c r="C370" s="45"/>
      <c r="D370" s="45"/>
      <c r="E370" s="63"/>
      <c r="F370" s="64"/>
    </row>
    <row r="371" spans="1:6" ht="15.75">
      <c r="A371" s="47">
        <v>12.3699999999998</v>
      </c>
      <c r="B371" s="97" t="s">
        <v>1496</v>
      </c>
      <c r="C371" s="45">
        <v>1</v>
      </c>
      <c r="D371" s="45" t="s">
        <v>0</v>
      </c>
      <c r="E371" s="44"/>
      <c r="F371" s="60">
        <f>SUM(C371*E371)</f>
        <v>0</v>
      </c>
    </row>
    <row r="372" spans="1:6" ht="15.75">
      <c r="A372" s="47">
        <v>12.3709999999998</v>
      </c>
      <c r="B372" s="97" t="s">
        <v>1495</v>
      </c>
      <c r="C372" s="45">
        <v>1</v>
      </c>
      <c r="D372" s="45" t="s">
        <v>0</v>
      </c>
      <c r="E372" s="44"/>
      <c r="F372" s="60">
        <f>SUM(C372*E372)</f>
        <v>0</v>
      </c>
    </row>
    <row r="373" spans="1:6" ht="30">
      <c r="A373" s="47">
        <v>12.371999999999799</v>
      </c>
      <c r="B373" s="97" t="s">
        <v>1494</v>
      </c>
      <c r="C373" s="45">
        <v>1</v>
      </c>
      <c r="D373" s="45" t="s">
        <v>0</v>
      </c>
      <c r="E373" s="44"/>
      <c r="F373" s="60">
        <f>SUM(C373*E373)</f>
        <v>0</v>
      </c>
    </row>
    <row r="374" spans="1:6" ht="15.75">
      <c r="A374" s="47">
        <v>12.3729999999998</v>
      </c>
      <c r="B374" s="97" t="s">
        <v>1493</v>
      </c>
      <c r="C374" s="45">
        <v>1</v>
      </c>
      <c r="D374" s="45" t="s">
        <v>0</v>
      </c>
      <c r="E374" s="44"/>
      <c r="F374" s="60">
        <f>SUM(C374*E374)</f>
        <v>0</v>
      </c>
    </row>
    <row r="375" spans="1:6" ht="15.75">
      <c r="A375" s="47">
        <v>12.3739999999998</v>
      </c>
      <c r="B375" s="98" t="s">
        <v>1492</v>
      </c>
      <c r="C375" s="45"/>
      <c r="D375" s="45"/>
      <c r="E375" s="63"/>
      <c r="F375" s="64"/>
    </row>
    <row r="376" spans="1:6" ht="30">
      <c r="A376" s="47">
        <v>12.374999999999799</v>
      </c>
      <c r="B376" s="97" t="s">
        <v>1491</v>
      </c>
      <c r="C376" s="45">
        <v>1</v>
      </c>
      <c r="D376" s="45" t="s">
        <v>0</v>
      </c>
      <c r="E376" s="44"/>
      <c r="F376" s="60">
        <f>SUM(C376*E376)</f>
        <v>0</v>
      </c>
    </row>
    <row r="377" spans="1:6" ht="30">
      <c r="A377" s="47">
        <v>12.3759999999998</v>
      </c>
      <c r="B377" s="97" t="s">
        <v>1490</v>
      </c>
      <c r="C377" s="45">
        <v>1</v>
      </c>
      <c r="D377" s="45" t="s">
        <v>0</v>
      </c>
      <c r="E377" s="44"/>
      <c r="F377" s="60">
        <f>SUM(C377*E377)</f>
        <v>0</v>
      </c>
    </row>
    <row r="378" spans="1:6" ht="15.75">
      <c r="A378" s="47">
        <v>12.3769999999998</v>
      </c>
      <c r="B378" s="97" t="s">
        <v>1489</v>
      </c>
      <c r="C378" s="45">
        <v>1</v>
      </c>
      <c r="D378" s="45" t="s">
        <v>0</v>
      </c>
      <c r="E378" s="44"/>
      <c r="F378" s="60">
        <f>SUM(C378*E378)</f>
        <v>0</v>
      </c>
    </row>
    <row r="379" spans="1:6" ht="15.75">
      <c r="A379" s="47">
        <v>12.377999999999799</v>
      </c>
      <c r="B379" s="98" t="s">
        <v>1488</v>
      </c>
      <c r="C379" s="45"/>
      <c r="D379" s="45"/>
      <c r="E379" s="63"/>
      <c r="F379" s="64"/>
    </row>
    <row r="380" spans="1:6" ht="15.75">
      <c r="A380" s="47">
        <v>12.378999999999801</v>
      </c>
      <c r="B380" s="97" t="s">
        <v>1487</v>
      </c>
      <c r="C380" s="45">
        <v>1</v>
      </c>
      <c r="D380" s="45" t="s">
        <v>0</v>
      </c>
      <c r="E380" s="44"/>
      <c r="F380" s="60">
        <f>SUM(C380*E380)</f>
        <v>0</v>
      </c>
    </row>
    <row r="381" spans="1:6" ht="15.75">
      <c r="A381" s="47">
        <v>12.3799999999998</v>
      </c>
      <c r="B381" s="97" t="s">
        <v>1486</v>
      </c>
      <c r="C381" s="45">
        <v>1</v>
      </c>
      <c r="D381" s="45" t="s">
        <v>0</v>
      </c>
      <c r="E381" s="44"/>
      <c r="F381" s="60">
        <f>SUM(C381*E381)</f>
        <v>0</v>
      </c>
    </row>
    <row r="382" spans="1:6" ht="15.75">
      <c r="A382" s="47">
        <v>12.380999999999799</v>
      </c>
      <c r="B382" s="98" t="s">
        <v>1485</v>
      </c>
      <c r="C382" s="45"/>
      <c r="D382" s="45"/>
      <c r="E382" s="63"/>
      <c r="F382" s="64"/>
    </row>
    <row r="383" spans="1:6" ht="15.75">
      <c r="A383" s="47">
        <v>12.381999999999801</v>
      </c>
      <c r="B383" s="98" t="s">
        <v>1484</v>
      </c>
      <c r="C383" s="45"/>
      <c r="D383" s="45"/>
      <c r="E383" s="63"/>
      <c r="F383" s="64"/>
    </row>
    <row r="384" spans="1:6" ht="15.75">
      <c r="A384" s="47">
        <v>12.3829999999998</v>
      </c>
      <c r="B384" s="97" t="s">
        <v>1481</v>
      </c>
      <c r="C384" s="45">
        <v>1</v>
      </c>
      <c r="D384" s="45" t="s">
        <v>0</v>
      </c>
      <c r="E384" s="44"/>
      <c r="F384" s="60">
        <f>SUM(C384*E384)</f>
        <v>0</v>
      </c>
    </row>
    <row r="385" spans="1:6" ht="15.75">
      <c r="A385" s="47">
        <v>12.3839999999998</v>
      </c>
      <c r="B385" s="97" t="s">
        <v>1483</v>
      </c>
      <c r="C385" s="45">
        <v>1</v>
      </c>
      <c r="D385" s="45" t="s">
        <v>0</v>
      </c>
      <c r="E385" s="44"/>
      <c r="F385" s="60">
        <f>SUM(C385*E385)</f>
        <v>0</v>
      </c>
    </row>
    <row r="386" spans="1:6" ht="30">
      <c r="A386" s="47">
        <v>12.384999999999801</v>
      </c>
      <c r="B386" s="98" t="s">
        <v>1482</v>
      </c>
      <c r="C386" s="45"/>
      <c r="D386" s="45"/>
      <c r="E386" s="63"/>
      <c r="F386" s="64"/>
    </row>
    <row r="387" spans="1:6" ht="15.75">
      <c r="A387" s="47">
        <v>12.3859999999998</v>
      </c>
      <c r="B387" s="97" t="s">
        <v>1481</v>
      </c>
      <c r="C387" s="45">
        <v>1</v>
      </c>
      <c r="D387" s="45" t="s">
        <v>0</v>
      </c>
      <c r="E387" s="44"/>
      <c r="F387" s="60">
        <f>SUM(C387*E387)</f>
        <v>0</v>
      </c>
    </row>
    <row r="388" spans="1:6" ht="15.75">
      <c r="A388" s="47">
        <v>12.3869999999998</v>
      </c>
      <c r="B388" s="98" t="s">
        <v>1480</v>
      </c>
      <c r="C388" s="45"/>
      <c r="D388" s="45"/>
      <c r="E388" s="63"/>
      <c r="F388" s="64"/>
    </row>
    <row r="389" spans="1:6" ht="30">
      <c r="A389" s="47">
        <v>12.387999999999799</v>
      </c>
      <c r="B389" s="97" t="s">
        <v>1478</v>
      </c>
      <c r="C389" s="45">
        <v>1</v>
      </c>
      <c r="D389" s="45" t="s">
        <v>0</v>
      </c>
      <c r="E389" s="44"/>
      <c r="F389" s="60">
        <f>SUM(C389*E389)</f>
        <v>0</v>
      </c>
    </row>
    <row r="390" spans="1:6" ht="30">
      <c r="A390" s="47">
        <v>12.3889999999998</v>
      </c>
      <c r="B390" s="97" t="s">
        <v>1477</v>
      </c>
      <c r="C390" s="45">
        <v>1</v>
      </c>
      <c r="D390" s="45" t="s">
        <v>0</v>
      </c>
      <c r="E390" s="44"/>
      <c r="F390" s="60">
        <f>SUM(C390*E390)</f>
        <v>0</v>
      </c>
    </row>
    <row r="391" spans="1:6" ht="15.75">
      <c r="A391" s="47">
        <v>12.3899999999998</v>
      </c>
      <c r="B391" s="98" t="s">
        <v>1479</v>
      </c>
      <c r="C391" s="45"/>
      <c r="D391" s="45"/>
      <c r="E391" s="63"/>
      <c r="F391" s="64"/>
    </row>
    <row r="392" spans="1:6" ht="30">
      <c r="A392" s="47">
        <v>12.390999999999799</v>
      </c>
      <c r="B392" s="97" t="s">
        <v>1478</v>
      </c>
      <c r="C392" s="45">
        <v>1</v>
      </c>
      <c r="D392" s="45" t="s">
        <v>0</v>
      </c>
      <c r="E392" s="44"/>
      <c r="F392" s="60">
        <f>SUM(C392*E392)</f>
        <v>0</v>
      </c>
    </row>
    <row r="393" spans="1:6" ht="30">
      <c r="A393" s="47">
        <v>12.391999999999801</v>
      </c>
      <c r="B393" s="97" t="s">
        <v>1477</v>
      </c>
      <c r="C393" s="45">
        <v>1</v>
      </c>
      <c r="D393" s="45" t="s">
        <v>0</v>
      </c>
      <c r="E393" s="44"/>
      <c r="F393" s="60">
        <f>SUM(C393*E393)</f>
        <v>0</v>
      </c>
    </row>
    <row r="394" spans="1:6" ht="15.75">
      <c r="A394" s="47">
        <v>12.3929999999998</v>
      </c>
      <c r="B394" s="97" t="s">
        <v>1476</v>
      </c>
      <c r="C394" s="45">
        <v>1</v>
      </c>
      <c r="D394" s="45" t="s">
        <v>0</v>
      </c>
      <c r="E394" s="44"/>
      <c r="F394" s="60">
        <f>SUM(C394*E394)</f>
        <v>0</v>
      </c>
    </row>
    <row r="395" spans="1:6" ht="15.75">
      <c r="A395" s="47">
        <v>12.393999999999799</v>
      </c>
      <c r="B395" s="98" t="s">
        <v>1475</v>
      </c>
      <c r="C395" s="45"/>
      <c r="D395" s="45"/>
      <c r="E395" s="63"/>
      <c r="F395" s="64"/>
    </row>
    <row r="396" spans="1:6" ht="15.75">
      <c r="A396" s="47">
        <v>12.394999999999801</v>
      </c>
      <c r="B396" s="97" t="s">
        <v>1474</v>
      </c>
      <c r="C396" s="45">
        <v>1</v>
      </c>
      <c r="D396" s="45" t="s">
        <v>0</v>
      </c>
      <c r="E396" s="44"/>
      <c r="F396" s="60">
        <f>SUM(C396*E396)</f>
        <v>0</v>
      </c>
    </row>
    <row r="397" spans="1:6" ht="45">
      <c r="A397" s="47">
        <v>12.3959999999998</v>
      </c>
      <c r="B397" s="97" t="s">
        <v>1473</v>
      </c>
      <c r="C397" s="45">
        <v>1</v>
      </c>
      <c r="D397" s="45" t="s">
        <v>0</v>
      </c>
      <c r="E397" s="44"/>
      <c r="F397" s="60">
        <f>SUM(C397*E397)</f>
        <v>0</v>
      </c>
    </row>
    <row r="398" spans="1:6" ht="60">
      <c r="A398" s="47">
        <v>12.3969999999998</v>
      </c>
      <c r="B398" s="97" t="s">
        <v>1472</v>
      </c>
      <c r="C398" s="45">
        <v>1</v>
      </c>
      <c r="D398" s="45" t="s">
        <v>0</v>
      </c>
      <c r="E398" s="44"/>
      <c r="F398" s="60">
        <f>SUM(C398*E398)</f>
        <v>0</v>
      </c>
    </row>
    <row r="399" spans="1:6" ht="30">
      <c r="A399" s="47">
        <v>12.397999999999801</v>
      </c>
      <c r="B399" s="97" t="s">
        <v>1471</v>
      </c>
      <c r="C399" s="45">
        <v>1</v>
      </c>
      <c r="D399" s="45" t="s">
        <v>0</v>
      </c>
      <c r="E399" s="44"/>
      <c r="F399" s="60">
        <f>SUM(C399*E399)</f>
        <v>0</v>
      </c>
    </row>
    <row r="400" spans="1:6" ht="15.75">
      <c r="A400" s="47">
        <v>12.3989999999998</v>
      </c>
      <c r="B400" s="97" t="s">
        <v>1470</v>
      </c>
      <c r="C400" s="45">
        <v>1</v>
      </c>
      <c r="D400" s="45" t="s">
        <v>0</v>
      </c>
      <c r="E400" s="44"/>
      <c r="F400" s="60">
        <f>SUM(C400*E400)</f>
        <v>0</v>
      </c>
    </row>
    <row r="401" spans="1:6" ht="15.75">
      <c r="A401" s="47">
        <v>12.3999999999998</v>
      </c>
      <c r="B401" s="98" t="s">
        <v>1469</v>
      </c>
      <c r="C401" s="45"/>
      <c r="D401" s="45"/>
      <c r="E401" s="63"/>
      <c r="F401" s="64"/>
    </row>
    <row r="402" spans="1:6" ht="15.75">
      <c r="A402" s="47">
        <v>12.400999999999801</v>
      </c>
      <c r="B402" s="97" t="s">
        <v>1468</v>
      </c>
      <c r="C402" s="45">
        <v>1</v>
      </c>
      <c r="D402" s="45" t="s">
        <v>0</v>
      </c>
      <c r="E402" s="44"/>
      <c r="F402" s="60">
        <f>SUM(C402*E402)</f>
        <v>0</v>
      </c>
    </row>
    <row r="403" spans="1:6" ht="15.75">
      <c r="A403" s="47">
        <v>12.4019999999998</v>
      </c>
      <c r="B403" s="97" t="s">
        <v>1467</v>
      </c>
      <c r="C403" s="45">
        <v>1</v>
      </c>
      <c r="D403" s="45" t="s">
        <v>0</v>
      </c>
      <c r="E403" s="44"/>
      <c r="F403" s="60">
        <f>SUM(C403*E403)</f>
        <v>0</v>
      </c>
    </row>
    <row r="404" spans="1:6" ht="15.75">
      <c r="A404" s="47">
        <v>12.4029999999998</v>
      </c>
      <c r="B404" s="98" t="s">
        <v>1466</v>
      </c>
      <c r="C404" s="45"/>
      <c r="D404" s="45"/>
      <c r="E404" s="63"/>
      <c r="F404" s="64"/>
    </row>
    <row r="405" spans="1:6" ht="15.75">
      <c r="A405" s="47">
        <v>12.403999999999799</v>
      </c>
      <c r="B405" s="97" t="s">
        <v>1465</v>
      </c>
      <c r="C405" s="45">
        <v>1</v>
      </c>
      <c r="D405" s="45" t="s">
        <v>0</v>
      </c>
      <c r="E405" s="44"/>
      <c r="F405" s="60">
        <f>SUM(C405*E405)</f>
        <v>0</v>
      </c>
    </row>
    <row r="406" spans="1:6" ht="30">
      <c r="A406" s="47">
        <v>12.4049999999998</v>
      </c>
      <c r="B406" s="97" t="s">
        <v>1464</v>
      </c>
      <c r="C406" s="45">
        <v>1</v>
      </c>
      <c r="D406" s="45" t="s">
        <v>0</v>
      </c>
      <c r="E406" s="44"/>
      <c r="F406" s="60">
        <f>SUM(C406*E406)</f>
        <v>0</v>
      </c>
    </row>
    <row r="407" spans="1:6" ht="15.75">
      <c r="A407" s="47">
        <v>12.4059999999998</v>
      </c>
      <c r="B407" s="97" t="s">
        <v>1463</v>
      </c>
      <c r="C407" s="45">
        <v>1</v>
      </c>
      <c r="D407" s="45" t="s">
        <v>0</v>
      </c>
      <c r="E407" s="44"/>
      <c r="F407" s="60">
        <f>SUM(C407*E407)</f>
        <v>0</v>
      </c>
    </row>
    <row r="408" spans="1:6" ht="30">
      <c r="A408" s="47">
        <v>12.406999999999799</v>
      </c>
      <c r="B408" s="97" t="s">
        <v>1462</v>
      </c>
      <c r="C408" s="45">
        <v>1</v>
      </c>
      <c r="D408" s="45" t="s">
        <v>0</v>
      </c>
      <c r="E408" s="44"/>
      <c r="F408" s="60">
        <f>SUM(C408*E408)</f>
        <v>0</v>
      </c>
    </row>
    <row r="409" spans="1:6" ht="15.75">
      <c r="A409" s="47">
        <v>12.407999999999801</v>
      </c>
      <c r="B409" s="98" t="s">
        <v>1461</v>
      </c>
      <c r="C409" s="45"/>
      <c r="D409" s="45"/>
      <c r="E409" s="63"/>
      <c r="F409" s="64"/>
    </row>
    <row r="410" spans="1:6" ht="15.75">
      <c r="A410" s="47">
        <v>12.4089999999998</v>
      </c>
      <c r="B410" s="97" t="s">
        <v>1460</v>
      </c>
      <c r="C410" s="45">
        <v>1</v>
      </c>
      <c r="D410" s="45" t="s">
        <v>0</v>
      </c>
      <c r="E410" s="44"/>
      <c r="F410" s="60">
        <f>SUM(C410*E410)</f>
        <v>0</v>
      </c>
    </row>
    <row r="411" spans="1:6" ht="15.75">
      <c r="A411" s="47">
        <v>12.409999999999799</v>
      </c>
      <c r="B411" s="98" t="s">
        <v>1459</v>
      </c>
      <c r="C411" s="45"/>
      <c r="D411" s="45"/>
      <c r="E411" s="63"/>
      <c r="F411" s="64"/>
    </row>
    <row r="412" spans="1:6" ht="30">
      <c r="A412" s="47">
        <v>12.410999999999801</v>
      </c>
      <c r="B412" s="97" t="s">
        <v>1458</v>
      </c>
      <c r="C412" s="45">
        <v>1</v>
      </c>
      <c r="D412" s="45" t="s">
        <v>0</v>
      </c>
      <c r="E412" s="44"/>
      <c r="F412" s="60">
        <f>SUM(C412*E412)</f>
        <v>0</v>
      </c>
    </row>
    <row r="413" spans="1:6" ht="45">
      <c r="A413" s="47">
        <v>12.4119999999998</v>
      </c>
      <c r="B413" s="97" t="s">
        <v>1457</v>
      </c>
      <c r="C413" s="45">
        <v>1</v>
      </c>
      <c r="D413" s="45" t="s">
        <v>0</v>
      </c>
      <c r="E413" s="44"/>
      <c r="F413" s="60">
        <f>SUM(C413*E413)</f>
        <v>0</v>
      </c>
    </row>
    <row r="414" spans="1:6" ht="15.75">
      <c r="A414" s="47">
        <v>12.4129999999998</v>
      </c>
      <c r="B414" s="97" t="s">
        <v>1456</v>
      </c>
      <c r="C414" s="45">
        <v>1</v>
      </c>
      <c r="D414" s="45" t="s">
        <v>0</v>
      </c>
      <c r="E414" s="44"/>
      <c r="F414" s="60">
        <f>SUM(C414*E414)</f>
        <v>0</v>
      </c>
    </row>
    <row r="415" spans="1:6" ht="60">
      <c r="A415" s="47">
        <v>12.413999999999801</v>
      </c>
      <c r="B415" s="97" t="s">
        <v>1455</v>
      </c>
      <c r="C415" s="45">
        <v>1</v>
      </c>
      <c r="D415" s="45" t="s">
        <v>0</v>
      </c>
      <c r="E415" s="44"/>
      <c r="F415" s="60">
        <f>SUM(C415*E415)</f>
        <v>0</v>
      </c>
    </row>
    <row r="416" spans="1:6" ht="15.75">
      <c r="A416" s="47">
        <v>12.4149999999998</v>
      </c>
      <c r="B416" s="98" t="s">
        <v>1454</v>
      </c>
      <c r="C416" s="45"/>
      <c r="D416" s="45"/>
      <c r="E416" s="63"/>
      <c r="F416" s="64"/>
    </row>
    <row r="417" spans="1:6" ht="30">
      <c r="A417" s="47">
        <v>12.4159999999998</v>
      </c>
      <c r="B417" s="97" t="s">
        <v>1453</v>
      </c>
      <c r="C417" s="45">
        <v>1</v>
      </c>
      <c r="D417" s="45" t="s">
        <v>0</v>
      </c>
      <c r="E417" s="44"/>
      <c r="F417" s="60">
        <f>SUM(C417*E417)</f>
        <v>0</v>
      </c>
    </row>
    <row r="418" spans="1:6" ht="30">
      <c r="A418" s="47">
        <v>12.416999999999801</v>
      </c>
      <c r="B418" s="97" t="s">
        <v>1452</v>
      </c>
      <c r="C418" s="45">
        <v>1</v>
      </c>
      <c r="D418" s="45" t="s">
        <v>0</v>
      </c>
      <c r="E418" s="44"/>
      <c r="F418" s="60">
        <f>SUM(C418*E418)</f>
        <v>0</v>
      </c>
    </row>
    <row r="419" spans="1:6" ht="15.75">
      <c r="A419" s="47">
        <v>12.4179999999998</v>
      </c>
      <c r="B419" s="97" t="s">
        <v>1451</v>
      </c>
      <c r="C419" s="45">
        <v>1</v>
      </c>
      <c r="D419" s="45" t="s">
        <v>0</v>
      </c>
      <c r="E419" s="44"/>
      <c r="F419" s="60">
        <f>SUM(C419*E419)</f>
        <v>0</v>
      </c>
    </row>
    <row r="420" spans="1:6" ht="15.75">
      <c r="A420" s="47">
        <v>12.4189999999998</v>
      </c>
      <c r="B420" s="97" t="s">
        <v>1450</v>
      </c>
      <c r="C420" s="45">
        <v>1</v>
      </c>
      <c r="D420" s="45" t="s">
        <v>0</v>
      </c>
      <c r="E420" s="44"/>
      <c r="F420" s="60">
        <f>SUM(C420*E420)</f>
        <v>0</v>
      </c>
    </row>
    <row r="421" spans="1:6" ht="15.75">
      <c r="A421" s="47">
        <v>12.419999999999799</v>
      </c>
      <c r="B421" s="98" t="s">
        <v>1449</v>
      </c>
      <c r="C421" s="45"/>
      <c r="D421" s="45"/>
      <c r="E421" s="63"/>
      <c r="F421" s="64"/>
    </row>
    <row r="422" spans="1:6" ht="30">
      <c r="A422" s="47">
        <v>12.4209999999998</v>
      </c>
      <c r="B422" s="97" t="s">
        <v>1448</v>
      </c>
      <c r="C422" s="45">
        <v>1</v>
      </c>
      <c r="D422" s="45" t="s">
        <v>0</v>
      </c>
      <c r="E422" s="44"/>
      <c r="F422" s="60">
        <f>SUM(C422*E422)</f>
        <v>0</v>
      </c>
    </row>
    <row r="423" spans="1:6" ht="30">
      <c r="A423" s="47">
        <v>12.4219999999998</v>
      </c>
      <c r="B423" s="97" t="s">
        <v>1447</v>
      </c>
      <c r="C423" s="45">
        <v>1</v>
      </c>
      <c r="D423" s="45" t="s">
        <v>0</v>
      </c>
      <c r="E423" s="44"/>
      <c r="F423" s="60">
        <f>SUM(C423*E423)</f>
        <v>0</v>
      </c>
    </row>
    <row r="424" spans="1:6" ht="45">
      <c r="A424" s="47">
        <v>12.422999999999799</v>
      </c>
      <c r="B424" s="97" t="s">
        <v>1446</v>
      </c>
      <c r="C424" s="45">
        <v>1</v>
      </c>
      <c r="D424" s="45" t="s">
        <v>0</v>
      </c>
      <c r="E424" s="44"/>
      <c r="F424" s="60">
        <f>SUM(C424*E424)</f>
        <v>0</v>
      </c>
    </row>
    <row r="425" spans="1:6" ht="15.75">
      <c r="A425" s="47">
        <v>12.423999999999801</v>
      </c>
      <c r="B425" s="98" t="s">
        <v>1445</v>
      </c>
      <c r="C425" s="45"/>
      <c r="D425" s="45"/>
      <c r="E425" s="63"/>
      <c r="F425" s="64"/>
    </row>
    <row r="426" spans="1:6" ht="45">
      <c r="A426" s="47">
        <v>12.4249999999998</v>
      </c>
      <c r="B426" s="97" t="s">
        <v>1444</v>
      </c>
      <c r="C426" s="45">
        <v>1</v>
      </c>
      <c r="D426" s="45" t="s">
        <v>0</v>
      </c>
      <c r="E426" s="44"/>
      <c r="F426" s="60">
        <f>SUM(C426*E426)</f>
        <v>0</v>
      </c>
    </row>
    <row r="427" spans="1:6" ht="30">
      <c r="A427" s="47">
        <v>12.425999999999799</v>
      </c>
      <c r="B427" s="97" t="s">
        <v>1443</v>
      </c>
      <c r="C427" s="45">
        <v>1</v>
      </c>
      <c r="D427" s="45" t="s">
        <v>0</v>
      </c>
      <c r="E427" s="44"/>
      <c r="F427" s="60">
        <f>SUM(C427*E427)</f>
        <v>0</v>
      </c>
    </row>
    <row r="428" spans="1:6" ht="30">
      <c r="A428" s="47">
        <v>12.426999999999801</v>
      </c>
      <c r="B428" s="97" t="s">
        <v>1442</v>
      </c>
      <c r="C428" s="45">
        <v>1</v>
      </c>
      <c r="D428" s="45" t="s">
        <v>0</v>
      </c>
      <c r="E428" s="44"/>
      <c r="F428" s="60">
        <f>SUM(C428*E428)</f>
        <v>0</v>
      </c>
    </row>
    <row r="429" spans="1:6" ht="30">
      <c r="A429" s="47">
        <v>12.4279999999998</v>
      </c>
      <c r="B429" s="97" t="s">
        <v>1441</v>
      </c>
      <c r="C429" s="45">
        <v>1</v>
      </c>
      <c r="D429" s="45" t="s">
        <v>0</v>
      </c>
      <c r="E429" s="44"/>
      <c r="F429" s="60">
        <f>SUM(C429*E429)</f>
        <v>0</v>
      </c>
    </row>
    <row r="430" spans="1:6" ht="30">
      <c r="A430" s="47">
        <v>12.4289999999998</v>
      </c>
      <c r="B430" s="97" t="s">
        <v>1440</v>
      </c>
      <c r="C430" s="45">
        <v>1</v>
      </c>
      <c r="D430" s="45" t="s">
        <v>0</v>
      </c>
      <c r="E430" s="44"/>
      <c r="F430" s="60">
        <f>SUM(C430*E430)</f>
        <v>0</v>
      </c>
    </row>
    <row r="431" spans="1:6" ht="15.75">
      <c r="A431" s="47">
        <v>12.429999999999801</v>
      </c>
      <c r="B431" s="98" t="s">
        <v>1439</v>
      </c>
      <c r="C431" s="45"/>
      <c r="D431" s="45"/>
      <c r="E431" s="63"/>
      <c r="F431" s="64"/>
    </row>
    <row r="432" spans="1:6" ht="45">
      <c r="A432" s="47">
        <v>12.4309999999998</v>
      </c>
      <c r="B432" s="97" t="s">
        <v>1438</v>
      </c>
      <c r="C432" s="45">
        <v>1</v>
      </c>
      <c r="D432" s="45" t="s">
        <v>0</v>
      </c>
      <c r="E432" s="44"/>
      <c r="F432" s="60">
        <f>SUM(C432*E432)</f>
        <v>0</v>
      </c>
    </row>
    <row r="433" spans="1:6" ht="15.75">
      <c r="A433" s="47">
        <v>12.4319999999998</v>
      </c>
      <c r="B433" s="98" t="s">
        <v>1437</v>
      </c>
      <c r="C433" s="45"/>
      <c r="D433" s="45"/>
      <c r="E433" s="63"/>
      <c r="F433" s="64"/>
    </row>
    <row r="434" spans="1:6" ht="60">
      <c r="A434" s="47">
        <v>12.432999999999801</v>
      </c>
      <c r="B434" s="97" t="s">
        <v>1436</v>
      </c>
      <c r="C434" s="45">
        <v>1</v>
      </c>
      <c r="D434" s="45" t="s">
        <v>0</v>
      </c>
      <c r="E434" s="44"/>
      <c r="F434" s="60">
        <f>SUM(C434*E434)</f>
        <v>0</v>
      </c>
    </row>
    <row r="435" spans="1:6" ht="15.75">
      <c r="A435" s="47">
        <v>12.4339999999998</v>
      </c>
      <c r="B435" s="97" t="s">
        <v>1435</v>
      </c>
      <c r="C435" s="45">
        <v>1</v>
      </c>
      <c r="D435" s="45" t="s">
        <v>0</v>
      </c>
      <c r="E435" s="44"/>
      <c r="F435" s="60">
        <f>SUM(C435*E435)</f>
        <v>0</v>
      </c>
    </row>
    <row r="436" spans="1:6" ht="30">
      <c r="A436" s="47">
        <v>12.4349999999998</v>
      </c>
      <c r="B436" s="97" t="s">
        <v>1434</v>
      </c>
      <c r="C436" s="45">
        <v>1</v>
      </c>
      <c r="D436" s="45" t="s">
        <v>0</v>
      </c>
      <c r="E436" s="44"/>
      <c r="F436" s="60">
        <f>SUM(C436*E436)</f>
        <v>0</v>
      </c>
    </row>
    <row r="437" spans="1:6" ht="30">
      <c r="A437" s="47">
        <v>12.435999999999799</v>
      </c>
      <c r="B437" s="97" t="s">
        <v>1433</v>
      </c>
      <c r="C437" s="45">
        <v>1</v>
      </c>
      <c r="D437" s="45" t="s">
        <v>0</v>
      </c>
      <c r="E437" s="44"/>
      <c r="F437" s="60">
        <f>SUM(C437*E437)</f>
        <v>0</v>
      </c>
    </row>
    <row r="438" spans="1:6" ht="15.75">
      <c r="A438" s="47">
        <v>12.4369999999998</v>
      </c>
      <c r="B438" s="98" t="s">
        <v>1432</v>
      </c>
      <c r="C438" s="45"/>
      <c r="D438" s="45"/>
      <c r="E438" s="63"/>
      <c r="F438" s="64"/>
    </row>
    <row r="439" spans="1:6" ht="45">
      <c r="A439" s="47">
        <v>12.4379999999998</v>
      </c>
      <c r="B439" s="97" t="s">
        <v>1431</v>
      </c>
      <c r="C439" s="45">
        <v>1</v>
      </c>
      <c r="D439" s="45" t="s">
        <v>0</v>
      </c>
      <c r="E439" s="44"/>
      <c r="F439" s="60">
        <f t="shared" ref="F439:F444" si="18">SUM(C439*E439)</f>
        <v>0</v>
      </c>
    </row>
    <row r="440" spans="1:6" ht="15.75">
      <c r="A440" s="47">
        <v>12.438999999999799</v>
      </c>
      <c r="B440" s="97" t="s">
        <v>1430</v>
      </c>
      <c r="C440" s="45">
        <v>1</v>
      </c>
      <c r="D440" s="45" t="s">
        <v>0</v>
      </c>
      <c r="E440" s="44"/>
      <c r="F440" s="60">
        <f t="shared" si="18"/>
        <v>0</v>
      </c>
    </row>
    <row r="441" spans="1:6" ht="30">
      <c r="A441" s="47">
        <v>12.439999999999801</v>
      </c>
      <c r="B441" s="97" t="s">
        <v>1429</v>
      </c>
      <c r="C441" s="45">
        <v>1</v>
      </c>
      <c r="D441" s="45" t="s">
        <v>0</v>
      </c>
      <c r="E441" s="44"/>
      <c r="F441" s="60">
        <f t="shared" si="18"/>
        <v>0</v>
      </c>
    </row>
    <row r="442" spans="1:6" ht="30">
      <c r="A442" s="47">
        <v>12.4409999999998</v>
      </c>
      <c r="B442" s="97" t="s">
        <v>1428</v>
      </c>
      <c r="C442" s="45">
        <v>1</v>
      </c>
      <c r="D442" s="45" t="s">
        <v>0</v>
      </c>
      <c r="E442" s="44"/>
      <c r="F442" s="60">
        <f t="shared" si="18"/>
        <v>0</v>
      </c>
    </row>
    <row r="443" spans="1:6" ht="45">
      <c r="A443" s="47">
        <v>12.441999999999799</v>
      </c>
      <c r="B443" s="97" t="s">
        <v>1427</v>
      </c>
      <c r="C443" s="45">
        <v>1</v>
      </c>
      <c r="D443" s="45" t="s">
        <v>0</v>
      </c>
      <c r="E443" s="44"/>
      <c r="F443" s="60">
        <f t="shared" si="18"/>
        <v>0</v>
      </c>
    </row>
    <row r="444" spans="1:6" ht="30">
      <c r="A444" s="47">
        <v>12.442999999999801</v>
      </c>
      <c r="B444" s="97" t="s">
        <v>1426</v>
      </c>
      <c r="C444" s="45">
        <v>1</v>
      </c>
      <c r="D444" s="45" t="s">
        <v>0</v>
      </c>
      <c r="E444" s="44"/>
      <c r="F444" s="60">
        <f t="shared" si="18"/>
        <v>0</v>
      </c>
    </row>
    <row r="445" spans="1:6" ht="15.75">
      <c r="A445" s="47">
        <v>12.4439999999998</v>
      </c>
      <c r="B445" s="98" t="s">
        <v>1425</v>
      </c>
      <c r="C445" s="45"/>
      <c r="D445" s="45"/>
      <c r="E445" s="63"/>
      <c r="F445" s="64"/>
    </row>
    <row r="446" spans="1:6" ht="30">
      <c r="A446" s="47">
        <v>12.4449999999998</v>
      </c>
      <c r="B446" s="97" t="s">
        <v>1424</v>
      </c>
      <c r="C446" s="45">
        <v>1</v>
      </c>
      <c r="D446" s="45" t="s">
        <v>0</v>
      </c>
      <c r="E446" s="44"/>
      <c r="F446" s="60">
        <f t="shared" ref="F446:F451" si="19">SUM(C446*E446)</f>
        <v>0</v>
      </c>
    </row>
    <row r="447" spans="1:6" ht="30">
      <c r="A447" s="47">
        <v>12.445999999999801</v>
      </c>
      <c r="B447" s="97" t="s">
        <v>1423</v>
      </c>
      <c r="C447" s="45">
        <v>1</v>
      </c>
      <c r="D447" s="45" t="s">
        <v>0</v>
      </c>
      <c r="E447" s="44"/>
      <c r="F447" s="60">
        <f t="shared" si="19"/>
        <v>0</v>
      </c>
    </row>
    <row r="448" spans="1:6" ht="15.75">
      <c r="A448" s="47">
        <v>12.4469999999998</v>
      </c>
      <c r="B448" s="97" t="s">
        <v>1422</v>
      </c>
      <c r="C448" s="45">
        <v>1</v>
      </c>
      <c r="D448" s="45" t="s">
        <v>0</v>
      </c>
      <c r="E448" s="44"/>
      <c r="F448" s="60">
        <f t="shared" si="19"/>
        <v>0</v>
      </c>
    </row>
    <row r="449" spans="1:6" ht="45">
      <c r="A449" s="47">
        <v>12.4479999999998</v>
      </c>
      <c r="B449" s="97" t="s">
        <v>1421</v>
      </c>
      <c r="C449" s="45">
        <v>1</v>
      </c>
      <c r="D449" s="45" t="s">
        <v>0</v>
      </c>
      <c r="E449" s="44"/>
      <c r="F449" s="60">
        <f t="shared" si="19"/>
        <v>0</v>
      </c>
    </row>
    <row r="450" spans="1:6" ht="45">
      <c r="A450" s="47">
        <v>12.448999999999799</v>
      </c>
      <c r="B450" s="97" t="s">
        <v>1420</v>
      </c>
      <c r="C450" s="45">
        <v>1</v>
      </c>
      <c r="D450" s="45" t="s">
        <v>0</v>
      </c>
      <c r="E450" s="44"/>
      <c r="F450" s="60">
        <f t="shared" si="19"/>
        <v>0</v>
      </c>
    </row>
    <row r="451" spans="1:6" ht="45">
      <c r="A451" s="47">
        <v>12.4499999999998</v>
      </c>
      <c r="B451" s="97" t="s">
        <v>1419</v>
      </c>
      <c r="C451" s="45">
        <v>1</v>
      </c>
      <c r="D451" s="45" t="s">
        <v>0</v>
      </c>
      <c r="E451" s="44"/>
      <c r="F451" s="60">
        <f t="shared" si="19"/>
        <v>0</v>
      </c>
    </row>
    <row r="452" spans="1:6" ht="15.75">
      <c r="A452" s="47">
        <v>12.4509999999998</v>
      </c>
      <c r="B452" s="98" t="s">
        <v>1418</v>
      </c>
      <c r="C452" s="45"/>
      <c r="D452" s="45"/>
      <c r="E452" s="63"/>
      <c r="F452" s="64"/>
    </row>
    <row r="453" spans="1:6" ht="30">
      <c r="A453" s="47">
        <v>12.4519999999997</v>
      </c>
      <c r="B453" s="97" t="s">
        <v>1417</v>
      </c>
      <c r="C453" s="45">
        <v>1</v>
      </c>
      <c r="D453" s="45" t="s">
        <v>0</v>
      </c>
      <c r="E453" s="44"/>
      <c r="F453" s="60">
        <f>SUM(C453*E453)</f>
        <v>0</v>
      </c>
    </row>
    <row r="454" spans="1:6" ht="30">
      <c r="A454" s="47">
        <v>12.452999999999699</v>
      </c>
      <c r="B454" s="97" t="s">
        <v>1416</v>
      </c>
      <c r="C454" s="45">
        <v>1</v>
      </c>
      <c r="D454" s="45" t="s">
        <v>0</v>
      </c>
      <c r="E454" s="44"/>
      <c r="F454" s="60">
        <f>SUM(C454*E454)</f>
        <v>0</v>
      </c>
    </row>
    <row r="455" spans="1:6" ht="15.75">
      <c r="A455" s="47">
        <v>12.4539999999997</v>
      </c>
      <c r="B455" s="98" t="s">
        <v>1415</v>
      </c>
      <c r="C455" s="45"/>
      <c r="D455" s="45"/>
      <c r="E455" s="63"/>
      <c r="F455" s="64"/>
    </row>
    <row r="456" spans="1:6" ht="45">
      <c r="A456" s="47">
        <v>12.4549999999997</v>
      </c>
      <c r="B456" s="97" t="s">
        <v>1414</v>
      </c>
      <c r="C456" s="45">
        <v>1</v>
      </c>
      <c r="D456" s="45" t="s">
        <v>0</v>
      </c>
      <c r="E456" s="44"/>
      <c r="F456" s="60">
        <f>SUM(C456*E456)</f>
        <v>0</v>
      </c>
    </row>
    <row r="457" spans="1:6" ht="30">
      <c r="A457" s="47">
        <v>12.455999999999699</v>
      </c>
      <c r="B457" s="97" t="s">
        <v>1413</v>
      </c>
      <c r="C457" s="45">
        <v>1</v>
      </c>
      <c r="D457" s="45" t="s">
        <v>0</v>
      </c>
      <c r="E457" s="44"/>
      <c r="F457" s="60">
        <f>SUM(C457*E457)</f>
        <v>0</v>
      </c>
    </row>
    <row r="458" spans="1:6" ht="45">
      <c r="A458" s="47">
        <v>12.456999999999701</v>
      </c>
      <c r="B458" s="97" t="s">
        <v>1412</v>
      </c>
      <c r="C458" s="45">
        <v>1</v>
      </c>
      <c r="D458" s="45" t="s">
        <v>0</v>
      </c>
      <c r="E458" s="44"/>
      <c r="F458" s="60">
        <f>SUM(C458*E458)</f>
        <v>0</v>
      </c>
    </row>
    <row r="459" spans="1:6" ht="15.75">
      <c r="A459" s="47">
        <v>12.4579999999997</v>
      </c>
      <c r="B459" s="98" t="s">
        <v>1411</v>
      </c>
      <c r="C459" s="45"/>
      <c r="D459" s="45"/>
      <c r="E459" s="63"/>
      <c r="F459" s="64"/>
    </row>
    <row r="460" spans="1:6" ht="30">
      <c r="A460" s="47">
        <v>12.458999999999699</v>
      </c>
      <c r="B460" s="97" t="s">
        <v>1410</v>
      </c>
      <c r="C460" s="45">
        <v>1</v>
      </c>
      <c r="D460" s="45" t="s">
        <v>0</v>
      </c>
      <c r="E460" s="44"/>
      <c r="F460" s="60">
        <f t="shared" ref="F460:F465" si="20">SUM(C460*E460)</f>
        <v>0</v>
      </c>
    </row>
    <row r="461" spans="1:6" ht="15.75">
      <c r="A461" s="47">
        <v>12.459999999999701</v>
      </c>
      <c r="B461" s="97" t="s">
        <v>1409</v>
      </c>
      <c r="C461" s="45">
        <v>1</v>
      </c>
      <c r="D461" s="45" t="s">
        <v>0</v>
      </c>
      <c r="E461" s="44"/>
      <c r="F461" s="60">
        <f t="shared" si="20"/>
        <v>0</v>
      </c>
    </row>
    <row r="462" spans="1:6" ht="15.75">
      <c r="A462" s="47">
        <v>12.4609999999997</v>
      </c>
      <c r="B462" s="97" t="s">
        <v>1408</v>
      </c>
      <c r="C462" s="45">
        <v>1</v>
      </c>
      <c r="D462" s="45" t="s">
        <v>0</v>
      </c>
      <c r="E462" s="44"/>
      <c r="F462" s="60">
        <f t="shared" si="20"/>
        <v>0</v>
      </c>
    </row>
    <row r="463" spans="1:6" ht="15.75">
      <c r="A463" s="47">
        <v>12.4619999999997</v>
      </c>
      <c r="B463" s="97" t="s">
        <v>1407</v>
      </c>
      <c r="C463" s="45">
        <v>1</v>
      </c>
      <c r="D463" s="45" t="s">
        <v>0</v>
      </c>
      <c r="E463" s="44"/>
      <c r="F463" s="60">
        <f t="shared" si="20"/>
        <v>0</v>
      </c>
    </row>
    <row r="464" spans="1:6" ht="15.75">
      <c r="A464" s="47">
        <v>12.462999999999701</v>
      </c>
      <c r="B464" s="97" t="s">
        <v>1406</v>
      </c>
      <c r="C464" s="45">
        <v>1</v>
      </c>
      <c r="D464" s="45" t="s">
        <v>0</v>
      </c>
      <c r="E464" s="44"/>
      <c r="F464" s="60">
        <f t="shared" si="20"/>
        <v>0</v>
      </c>
    </row>
    <row r="465" spans="1:6" ht="15.75">
      <c r="A465" s="47">
        <v>12.4639999999997</v>
      </c>
      <c r="B465" s="97" t="s">
        <v>1405</v>
      </c>
      <c r="C465" s="45">
        <v>1</v>
      </c>
      <c r="D465" s="45" t="s">
        <v>0</v>
      </c>
      <c r="E465" s="44"/>
      <c r="F465" s="60">
        <f t="shared" si="20"/>
        <v>0</v>
      </c>
    </row>
    <row r="466" spans="1:6" ht="15.75">
      <c r="A466" s="47">
        <v>12.4649999999997</v>
      </c>
      <c r="B466" s="98" t="s">
        <v>1404</v>
      </c>
      <c r="C466" s="45"/>
      <c r="D466" s="45"/>
      <c r="E466" s="63"/>
      <c r="F466" s="64"/>
    </row>
    <row r="467" spans="1:6" ht="30">
      <c r="A467" s="47">
        <v>12.465999999999701</v>
      </c>
      <c r="B467" s="97" t="s">
        <v>1403</v>
      </c>
      <c r="C467" s="45">
        <v>1</v>
      </c>
      <c r="D467" s="45" t="s">
        <v>0</v>
      </c>
      <c r="E467" s="44"/>
      <c r="F467" s="60">
        <f t="shared" ref="F467:F472" si="21">SUM(C467*E467)</f>
        <v>0</v>
      </c>
    </row>
    <row r="468" spans="1:6" ht="30">
      <c r="A468" s="47">
        <v>12.4669999999997</v>
      </c>
      <c r="B468" s="97" t="s">
        <v>1402</v>
      </c>
      <c r="C468" s="45">
        <v>1</v>
      </c>
      <c r="D468" s="45" t="s">
        <v>0</v>
      </c>
      <c r="E468" s="44"/>
      <c r="F468" s="60">
        <f t="shared" si="21"/>
        <v>0</v>
      </c>
    </row>
    <row r="469" spans="1:6" ht="30">
      <c r="A469" s="47">
        <v>12.4679999999997</v>
      </c>
      <c r="B469" s="97" t="s">
        <v>1401</v>
      </c>
      <c r="C469" s="45">
        <v>1</v>
      </c>
      <c r="D469" s="45" t="s">
        <v>0</v>
      </c>
      <c r="E469" s="44"/>
      <c r="F469" s="60">
        <f t="shared" si="21"/>
        <v>0</v>
      </c>
    </row>
    <row r="470" spans="1:6" ht="30">
      <c r="A470" s="47">
        <v>12.468999999999699</v>
      </c>
      <c r="B470" s="97" t="s">
        <v>1400</v>
      </c>
      <c r="C470" s="45">
        <v>1</v>
      </c>
      <c r="D470" s="45" t="s">
        <v>0</v>
      </c>
      <c r="E470" s="44"/>
      <c r="F470" s="60">
        <f t="shared" si="21"/>
        <v>0</v>
      </c>
    </row>
    <row r="471" spans="1:6" ht="30">
      <c r="A471" s="47">
        <v>12.4699999999997</v>
      </c>
      <c r="B471" s="97" t="s">
        <v>1399</v>
      </c>
      <c r="C471" s="45">
        <v>1</v>
      </c>
      <c r="D471" s="45" t="s">
        <v>0</v>
      </c>
      <c r="E471" s="44"/>
      <c r="F471" s="60">
        <f t="shared" si="21"/>
        <v>0</v>
      </c>
    </row>
    <row r="472" spans="1:6" ht="30">
      <c r="A472" s="47">
        <v>12.4709999999997</v>
      </c>
      <c r="B472" s="97" t="s">
        <v>1398</v>
      </c>
      <c r="C472" s="45">
        <v>1</v>
      </c>
      <c r="D472" s="45" t="s">
        <v>0</v>
      </c>
      <c r="E472" s="44"/>
      <c r="F472" s="60">
        <f t="shared" si="21"/>
        <v>0</v>
      </c>
    </row>
    <row r="473" spans="1:6" ht="15.75">
      <c r="A473" s="47">
        <v>12.471999999999699</v>
      </c>
      <c r="B473" s="98" t="s">
        <v>1397</v>
      </c>
      <c r="C473" s="45"/>
      <c r="D473" s="45"/>
      <c r="E473" s="63"/>
      <c r="F473" s="64"/>
    </row>
    <row r="474" spans="1:6" ht="30">
      <c r="A474" s="47">
        <v>12.472999999999701</v>
      </c>
      <c r="B474" s="97" t="s">
        <v>1396</v>
      </c>
      <c r="C474" s="45">
        <v>1</v>
      </c>
      <c r="D474" s="45" t="s">
        <v>0</v>
      </c>
      <c r="E474" s="44"/>
      <c r="F474" s="60">
        <f t="shared" ref="F474:F480" si="22">SUM(C474*E474)</f>
        <v>0</v>
      </c>
    </row>
    <row r="475" spans="1:6" ht="15.75">
      <c r="A475" s="47">
        <v>12.4739999999997</v>
      </c>
      <c r="B475" s="97" t="s">
        <v>1395</v>
      </c>
      <c r="C475" s="45">
        <v>1</v>
      </c>
      <c r="D475" s="45" t="s">
        <v>0</v>
      </c>
      <c r="E475" s="44"/>
      <c r="F475" s="60">
        <f t="shared" si="22"/>
        <v>0</v>
      </c>
    </row>
    <row r="476" spans="1:6" ht="15.75">
      <c r="A476" s="47">
        <v>12.474999999999699</v>
      </c>
      <c r="B476" s="97" t="s">
        <v>1394</v>
      </c>
      <c r="C476" s="45">
        <v>1</v>
      </c>
      <c r="D476" s="45" t="s">
        <v>0</v>
      </c>
      <c r="E476" s="44"/>
      <c r="F476" s="60">
        <f t="shared" si="22"/>
        <v>0</v>
      </c>
    </row>
    <row r="477" spans="1:6" ht="30">
      <c r="A477" s="47">
        <v>12.475999999999701</v>
      </c>
      <c r="B477" s="97" t="s">
        <v>1393</v>
      </c>
      <c r="C477" s="45">
        <v>1</v>
      </c>
      <c r="D477" s="45" t="s">
        <v>0</v>
      </c>
      <c r="E477" s="44"/>
      <c r="F477" s="60">
        <f t="shared" si="22"/>
        <v>0</v>
      </c>
    </row>
    <row r="478" spans="1:6" ht="30">
      <c r="A478" s="47">
        <v>12.4769999999997</v>
      </c>
      <c r="B478" s="97" t="s">
        <v>1392</v>
      </c>
      <c r="C478" s="45">
        <v>1</v>
      </c>
      <c r="D478" s="45" t="s">
        <v>0</v>
      </c>
      <c r="E478" s="44"/>
      <c r="F478" s="60">
        <f t="shared" si="22"/>
        <v>0</v>
      </c>
    </row>
    <row r="479" spans="1:6" ht="30">
      <c r="A479" s="47">
        <v>12.4779999999997</v>
      </c>
      <c r="B479" s="97" t="s">
        <v>1391</v>
      </c>
      <c r="C479" s="45">
        <v>1</v>
      </c>
      <c r="D479" s="45" t="s">
        <v>0</v>
      </c>
      <c r="E479" s="44"/>
      <c r="F479" s="60">
        <f t="shared" si="22"/>
        <v>0</v>
      </c>
    </row>
    <row r="480" spans="1:6" ht="15.75">
      <c r="A480" s="47">
        <v>12.478999999999701</v>
      </c>
      <c r="B480" s="97" t="s">
        <v>1390</v>
      </c>
      <c r="C480" s="45">
        <v>1</v>
      </c>
      <c r="D480" s="45" t="s">
        <v>0</v>
      </c>
      <c r="E480" s="44"/>
      <c r="F480" s="60">
        <f t="shared" si="22"/>
        <v>0</v>
      </c>
    </row>
    <row r="481" spans="1:6" ht="15.75">
      <c r="A481" s="47">
        <v>12.4799999999997</v>
      </c>
      <c r="B481" s="98" t="s">
        <v>1389</v>
      </c>
      <c r="C481" s="45"/>
      <c r="D481" s="45"/>
      <c r="E481" s="63"/>
      <c r="F481" s="64"/>
    </row>
    <row r="482" spans="1:6" ht="15.75">
      <c r="A482" s="47">
        <v>12.4809999999997</v>
      </c>
      <c r="B482" s="97" t="s">
        <v>1388</v>
      </c>
      <c r="C482" s="45">
        <v>1</v>
      </c>
      <c r="D482" s="45" t="s">
        <v>0</v>
      </c>
      <c r="E482" s="44"/>
      <c r="F482" s="60">
        <f t="shared" ref="F482:F490" si="23">SUM(C482*E482)</f>
        <v>0</v>
      </c>
    </row>
    <row r="483" spans="1:6" ht="30">
      <c r="A483" s="47">
        <v>12.481999999999699</v>
      </c>
      <c r="B483" s="97" t="s">
        <v>1387</v>
      </c>
      <c r="C483" s="45">
        <v>1</v>
      </c>
      <c r="D483" s="45" t="s">
        <v>0</v>
      </c>
      <c r="E483" s="44"/>
      <c r="F483" s="60">
        <f t="shared" si="23"/>
        <v>0</v>
      </c>
    </row>
    <row r="484" spans="1:6" ht="30">
      <c r="A484" s="47">
        <v>12.4829999999997</v>
      </c>
      <c r="B484" s="97" t="s">
        <v>1386</v>
      </c>
      <c r="C484" s="45">
        <v>1</v>
      </c>
      <c r="D484" s="45" t="s">
        <v>0</v>
      </c>
      <c r="E484" s="44"/>
      <c r="F484" s="60">
        <f t="shared" si="23"/>
        <v>0</v>
      </c>
    </row>
    <row r="485" spans="1:6" ht="30">
      <c r="A485" s="47">
        <v>12.4839999999997</v>
      </c>
      <c r="B485" s="97" t="s">
        <v>1385</v>
      </c>
      <c r="C485" s="45">
        <v>1</v>
      </c>
      <c r="D485" s="45" t="s">
        <v>0</v>
      </c>
      <c r="E485" s="44"/>
      <c r="F485" s="60">
        <f t="shared" si="23"/>
        <v>0</v>
      </c>
    </row>
    <row r="486" spans="1:6" ht="15.75">
      <c r="A486" s="47">
        <v>12.484999999999699</v>
      </c>
      <c r="B486" s="97" t="s">
        <v>1384</v>
      </c>
      <c r="C486" s="45">
        <v>1</v>
      </c>
      <c r="D486" s="45" t="s">
        <v>0</v>
      </c>
      <c r="E486" s="44"/>
      <c r="F486" s="60">
        <f t="shared" si="23"/>
        <v>0</v>
      </c>
    </row>
    <row r="487" spans="1:6" ht="30">
      <c r="A487" s="47">
        <v>12.4859999999997</v>
      </c>
      <c r="B487" s="97" t="s">
        <v>1383</v>
      </c>
      <c r="C487" s="45">
        <v>1</v>
      </c>
      <c r="D487" s="45" t="s">
        <v>0</v>
      </c>
      <c r="E487" s="44"/>
      <c r="F487" s="60">
        <f t="shared" si="23"/>
        <v>0</v>
      </c>
    </row>
    <row r="488" spans="1:6" ht="45">
      <c r="A488" s="47">
        <v>12.4869999999997</v>
      </c>
      <c r="B488" s="97" t="s">
        <v>1382</v>
      </c>
      <c r="C488" s="45">
        <v>1</v>
      </c>
      <c r="D488" s="45" t="s">
        <v>0</v>
      </c>
      <c r="E488" s="44"/>
      <c r="F488" s="60">
        <f t="shared" si="23"/>
        <v>0</v>
      </c>
    </row>
    <row r="489" spans="1:6" ht="75">
      <c r="A489" s="47">
        <v>12.487999999999699</v>
      </c>
      <c r="B489" s="97" t="s">
        <v>1381</v>
      </c>
      <c r="C489" s="45">
        <v>1</v>
      </c>
      <c r="D489" s="45" t="s">
        <v>0</v>
      </c>
      <c r="E489" s="44"/>
      <c r="F489" s="60">
        <f t="shared" si="23"/>
        <v>0</v>
      </c>
    </row>
    <row r="490" spans="1:6" ht="75">
      <c r="A490" s="47">
        <v>12.488999999999701</v>
      </c>
      <c r="B490" s="97" t="s">
        <v>1380</v>
      </c>
      <c r="C490" s="45">
        <v>1</v>
      </c>
      <c r="D490" s="45" t="s">
        <v>0</v>
      </c>
      <c r="E490" s="44"/>
      <c r="F490" s="60">
        <f t="shared" si="23"/>
        <v>0</v>
      </c>
    </row>
    <row r="491" spans="1:6" ht="15.75">
      <c r="A491" s="47">
        <v>12.4899999999997</v>
      </c>
      <c r="B491" s="98" t="s">
        <v>1379</v>
      </c>
      <c r="C491" s="45"/>
      <c r="D491" s="45"/>
      <c r="E491" s="63"/>
      <c r="F491" s="64"/>
    </row>
    <row r="492" spans="1:6" ht="15.75">
      <c r="A492" s="47">
        <v>12.490999999999699</v>
      </c>
      <c r="B492" s="97" t="s">
        <v>1378</v>
      </c>
      <c r="C492" s="45">
        <v>1</v>
      </c>
      <c r="D492" s="45" t="s">
        <v>0</v>
      </c>
      <c r="E492" s="44"/>
      <c r="F492" s="60">
        <f>SUM(C492*E492)</f>
        <v>0</v>
      </c>
    </row>
    <row r="493" spans="1:6" ht="30">
      <c r="A493" s="47">
        <v>12.491999999999701</v>
      </c>
      <c r="B493" s="97" t="s">
        <v>1377</v>
      </c>
      <c r="C493" s="45">
        <v>1</v>
      </c>
      <c r="D493" s="45" t="s">
        <v>0</v>
      </c>
      <c r="E493" s="44"/>
      <c r="F493" s="60">
        <f>SUM(C493*E493)</f>
        <v>0</v>
      </c>
    </row>
    <row r="494" spans="1:6" ht="30">
      <c r="A494" s="47">
        <v>12.4929999999997</v>
      </c>
      <c r="B494" s="97" t="s">
        <v>1376</v>
      </c>
      <c r="C494" s="45">
        <v>1</v>
      </c>
      <c r="D494" s="45" t="s">
        <v>0</v>
      </c>
      <c r="E494" s="44"/>
      <c r="F494" s="60">
        <f>SUM(C494*E494)</f>
        <v>0</v>
      </c>
    </row>
    <row r="495" spans="1:6" ht="15.75">
      <c r="A495" s="47">
        <v>12.4939999999997</v>
      </c>
      <c r="B495" s="97" t="s">
        <v>1375</v>
      </c>
      <c r="C495" s="45">
        <v>1</v>
      </c>
      <c r="D495" s="45" t="s">
        <v>0</v>
      </c>
      <c r="E495" s="44"/>
      <c r="F495" s="60">
        <f>SUM(C495*E495)</f>
        <v>0</v>
      </c>
    </row>
    <row r="496" spans="1:6" ht="15.75">
      <c r="A496" s="47">
        <v>12.494999999999701</v>
      </c>
      <c r="B496" s="98" t="s">
        <v>1374</v>
      </c>
      <c r="C496" s="45"/>
      <c r="D496" s="45"/>
      <c r="E496" s="63"/>
      <c r="F496" s="64"/>
    </row>
    <row r="497" spans="1:6" ht="15.75">
      <c r="A497" s="47">
        <v>12.4959999999997</v>
      </c>
      <c r="B497" s="97" t="s">
        <v>1373</v>
      </c>
      <c r="C497" s="45">
        <v>1</v>
      </c>
      <c r="D497" s="45" t="s">
        <v>0</v>
      </c>
      <c r="E497" s="44"/>
      <c r="F497" s="60">
        <f>SUM(C497*E497)</f>
        <v>0</v>
      </c>
    </row>
    <row r="498" spans="1:6" ht="15.75">
      <c r="A498" s="47">
        <v>12.4969999999997</v>
      </c>
      <c r="B498" s="97" t="s">
        <v>1372</v>
      </c>
      <c r="C498" s="45">
        <v>1</v>
      </c>
      <c r="D498" s="45" t="s">
        <v>0</v>
      </c>
      <c r="E498" s="44"/>
      <c r="F498" s="60">
        <f>SUM(C498*E498)</f>
        <v>0</v>
      </c>
    </row>
    <row r="499" spans="1:6" ht="15.75">
      <c r="A499" s="47">
        <v>12.497999999999699</v>
      </c>
      <c r="B499" s="98" t="s">
        <v>1371</v>
      </c>
      <c r="C499" s="45"/>
      <c r="D499" s="45"/>
      <c r="E499" s="63"/>
      <c r="F499" s="64"/>
    </row>
    <row r="500" spans="1:6" ht="45">
      <c r="A500" s="47">
        <v>12.4989999999997</v>
      </c>
      <c r="B500" s="97" t="s">
        <v>1370</v>
      </c>
      <c r="C500" s="45">
        <v>1</v>
      </c>
      <c r="D500" s="45" t="s">
        <v>0</v>
      </c>
      <c r="E500" s="44"/>
      <c r="F500" s="60">
        <f t="shared" ref="F500:F547" si="24">SUM(C500*E500)</f>
        <v>0</v>
      </c>
    </row>
    <row r="501" spans="1:6" ht="15.75">
      <c r="A501" s="47">
        <v>12.4999999999997</v>
      </c>
      <c r="B501" s="97" t="s">
        <v>1369</v>
      </c>
      <c r="C501" s="45">
        <v>1</v>
      </c>
      <c r="D501" s="45" t="s">
        <v>0</v>
      </c>
      <c r="E501" s="44"/>
      <c r="F501" s="60">
        <f t="shared" si="24"/>
        <v>0</v>
      </c>
    </row>
    <row r="502" spans="1:6" ht="15.75">
      <c r="A502" s="47">
        <v>12.500999999999699</v>
      </c>
      <c r="B502" s="97" t="s">
        <v>1368</v>
      </c>
      <c r="C502" s="45">
        <v>1</v>
      </c>
      <c r="D502" s="45" t="s">
        <v>0</v>
      </c>
      <c r="E502" s="44"/>
      <c r="F502" s="60">
        <f t="shared" si="24"/>
        <v>0</v>
      </c>
    </row>
    <row r="503" spans="1:6" ht="15.75">
      <c r="A503" s="47">
        <v>12.5019999999997</v>
      </c>
      <c r="B503" s="97" t="s">
        <v>1367</v>
      </c>
      <c r="C503" s="45">
        <v>1</v>
      </c>
      <c r="D503" s="45" t="s">
        <v>0</v>
      </c>
      <c r="E503" s="44"/>
      <c r="F503" s="60">
        <f t="shared" si="24"/>
        <v>0</v>
      </c>
    </row>
    <row r="504" spans="1:6" ht="15.75">
      <c r="A504" s="47">
        <v>12.5029999999997</v>
      </c>
      <c r="B504" s="97" t="s">
        <v>1366</v>
      </c>
      <c r="C504" s="45">
        <v>1</v>
      </c>
      <c r="D504" s="45" t="s">
        <v>0</v>
      </c>
      <c r="E504" s="44"/>
      <c r="F504" s="60">
        <f t="shared" si="24"/>
        <v>0</v>
      </c>
    </row>
    <row r="505" spans="1:6" ht="15.75">
      <c r="A505" s="47">
        <v>12.503999999999699</v>
      </c>
      <c r="B505" s="97" t="s">
        <v>1365</v>
      </c>
      <c r="C505" s="45">
        <v>1</v>
      </c>
      <c r="D505" s="45" t="s">
        <v>0</v>
      </c>
      <c r="E505" s="44"/>
      <c r="F505" s="60">
        <f t="shared" si="24"/>
        <v>0</v>
      </c>
    </row>
    <row r="506" spans="1:6" ht="15.75">
      <c r="A506" s="47">
        <v>12.504999999999701</v>
      </c>
      <c r="B506" s="97" t="s">
        <v>1364</v>
      </c>
      <c r="C506" s="45">
        <v>1</v>
      </c>
      <c r="D506" s="45" t="s">
        <v>0</v>
      </c>
      <c r="E506" s="44"/>
      <c r="F506" s="60">
        <f t="shared" si="24"/>
        <v>0</v>
      </c>
    </row>
    <row r="507" spans="1:6" ht="15.75">
      <c r="A507" s="47">
        <v>12.5059999999997</v>
      </c>
      <c r="B507" s="97" t="s">
        <v>1363</v>
      </c>
      <c r="C507" s="45">
        <v>1</v>
      </c>
      <c r="D507" s="45" t="s">
        <v>0</v>
      </c>
      <c r="E507" s="44"/>
      <c r="F507" s="60">
        <f t="shared" si="24"/>
        <v>0</v>
      </c>
    </row>
    <row r="508" spans="1:6" ht="15.75">
      <c r="A508" s="47">
        <v>12.506999999999699</v>
      </c>
      <c r="B508" s="97" t="s">
        <v>1362</v>
      </c>
      <c r="C508" s="45">
        <v>1</v>
      </c>
      <c r="D508" s="45" t="s">
        <v>0</v>
      </c>
      <c r="E508" s="44"/>
      <c r="F508" s="60">
        <f t="shared" si="24"/>
        <v>0</v>
      </c>
    </row>
    <row r="509" spans="1:6" ht="15.75">
      <c r="A509" s="47">
        <v>12.507999999999701</v>
      </c>
      <c r="B509" s="97" t="s">
        <v>1361</v>
      </c>
      <c r="C509" s="45">
        <v>1</v>
      </c>
      <c r="D509" s="45" t="s">
        <v>0</v>
      </c>
      <c r="E509" s="44"/>
      <c r="F509" s="60">
        <f t="shared" si="24"/>
        <v>0</v>
      </c>
    </row>
    <row r="510" spans="1:6" ht="15.75">
      <c r="A510" s="47">
        <v>12.5089999999997</v>
      </c>
      <c r="B510" s="97" t="s">
        <v>1360</v>
      </c>
      <c r="C510" s="45">
        <v>1</v>
      </c>
      <c r="D510" s="45" t="s">
        <v>0</v>
      </c>
      <c r="E510" s="44"/>
      <c r="F510" s="60">
        <f t="shared" si="24"/>
        <v>0</v>
      </c>
    </row>
    <row r="511" spans="1:6" ht="15.75">
      <c r="A511" s="47">
        <v>12.5099999999997</v>
      </c>
      <c r="B511" s="97" t="s">
        <v>1359</v>
      </c>
      <c r="C511" s="45">
        <v>1</v>
      </c>
      <c r="D511" s="45" t="s">
        <v>0</v>
      </c>
      <c r="E511" s="44"/>
      <c r="F511" s="60">
        <f t="shared" si="24"/>
        <v>0</v>
      </c>
    </row>
    <row r="512" spans="1:6" ht="15.75">
      <c r="A512" s="47">
        <v>12.510999999999701</v>
      </c>
      <c r="B512" s="97" t="s">
        <v>1358</v>
      </c>
      <c r="C512" s="45">
        <v>1</v>
      </c>
      <c r="D512" s="45" t="s">
        <v>0</v>
      </c>
      <c r="E512" s="44"/>
      <c r="F512" s="60">
        <f t="shared" si="24"/>
        <v>0</v>
      </c>
    </row>
    <row r="513" spans="1:6" ht="15.75">
      <c r="A513" s="47">
        <v>12.5119999999997</v>
      </c>
      <c r="B513" s="97" t="s">
        <v>1357</v>
      </c>
      <c r="C513" s="45">
        <v>1</v>
      </c>
      <c r="D513" s="45" t="s">
        <v>0</v>
      </c>
      <c r="E513" s="44"/>
      <c r="F513" s="60">
        <f t="shared" si="24"/>
        <v>0</v>
      </c>
    </row>
    <row r="514" spans="1:6" ht="15.75">
      <c r="A514" s="47">
        <v>12.5129999999997</v>
      </c>
      <c r="B514" s="97" t="s">
        <v>1356</v>
      </c>
      <c r="C514" s="45">
        <v>1</v>
      </c>
      <c r="D514" s="45" t="s">
        <v>0</v>
      </c>
      <c r="E514" s="44"/>
      <c r="F514" s="60">
        <f t="shared" si="24"/>
        <v>0</v>
      </c>
    </row>
    <row r="515" spans="1:6" ht="15.75">
      <c r="A515" s="47">
        <v>12.513999999999699</v>
      </c>
      <c r="B515" s="97" t="s">
        <v>1355</v>
      </c>
      <c r="C515" s="45">
        <v>1</v>
      </c>
      <c r="D515" s="45" t="s">
        <v>0</v>
      </c>
      <c r="E515" s="44"/>
      <c r="F515" s="60">
        <f t="shared" si="24"/>
        <v>0</v>
      </c>
    </row>
    <row r="516" spans="1:6" ht="15.75">
      <c r="A516" s="47">
        <v>12.5149999999997</v>
      </c>
      <c r="B516" s="97" t="s">
        <v>1354</v>
      </c>
      <c r="C516" s="45">
        <v>1</v>
      </c>
      <c r="D516" s="45" t="s">
        <v>0</v>
      </c>
      <c r="E516" s="44"/>
      <c r="F516" s="60">
        <f t="shared" si="24"/>
        <v>0</v>
      </c>
    </row>
    <row r="517" spans="1:6" ht="15.75">
      <c r="A517" s="47">
        <v>12.5159999999997</v>
      </c>
      <c r="B517" s="97" t="s">
        <v>1353</v>
      </c>
      <c r="C517" s="45">
        <v>1</v>
      </c>
      <c r="D517" s="45" t="s">
        <v>0</v>
      </c>
      <c r="E517" s="44"/>
      <c r="F517" s="60">
        <f t="shared" si="24"/>
        <v>0</v>
      </c>
    </row>
    <row r="518" spans="1:6" ht="15.75">
      <c r="A518" s="47">
        <v>12.516999999999699</v>
      </c>
      <c r="B518" s="97" t="s">
        <v>1352</v>
      </c>
      <c r="C518" s="45">
        <v>1</v>
      </c>
      <c r="D518" s="45" t="s">
        <v>0</v>
      </c>
      <c r="E518" s="44"/>
      <c r="F518" s="60">
        <f t="shared" si="24"/>
        <v>0</v>
      </c>
    </row>
    <row r="519" spans="1:6" ht="15.75">
      <c r="A519" s="47">
        <v>12.5179999999997</v>
      </c>
      <c r="B519" s="97" t="s">
        <v>1351</v>
      </c>
      <c r="C519" s="45">
        <v>1</v>
      </c>
      <c r="D519" s="45" t="s">
        <v>0</v>
      </c>
      <c r="E519" s="44"/>
      <c r="F519" s="60">
        <f t="shared" si="24"/>
        <v>0</v>
      </c>
    </row>
    <row r="520" spans="1:6" ht="15.75">
      <c r="A520" s="47">
        <v>12.5189999999997</v>
      </c>
      <c r="B520" s="97" t="s">
        <v>1350</v>
      </c>
      <c r="C520" s="45">
        <v>1</v>
      </c>
      <c r="D520" s="45" t="s">
        <v>0</v>
      </c>
      <c r="E520" s="44"/>
      <c r="F520" s="60">
        <f t="shared" si="24"/>
        <v>0</v>
      </c>
    </row>
    <row r="521" spans="1:6" ht="15.75">
      <c r="A521" s="47">
        <v>12.519999999999699</v>
      </c>
      <c r="B521" s="97" t="s">
        <v>1349</v>
      </c>
      <c r="C521" s="45">
        <v>1</v>
      </c>
      <c r="D521" s="45" t="s">
        <v>0</v>
      </c>
      <c r="E521" s="44"/>
      <c r="F521" s="60">
        <f t="shared" si="24"/>
        <v>0</v>
      </c>
    </row>
    <row r="522" spans="1:6" ht="15.75">
      <c r="A522" s="47">
        <v>12.520999999999701</v>
      </c>
      <c r="B522" s="97" t="s">
        <v>1348</v>
      </c>
      <c r="C522" s="45">
        <v>1</v>
      </c>
      <c r="D522" s="45" t="s">
        <v>0</v>
      </c>
      <c r="E522" s="44"/>
      <c r="F522" s="60">
        <f t="shared" si="24"/>
        <v>0</v>
      </c>
    </row>
    <row r="523" spans="1:6" ht="15.75">
      <c r="A523" s="47">
        <v>12.5219999999997</v>
      </c>
      <c r="B523" s="97" t="s">
        <v>1347</v>
      </c>
      <c r="C523" s="45">
        <v>1</v>
      </c>
      <c r="D523" s="45" t="s">
        <v>0</v>
      </c>
      <c r="E523" s="44"/>
      <c r="F523" s="60">
        <f t="shared" si="24"/>
        <v>0</v>
      </c>
    </row>
    <row r="524" spans="1:6" ht="15.75">
      <c r="A524" s="47">
        <v>12.522999999999699</v>
      </c>
      <c r="B524" s="97" t="s">
        <v>1346</v>
      </c>
      <c r="C524" s="45">
        <v>1</v>
      </c>
      <c r="D524" s="45" t="s">
        <v>0</v>
      </c>
      <c r="E524" s="44"/>
      <c r="F524" s="60">
        <f t="shared" si="24"/>
        <v>0</v>
      </c>
    </row>
    <row r="525" spans="1:6" ht="15.75">
      <c r="A525" s="47">
        <v>12.523999999999701</v>
      </c>
      <c r="B525" s="97" t="s">
        <v>1345</v>
      </c>
      <c r="C525" s="45">
        <v>1</v>
      </c>
      <c r="D525" s="45" t="s">
        <v>0</v>
      </c>
      <c r="E525" s="44"/>
      <c r="F525" s="60">
        <f t="shared" si="24"/>
        <v>0</v>
      </c>
    </row>
    <row r="526" spans="1:6" ht="15.75">
      <c r="A526" s="47">
        <v>12.5249999999997</v>
      </c>
      <c r="B526" s="97" t="s">
        <v>1344</v>
      </c>
      <c r="C526" s="45">
        <v>1</v>
      </c>
      <c r="D526" s="45" t="s">
        <v>0</v>
      </c>
      <c r="E526" s="44"/>
      <c r="F526" s="60">
        <f t="shared" si="24"/>
        <v>0</v>
      </c>
    </row>
    <row r="527" spans="1:6" ht="15.75">
      <c r="A527" s="47">
        <v>12.5259999999997</v>
      </c>
      <c r="B527" s="97" t="s">
        <v>1343</v>
      </c>
      <c r="C527" s="45">
        <v>1</v>
      </c>
      <c r="D527" s="45" t="s">
        <v>0</v>
      </c>
      <c r="E527" s="44"/>
      <c r="F527" s="60">
        <f t="shared" si="24"/>
        <v>0</v>
      </c>
    </row>
    <row r="528" spans="1:6" ht="15.75">
      <c r="A528" s="47">
        <v>12.526999999999701</v>
      </c>
      <c r="B528" s="97" t="s">
        <v>1342</v>
      </c>
      <c r="C528" s="45">
        <v>1</v>
      </c>
      <c r="D528" s="45" t="s">
        <v>0</v>
      </c>
      <c r="E528" s="44"/>
      <c r="F528" s="60">
        <f t="shared" si="24"/>
        <v>0</v>
      </c>
    </row>
    <row r="529" spans="1:6" ht="15.75">
      <c r="A529" s="47">
        <v>12.5279999999997</v>
      </c>
      <c r="B529" s="97" t="s">
        <v>1341</v>
      </c>
      <c r="C529" s="45">
        <v>1</v>
      </c>
      <c r="D529" s="45" t="s">
        <v>0</v>
      </c>
      <c r="E529" s="44"/>
      <c r="F529" s="60">
        <f t="shared" si="24"/>
        <v>0</v>
      </c>
    </row>
    <row r="530" spans="1:6" ht="15.75">
      <c r="A530" s="47">
        <v>12.5289999999997</v>
      </c>
      <c r="B530" s="97" t="s">
        <v>1340</v>
      </c>
      <c r="C530" s="45">
        <v>1</v>
      </c>
      <c r="D530" s="45" t="s">
        <v>0</v>
      </c>
      <c r="E530" s="44"/>
      <c r="F530" s="60">
        <f t="shared" si="24"/>
        <v>0</v>
      </c>
    </row>
    <row r="531" spans="1:6" ht="15.75">
      <c r="A531" s="47">
        <v>12.529999999999699</v>
      </c>
      <c r="B531" s="97" t="s">
        <v>1339</v>
      </c>
      <c r="C531" s="45">
        <v>1</v>
      </c>
      <c r="D531" s="45" t="s">
        <v>0</v>
      </c>
      <c r="E531" s="44"/>
      <c r="F531" s="60">
        <f t="shared" si="24"/>
        <v>0</v>
      </c>
    </row>
    <row r="532" spans="1:6" ht="15.75">
      <c r="A532" s="47">
        <v>12.5309999999997</v>
      </c>
      <c r="B532" s="97" t="s">
        <v>1338</v>
      </c>
      <c r="C532" s="45">
        <v>1</v>
      </c>
      <c r="D532" s="45" t="s">
        <v>0</v>
      </c>
      <c r="E532" s="44"/>
      <c r="F532" s="60">
        <f t="shared" si="24"/>
        <v>0</v>
      </c>
    </row>
    <row r="533" spans="1:6" ht="15.75">
      <c r="A533" s="47">
        <v>12.5319999999997</v>
      </c>
      <c r="B533" s="97" t="s">
        <v>1337</v>
      </c>
      <c r="C533" s="45">
        <v>1</v>
      </c>
      <c r="D533" s="45" t="s">
        <v>0</v>
      </c>
      <c r="E533" s="44"/>
      <c r="F533" s="60">
        <f t="shared" si="24"/>
        <v>0</v>
      </c>
    </row>
    <row r="534" spans="1:6" ht="15.75">
      <c r="A534" s="47">
        <v>12.532999999999699</v>
      </c>
      <c r="B534" s="97" t="s">
        <v>1336</v>
      </c>
      <c r="C534" s="45">
        <v>1</v>
      </c>
      <c r="D534" s="45" t="s">
        <v>0</v>
      </c>
      <c r="E534" s="44"/>
      <c r="F534" s="60">
        <f t="shared" si="24"/>
        <v>0</v>
      </c>
    </row>
    <row r="535" spans="1:6" ht="15.75">
      <c r="A535" s="47">
        <v>12.5339999999997</v>
      </c>
      <c r="B535" s="97" t="s">
        <v>1335</v>
      </c>
      <c r="C535" s="45">
        <v>1</v>
      </c>
      <c r="D535" s="45" t="s">
        <v>0</v>
      </c>
      <c r="E535" s="44"/>
      <c r="F535" s="60">
        <f t="shared" si="24"/>
        <v>0</v>
      </c>
    </row>
    <row r="536" spans="1:6" ht="15.75">
      <c r="A536" s="47">
        <v>12.5349999999997</v>
      </c>
      <c r="B536" s="97" t="s">
        <v>1334</v>
      </c>
      <c r="C536" s="45">
        <v>1</v>
      </c>
      <c r="D536" s="45" t="s">
        <v>0</v>
      </c>
      <c r="E536" s="44"/>
      <c r="F536" s="60">
        <f t="shared" si="24"/>
        <v>0</v>
      </c>
    </row>
    <row r="537" spans="1:6" ht="15.75">
      <c r="A537" s="47">
        <v>12.535999999999699</v>
      </c>
      <c r="B537" s="97" t="s">
        <v>1333</v>
      </c>
      <c r="C537" s="45">
        <v>1</v>
      </c>
      <c r="D537" s="45" t="s">
        <v>0</v>
      </c>
      <c r="E537" s="44"/>
      <c r="F537" s="60">
        <f t="shared" si="24"/>
        <v>0</v>
      </c>
    </row>
    <row r="538" spans="1:6" ht="15.75">
      <c r="A538" s="47">
        <v>12.536999999999701</v>
      </c>
      <c r="B538" s="97" t="s">
        <v>1332</v>
      </c>
      <c r="C538" s="45">
        <v>1</v>
      </c>
      <c r="D538" s="45" t="s">
        <v>0</v>
      </c>
      <c r="E538" s="44"/>
      <c r="F538" s="60">
        <f t="shared" si="24"/>
        <v>0</v>
      </c>
    </row>
    <row r="539" spans="1:6" ht="15.75">
      <c r="A539" s="47">
        <v>12.5379999999997</v>
      </c>
      <c r="B539" s="97" t="s">
        <v>1331</v>
      </c>
      <c r="C539" s="45">
        <v>1</v>
      </c>
      <c r="D539" s="45" t="s">
        <v>0</v>
      </c>
      <c r="E539" s="44"/>
      <c r="F539" s="60">
        <f t="shared" si="24"/>
        <v>0</v>
      </c>
    </row>
    <row r="540" spans="1:6" ht="15.75">
      <c r="A540" s="47">
        <v>12.538999999999699</v>
      </c>
      <c r="B540" s="97" t="s">
        <v>1330</v>
      </c>
      <c r="C540" s="45">
        <v>1</v>
      </c>
      <c r="D540" s="45" t="s">
        <v>0</v>
      </c>
      <c r="E540" s="44"/>
      <c r="F540" s="60">
        <f t="shared" si="24"/>
        <v>0</v>
      </c>
    </row>
    <row r="541" spans="1:6" ht="15.75">
      <c r="A541" s="47">
        <v>12.539999999999701</v>
      </c>
      <c r="B541" s="97" t="s">
        <v>1329</v>
      </c>
      <c r="C541" s="45">
        <v>1</v>
      </c>
      <c r="D541" s="45" t="s">
        <v>0</v>
      </c>
      <c r="E541" s="44"/>
      <c r="F541" s="60">
        <f t="shared" si="24"/>
        <v>0</v>
      </c>
    </row>
    <row r="542" spans="1:6" ht="15.75">
      <c r="A542" s="47">
        <v>12.5409999999997</v>
      </c>
      <c r="B542" s="97" t="s">
        <v>1328</v>
      </c>
      <c r="C542" s="45">
        <v>1</v>
      </c>
      <c r="D542" s="45" t="s">
        <v>0</v>
      </c>
      <c r="E542" s="44"/>
      <c r="F542" s="60">
        <f t="shared" si="24"/>
        <v>0</v>
      </c>
    </row>
    <row r="543" spans="1:6" ht="15.75">
      <c r="A543" s="47">
        <v>12.5419999999997</v>
      </c>
      <c r="B543" s="97" t="s">
        <v>1327</v>
      </c>
      <c r="C543" s="45">
        <v>1</v>
      </c>
      <c r="D543" s="45" t="s">
        <v>0</v>
      </c>
      <c r="E543" s="44"/>
      <c r="F543" s="60">
        <f t="shared" si="24"/>
        <v>0</v>
      </c>
    </row>
    <row r="544" spans="1:6" ht="15.75">
      <c r="A544" s="47">
        <v>12.542999999999701</v>
      </c>
      <c r="B544" s="97" t="s">
        <v>1326</v>
      </c>
      <c r="C544" s="45">
        <v>1</v>
      </c>
      <c r="D544" s="45" t="s">
        <v>0</v>
      </c>
      <c r="E544" s="44"/>
      <c r="F544" s="60">
        <f t="shared" si="24"/>
        <v>0</v>
      </c>
    </row>
    <row r="545" spans="1:6" ht="15.75">
      <c r="A545" s="47">
        <v>12.5439999999997</v>
      </c>
      <c r="B545" s="97" t="s">
        <v>1325</v>
      </c>
      <c r="C545" s="45">
        <v>1</v>
      </c>
      <c r="D545" s="45" t="s">
        <v>0</v>
      </c>
      <c r="E545" s="44"/>
      <c r="F545" s="60">
        <f t="shared" si="24"/>
        <v>0</v>
      </c>
    </row>
    <row r="546" spans="1:6" ht="15.75">
      <c r="A546" s="47">
        <v>12.5449999999997</v>
      </c>
      <c r="B546" s="97" t="s">
        <v>1324</v>
      </c>
      <c r="C546" s="45">
        <v>1</v>
      </c>
      <c r="D546" s="45" t="s">
        <v>0</v>
      </c>
      <c r="E546" s="44"/>
      <c r="F546" s="60">
        <f t="shared" si="24"/>
        <v>0</v>
      </c>
    </row>
    <row r="547" spans="1:6" ht="15.75">
      <c r="A547" s="47">
        <v>12.545999999999699</v>
      </c>
      <c r="B547" s="97" t="s">
        <v>1323</v>
      </c>
      <c r="C547" s="45">
        <v>1</v>
      </c>
      <c r="D547" s="45" t="s">
        <v>0</v>
      </c>
      <c r="E547" s="44"/>
      <c r="F547" s="60">
        <f t="shared" si="24"/>
        <v>0</v>
      </c>
    </row>
    <row r="548" spans="1:6" ht="15.75">
      <c r="A548" s="47">
        <v>12.5469999999997</v>
      </c>
      <c r="B548" s="98" t="s">
        <v>1322</v>
      </c>
      <c r="C548" s="45"/>
      <c r="D548" s="45"/>
      <c r="E548" s="63"/>
      <c r="F548" s="64"/>
    </row>
    <row r="549" spans="1:6" ht="15.75">
      <c r="A549" s="47">
        <v>12.5479999999997</v>
      </c>
      <c r="B549" s="97" t="s">
        <v>1321</v>
      </c>
      <c r="C549" s="45">
        <v>1</v>
      </c>
      <c r="D549" s="45" t="s">
        <v>0</v>
      </c>
      <c r="E549" s="44"/>
      <c r="F549" s="60">
        <f t="shared" ref="F549:F556" si="25">SUM(C549*E549)</f>
        <v>0</v>
      </c>
    </row>
    <row r="550" spans="1:6" ht="45">
      <c r="A550" s="47">
        <v>12.548999999999699</v>
      </c>
      <c r="B550" s="97" t="s">
        <v>1320</v>
      </c>
      <c r="C550" s="45">
        <v>1</v>
      </c>
      <c r="D550" s="45" t="s">
        <v>0</v>
      </c>
      <c r="E550" s="44"/>
      <c r="F550" s="60">
        <f t="shared" si="25"/>
        <v>0</v>
      </c>
    </row>
    <row r="551" spans="1:6" ht="15.75">
      <c r="A551" s="47">
        <v>12.549999999999701</v>
      </c>
      <c r="B551" s="97" t="s">
        <v>1319</v>
      </c>
      <c r="C551" s="45">
        <v>1</v>
      </c>
      <c r="D551" s="45" t="s">
        <v>0</v>
      </c>
      <c r="E551" s="44"/>
      <c r="F551" s="60">
        <f t="shared" si="25"/>
        <v>0</v>
      </c>
    </row>
    <row r="552" spans="1:6" ht="15.75">
      <c r="A552" s="47">
        <v>12.5509999999997</v>
      </c>
      <c r="B552" s="97" t="s">
        <v>1318</v>
      </c>
      <c r="C552" s="45">
        <v>1</v>
      </c>
      <c r="D552" s="45" t="s">
        <v>0</v>
      </c>
      <c r="E552" s="44"/>
      <c r="F552" s="60">
        <f t="shared" si="25"/>
        <v>0</v>
      </c>
    </row>
    <row r="553" spans="1:6" ht="45">
      <c r="A553" s="47">
        <v>12.551999999999699</v>
      </c>
      <c r="B553" s="97" t="s">
        <v>1317</v>
      </c>
      <c r="C553" s="45">
        <v>1</v>
      </c>
      <c r="D553" s="45" t="s">
        <v>0</v>
      </c>
      <c r="E553" s="44"/>
      <c r="F553" s="60">
        <f t="shared" si="25"/>
        <v>0</v>
      </c>
    </row>
    <row r="554" spans="1:6" ht="60">
      <c r="A554" s="47">
        <v>12.552999999999701</v>
      </c>
      <c r="B554" s="97" t="s">
        <v>1316</v>
      </c>
      <c r="C554" s="45">
        <v>1</v>
      </c>
      <c r="D554" s="45" t="s">
        <v>0</v>
      </c>
      <c r="E554" s="44"/>
      <c r="F554" s="60">
        <f t="shared" si="25"/>
        <v>0</v>
      </c>
    </row>
    <row r="555" spans="1:6" ht="15.75">
      <c r="A555" s="47">
        <v>12.5539999999997</v>
      </c>
      <c r="B555" s="97" t="s">
        <v>1315</v>
      </c>
      <c r="C555" s="45">
        <v>1</v>
      </c>
      <c r="D555" s="45" t="s">
        <v>0</v>
      </c>
      <c r="E555" s="44"/>
      <c r="F555" s="60">
        <f t="shared" si="25"/>
        <v>0</v>
      </c>
    </row>
    <row r="556" spans="1:6" ht="30">
      <c r="A556" s="47">
        <v>12.5549999999997</v>
      </c>
      <c r="B556" s="97" t="s">
        <v>1314</v>
      </c>
      <c r="C556" s="45">
        <v>1</v>
      </c>
      <c r="D556" s="45" t="s">
        <v>0</v>
      </c>
      <c r="E556" s="44"/>
      <c r="F556" s="60">
        <f t="shared" si="25"/>
        <v>0</v>
      </c>
    </row>
    <row r="557" spans="1:6" ht="15.75">
      <c r="A557" s="47">
        <v>12.555999999999701</v>
      </c>
      <c r="B557" s="98" t="s">
        <v>1313</v>
      </c>
      <c r="C557" s="45"/>
      <c r="D557" s="45"/>
      <c r="E557" s="63"/>
      <c r="F557" s="64"/>
    </row>
    <row r="558" spans="1:6" ht="15.75">
      <c r="A558" s="47">
        <v>12.5569999999997</v>
      </c>
      <c r="B558" s="97" t="s">
        <v>1312</v>
      </c>
      <c r="C558" s="45">
        <v>1</v>
      </c>
      <c r="D558" s="45" t="s">
        <v>0</v>
      </c>
      <c r="E558" s="44"/>
      <c r="F558" s="60">
        <f t="shared" ref="F558:F563" si="26">SUM(C558*E558)</f>
        <v>0</v>
      </c>
    </row>
    <row r="559" spans="1:6" ht="60">
      <c r="A559" s="47">
        <v>12.5579999999997</v>
      </c>
      <c r="B559" s="97" t="s">
        <v>1311</v>
      </c>
      <c r="C559" s="45">
        <v>1</v>
      </c>
      <c r="D559" s="45" t="s">
        <v>0</v>
      </c>
      <c r="E559" s="44"/>
      <c r="F559" s="60">
        <f t="shared" si="26"/>
        <v>0</v>
      </c>
    </row>
    <row r="560" spans="1:6" ht="30">
      <c r="A560" s="47">
        <v>12.558999999999701</v>
      </c>
      <c r="B560" s="97" t="s">
        <v>1310</v>
      </c>
      <c r="C560" s="45">
        <v>1</v>
      </c>
      <c r="D560" s="45" t="s">
        <v>0</v>
      </c>
      <c r="E560" s="44"/>
      <c r="F560" s="60">
        <f t="shared" si="26"/>
        <v>0</v>
      </c>
    </row>
    <row r="561" spans="1:6" ht="90">
      <c r="A561" s="47">
        <v>12.5599999999997</v>
      </c>
      <c r="B561" s="97" t="s">
        <v>1309</v>
      </c>
      <c r="C561" s="45">
        <v>1</v>
      </c>
      <c r="D561" s="45" t="s">
        <v>0</v>
      </c>
      <c r="E561" s="44"/>
      <c r="F561" s="60">
        <f t="shared" si="26"/>
        <v>0</v>
      </c>
    </row>
    <row r="562" spans="1:6" ht="30">
      <c r="A562" s="47">
        <v>12.5609999999997</v>
      </c>
      <c r="B562" s="97" t="s">
        <v>1308</v>
      </c>
      <c r="C562" s="45">
        <v>1</v>
      </c>
      <c r="D562" s="45" t="s">
        <v>0</v>
      </c>
      <c r="E562" s="44"/>
      <c r="F562" s="60">
        <f t="shared" si="26"/>
        <v>0</v>
      </c>
    </row>
    <row r="563" spans="1:6" ht="30">
      <c r="A563" s="47">
        <v>12.561999999999699</v>
      </c>
      <c r="B563" s="97" t="s">
        <v>1307</v>
      </c>
      <c r="C563" s="45">
        <v>1</v>
      </c>
      <c r="D563" s="45" t="s">
        <v>0</v>
      </c>
      <c r="E563" s="44"/>
      <c r="F563" s="60">
        <f t="shared" si="26"/>
        <v>0</v>
      </c>
    </row>
    <row r="564" spans="1:6" ht="15.75">
      <c r="A564" s="47">
        <v>12.5629999999997</v>
      </c>
      <c r="B564" s="98" t="s">
        <v>1306</v>
      </c>
      <c r="C564" s="45"/>
      <c r="D564" s="45"/>
      <c r="E564" s="63"/>
      <c r="F564" s="64"/>
    </row>
    <row r="565" spans="1:6" ht="15.75">
      <c r="A565" s="47">
        <v>12.5639999999997</v>
      </c>
      <c r="B565" s="97" t="s">
        <v>1305</v>
      </c>
      <c r="C565" s="45">
        <v>1</v>
      </c>
      <c r="D565" s="45" t="s">
        <v>0</v>
      </c>
      <c r="E565" s="44"/>
      <c r="F565" s="60">
        <f>SUM(C565*E565)</f>
        <v>0</v>
      </c>
    </row>
    <row r="566" spans="1:6" ht="15.75">
      <c r="A566" s="47">
        <v>12.564999999999699</v>
      </c>
      <c r="B566" s="97" t="s">
        <v>1304</v>
      </c>
      <c r="C566" s="45">
        <v>1</v>
      </c>
      <c r="D566" s="45" t="s">
        <v>0</v>
      </c>
      <c r="E566" s="44"/>
      <c r="F566" s="60">
        <f>SUM(C566*E566)</f>
        <v>0</v>
      </c>
    </row>
    <row r="567" spans="1:6" ht="15.75">
      <c r="A567" s="47">
        <v>12.565999999999701</v>
      </c>
      <c r="B567" s="97" t="s">
        <v>1303</v>
      </c>
      <c r="C567" s="45">
        <v>1</v>
      </c>
      <c r="D567" s="45" t="s">
        <v>0</v>
      </c>
      <c r="E567" s="44"/>
      <c r="F567" s="60">
        <f>SUM(C567*E567)</f>
        <v>0</v>
      </c>
    </row>
    <row r="568" spans="1:6" ht="15.75">
      <c r="A568" s="47">
        <v>12.5669999999997</v>
      </c>
      <c r="B568" s="97" t="s">
        <v>1302</v>
      </c>
      <c r="C568" s="45">
        <v>1</v>
      </c>
      <c r="D568" s="45" t="s">
        <v>0</v>
      </c>
      <c r="E568" s="44"/>
      <c r="F568" s="60">
        <f>SUM(C568*E568)</f>
        <v>0</v>
      </c>
    </row>
    <row r="569" spans="1:6" ht="15.75">
      <c r="A569" s="47">
        <v>12.567999999999699</v>
      </c>
      <c r="B569" s="97" t="s">
        <v>1301</v>
      </c>
      <c r="C569" s="45">
        <v>1</v>
      </c>
      <c r="D569" s="45" t="s">
        <v>0</v>
      </c>
      <c r="E569" s="44"/>
      <c r="F569" s="60">
        <f>SUM(C569*E569)</f>
        <v>0</v>
      </c>
    </row>
    <row r="570" spans="1:6" ht="15.75">
      <c r="A570" s="47">
        <v>12.568999999999701</v>
      </c>
      <c r="B570" s="98" t="s">
        <v>1300</v>
      </c>
      <c r="C570" s="45"/>
      <c r="D570" s="45"/>
      <c r="E570" s="63"/>
      <c r="F570" s="64"/>
    </row>
    <row r="571" spans="1:6" ht="15.75">
      <c r="A571" s="47">
        <v>12.5699999999997</v>
      </c>
      <c r="B571" s="97" t="s">
        <v>1299</v>
      </c>
      <c r="C571" s="45">
        <v>1</v>
      </c>
      <c r="D571" s="45" t="s">
        <v>0</v>
      </c>
      <c r="E571" s="44"/>
      <c r="F571" s="60">
        <f>SUM(C571*E571)</f>
        <v>0</v>
      </c>
    </row>
    <row r="572" spans="1:6" ht="30">
      <c r="A572" s="47">
        <v>12.5709999999997</v>
      </c>
      <c r="B572" s="97" t="s">
        <v>1298</v>
      </c>
      <c r="C572" s="45">
        <v>1</v>
      </c>
      <c r="D572" s="45" t="s">
        <v>0</v>
      </c>
      <c r="E572" s="44"/>
      <c r="F572" s="60">
        <f>SUM(C572*E572)</f>
        <v>0</v>
      </c>
    </row>
    <row r="573" spans="1:6" ht="15.75">
      <c r="A573" s="47">
        <v>12.571999999999701</v>
      </c>
      <c r="B573" s="98" t="s">
        <v>1297</v>
      </c>
      <c r="C573" s="45"/>
      <c r="D573" s="45"/>
      <c r="E573" s="63"/>
      <c r="F573" s="64"/>
    </row>
    <row r="574" spans="1:6" ht="15.75">
      <c r="A574" s="47">
        <v>12.5729999999997</v>
      </c>
      <c r="B574" s="97" t="s">
        <v>1296</v>
      </c>
      <c r="C574" s="45">
        <v>1</v>
      </c>
      <c r="D574" s="45" t="s">
        <v>0</v>
      </c>
      <c r="E574" s="44"/>
      <c r="F574" s="60">
        <f>SUM(C574*E574)</f>
        <v>0</v>
      </c>
    </row>
    <row r="575" spans="1:6" ht="15.75">
      <c r="A575" s="47">
        <v>12.5739999999997</v>
      </c>
      <c r="B575" s="97" t="s">
        <v>1295</v>
      </c>
      <c r="C575" s="45">
        <v>1</v>
      </c>
      <c r="D575" s="45" t="s">
        <v>0</v>
      </c>
      <c r="E575" s="44"/>
      <c r="F575" s="60">
        <f>SUM(C575*E575)</f>
        <v>0</v>
      </c>
    </row>
    <row r="576" spans="1:6" ht="30">
      <c r="A576" s="47">
        <v>12.574999999999701</v>
      </c>
      <c r="B576" s="97" t="s">
        <v>1294</v>
      </c>
      <c r="C576" s="45">
        <v>1</v>
      </c>
      <c r="D576" s="45" t="s">
        <v>0</v>
      </c>
      <c r="E576" s="44"/>
      <c r="F576" s="60">
        <f>SUM(C576*E576)</f>
        <v>0</v>
      </c>
    </row>
    <row r="577" spans="1:6" ht="30">
      <c r="A577" s="47">
        <v>12.5759999999997</v>
      </c>
      <c r="B577" s="97" t="s">
        <v>1293</v>
      </c>
      <c r="C577" s="45">
        <v>1</v>
      </c>
      <c r="D577" s="45" t="s">
        <v>0</v>
      </c>
      <c r="E577" s="44"/>
      <c r="F577" s="60">
        <f>SUM(C577*E577)</f>
        <v>0</v>
      </c>
    </row>
    <row r="578" spans="1:6" ht="15.75">
      <c r="A578" s="47">
        <v>12.5769999999997</v>
      </c>
      <c r="B578" s="98" t="s">
        <v>1292</v>
      </c>
      <c r="C578" s="45"/>
      <c r="D578" s="45"/>
      <c r="E578" s="63"/>
      <c r="F578" s="64"/>
    </row>
    <row r="579" spans="1:6" ht="15.75">
      <c r="A579" s="47">
        <v>12.577999999999699</v>
      </c>
      <c r="B579" s="97" t="s">
        <v>1291</v>
      </c>
      <c r="C579" s="45">
        <v>1</v>
      </c>
      <c r="D579" s="45" t="s">
        <v>0</v>
      </c>
      <c r="E579" s="44"/>
      <c r="F579" s="60">
        <f>SUM(C579*E579)</f>
        <v>0</v>
      </c>
    </row>
    <row r="580" spans="1:6" ht="15.75">
      <c r="A580" s="47">
        <v>12.5789999999997</v>
      </c>
      <c r="B580" s="97" t="s">
        <v>1290</v>
      </c>
      <c r="C580" s="45">
        <v>1</v>
      </c>
      <c r="D580" s="45" t="s">
        <v>0</v>
      </c>
      <c r="E580" s="44"/>
      <c r="F580" s="60">
        <f>SUM(C580*E580)</f>
        <v>0</v>
      </c>
    </row>
    <row r="581" spans="1:6" ht="15.75">
      <c r="A581" s="47">
        <v>12.5799999999997</v>
      </c>
      <c r="B581" s="97" t="s">
        <v>1289</v>
      </c>
      <c r="C581" s="45">
        <v>1</v>
      </c>
      <c r="D581" s="45" t="s">
        <v>0</v>
      </c>
      <c r="E581" s="44"/>
      <c r="F581" s="60">
        <f>SUM(C581*E581)</f>
        <v>0</v>
      </c>
    </row>
    <row r="582" spans="1:6" ht="30">
      <c r="A582" s="47">
        <v>12.580999999999699</v>
      </c>
      <c r="B582" s="97" t="s">
        <v>1288</v>
      </c>
      <c r="C582" s="45">
        <v>1</v>
      </c>
      <c r="D582" s="45" t="s">
        <v>0</v>
      </c>
      <c r="E582" s="44"/>
      <c r="F582" s="60">
        <f>SUM(C582*E582)</f>
        <v>0</v>
      </c>
    </row>
    <row r="583" spans="1:6" ht="15.75">
      <c r="A583" s="47">
        <v>12.581999999999701</v>
      </c>
      <c r="B583" s="97" t="s">
        <v>1287</v>
      </c>
      <c r="C583" s="45">
        <v>1</v>
      </c>
      <c r="D583" s="45" t="s">
        <v>0</v>
      </c>
      <c r="E583" s="44"/>
      <c r="F583" s="60">
        <f>SUM(C583*E583)</f>
        <v>0</v>
      </c>
    </row>
    <row r="584" spans="1:6" ht="15.75">
      <c r="A584" s="47">
        <v>12.5829999999997</v>
      </c>
      <c r="B584" s="98" t="s">
        <v>1286</v>
      </c>
      <c r="C584" s="45"/>
      <c r="D584" s="45"/>
      <c r="E584" s="63"/>
      <c r="F584" s="64"/>
    </row>
    <row r="585" spans="1:6" ht="15.75">
      <c r="A585" s="47">
        <v>12.583999999999699</v>
      </c>
      <c r="B585" s="97" t="s">
        <v>1285</v>
      </c>
      <c r="C585" s="45">
        <v>1</v>
      </c>
      <c r="D585" s="45" t="s">
        <v>0</v>
      </c>
      <c r="E585" s="44"/>
      <c r="F585" s="60">
        <f t="shared" ref="F585:F591" si="27">SUM(C585*E585)</f>
        <v>0</v>
      </c>
    </row>
    <row r="586" spans="1:6" ht="30">
      <c r="A586" s="47">
        <v>12.584999999999701</v>
      </c>
      <c r="B586" s="97" t="s">
        <v>1284</v>
      </c>
      <c r="C586" s="45">
        <v>1</v>
      </c>
      <c r="D586" s="45" t="s">
        <v>0</v>
      </c>
      <c r="E586" s="44"/>
      <c r="F586" s="60">
        <f t="shared" si="27"/>
        <v>0</v>
      </c>
    </row>
    <row r="587" spans="1:6" ht="30">
      <c r="A587" s="47">
        <v>12.5859999999997</v>
      </c>
      <c r="B587" s="97" t="s">
        <v>1283</v>
      </c>
      <c r="C587" s="45">
        <v>1</v>
      </c>
      <c r="D587" s="45" t="s">
        <v>0</v>
      </c>
      <c r="E587" s="44"/>
      <c r="F587" s="60">
        <f t="shared" si="27"/>
        <v>0</v>
      </c>
    </row>
    <row r="588" spans="1:6" ht="15.75">
      <c r="A588" s="47">
        <v>12.5869999999997</v>
      </c>
      <c r="B588" s="97" t="s">
        <v>1282</v>
      </c>
      <c r="C588" s="45">
        <v>1</v>
      </c>
      <c r="D588" s="45" t="s">
        <v>0</v>
      </c>
      <c r="E588" s="44"/>
      <c r="F588" s="60">
        <f t="shared" si="27"/>
        <v>0</v>
      </c>
    </row>
    <row r="589" spans="1:6" ht="15.75">
      <c r="A589" s="47">
        <v>12.587999999999701</v>
      </c>
      <c r="B589" s="97" t="s">
        <v>1281</v>
      </c>
      <c r="C589" s="45">
        <v>1</v>
      </c>
      <c r="D589" s="45" t="s">
        <v>0</v>
      </c>
      <c r="E589" s="44"/>
      <c r="F589" s="60">
        <f t="shared" si="27"/>
        <v>0</v>
      </c>
    </row>
    <row r="590" spans="1:6" ht="30">
      <c r="A590" s="47">
        <v>12.5889999999997</v>
      </c>
      <c r="B590" s="97" t="s">
        <v>1280</v>
      </c>
      <c r="C590" s="45">
        <v>1</v>
      </c>
      <c r="D590" s="45" t="s">
        <v>0</v>
      </c>
      <c r="E590" s="44"/>
      <c r="F590" s="60">
        <f t="shared" si="27"/>
        <v>0</v>
      </c>
    </row>
    <row r="591" spans="1:6" ht="30">
      <c r="A591" s="47">
        <v>12.5899999999997</v>
      </c>
      <c r="B591" s="97" t="s">
        <v>1279</v>
      </c>
      <c r="C591" s="45">
        <v>1</v>
      </c>
      <c r="D591" s="45" t="s">
        <v>0</v>
      </c>
      <c r="E591" s="44"/>
      <c r="F591" s="60">
        <f t="shared" si="27"/>
        <v>0</v>
      </c>
    </row>
    <row r="592" spans="1:6" ht="15.75">
      <c r="A592" s="47">
        <v>12.590999999999701</v>
      </c>
      <c r="B592" s="98" t="s">
        <v>1278</v>
      </c>
      <c r="C592" s="45"/>
      <c r="D592" s="45"/>
      <c r="E592" s="63"/>
      <c r="F592" s="64"/>
    </row>
    <row r="593" spans="1:6" ht="15.75">
      <c r="A593" s="47">
        <v>12.5919999999997</v>
      </c>
      <c r="B593" s="97" t="s">
        <v>1277</v>
      </c>
      <c r="C593" s="45">
        <v>1</v>
      </c>
      <c r="D593" s="45" t="s">
        <v>0</v>
      </c>
      <c r="E593" s="44"/>
      <c r="F593" s="60">
        <f>SUM(C593*E593)</f>
        <v>0</v>
      </c>
    </row>
    <row r="594" spans="1:6" ht="30">
      <c r="A594" s="47">
        <v>12.5929999999997</v>
      </c>
      <c r="B594" s="97" t="s">
        <v>1276</v>
      </c>
      <c r="C594" s="45">
        <v>1</v>
      </c>
      <c r="D594" s="45" t="s">
        <v>0</v>
      </c>
      <c r="E594" s="44"/>
      <c r="F594" s="60">
        <f>SUM(C594*E594)</f>
        <v>0</v>
      </c>
    </row>
    <row r="595" spans="1:6" ht="15.75">
      <c r="A595" s="47">
        <v>12.593999999999699</v>
      </c>
      <c r="B595" s="97" t="s">
        <v>1275</v>
      </c>
      <c r="C595" s="45">
        <v>1</v>
      </c>
      <c r="D595" s="45" t="s">
        <v>0</v>
      </c>
      <c r="E595" s="44"/>
      <c r="F595" s="60">
        <f>SUM(C595*E595)</f>
        <v>0</v>
      </c>
    </row>
    <row r="596" spans="1:6" ht="45">
      <c r="A596" s="47">
        <v>12.5949999999997</v>
      </c>
      <c r="B596" s="97" t="s">
        <v>1274</v>
      </c>
      <c r="C596" s="45">
        <v>1</v>
      </c>
      <c r="D596" s="45" t="s">
        <v>0</v>
      </c>
      <c r="E596" s="44"/>
      <c r="F596" s="60">
        <f>SUM(C596*E596)</f>
        <v>0</v>
      </c>
    </row>
    <row r="597" spans="1:6" ht="15.75">
      <c r="A597" s="47">
        <v>12.5959999999997</v>
      </c>
      <c r="B597" s="97" t="s">
        <v>1273</v>
      </c>
      <c r="C597" s="45">
        <v>1</v>
      </c>
      <c r="D597" s="45" t="s">
        <v>0</v>
      </c>
      <c r="E597" s="44"/>
      <c r="F597" s="60">
        <f>SUM(C597*E597)</f>
        <v>0</v>
      </c>
    </row>
    <row r="598" spans="1:6" ht="15.75">
      <c r="A598" s="47">
        <v>12.596999999999699</v>
      </c>
      <c r="B598" s="98" t="s">
        <v>1272</v>
      </c>
      <c r="C598" s="45"/>
      <c r="D598" s="45"/>
      <c r="E598" s="63"/>
      <c r="F598" s="64"/>
    </row>
    <row r="599" spans="1:6" ht="15.75">
      <c r="A599" s="47">
        <v>12.597999999999701</v>
      </c>
      <c r="B599" s="97" t="s">
        <v>1271</v>
      </c>
      <c r="C599" s="45">
        <v>1</v>
      </c>
      <c r="D599" s="45" t="s">
        <v>0</v>
      </c>
      <c r="E599" s="44"/>
      <c r="F599" s="60">
        <f t="shared" ref="F599:F606" si="28">SUM(C599*E599)</f>
        <v>0</v>
      </c>
    </row>
    <row r="600" spans="1:6" ht="30">
      <c r="A600" s="47">
        <v>12.5989999999997</v>
      </c>
      <c r="B600" s="97" t="s">
        <v>1270</v>
      </c>
      <c r="C600" s="45">
        <v>1</v>
      </c>
      <c r="D600" s="45" t="s">
        <v>0</v>
      </c>
      <c r="E600" s="44"/>
      <c r="F600" s="60">
        <f t="shared" si="28"/>
        <v>0</v>
      </c>
    </row>
    <row r="601" spans="1:6" ht="15.75">
      <c r="A601" s="47">
        <v>12.599999999999699</v>
      </c>
      <c r="B601" s="97" t="s">
        <v>1269</v>
      </c>
      <c r="C601" s="45">
        <v>1</v>
      </c>
      <c r="D601" s="45" t="s">
        <v>0</v>
      </c>
      <c r="E601" s="44"/>
      <c r="F601" s="60">
        <f t="shared" si="28"/>
        <v>0</v>
      </c>
    </row>
    <row r="602" spans="1:6" ht="30">
      <c r="A602" s="47">
        <v>12.600999999999701</v>
      </c>
      <c r="B602" s="97" t="s">
        <v>1268</v>
      </c>
      <c r="C602" s="45">
        <v>1</v>
      </c>
      <c r="D602" s="45" t="s">
        <v>0</v>
      </c>
      <c r="E602" s="44"/>
      <c r="F602" s="60">
        <f t="shared" si="28"/>
        <v>0</v>
      </c>
    </row>
    <row r="603" spans="1:6" ht="30">
      <c r="A603" s="47">
        <v>12.6019999999997</v>
      </c>
      <c r="B603" s="97" t="s">
        <v>1267</v>
      </c>
      <c r="C603" s="45">
        <v>1</v>
      </c>
      <c r="D603" s="45" t="s">
        <v>0</v>
      </c>
      <c r="E603" s="44"/>
      <c r="F603" s="60">
        <f t="shared" si="28"/>
        <v>0</v>
      </c>
    </row>
    <row r="604" spans="1:6" ht="30">
      <c r="A604" s="47">
        <v>12.6029999999997</v>
      </c>
      <c r="B604" s="97" t="s">
        <v>1266</v>
      </c>
      <c r="C604" s="45">
        <v>1</v>
      </c>
      <c r="D604" s="45" t="s">
        <v>0</v>
      </c>
      <c r="E604" s="44"/>
      <c r="F604" s="60">
        <f t="shared" si="28"/>
        <v>0</v>
      </c>
    </row>
    <row r="605" spans="1:6" ht="60">
      <c r="A605" s="47">
        <v>12.603999999999701</v>
      </c>
      <c r="B605" s="97" t="s">
        <v>1265</v>
      </c>
      <c r="C605" s="45">
        <v>1</v>
      </c>
      <c r="D605" s="45" t="s">
        <v>0</v>
      </c>
      <c r="E605" s="44"/>
      <c r="F605" s="60">
        <f t="shared" si="28"/>
        <v>0</v>
      </c>
    </row>
    <row r="606" spans="1:6" ht="30">
      <c r="A606" s="47">
        <v>12.6049999999997</v>
      </c>
      <c r="B606" s="97" t="s">
        <v>1264</v>
      </c>
      <c r="C606" s="45">
        <v>1</v>
      </c>
      <c r="D606" s="45" t="s">
        <v>0</v>
      </c>
      <c r="E606" s="44"/>
      <c r="F606" s="60">
        <f t="shared" si="28"/>
        <v>0</v>
      </c>
    </row>
    <row r="607" spans="1:6" ht="15.75">
      <c r="A607" s="47">
        <v>12.6059999999997</v>
      </c>
      <c r="B607" s="98" t="s">
        <v>1263</v>
      </c>
      <c r="C607" s="45"/>
      <c r="D607" s="45"/>
      <c r="E607" s="63"/>
      <c r="F607" s="64"/>
    </row>
    <row r="608" spans="1:6" ht="45">
      <c r="A608" s="47">
        <v>12.606999999999699</v>
      </c>
      <c r="B608" s="97" t="s">
        <v>1262</v>
      </c>
      <c r="C608" s="45">
        <v>1</v>
      </c>
      <c r="D608" s="45" t="s">
        <v>0</v>
      </c>
      <c r="E608" s="44"/>
      <c r="F608" s="60">
        <f t="shared" ref="F608:F616" si="29">SUM(C608*E608)</f>
        <v>0</v>
      </c>
    </row>
    <row r="609" spans="1:6" ht="60">
      <c r="A609" s="47">
        <v>12.6079999999997</v>
      </c>
      <c r="B609" s="97" t="s">
        <v>1261</v>
      </c>
      <c r="C609" s="45">
        <v>1</v>
      </c>
      <c r="D609" s="45" t="s">
        <v>0</v>
      </c>
      <c r="E609" s="44"/>
      <c r="F609" s="60">
        <f t="shared" si="29"/>
        <v>0</v>
      </c>
    </row>
    <row r="610" spans="1:6" ht="90">
      <c r="A610" s="47">
        <v>12.6089999999997</v>
      </c>
      <c r="B610" s="97" t="s">
        <v>1260</v>
      </c>
      <c r="C610" s="45">
        <v>1</v>
      </c>
      <c r="D610" s="45" t="s">
        <v>0</v>
      </c>
      <c r="E610" s="44"/>
      <c r="F610" s="60">
        <f t="shared" si="29"/>
        <v>0</v>
      </c>
    </row>
    <row r="611" spans="1:6" ht="30">
      <c r="A611" s="47">
        <v>12.609999999999699</v>
      </c>
      <c r="B611" s="97" t="s">
        <v>1259</v>
      </c>
      <c r="C611" s="45">
        <v>1</v>
      </c>
      <c r="D611" s="45" t="s">
        <v>0</v>
      </c>
      <c r="E611" s="44"/>
      <c r="F611" s="60">
        <f t="shared" si="29"/>
        <v>0</v>
      </c>
    </row>
    <row r="612" spans="1:6" ht="30">
      <c r="A612" s="47">
        <v>12.6109999999997</v>
      </c>
      <c r="B612" s="97" t="s">
        <v>1258</v>
      </c>
      <c r="C612" s="45">
        <v>1</v>
      </c>
      <c r="D612" s="45" t="s">
        <v>0</v>
      </c>
      <c r="E612" s="44"/>
      <c r="F612" s="60">
        <f t="shared" si="29"/>
        <v>0</v>
      </c>
    </row>
    <row r="613" spans="1:6" ht="30">
      <c r="A613" s="47">
        <v>12.6119999999997</v>
      </c>
      <c r="B613" s="97" t="s">
        <v>1257</v>
      </c>
      <c r="C613" s="45">
        <v>1</v>
      </c>
      <c r="D613" s="45" t="s">
        <v>0</v>
      </c>
      <c r="E613" s="44"/>
      <c r="F613" s="60">
        <f t="shared" si="29"/>
        <v>0</v>
      </c>
    </row>
    <row r="614" spans="1:6" ht="45">
      <c r="A614" s="47">
        <v>12.612999999999699</v>
      </c>
      <c r="B614" s="97" t="s">
        <v>1256</v>
      </c>
      <c r="C614" s="45">
        <v>1</v>
      </c>
      <c r="D614" s="45" t="s">
        <v>0</v>
      </c>
      <c r="E614" s="44"/>
      <c r="F614" s="60">
        <f t="shared" si="29"/>
        <v>0</v>
      </c>
    </row>
    <row r="615" spans="1:6" ht="45">
      <c r="A615" s="47">
        <v>12.613999999999701</v>
      </c>
      <c r="B615" s="97" t="s">
        <v>1255</v>
      </c>
      <c r="C615" s="45">
        <v>1</v>
      </c>
      <c r="D615" s="45" t="s">
        <v>0</v>
      </c>
      <c r="E615" s="44"/>
      <c r="F615" s="60">
        <f t="shared" si="29"/>
        <v>0</v>
      </c>
    </row>
    <row r="616" spans="1:6" ht="30">
      <c r="A616" s="47">
        <v>12.6149999999997</v>
      </c>
      <c r="B616" s="97" t="s">
        <v>1254</v>
      </c>
      <c r="C616" s="45">
        <v>1</v>
      </c>
      <c r="D616" s="45" t="s">
        <v>0</v>
      </c>
      <c r="E616" s="44"/>
      <c r="F616" s="60">
        <f t="shared" si="29"/>
        <v>0</v>
      </c>
    </row>
    <row r="617" spans="1:6" ht="15.75">
      <c r="A617" s="47">
        <v>12.615999999999699</v>
      </c>
      <c r="B617" s="98" t="s">
        <v>1253</v>
      </c>
      <c r="C617" s="45"/>
      <c r="D617" s="45"/>
      <c r="E617" s="63"/>
      <c r="F617" s="64"/>
    </row>
    <row r="618" spans="1:6" ht="15.75">
      <c r="A618" s="47">
        <v>12.616999999999701</v>
      </c>
      <c r="B618" s="98" t="s">
        <v>1252</v>
      </c>
      <c r="C618" s="45"/>
      <c r="D618" s="45"/>
      <c r="E618" s="63"/>
      <c r="F618" s="64"/>
    </row>
    <row r="619" spans="1:6" ht="30">
      <c r="A619" s="47">
        <v>12.6179999999997</v>
      </c>
      <c r="B619" s="97" t="s">
        <v>1251</v>
      </c>
      <c r="C619" s="45">
        <v>1</v>
      </c>
      <c r="D619" s="45" t="s">
        <v>0</v>
      </c>
      <c r="E619" s="44"/>
      <c r="F619" s="60">
        <f>SUM(C619*E619)</f>
        <v>0</v>
      </c>
    </row>
    <row r="620" spans="1:6" ht="15.75">
      <c r="A620" s="47">
        <v>12.6189999999997</v>
      </c>
      <c r="B620" s="97" t="s">
        <v>1250</v>
      </c>
      <c r="C620" s="45">
        <v>1</v>
      </c>
      <c r="D620" s="45" t="s">
        <v>0</v>
      </c>
      <c r="E620" s="44"/>
      <c r="F620" s="60">
        <f>SUM(C620*E620)</f>
        <v>0</v>
      </c>
    </row>
    <row r="621" spans="1:6" ht="15.75">
      <c r="A621" s="47">
        <v>12.619999999999701</v>
      </c>
      <c r="B621" s="98" t="s">
        <v>1249</v>
      </c>
      <c r="C621" s="45"/>
      <c r="D621" s="45"/>
      <c r="E621" s="63"/>
      <c r="F621" s="64"/>
    </row>
    <row r="622" spans="1:6" ht="15.75">
      <c r="A622" s="47">
        <v>12.6209999999997</v>
      </c>
      <c r="B622" s="98" t="s">
        <v>1077</v>
      </c>
      <c r="C622" s="45"/>
      <c r="D622" s="45"/>
      <c r="E622" s="63"/>
      <c r="F622" s="64"/>
    </row>
    <row r="623" spans="1:6" ht="30">
      <c r="A623" s="47">
        <v>12.6219999999997</v>
      </c>
      <c r="B623" s="97" t="s">
        <v>1248</v>
      </c>
      <c r="C623" s="45">
        <v>1</v>
      </c>
      <c r="D623" s="45" t="s">
        <v>0</v>
      </c>
      <c r="E623" s="44"/>
      <c r="F623" s="60">
        <f>SUM(C623*E623)</f>
        <v>0</v>
      </c>
    </row>
    <row r="624" spans="1:6" ht="60">
      <c r="A624" s="47">
        <v>12.622999999999699</v>
      </c>
      <c r="B624" s="97" t="s">
        <v>1247</v>
      </c>
      <c r="C624" s="45">
        <v>1</v>
      </c>
      <c r="D624" s="45" t="s">
        <v>0</v>
      </c>
      <c r="E624" s="44"/>
      <c r="F624" s="60">
        <f>SUM(C624*E624)</f>
        <v>0</v>
      </c>
    </row>
    <row r="625" spans="1:6" ht="15.75">
      <c r="A625" s="47">
        <v>12.6239999999997</v>
      </c>
      <c r="B625" s="97" t="s">
        <v>1246</v>
      </c>
      <c r="C625" s="45">
        <v>1</v>
      </c>
      <c r="D625" s="45" t="s">
        <v>0</v>
      </c>
      <c r="E625" s="44"/>
      <c r="F625" s="60">
        <f>SUM(C625*E625)</f>
        <v>0</v>
      </c>
    </row>
    <row r="626" spans="1:6" ht="15.75">
      <c r="A626" s="47">
        <v>12.6249999999997</v>
      </c>
      <c r="B626" s="98" t="s">
        <v>1245</v>
      </c>
      <c r="C626" s="45"/>
      <c r="D626" s="45"/>
      <c r="E626" s="63"/>
      <c r="F626" s="64"/>
    </row>
    <row r="627" spans="1:6" ht="30">
      <c r="A627" s="47">
        <v>12.625999999999699</v>
      </c>
      <c r="B627" s="97" t="s">
        <v>1244</v>
      </c>
      <c r="C627" s="45">
        <v>1</v>
      </c>
      <c r="D627" s="45" t="s">
        <v>0</v>
      </c>
      <c r="E627" s="44"/>
      <c r="F627" s="60">
        <f>SUM(C627*E627)</f>
        <v>0</v>
      </c>
    </row>
    <row r="628" spans="1:6" ht="30">
      <c r="A628" s="47">
        <v>12.6269999999997</v>
      </c>
      <c r="B628" s="97" t="s">
        <v>1243</v>
      </c>
      <c r="C628" s="45">
        <v>1</v>
      </c>
      <c r="D628" s="45" t="s">
        <v>0</v>
      </c>
      <c r="E628" s="44"/>
      <c r="F628" s="60">
        <f>SUM(C628*E628)</f>
        <v>0</v>
      </c>
    </row>
    <row r="629" spans="1:6" ht="15.75">
      <c r="A629" s="47">
        <v>12.6279999999997</v>
      </c>
      <c r="B629" s="98" t="s">
        <v>1242</v>
      </c>
      <c r="C629" s="45"/>
      <c r="D629" s="45"/>
      <c r="E629" s="63"/>
      <c r="F629" s="64"/>
    </row>
    <row r="630" spans="1:6" ht="30">
      <c r="A630" s="47">
        <v>12.628999999999699</v>
      </c>
      <c r="B630" s="97" t="s">
        <v>1241</v>
      </c>
      <c r="C630" s="45">
        <v>1</v>
      </c>
      <c r="D630" s="45" t="s">
        <v>0</v>
      </c>
      <c r="E630" s="44"/>
      <c r="F630" s="60">
        <f>SUM(C630*E630)</f>
        <v>0</v>
      </c>
    </row>
    <row r="631" spans="1:6" ht="15.75">
      <c r="A631" s="47">
        <v>12.629999999999701</v>
      </c>
      <c r="B631" s="98" t="s">
        <v>1240</v>
      </c>
      <c r="C631" s="45"/>
      <c r="D631" s="45"/>
      <c r="E631" s="63"/>
      <c r="F631" s="64"/>
    </row>
    <row r="632" spans="1:6" ht="15.75">
      <c r="A632" s="47">
        <v>12.6309999999997</v>
      </c>
      <c r="B632" s="98" t="s">
        <v>1239</v>
      </c>
      <c r="C632" s="45"/>
      <c r="D632" s="45"/>
      <c r="E632" s="63"/>
      <c r="F632" s="64"/>
    </row>
    <row r="633" spans="1:6" ht="30">
      <c r="A633" s="47">
        <v>12.6319999999996</v>
      </c>
      <c r="B633" s="97" t="s">
        <v>1238</v>
      </c>
      <c r="C633" s="45">
        <v>1</v>
      </c>
      <c r="D633" s="45" t="s">
        <v>0</v>
      </c>
      <c r="E633" s="44"/>
      <c r="F633" s="60">
        <f>SUM(C633*E633)</f>
        <v>0</v>
      </c>
    </row>
    <row r="634" spans="1:6" ht="30">
      <c r="A634" s="47">
        <v>12.632999999999599</v>
      </c>
      <c r="B634" s="97" t="s">
        <v>1237</v>
      </c>
      <c r="C634" s="45">
        <v>1</v>
      </c>
      <c r="D634" s="45" t="s">
        <v>0</v>
      </c>
      <c r="E634" s="44"/>
      <c r="F634" s="60">
        <f>SUM(C634*E634)</f>
        <v>0</v>
      </c>
    </row>
    <row r="635" spans="1:6" ht="15.75">
      <c r="A635" s="47">
        <v>12.633999999999601</v>
      </c>
      <c r="B635" s="97" t="s">
        <v>1236</v>
      </c>
      <c r="C635" s="45">
        <v>1</v>
      </c>
      <c r="D635" s="45" t="s">
        <v>0</v>
      </c>
      <c r="E635" s="44"/>
      <c r="F635" s="60">
        <f>SUM(C635*E635)</f>
        <v>0</v>
      </c>
    </row>
    <row r="636" spans="1:6" ht="15.75">
      <c r="A636" s="47">
        <v>12.6349999999996</v>
      </c>
      <c r="B636" s="97" t="s">
        <v>1235</v>
      </c>
      <c r="C636" s="45">
        <v>1</v>
      </c>
      <c r="D636" s="45" t="s">
        <v>0</v>
      </c>
      <c r="E636" s="44"/>
      <c r="F636" s="60">
        <f>SUM(C636*E636)</f>
        <v>0</v>
      </c>
    </row>
    <row r="637" spans="1:6" ht="15.75">
      <c r="A637" s="47">
        <v>12.6359999999996</v>
      </c>
      <c r="B637" s="98" t="s">
        <v>1077</v>
      </c>
      <c r="C637" s="45"/>
      <c r="D637" s="45"/>
      <c r="E637" s="63"/>
      <c r="F637" s="64"/>
    </row>
    <row r="638" spans="1:6" ht="15.75">
      <c r="A638" s="47">
        <v>12.636999999999601</v>
      </c>
      <c r="B638" s="97" t="s">
        <v>1234</v>
      </c>
      <c r="C638" s="45">
        <v>1</v>
      </c>
      <c r="D638" s="45" t="s">
        <v>0</v>
      </c>
      <c r="E638" s="44"/>
      <c r="F638" s="60">
        <f>SUM(C638*E638)</f>
        <v>0</v>
      </c>
    </row>
    <row r="639" spans="1:6" ht="30">
      <c r="A639" s="47">
        <v>12.6379999999996</v>
      </c>
      <c r="B639" s="97" t="s">
        <v>1233</v>
      </c>
      <c r="C639" s="45">
        <v>1</v>
      </c>
      <c r="D639" s="45" t="s">
        <v>0</v>
      </c>
      <c r="E639" s="44"/>
      <c r="F639" s="60">
        <f>SUM(C639*E639)</f>
        <v>0</v>
      </c>
    </row>
    <row r="640" spans="1:6" ht="45">
      <c r="A640" s="47">
        <v>12.6389999999996</v>
      </c>
      <c r="B640" s="97" t="s">
        <v>1232</v>
      </c>
      <c r="C640" s="45">
        <v>1</v>
      </c>
      <c r="D640" s="45" t="s">
        <v>0</v>
      </c>
      <c r="E640" s="44"/>
      <c r="F640" s="60">
        <f>SUM(C640*E640)</f>
        <v>0</v>
      </c>
    </row>
    <row r="641" spans="1:6" ht="15.75">
      <c r="A641" s="47">
        <v>12.639999999999599</v>
      </c>
      <c r="B641" s="97" t="s">
        <v>1231</v>
      </c>
      <c r="C641" s="45">
        <v>1</v>
      </c>
      <c r="D641" s="45" t="s">
        <v>0</v>
      </c>
      <c r="E641" s="44"/>
      <c r="F641" s="60">
        <f>SUM(C641*E641)</f>
        <v>0</v>
      </c>
    </row>
    <row r="642" spans="1:6" ht="30">
      <c r="A642" s="47">
        <v>12.6409999999996</v>
      </c>
      <c r="B642" s="97" t="s">
        <v>1230</v>
      </c>
      <c r="C642" s="45">
        <v>1</v>
      </c>
      <c r="D642" s="45" t="s">
        <v>0</v>
      </c>
      <c r="E642" s="44"/>
      <c r="F642" s="60">
        <f>SUM(C642*E642)</f>
        <v>0</v>
      </c>
    </row>
    <row r="643" spans="1:6" ht="15.75">
      <c r="A643" s="47">
        <v>12.6419999999996</v>
      </c>
      <c r="B643" s="98" t="s">
        <v>1229</v>
      </c>
      <c r="C643" s="45"/>
      <c r="D643" s="45"/>
      <c r="E643" s="63"/>
      <c r="F643" s="64"/>
    </row>
    <row r="644" spans="1:6" ht="15.75">
      <c r="A644" s="47">
        <v>12.642999999999599</v>
      </c>
      <c r="B644" s="98" t="s">
        <v>1228</v>
      </c>
      <c r="C644" s="45"/>
      <c r="D644" s="45"/>
      <c r="E644" s="63"/>
      <c r="F644" s="64"/>
    </row>
    <row r="645" spans="1:6" ht="45">
      <c r="A645" s="47">
        <v>12.6439999999996</v>
      </c>
      <c r="B645" s="97" t="s">
        <v>1227</v>
      </c>
      <c r="C645" s="45">
        <v>1</v>
      </c>
      <c r="D645" s="45" t="s">
        <v>0</v>
      </c>
      <c r="E645" s="44"/>
      <c r="F645" s="60">
        <f t="shared" ref="F645:F651" si="30">SUM(C645*E645)</f>
        <v>0</v>
      </c>
    </row>
    <row r="646" spans="1:6" ht="15.75">
      <c r="A646" s="47">
        <v>12.6449999999996</v>
      </c>
      <c r="B646" s="97" t="s">
        <v>1226</v>
      </c>
      <c r="C646" s="45">
        <v>1</v>
      </c>
      <c r="D646" s="45" t="s">
        <v>0</v>
      </c>
      <c r="E646" s="44"/>
      <c r="F646" s="60">
        <f t="shared" si="30"/>
        <v>0</v>
      </c>
    </row>
    <row r="647" spans="1:6" ht="15.75">
      <c r="A647" s="47">
        <v>12.645999999999599</v>
      </c>
      <c r="B647" s="97" t="s">
        <v>1225</v>
      </c>
      <c r="C647" s="45">
        <v>1</v>
      </c>
      <c r="D647" s="45" t="s">
        <v>0</v>
      </c>
      <c r="E647" s="44"/>
      <c r="F647" s="60">
        <f t="shared" si="30"/>
        <v>0</v>
      </c>
    </row>
    <row r="648" spans="1:6" ht="30">
      <c r="A648" s="47">
        <v>12.646999999999601</v>
      </c>
      <c r="B648" s="97" t="s">
        <v>1224</v>
      </c>
      <c r="C648" s="45">
        <v>1</v>
      </c>
      <c r="D648" s="45" t="s">
        <v>0</v>
      </c>
      <c r="E648" s="44"/>
      <c r="F648" s="60">
        <f t="shared" si="30"/>
        <v>0</v>
      </c>
    </row>
    <row r="649" spans="1:6" ht="30">
      <c r="A649" s="47">
        <v>12.6479999999996</v>
      </c>
      <c r="B649" s="97" t="s">
        <v>1223</v>
      </c>
      <c r="C649" s="45">
        <v>1</v>
      </c>
      <c r="D649" s="45" t="s">
        <v>0</v>
      </c>
      <c r="E649" s="44"/>
      <c r="F649" s="60">
        <f t="shared" si="30"/>
        <v>0</v>
      </c>
    </row>
    <row r="650" spans="1:6" ht="45">
      <c r="A650" s="47">
        <v>12.648999999999599</v>
      </c>
      <c r="B650" s="97" t="s">
        <v>1222</v>
      </c>
      <c r="C650" s="45">
        <v>1</v>
      </c>
      <c r="D650" s="45" t="s">
        <v>0</v>
      </c>
      <c r="E650" s="44"/>
      <c r="F650" s="60">
        <f t="shared" si="30"/>
        <v>0</v>
      </c>
    </row>
    <row r="651" spans="1:6" ht="45">
      <c r="A651" s="47">
        <v>12.649999999999601</v>
      </c>
      <c r="B651" s="97" t="s">
        <v>1221</v>
      </c>
      <c r="C651" s="45">
        <v>1</v>
      </c>
      <c r="D651" s="45" t="s">
        <v>0</v>
      </c>
      <c r="E651" s="44"/>
      <c r="F651" s="60">
        <f t="shared" si="30"/>
        <v>0</v>
      </c>
    </row>
    <row r="652" spans="1:6" ht="15.75">
      <c r="A652" s="47">
        <v>12.6509999999996</v>
      </c>
      <c r="B652" s="98" t="s">
        <v>1220</v>
      </c>
      <c r="C652" s="45"/>
      <c r="D652" s="45"/>
      <c r="E652" s="63"/>
      <c r="F652" s="64"/>
    </row>
    <row r="653" spans="1:6" ht="30">
      <c r="A653" s="47">
        <v>12.6519999999996</v>
      </c>
      <c r="B653" s="97" t="s">
        <v>1219</v>
      </c>
      <c r="C653" s="45">
        <v>1</v>
      </c>
      <c r="D653" s="45" t="s">
        <v>0</v>
      </c>
      <c r="E653" s="44"/>
      <c r="F653" s="60">
        <f t="shared" ref="F653:F659" si="31">SUM(C653*E653)</f>
        <v>0</v>
      </c>
    </row>
    <row r="654" spans="1:6" ht="30">
      <c r="A654" s="47">
        <v>12.652999999999601</v>
      </c>
      <c r="B654" s="97" t="s">
        <v>1218</v>
      </c>
      <c r="C654" s="45">
        <v>1</v>
      </c>
      <c r="D654" s="45" t="s">
        <v>0</v>
      </c>
      <c r="E654" s="44"/>
      <c r="F654" s="60">
        <f t="shared" si="31"/>
        <v>0</v>
      </c>
    </row>
    <row r="655" spans="1:6" ht="15.75">
      <c r="A655" s="47">
        <v>12.6539999999996</v>
      </c>
      <c r="B655" s="97" t="s">
        <v>1217</v>
      </c>
      <c r="C655" s="45">
        <v>1</v>
      </c>
      <c r="D655" s="45" t="s">
        <v>0</v>
      </c>
      <c r="E655" s="44"/>
      <c r="F655" s="60">
        <f t="shared" si="31"/>
        <v>0</v>
      </c>
    </row>
    <row r="656" spans="1:6" ht="45">
      <c r="A656" s="47">
        <v>12.6549999999996</v>
      </c>
      <c r="B656" s="97" t="s">
        <v>1216</v>
      </c>
      <c r="C656" s="45">
        <v>1</v>
      </c>
      <c r="D656" s="45" t="s">
        <v>0</v>
      </c>
      <c r="E656" s="44"/>
      <c r="F656" s="60">
        <f t="shared" si="31"/>
        <v>0</v>
      </c>
    </row>
    <row r="657" spans="1:6" ht="45">
      <c r="A657" s="47">
        <v>12.655999999999599</v>
      </c>
      <c r="B657" s="97" t="s">
        <v>1215</v>
      </c>
      <c r="C657" s="45">
        <v>1</v>
      </c>
      <c r="D657" s="45" t="s">
        <v>0</v>
      </c>
      <c r="E657" s="44"/>
      <c r="F657" s="60">
        <f t="shared" si="31"/>
        <v>0</v>
      </c>
    </row>
    <row r="658" spans="1:6" ht="15.75">
      <c r="A658" s="47">
        <v>12.6569999999996</v>
      </c>
      <c r="B658" s="97" t="s">
        <v>1214</v>
      </c>
      <c r="C658" s="45">
        <v>1</v>
      </c>
      <c r="D658" s="45" t="s">
        <v>0</v>
      </c>
      <c r="E658" s="44"/>
      <c r="F658" s="60">
        <f t="shared" si="31"/>
        <v>0</v>
      </c>
    </row>
    <row r="659" spans="1:6" ht="60">
      <c r="A659" s="47">
        <v>12.6579999999996</v>
      </c>
      <c r="B659" s="97" t="s">
        <v>1213</v>
      </c>
      <c r="C659" s="45">
        <v>1</v>
      </c>
      <c r="D659" s="45" t="s">
        <v>0</v>
      </c>
      <c r="E659" s="44"/>
      <c r="F659" s="60">
        <f t="shared" si="31"/>
        <v>0</v>
      </c>
    </row>
    <row r="660" spans="1:6" ht="15.75">
      <c r="A660" s="47">
        <v>12.658999999999599</v>
      </c>
      <c r="B660" s="98" t="s">
        <v>1212</v>
      </c>
      <c r="C660" s="45"/>
      <c r="D660" s="45"/>
      <c r="E660" s="63"/>
      <c r="F660" s="64"/>
    </row>
    <row r="661" spans="1:6" ht="15.75">
      <c r="A661" s="47">
        <v>12.6599999999996</v>
      </c>
      <c r="B661" s="97" t="s">
        <v>1211</v>
      </c>
      <c r="C661" s="45">
        <v>1</v>
      </c>
      <c r="D661" s="45" t="s">
        <v>0</v>
      </c>
      <c r="E661" s="44"/>
      <c r="F661" s="60">
        <f>SUM(C661*E661)</f>
        <v>0</v>
      </c>
    </row>
    <row r="662" spans="1:6" ht="45">
      <c r="A662" s="47">
        <v>12.6609999999996</v>
      </c>
      <c r="B662" s="97" t="s">
        <v>1210</v>
      </c>
      <c r="C662" s="45">
        <v>1</v>
      </c>
      <c r="D662" s="45" t="s">
        <v>0</v>
      </c>
      <c r="E662" s="44"/>
      <c r="F662" s="60">
        <f>SUM(C662*E662)</f>
        <v>0</v>
      </c>
    </row>
    <row r="663" spans="1:6" ht="15.75">
      <c r="A663" s="47">
        <v>12.661999999999599</v>
      </c>
      <c r="B663" s="97" t="s">
        <v>1209</v>
      </c>
      <c r="C663" s="45">
        <v>1</v>
      </c>
      <c r="D663" s="45" t="s">
        <v>0</v>
      </c>
      <c r="E663" s="44"/>
      <c r="F663" s="60">
        <f>SUM(C663*E663)</f>
        <v>0</v>
      </c>
    </row>
    <row r="664" spans="1:6" ht="30">
      <c r="A664" s="47">
        <v>12.662999999999601</v>
      </c>
      <c r="B664" s="97" t="s">
        <v>1208</v>
      </c>
      <c r="C664" s="45">
        <v>1</v>
      </c>
      <c r="D664" s="45" t="s">
        <v>0</v>
      </c>
      <c r="E664" s="44"/>
      <c r="F664" s="60">
        <f>SUM(C664*E664)</f>
        <v>0</v>
      </c>
    </row>
    <row r="665" spans="1:6" ht="45">
      <c r="A665" s="47">
        <v>12.6639999999996</v>
      </c>
      <c r="B665" s="97" t="s">
        <v>1207</v>
      </c>
      <c r="C665" s="45">
        <v>1</v>
      </c>
      <c r="D665" s="45" t="s">
        <v>0</v>
      </c>
      <c r="E665" s="44"/>
      <c r="F665" s="60">
        <f>SUM(C665*E665)</f>
        <v>0</v>
      </c>
    </row>
    <row r="666" spans="1:6" ht="15.75">
      <c r="A666" s="47">
        <v>12.664999999999599</v>
      </c>
      <c r="B666" s="98" t="s">
        <v>1206</v>
      </c>
      <c r="C666" s="45"/>
      <c r="D666" s="45"/>
      <c r="E666" s="63"/>
      <c r="F666" s="64"/>
    </row>
    <row r="667" spans="1:6" ht="15.75">
      <c r="A667" s="47">
        <v>12.665999999999601</v>
      </c>
      <c r="B667" s="98" t="s">
        <v>1205</v>
      </c>
      <c r="C667" s="45"/>
      <c r="D667" s="45"/>
      <c r="E667" s="63"/>
      <c r="F667" s="64"/>
    </row>
    <row r="668" spans="1:6" ht="15.75">
      <c r="A668" s="47">
        <v>12.6669999999996</v>
      </c>
      <c r="B668" s="97" t="s">
        <v>1204</v>
      </c>
      <c r="C668" s="45">
        <v>1</v>
      </c>
      <c r="D668" s="45" t="s">
        <v>0</v>
      </c>
      <c r="E668" s="44"/>
      <c r="F668" s="60">
        <f>SUM(C668*E668)</f>
        <v>0</v>
      </c>
    </row>
    <row r="669" spans="1:6" ht="15.75">
      <c r="A669" s="47">
        <v>12.6679999999996</v>
      </c>
      <c r="B669" s="98" t="s">
        <v>1203</v>
      </c>
      <c r="C669" s="45"/>
      <c r="D669" s="45"/>
      <c r="E669" s="63"/>
      <c r="F669" s="64"/>
    </row>
    <row r="670" spans="1:6" ht="15.75">
      <c r="A670" s="47">
        <v>12.668999999999601</v>
      </c>
      <c r="B670" s="97" t="s">
        <v>1202</v>
      </c>
      <c r="C670" s="45">
        <v>1</v>
      </c>
      <c r="D670" s="45" t="s">
        <v>0</v>
      </c>
      <c r="E670" s="44"/>
      <c r="F670" s="60">
        <f>SUM(C670*E670)</f>
        <v>0</v>
      </c>
    </row>
    <row r="671" spans="1:6" ht="15.75">
      <c r="A671" s="47">
        <v>12.6699999999996</v>
      </c>
      <c r="B671" s="98" t="s">
        <v>1199</v>
      </c>
      <c r="C671" s="45"/>
      <c r="D671" s="45"/>
      <c r="E671" s="63"/>
      <c r="F671" s="64"/>
    </row>
    <row r="672" spans="1:6" ht="15.75">
      <c r="A672" s="47">
        <v>12.6709999999996</v>
      </c>
      <c r="B672" s="97" t="s">
        <v>1201</v>
      </c>
      <c r="C672" s="45">
        <v>1</v>
      </c>
      <c r="D672" s="45" t="s">
        <v>0</v>
      </c>
      <c r="E672" s="44"/>
      <c r="F672" s="60">
        <f>SUM(C672*E672)</f>
        <v>0</v>
      </c>
    </row>
    <row r="673" spans="1:6" ht="15.75">
      <c r="A673" s="47">
        <v>12.671999999999599</v>
      </c>
      <c r="B673" s="98" t="s">
        <v>1199</v>
      </c>
      <c r="C673" s="45"/>
      <c r="D673" s="45"/>
      <c r="E673" s="63"/>
      <c r="F673" s="64"/>
    </row>
    <row r="674" spans="1:6" ht="15.75">
      <c r="A674" s="47">
        <v>12.6729999999996</v>
      </c>
      <c r="B674" s="97" t="s">
        <v>1200</v>
      </c>
      <c r="C674" s="45">
        <v>1</v>
      </c>
      <c r="D674" s="45" t="s">
        <v>0</v>
      </c>
      <c r="E674" s="44"/>
      <c r="F674" s="60">
        <f>SUM(C674*E674)</f>
        <v>0</v>
      </c>
    </row>
    <row r="675" spans="1:6" ht="15.75">
      <c r="A675" s="47">
        <v>12.6739999999996</v>
      </c>
      <c r="B675" s="98" t="s">
        <v>1199</v>
      </c>
      <c r="C675" s="45"/>
      <c r="D675" s="45"/>
      <c r="E675" s="63"/>
      <c r="F675" s="64"/>
    </row>
    <row r="676" spans="1:6" ht="30">
      <c r="A676" s="47">
        <v>12.674999999999599</v>
      </c>
      <c r="B676" s="97" t="s">
        <v>1198</v>
      </c>
      <c r="C676" s="45">
        <v>1</v>
      </c>
      <c r="D676" s="45" t="s">
        <v>0</v>
      </c>
      <c r="E676" s="44"/>
      <c r="F676" s="60">
        <f>SUM(C676*E676)</f>
        <v>0</v>
      </c>
    </row>
    <row r="677" spans="1:6" ht="15.75">
      <c r="A677" s="47">
        <v>12.6759999999996</v>
      </c>
      <c r="B677" s="98" t="s">
        <v>1197</v>
      </c>
      <c r="C677" s="45"/>
      <c r="D677" s="45"/>
      <c r="E677" s="63"/>
      <c r="F677" s="64"/>
    </row>
    <row r="678" spans="1:6" ht="30">
      <c r="A678" s="47">
        <v>12.6769999999996</v>
      </c>
      <c r="B678" s="97" t="s">
        <v>1196</v>
      </c>
      <c r="C678" s="45">
        <v>1</v>
      </c>
      <c r="D678" s="45" t="s">
        <v>0</v>
      </c>
      <c r="E678" s="44"/>
      <c r="F678" s="60">
        <f>SUM(C678*E678)</f>
        <v>0</v>
      </c>
    </row>
    <row r="679" spans="1:6" ht="30">
      <c r="A679" s="47">
        <v>12.677999999999599</v>
      </c>
      <c r="B679" s="97" t="s">
        <v>1195</v>
      </c>
      <c r="C679" s="45">
        <v>1</v>
      </c>
      <c r="D679" s="45" t="s">
        <v>0</v>
      </c>
      <c r="E679" s="44"/>
      <c r="F679" s="60">
        <f>SUM(C679*E679)</f>
        <v>0</v>
      </c>
    </row>
    <row r="680" spans="1:6" ht="15.75">
      <c r="A680" s="47">
        <v>12.678999999999601</v>
      </c>
      <c r="B680" s="98" t="s">
        <v>1077</v>
      </c>
      <c r="C680" s="45"/>
      <c r="D680" s="45"/>
      <c r="E680" s="63"/>
      <c r="F680" s="64"/>
    </row>
    <row r="681" spans="1:6" ht="45">
      <c r="A681" s="47">
        <v>12.6799999999996</v>
      </c>
      <c r="B681" s="97" t="s">
        <v>1194</v>
      </c>
      <c r="C681" s="45">
        <v>1</v>
      </c>
      <c r="D681" s="45" t="s">
        <v>0</v>
      </c>
      <c r="E681" s="44"/>
      <c r="F681" s="60">
        <f t="shared" ref="F681:F687" si="32">SUM(C681*E681)</f>
        <v>0</v>
      </c>
    </row>
    <row r="682" spans="1:6" ht="15.75">
      <c r="A682" s="47">
        <v>12.680999999999599</v>
      </c>
      <c r="B682" s="97" t="s">
        <v>1193</v>
      </c>
      <c r="C682" s="45">
        <v>1</v>
      </c>
      <c r="D682" s="45" t="s">
        <v>0</v>
      </c>
      <c r="E682" s="44"/>
      <c r="F682" s="60">
        <f t="shared" si="32"/>
        <v>0</v>
      </c>
    </row>
    <row r="683" spans="1:6" ht="30">
      <c r="A683" s="47">
        <v>12.681999999999601</v>
      </c>
      <c r="B683" s="97" t="s">
        <v>1192</v>
      </c>
      <c r="C683" s="45">
        <v>1</v>
      </c>
      <c r="D683" s="45" t="s">
        <v>0</v>
      </c>
      <c r="E683" s="44"/>
      <c r="F683" s="60">
        <f t="shared" si="32"/>
        <v>0</v>
      </c>
    </row>
    <row r="684" spans="1:6" ht="30">
      <c r="A684" s="47">
        <v>12.6829999999996</v>
      </c>
      <c r="B684" s="97" t="s">
        <v>1191</v>
      </c>
      <c r="C684" s="45">
        <v>1</v>
      </c>
      <c r="D684" s="45" t="s">
        <v>0</v>
      </c>
      <c r="E684" s="44"/>
      <c r="F684" s="60">
        <f t="shared" si="32"/>
        <v>0</v>
      </c>
    </row>
    <row r="685" spans="1:6" ht="30">
      <c r="A685" s="47">
        <v>12.6839999999996</v>
      </c>
      <c r="B685" s="97" t="s">
        <v>1190</v>
      </c>
      <c r="C685" s="45">
        <v>1</v>
      </c>
      <c r="D685" s="45" t="s">
        <v>0</v>
      </c>
      <c r="E685" s="44"/>
      <c r="F685" s="60">
        <f t="shared" si="32"/>
        <v>0</v>
      </c>
    </row>
    <row r="686" spans="1:6" ht="45">
      <c r="A686" s="47">
        <v>12.684999999999601</v>
      </c>
      <c r="B686" s="97" t="s">
        <v>1189</v>
      </c>
      <c r="C686" s="45">
        <v>1</v>
      </c>
      <c r="D686" s="45" t="s">
        <v>0</v>
      </c>
      <c r="E686" s="44"/>
      <c r="F686" s="60">
        <f t="shared" si="32"/>
        <v>0</v>
      </c>
    </row>
    <row r="687" spans="1:6" ht="30">
      <c r="A687" s="47">
        <v>12.6859999999996</v>
      </c>
      <c r="B687" s="97" t="s">
        <v>1188</v>
      </c>
      <c r="C687" s="45">
        <v>1</v>
      </c>
      <c r="D687" s="45" t="s">
        <v>0</v>
      </c>
      <c r="E687" s="44"/>
      <c r="F687" s="60">
        <f t="shared" si="32"/>
        <v>0</v>
      </c>
    </row>
    <row r="688" spans="1:6" ht="15.75">
      <c r="A688" s="47">
        <v>12.6869999999996</v>
      </c>
      <c r="B688" s="98" t="s">
        <v>1187</v>
      </c>
      <c r="C688" s="45"/>
      <c r="D688" s="45"/>
      <c r="E688" s="63"/>
      <c r="F688" s="64"/>
    </row>
    <row r="689" spans="1:6" ht="45">
      <c r="A689" s="47">
        <v>12.687999999999599</v>
      </c>
      <c r="B689" s="97" t="s">
        <v>1186</v>
      </c>
      <c r="C689" s="45">
        <v>1</v>
      </c>
      <c r="D689" s="45" t="s">
        <v>0</v>
      </c>
      <c r="E689" s="44"/>
      <c r="F689" s="60">
        <f>SUM(C689*E689)</f>
        <v>0</v>
      </c>
    </row>
    <row r="690" spans="1:6" ht="30">
      <c r="A690" s="47">
        <v>12.6889999999996</v>
      </c>
      <c r="B690" s="97" t="s">
        <v>1185</v>
      </c>
      <c r="C690" s="45">
        <v>1</v>
      </c>
      <c r="D690" s="45" t="s">
        <v>0</v>
      </c>
      <c r="E690" s="44"/>
      <c r="F690" s="60">
        <f>SUM(C690*E690)</f>
        <v>0</v>
      </c>
    </row>
    <row r="691" spans="1:6" ht="15.75">
      <c r="A691" s="47">
        <v>12.6899999999996</v>
      </c>
      <c r="B691" s="97" t="s">
        <v>1184</v>
      </c>
      <c r="C691" s="45">
        <v>1</v>
      </c>
      <c r="D691" s="45" t="s">
        <v>0</v>
      </c>
      <c r="E691" s="44"/>
      <c r="F691" s="60">
        <f>SUM(C691*E691)</f>
        <v>0</v>
      </c>
    </row>
    <row r="692" spans="1:6" ht="15.75">
      <c r="A692" s="47">
        <v>12.690999999999599</v>
      </c>
      <c r="B692" s="98" t="s">
        <v>1183</v>
      </c>
      <c r="C692" s="45"/>
      <c r="D692" s="45"/>
      <c r="E692" s="63"/>
      <c r="F692" s="64"/>
    </row>
    <row r="693" spans="1:6" ht="15.75">
      <c r="A693" s="47">
        <v>12.6919999999996</v>
      </c>
      <c r="B693" s="97" t="s">
        <v>1182</v>
      </c>
      <c r="C693" s="45">
        <v>1</v>
      </c>
      <c r="D693" s="45" t="s">
        <v>0</v>
      </c>
      <c r="E693" s="44"/>
      <c r="F693" s="60">
        <f>SUM(C693*E693)</f>
        <v>0</v>
      </c>
    </row>
    <row r="694" spans="1:6" ht="30">
      <c r="A694" s="47">
        <v>12.6929999999996</v>
      </c>
      <c r="B694" s="97" t="s">
        <v>1181</v>
      </c>
      <c r="C694" s="45">
        <v>1</v>
      </c>
      <c r="D694" s="45" t="s">
        <v>0</v>
      </c>
      <c r="E694" s="44"/>
      <c r="F694" s="60">
        <f>SUM(C694*E694)</f>
        <v>0</v>
      </c>
    </row>
    <row r="695" spans="1:6" ht="30">
      <c r="A695" s="47">
        <v>12.693999999999599</v>
      </c>
      <c r="B695" s="97" t="s">
        <v>1180</v>
      </c>
      <c r="C695" s="45">
        <v>1</v>
      </c>
      <c r="D695" s="45" t="s">
        <v>0</v>
      </c>
      <c r="E695" s="44"/>
      <c r="F695" s="60">
        <f>SUM(C695*E695)</f>
        <v>0</v>
      </c>
    </row>
    <row r="696" spans="1:6" ht="15.75">
      <c r="A696" s="47">
        <v>12.694999999999601</v>
      </c>
      <c r="B696" s="98" t="s">
        <v>1179</v>
      </c>
      <c r="C696" s="45"/>
      <c r="D696" s="45"/>
      <c r="E696" s="63"/>
      <c r="F696" s="64"/>
    </row>
    <row r="697" spans="1:6" ht="15.75">
      <c r="A697" s="47">
        <v>12.6959999999996</v>
      </c>
      <c r="B697" s="98" t="s">
        <v>1178</v>
      </c>
      <c r="C697" s="45"/>
      <c r="D697" s="45"/>
      <c r="E697" s="63"/>
      <c r="F697" s="64"/>
    </row>
    <row r="698" spans="1:6" ht="45">
      <c r="A698" s="47">
        <v>12.696999999999599</v>
      </c>
      <c r="B698" s="97" t="s">
        <v>1177</v>
      </c>
      <c r="C698" s="45">
        <v>1</v>
      </c>
      <c r="D698" s="45" t="s">
        <v>0</v>
      </c>
      <c r="E698" s="44"/>
      <c r="F698" s="60">
        <f>SUM(C698*E698)</f>
        <v>0</v>
      </c>
    </row>
    <row r="699" spans="1:6" ht="30">
      <c r="A699" s="47">
        <v>12.697999999999601</v>
      </c>
      <c r="B699" s="97" t="s">
        <v>1176</v>
      </c>
      <c r="C699" s="45">
        <v>1</v>
      </c>
      <c r="D699" s="45" t="s">
        <v>0</v>
      </c>
      <c r="E699" s="44"/>
      <c r="F699" s="60">
        <f>SUM(C699*E699)</f>
        <v>0</v>
      </c>
    </row>
    <row r="700" spans="1:6" ht="15.75">
      <c r="A700" s="47">
        <v>12.6989999999996</v>
      </c>
      <c r="B700" s="97" t="s">
        <v>1175</v>
      </c>
      <c r="C700" s="45">
        <v>1</v>
      </c>
      <c r="D700" s="45" t="s">
        <v>0</v>
      </c>
      <c r="E700" s="44"/>
      <c r="F700" s="60">
        <f>SUM(C700*E700)</f>
        <v>0</v>
      </c>
    </row>
    <row r="701" spans="1:6" ht="15.75">
      <c r="A701" s="47">
        <v>12.6999999999996</v>
      </c>
      <c r="B701" s="98" t="s">
        <v>1174</v>
      </c>
      <c r="C701" s="45"/>
      <c r="D701" s="45"/>
      <c r="E701" s="63"/>
      <c r="F701" s="64"/>
    </row>
    <row r="702" spans="1:6" ht="15.75">
      <c r="A702" s="47">
        <v>12.700999999999601</v>
      </c>
      <c r="B702" s="97" t="s">
        <v>1173</v>
      </c>
      <c r="C702" s="45">
        <v>1</v>
      </c>
      <c r="D702" s="45" t="s">
        <v>0</v>
      </c>
      <c r="E702" s="44"/>
      <c r="F702" s="60">
        <f t="shared" ref="F702:F707" si="33">SUM(C702*E702)</f>
        <v>0</v>
      </c>
    </row>
    <row r="703" spans="1:6" ht="15.75">
      <c r="A703" s="47">
        <v>12.7019999999996</v>
      </c>
      <c r="B703" s="97" t="s">
        <v>1172</v>
      </c>
      <c r="C703" s="45">
        <v>1</v>
      </c>
      <c r="D703" s="45" t="s">
        <v>0</v>
      </c>
      <c r="E703" s="44"/>
      <c r="F703" s="60">
        <f t="shared" si="33"/>
        <v>0</v>
      </c>
    </row>
    <row r="704" spans="1:6" ht="15.75">
      <c r="A704" s="47">
        <v>12.7029999999996</v>
      </c>
      <c r="B704" s="97" t="s">
        <v>1171</v>
      </c>
      <c r="C704" s="45">
        <v>1</v>
      </c>
      <c r="D704" s="45" t="s">
        <v>0</v>
      </c>
      <c r="E704" s="44"/>
      <c r="F704" s="60">
        <f t="shared" si="33"/>
        <v>0</v>
      </c>
    </row>
    <row r="705" spans="1:6" ht="45">
      <c r="A705" s="47">
        <v>12.703999999999599</v>
      </c>
      <c r="B705" s="97" t="s">
        <v>1170</v>
      </c>
      <c r="C705" s="45">
        <v>1</v>
      </c>
      <c r="D705" s="45" t="s">
        <v>0</v>
      </c>
      <c r="E705" s="44"/>
      <c r="F705" s="60">
        <f t="shared" si="33"/>
        <v>0</v>
      </c>
    </row>
    <row r="706" spans="1:6" ht="30">
      <c r="A706" s="47">
        <v>12.7049999999996</v>
      </c>
      <c r="B706" s="97" t="s">
        <v>1169</v>
      </c>
      <c r="C706" s="45">
        <v>1</v>
      </c>
      <c r="D706" s="45" t="s">
        <v>0</v>
      </c>
      <c r="E706" s="44"/>
      <c r="F706" s="60">
        <f t="shared" si="33"/>
        <v>0</v>
      </c>
    </row>
    <row r="707" spans="1:6" ht="45">
      <c r="A707" s="47">
        <v>12.7059999999996</v>
      </c>
      <c r="B707" s="97" t="s">
        <v>1168</v>
      </c>
      <c r="C707" s="45">
        <v>1</v>
      </c>
      <c r="D707" s="45" t="s">
        <v>0</v>
      </c>
      <c r="E707" s="44"/>
      <c r="F707" s="60">
        <f t="shared" si="33"/>
        <v>0</v>
      </c>
    </row>
    <row r="708" spans="1:6" ht="15.75">
      <c r="A708" s="47">
        <v>12.706999999999599</v>
      </c>
      <c r="B708" s="98" t="s">
        <v>1167</v>
      </c>
      <c r="C708" s="45"/>
      <c r="D708" s="45"/>
      <c r="E708" s="63"/>
      <c r="F708" s="64"/>
    </row>
    <row r="709" spans="1:6" ht="30">
      <c r="A709" s="47">
        <v>12.707999999999601</v>
      </c>
      <c r="B709" s="97" t="s">
        <v>1107</v>
      </c>
      <c r="C709" s="45">
        <v>1</v>
      </c>
      <c r="D709" s="45" t="s">
        <v>0</v>
      </c>
      <c r="E709" s="44"/>
      <c r="F709" s="60">
        <f t="shared" ref="F709:F715" si="34">SUM(C709*E709)</f>
        <v>0</v>
      </c>
    </row>
    <row r="710" spans="1:6" ht="30">
      <c r="A710" s="47">
        <v>12.7089999999996</v>
      </c>
      <c r="B710" s="97" t="s">
        <v>1166</v>
      </c>
      <c r="C710" s="45">
        <v>1</v>
      </c>
      <c r="D710" s="45" t="s">
        <v>0</v>
      </c>
      <c r="E710" s="44"/>
      <c r="F710" s="60">
        <f t="shared" si="34"/>
        <v>0</v>
      </c>
    </row>
    <row r="711" spans="1:6" ht="15.75">
      <c r="A711" s="47">
        <v>12.709999999999599</v>
      </c>
      <c r="B711" s="97" t="s">
        <v>1105</v>
      </c>
      <c r="C711" s="45">
        <v>1</v>
      </c>
      <c r="D711" s="45" t="s">
        <v>0</v>
      </c>
      <c r="E711" s="44"/>
      <c r="F711" s="60">
        <f t="shared" si="34"/>
        <v>0</v>
      </c>
    </row>
    <row r="712" spans="1:6" ht="30">
      <c r="A712" s="47">
        <v>12.710999999999601</v>
      </c>
      <c r="B712" s="97" t="s">
        <v>1165</v>
      </c>
      <c r="C712" s="45">
        <v>1</v>
      </c>
      <c r="D712" s="45" t="s">
        <v>0</v>
      </c>
      <c r="E712" s="44"/>
      <c r="F712" s="60">
        <f t="shared" si="34"/>
        <v>0</v>
      </c>
    </row>
    <row r="713" spans="1:6" ht="30">
      <c r="A713" s="47">
        <v>12.7119999999996</v>
      </c>
      <c r="B713" s="97" t="s">
        <v>1164</v>
      </c>
      <c r="C713" s="45">
        <v>1</v>
      </c>
      <c r="D713" s="45" t="s">
        <v>0</v>
      </c>
      <c r="E713" s="44"/>
      <c r="F713" s="60">
        <f t="shared" si="34"/>
        <v>0</v>
      </c>
    </row>
    <row r="714" spans="1:6" ht="15.75">
      <c r="A714" s="47">
        <v>12.7129999999996</v>
      </c>
      <c r="B714" s="97" t="s">
        <v>1163</v>
      </c>
      <c r="C714" s="45">
        <v>1</v>
      </c>
      <c r="D714" s="45" t="s">
        <v>0</v>
      </c>
      <c r="E714" s="44"/>
      <c r="F714" s="60">
        <f t="shared" si="34"/>
        <v>0</v>
      </c>
    </row>
    <row r="715" spans="1:6" ht="15.75">
      <c r="A715" s="47">
        <v>12.713999999999601</v>
      </c>
      <c r="B715" s="97" t="s">
        <v>1162</v>
      </c>
      <c r="C715" s="45">
        <v>1</v>
      </c>
      <c r="D715" s="45" t="s">
        <v>0</v>
      </c>
      <c r="E715" s="44"/>
      <c r="F715" s="60">
        <f t="shared" si="34"/>
        <v>0</v>
      </c>
    </row>
    <row r="716" spans="1:6" ht="15.75">
      <c r="A716" s="47">
        <v>12.7149999999996</v>
      </c>
      <c r="B716" s="98" t="s">
        <v>1104</v>
      </c>
      <c r="C716" s="45"/>
      <c r="D716" s="45"/>
      <c r="E716" s="63"/>
      <c r="F716" s="64"/>
    </row>
    <row r="717" spans="1:6" ht="30">
      <c r="A717" s="47">
        <v>12.7159999999996</v>
      </c>
      <c r="B717" s="97" t="s">
        <v>1103</v>
      </c>
      <c r="C717" s="45">
        <v>1</v>
      </c>
      <c r="D717" s="45" t="s">
        <v>0</v>
      </c>
      <c r="E717" s="44"/>
      <c r="F717" s="60">
        <f t="shared" ref="F717:F723" si="35">SUM(C717*E717)</f>
        <v>0</v>
      </c>
    </row>
    <row r="718" spans="1:6" ht="30">
      <c r="A718" s="47">
        <v>12.716999999999601</v>
      </c>
      <c r="B718" s="97" t="s">
        <v>1161</v>
      </c>
      <c r="C718" s="45">
        <v>1</v>
      </c>
      <c r="D718" s="45" t="s">
        <v>0</v>
      </c>
      <c r="E718" s="44"/>
      <c r="F718" s="60">
        <f t="shared" si="35"/>
        <v>0</v>
      </c>
    </row>
    <row r="719" spans="1:6" ht="45">
      <c r="A719" s="47">
        <v>12.7179999999996</v>
      </c>
      <c r="B719" s="97" t="s">
        <v>1160</v>
      </c>
      <c r="C719" s="45">
        <v>1</v>
      </c>
      <c r="D719" s="45" t="s">
        <v>0</v>
      </c>
      <c r="E719" s="44"/>
      <c r="F719" s="60">
        <f t="shared" si="35"/>
        <v>0</v>
      </c>
    </row>
    <row r="720" spans="1:6" ht="15.75">
      <c r="A720" s="47">
        <v>12.7189999999996</v>
      </c>
      <c r="B720" s="97" t="s">
        <v>1099</v>
      </c>
      <c r="C720" s="45">
        <v>1</v>
      </c>
      <c r="D720" s="45" t="s">
        <v>0</v>
      </c>
      <c r="E720" s="44"/>
      <c r="F720" s="60">
        <f t="shared" si="35"/>
        <v>0</v>
      </c>
    </row>
    <row r="721" spans="1:6" ht="45">
      <c r="A721" s="47">
        <v>12.719999999999599</v>
      </c>
      <c r="B721" s="97" t="s">
        <v>1098</v>
      </c>
      <c r="C721" s="45">
        <v>1</v>
      </c>
      <c r="D721" s="45" t="s">
        <v>0</v>
      </c>
      <c r="E721" s="44"/>
      <c r="F721" s="60">
        <f t="shared" si="35"/>
        <v>0</v>
      </c>
    </row>
    <row r="722" spans="1:6" ht="15.75">
      <c r="A722" s="47">
        <v>12.7209999999996</v>
      </c>
      <c r="B722" s="97" t="s">
        <v>1097</v>
      </c>
      <c r="C722" s="45">
        <v>1</v>
      </c>
      <c r="D722" s="45" t="s">
        <v>0</v>
      </c>
      <c r="E722" s="44"/>
      <c r="F722" s="60">
        <f t="shared" si="35"/>
        <v>0</v>
      </c>
    </row>
    <row r="723" spans="1:6" ht="30">
      <c r="A723" s="47">
        <v>12.7219999999996</v>
      </c>
      <c r="B723" s="97" t="s">
        <v>1159</v>
      </c>
      <c r="C723" s="45">
        <v>1</v>
      </c>
      <c r="D723" s="45" t="s">
        <v>0</v>
      </c>
      <c r="E723" s="44"/>
      <c r="F723" s="60">
        <f t="shared" si="35"/>
        <v>0</v>
      </c>
    </row>
    <row r="724" spans="1:6" ht="15.75">
      <c r="A724" s="47">
        <v>12.722999999999599</v>
      </c>
      <c r="B724" s="98" t="s">
        <v>1095</v>
      </c>
      <c r="C724" s="45"/>
      <c r="D724" s="45"/>
      <c r="E724" s="63"/>
      <c r="F724" s="64"/>
    </row>
    <row r="725" spans="1:6" ht="45">
      <c r="A725" s="47">
        <v>12.723999999999601</v>
      </c>
      <c r="B725" s="97" t="s">
        <v>1158</v>
      </c>
      <c r="C725" s="45">
        <v>1</v>
      </c>
      <c r="D725" s="45" t="s">
        <v>0</v>
      </c>
      <c r="E725" s="44"/>
      <c r="F725" s="60">
        <f>SUM(C725*E725)</f>
        <v>0</v>
      </c>
    </row>
    <row r="726" spans="1:6" ht="45">
      <c r="A726" s="47">
        <v>12.7249999999996</v>
      </c>
      <c r="B726" s="97" t="s">
        <v>1093</v>
      </c>
      <c r="C726" s="45">
        <v>1</v>
      </c>
      <c r="D726" s="45" t="s">
        <v>0</v>
      </c>
      <c r="E726" s="44"/>
      <c r="F726" s="60">
        <f>SUM(C726*E726)</f>
        <v>0</v>
      </c>
    </row>
    <row r="727" spans="1:6" ht="30">
      <c r="A727" s="47">
        <v>12.725999999999599</v>
      </c>
      <c r="B727" s="97" t="s">
        <v>1156</v>
      </c>
      <c r="C727" s="45">
        <v>1</v>
      </c>
      <c r="D727" s="45" t="s">
        <v>0</v>
      </c>
      <c r="E727" s="44"/>
      <c r="F727" s="60">
        <f>SUM(C727*E727)</f>
        <v>0</v>
      </c>
    </row>
    <row r="728" spans="1:6" ht="15.75">
      <c r="A728" s="47">
        <v>12.726999999999601</v>
      </c>
      <c r="B728" s="98" t="s">
        <v>1095</v>
      </c>
      <c r="C728" s="45"/>
      <c r="D728" s="45"/>
      <c r="E728" s="63"/>
      <c r="F728" s="64"/>
    </row>
    <row r="729" spans="1:6" ht="45">
      <c r="A729" s="47">
        <v>12.7279999999996</v>
      </c>
      <c r="B729" s="97" t="s">
        <v>1158</v>
      </c>
      <c r="C729" s="45">
        <v>1</v>
      </c>
      <c r="D729" s="45" t="s">
        <v>0</v>
      </c>
      <c r="E729" s="44"/>
      <c r="F729" s="60">
        <f>SUM(C729*E729)</f>
        <v>0</v>
      </c>
    </row>
    <row r="730" spans="1:6" ht="30">
      <c r="A730" s="47">
        <v>12.7289999999996</v>
      </c>
      <c r="B730" s="97" t="s">
        <v>1157</v>
      </c>
      <c r="C730" s="45">
        <v>1</v>
      </c>
      <c r="D730" s="45" t="s">
        <v>0</v>
      </c>
      <c r="E730" s="44"/>
      <c r="F730" s="60">
        <f>SUM(C730*E730)</f>
        <v>0</v>
      </c>
    </row>
    <row r="731" spans="1:6" ht="30">
      <c r="A731" s="47">
        <v>12.729999999999601</v>
      </c>
      <c r="B731" s="97" t="s">
        <v>1156</v>
      </c>
      <c r="C731" s="45">
        <v>1</v>
      </c>
      <c r="D731" s="45" t="s">
        <v>0</v>
      </c>
      <c r="E731" s="44"/>
      <c r="F731" s="60">
        <f>SUM(C731*E731)</f>
        <v>0</v>
      </c>
    </row>
    <row r="732" spans="1:6" ht="30">
      <c r="A732" s="47">
        <v>12.7309999999996</v>
      </c>
      <c r="B732" s="97" t="s">
        <v>1155</v>
      </c>
      <c r="C732" s="45">
        <v>1</v>
      </c>
      <c r="D732" s="45" t="s">
        <v>0</v>
      </c>
      <c r="E732" s="44"/>
      <c r="F732" s="60">
        <f>SUM(C732*E732)</f>
        <v>0</v>
      </c>
    </row>
    <row r="733" spans="1:6" ht="15.75">
      <c r="A733" s="47">
        <v>12.7319999999996</v>
      </c>
      <c r="B733" s="98" t="s">
        <v>1154</v>
      </c>
      <c r="C733" s="45"/>
      <c r="D733" s="45"/>
      <c r="E733" s="63"/>
      <c r="F733" s="64"/>
    </row>
    <row r="734" spans="1:6" ht="30">
      <c r="A734" s="47">
        <v>12.732999999999601</v>
      </c>
      <c r="B734" s="97" t="s">
        <v>1153</v>
      </c>
      <c r="C734" s="45">
        <v>1</v>
      </c>
      <c r="D734" s="45" t="s">
        <v>0</v>
      </c>
      <c r="E734" s="44"/>
      <c r="F734" s="60">
        <f t="shared" ref="F734:F743" si="36">SUM(C734*E734)</f>
        <v>0</v>
      </c>
    </row>
    <row r="735" spans="1:6" ht="30">
      <c r="A735" s="47">
        <v>12.7339999999996</v>
      </c>
      <c r="B735" s="97" t="s">
        <v>1152</v>
      </c>
      <c r="C735" s="45">
        <v>1</v>
      </c>
      <c r="D735" s="45" t="s">
        <v>0</v>
      </c>
      <c r="E735" s="44"/>
      <c r="F735" s="60">
        <f t="shared" si="36"/>
        <v>0</v>
      </c>
    </row>
    <row r="736" spans="1:6" ht="30">
      <c r="A736" s="47">
        <v>12.7349999999996</v>
      </c>
      <c r="B736" s="97" t="s">
        <v>1151</v>
      </c>
      <c r="C736" s="45">
        <v>1</v>
      </c>
      <c r="D736" s="45" t="s">
        <v>0</v>
      </c>
      <c r="E736" s="44"/>
      <c r="F736" s="60">
        <f t="shared" si="36"/>
        <v>0</v>
      </c>
    </row>
    <row r="737" spans="1:6" ht="30">
      <c r="A737" s="47">
        <v>12.735999999999599</v>
      </c>
      <c r="B737" s="97" t="s">
        <v>1150</v>
      </c>
      <c r="C737" s="45">
        <v>1</v>
      </c>
      <c r="D737" s="45" t="s">
        <v>0</v>
      </c>
      <c r="E737" s="44"/>
      <c r="F737" s="60">
        <f t="shared" si="36"/>
        <v>0</v>
      </c>
    </row>
    <row r="738" spans="1:6" ht="15.75">
      <c r="A738" s="47">
        <v>12.7369999999996</v>
      </c>
      <c r="B738" s="97" t="s">
        <v>1149</v>
      </c>
      <c r="C738" s="45">
        <v>1</v>
      </c>
      <c r="D738" s="45" t="s">
        <v>0</v>
      </c>
      <c r="E738" s="44"/>
      <c r="F738" s="60">
        <f t="shared" si="36"/>
        <v>0</v>
      </c>
    </row>
    <row r="739" spans="1:6" ht="30">
      <c r="A739" s="47">
        <v>12.7379999999996</v>
      </c>
      <c r="B739" s="97" t="s">
        <v>1148</v>
      </c>
      <c r="C739" s="45">
        <v>1</v>
      </c>
      <c r="D739" s="45" t="s">
        <v>0</v>
      </c>
      <c r="E739" s="44"/>
      <c r="F739" s="60">
        <f t="shared" si="36"/>
        <v>0</v>
      </c>
    </row>
    <row r="740" spans="1:6" ht="45">
      <c r="A740" s="47">
        <v>12.738999999999599</v>
      </c>
      <c r="B740" s="97" t="s">
        <v>1147</v>
      </c>
      <c r="C740" s="45">
        <v>1</v>
      </c>
      <c r="D740" s="45" t="s">
        <v>0</v>
      </c>
      <c r="E740" s="44"/>
      <c r="F740" s="60">
        <f t="shared" si="36"/>
        <v>0</v>
      </c>
    </row>
    <row r="741" spans="1:6" ht="15.75">
      <c r="A741" s="47">
        <v>12.739999999999601</v>
      </c>
      <c r="B741" s="97" t="s">
        <v>1146</v>
      </c>
      <c r="C741" s="45">
        <v>1</v>
      </c>
      <c r="D741" s="45" t="s">
        <v>0</v>
      </c>
      <c r="E741" s="44"/>
      <c r="F741" s="60">
        <f t="shared" si="36"/>
        <v>0</v>
      </c>
    </row>
    <row r="742" spans="1:6" ht="30">
      <c r="A742" s="47">
        <v>12.7409999999996</v>
      </c>
      <c r="B742" s="97" t="s">
        <v>1088</v>
      </c>
      <c r="C742" s="45">
        <v>1</v>
      </c>
      <c r="D742" s="45" t="s">
        <v>0</v>
      </c>
      <c r="E742" s="44"/>
      <c r="F742" s="60">
        <f t="shared" si="36"/>
        <v>0</v>
      </c>
    </row>
    <row r="743" spans="1:6" ht="15.75">
      <c r="A743" s="47">
        <v>12.741999999999599</v>
      </c>
      <c r="B743" s="97" t="s">
        <v>1087</v>
      </c>
      <c r="C743" s="45">
        <v>1</v>
      </c>
      <c r="D743" s="45" t="s">
        <v>0</v>
      </c>
      <c r="E743" s="44"/>
      <c r="F743" s="60">
        <f t="shared" si="36"/>
        <v>0</v>
      </c>
    </row>
    <row r="744" spans="1:6" ht="15.75">
      <c r="A744" s="47">
        <v>12.742999999999601</v>
      </c>
      <c r="B744" s="98" t="s">
        <v>1145</v>
      </c>
      <c r="C744" s="45"/>
      <c r="D744" s="45"/>
      <c r="E744" s="63"/>
      <c r="F744" s="64"/>
    </row>
    <row r="745" spans="1:6" ht="15.75">
      <c r="A745" s="47">
        <v>12.7439999999996</v>
      </c>
      <c r="B745" s="97" t="s">
        <v>1085</v>
      </c>
      <c r="C745" s="45">
        <v>1</v>
      </c>
      <c r="D745" s="45" t="s">
        <v>0</v>
      </c>
      <c r="E745" s="44"/>
      <c r="F745" s="60">
        <f>SUM(C745*E745)</f>
        <v>0</v>
      </c>
    </row>
    <row r="746" spans="1:6" ht="60">
      <c r="A746" s="47">
        <v>12.7449999999996</v>
      </c>
      <c r="B746" s="97" t="s">
        <v>1144</v>
      </c>
      <c r="C746" s="45">
        <v>1</v>
      </c>
      <c r="D746" s="45" t="s">
        <v>0</v>
      </c>
      <c r="E746" s="44"/>
      <c r="F746" s="60">
        <f>SUM(C746*E746)</f>
        <v>0</v>
      </c>
    </row>
    <row r="747" spans="1:6" ht="60">
      <c r="A747" s="47">
        <v>12.745999999999601</v>
      </c>
      <c r="B747" s="97" t="s">
        <v>1082</v>
      </c>
      <c r="C747" s="45">
        <v>1</v>
      </c>
      <c r="D747" s="45" t="s">
        <v>0</v>
      </c>
      <c r="E747" s="44"/>
      <c r="F747" s="60">
        <f>SUM(C747*E747)</f>
        <v>0</v>
      </c>
    </row>
    <row r="748" spans="1:6" ht="30">
      <c r="A748" s="47">
        <v>12.7469999999996</v>
      </c>
      <c r="B748" s="97" t="s">
        <v>1143</v>
      </c>
      <c r="C748" s="45">
        <v>1</v>
      </c>
      <c r="D748" s="45" t="s">
        <v>0</v>
      </c>
      <c r="E748" s="44"/>
      <c r="F748" s="60">
        <f>SUM(C748*E748)</f>
        <v>0</v>
      </c>
    </row>
    <row r="749" spans="1:6" ht="15.75">
      <c r="A749" s="47">
        <v>12.7479999999996</v>
      </c>
      <c r="B749" s="98" t="s">
        <v>1142</v>
      </c>
      <c r="C749" s="45"/>
      <c r="D749" s="45"/>
      <c r="E749" s="63"/>
      <c r="F749" s="64"/>
    </row>
    <row r="750" spans="1:6" ht="15.75">
      <c r="A750" s="47">
        <v>12.748999999999601</v>
      </c>
      <c r="B750" s="98" t="s">
        <v>1141</v>
      </c>
      <c r="C750" s="45"/>
      <c r="D750" s="45"/>
      <c r="E750" s="63"/>
      <c r="F750" s="64"/>
    </row>
    <row r="751" spans="1:6" ht="60">
      <c r="A751" s="47">
        <v>12.7499999999996</v>
      </c>
      <c r="B751" s="97" t="s">
        <v>1140</v>
      </c>
      <c r="C751" s="45">
        <v>1</v>
      </c>
      <c r="D751" s="45" t="s">
        <v>0</v>
      </c>
      <c r="E751" s="44"/>
      <c r="F751" s="60">
        <f>SUM(C751*E751)</f>
        <v>0</v>
      </c>
    </row>
    <row r="752" spans="1:6" ht="30">
      <c r="A752" s="47">
        <v>12.7509999999996</v>
      </c>
      <c r="B752" s="97" t="s">
        <v>1139</v>
      </c>
      <c r="C752" s="45">
        <v>1</v>
      </c>
      <c r="D752" s="45" t="s">
        <v>0</v>
      </c>
      <c r="E752" s="44"/>
      <c r="F752" s="60">
        <f>SUM(C752*E752)</f>
        <v>0</v>
      </c>
    </row>
    <row r="753" spans="1:6" ht="15.75">
      <c r="A753" s="47">
        <v>12.751999999999599</v>
      </c>
      <c r="B753" s="98" t="s">
        <v>1077</v>
      </c>
      <c r="C753" s="45"/>
      <c r="D753" s="45"/>
      <c r="E753" s="63"/>
      <c r="F753" s="64"/>
    </row>
    <row r="754" spans="1:6" ht="45">
      <c r="A754" s="47">
        <v>12.7529999999996</v>
      </c>
      <c r="B754" s="97" t="s">
        <v>1138</v>
      </c>
      <c r="C754" s="45">
        <v>1</v>
      </c>
      <c r="D754" s="45" t="s">
        <v>0</v>
      </c>
      <c r="E754" s="44"/>
      <c r="F754" s="60">
        <f t="shared" ref="F754:F762" si="37">SUM(C754*E754)</f>
        <v>0</v>
      </c>
    </row>
    <row r="755" spans="1:6" ht="15.75">
      <c r="A755" s="47">
        <v>12.7539999999996</v>
      </c>
      <c r="B755" s="97" t="s">
        <v>1137</v>
      </c>
      <c r="C755" s="45">
        <v>1</v>
      </c>
      <c r="D755" s="45" t="s">
        <v>0</v>
      </c>
      <c r="E755" s="44"/>
      <c r="F755" s="60">
        <f t="shared" si="37"/>
        <v>0</v>
      </c>
    </row>
    <row r="756" spans="1:6" ht="30">
      <c r="A756" s="47">
        <v>12.754999999999599</v>
      </c>
      <c r="B756" s="97" t="s">
        <v>1136</v>
      </c>
      <c r="C756" s="45">
        <v>1</v>
      </c>
      <c r="D756" s="45" t="s">
        <v>0</v>
      </c>
      <c r="E756" s="44"/>
      <c r="F756" s="60">
        <f t="shared" si="37"/>
        <v>0</v>
      </c>
    </row>
    <row r="757" spans="1:6" ht="30">
      <c r="A757" s="47">
        <v>12.755999999999601</v>
      </c>
      <c r="B757" s="97" t="s">
        <v>1071</v>
      </c>
      <c r="C757" s="45">
        <v>1</v>
      </c>
      <c r="D757" s="45" t="s">
        <v>0</v>
      </c>
      <c r="E757" s="44"/>
      <c r="F757" s="60">
        <f t="shared" si="37"/>
        <v>0</v>
      </c>
    </row>
    <row r="758" spans="1:6" ht="45">
      <c r="A758" s="47">
        <v>12.7569999999996</v>
      </c>
      <c r="B758" s="97" t="s">
        <v>1135</v>
      </c>
      <c r="C758" s="45">
        <v>1</v>
      </c>
      <c r="D758" s="45" t="s">
        <v>0</v>
      </c>
      <c r="E758" s="44"/>
      <c r="F758" s="60">
        <f t="shared" si="37"/>
        <v>0</v>
      </c>
    </row>
    <row r="759" spans="1:6" ht="30">
      <c r="A759" s="47">
        <v>12.757999999999599</v>
      </c>
      <c r="B759" s="97" t="s">
        <v>1134</v>
      </c>
      <c r="C759" s="45">
        <v>1</v>
      </c>
      <c r="D759" s="45" t="s">
        <v>0</v>
      </c>
      <c r="E759" s="44"/>
      <c r="F759" s="60">
        <f t="shared" si="37"/>
        <v>0</v>
      </c>
    </row>
    <row r="760" spans="1:6" ht="30">
      <c r="A760" s="47">
        <v>12.758999999999601</v>
      </c>
      <c r="B760" s="97" t="s">
        <v>1133</v>
      </c>
      <c r="C760" s="45">
        <v>1</v>
      </c>
      <c r="D760" s="45" t="s">
        <v>0</v>
      </c>
      <c r="E760" s="44"/>
      <c r="F760" s="60">
        <f t="shared" si="37"/>
        <v>0</v>
      </c>
    </row>
    <row r="761" spans="1:6" ht="45">
      <c r="A761" s="47">
        <v>12.7599999999996</v>
      </c>
      <c r="B761" s="97" t="s">
        <v>1132</v>
      </c>
      <c r="C761" s="45">
        <v>1</v>
      </c>
      <c r="D761" s="45" t="s">
        <v>0</v>
      </c>
      <c r="E761" s="44"/>
      <c r="F761" s="60">
        <f t="shared" si="37"/>
        <v>0</v>
      </c>
    </row>
    <row r="762" spans="1:6" ht="30">
      <c r="A762" s="47">
        <v>12.7609999999996</v>
      </c>
      <c r="B762" s="97" t="s">
        <v>1131</v>
      </c>
      <c r="C762" s="45">
        <v>1</v>
      </c>
      <c r="D762" s="45" t="s">
        <v>0</v>
      </c>
      <c r="E762" s="44"/>
      <c r="F762" s="60">
        <f t="shared" si="37"/>
        <v>0</v>
      </c>
    </row>
    <row r="763" spans="1:6" ht="15.75">
      <c r="A763" s="47">
        <v>12.761999999999601</v>
      </c>
      <c r="B763" s="98" t="s">
        <v>1130</v>
      </c>
      <c r="C763" s="45"/>
      <c r="D763" s="45"/>
      <c r="E763" s="63"/>
      <c r="F763" s="64"/>
    </row>
    <row r="764" spans="1:6" ht="45">
      <c r="A764" s="47">
        <v>12.7629999999996</v>
      </c>
      <c r="B764" s="97" t="s">
        <v>1129</v>
      </c>
      <c r="C764" s="45">
        <v>1</v>
      </c>
      <c r="D764" s="45" t="s">
        <v>0</v>
      </c>
      <c r="E764" s="44"/>
      <c r="F764" s="60">
        <f>SUM(C764*E764)</f>
        <v>0</v>
      </c>
    </row>
    <row r="765" spans="1:6" ht="15.75">
      <c r="A765" s="47">
        <v>12.7639999999996</v>
      </c>
      <c r="B765" s="97" t="s">
        <v>1128</v>
      </c>
      <c r="C765" s="45">
        <v>1</v>
      </c>
      <c r="D765" s="45" t="s">
        <v>0</v>
      </c>
      <c r="E765" s="44"/>
      <c r="F765" s="60">
        <f>SUM(C765*E765)</f>
        <v>0</v>
      </c>
    </row>
    <row r="766" spans="1:6" ht="45">
      <c r="A766" s="47">
        <v>12.764999999999599</v>
      </c>
      <c r="B766" s="97" t="s">
        <v>1127</v>
      </c>
      <c r="C766" s="45">
        <v>1</v>
      </c>
      <c r="D766" s="45" t="s">
        <v>0</v>
      </c>
      <c r="E766" s="44"/>
      <c r="F766" s="60">
        <f>SUM(C766*E766)</f>
        <v>0</v>
      </c>
    </row>
    <row r="767" spans="1:6" ht="30">
      <c r="A767" s="47">
        <v>12.7659999999996</v>
      </c>
      <c r="B767" s="97" t="s">
        <v>1126</v>
      </c>
      <c r="C767" s="45">
        <v>1</v>
      </c>
      <c r="D767" s="45" t="s">
        <v>0</v>
      </c>
      <c r="E767" s="44"/>
      <c r="F767" s="60">
        <f>SUM(C767*E767)</f>
        <v>0</v>
      </c>
    </row>
    <row r="768" spans="1:6" ht="15.75">
      <c r="A768" s="47">
        <v>12.7669999999996</v>
      </c>
      <c r="B768" s="98" t="s">
        <v>1125</v>
      </c>
      <c r="C768" s="45"/>
      <c r="D768" s="45"/>
      <c r="E768" s="63"/>
      <c r="F768" s="64"/>
    </row>
    <row r="769" spans="1:6" ht="15.75">
      <c r="A769" s="47">
        <v>12.767999999999599</v>
      </c>
      <c r="B769" s="97" t="s">
        <v>1124</v>
      </c>
      <c r="C769" s="45">
        <v>1</v>
      </c>
      <c r="D769" s="45" t="s">
        <v>0</v>
      </c>
      <c r="E769" s="44"/>
      <c r="F769" s="60">
        <f>SUM(C769*E769)</f>
        <v>0</v>
      </c>
    </row>
    <row r="770" spans="1:6" ht="30">
      <c r="A770" s="47">
        <v>12.7689999999996</v>
      </c>
      <c r="B770" s="97" t="s">
        <v>1123</v>
      </c>
      <c r="C770" s="45">
        <v>1</v>
      </c>
      <c r="D770" s="45" t="s">
        <v>0</v>
      </c>
      <c r="E770" s="44"/>
      <c r="F770" s="60">
        <f>SUM(C770*E770)</f>
        <v>0</v>
      </c>
    </row>
    <row r="771" spans="1:6" ht="15.75">
      <c r="A771" s="47">
        <v>12.7699999999996</v>
      </c>
      <c r="B771" s="98" t="s">
        <v>1122</v>
      </c>
      <c r="C771" s="45"/>
      <c r="D771" s="45"/>
      <c r="E771" s="63"/>
      <c r="F771" s="64"/>
    </row>
    <row r="772" spans="1:6" ht="15.75">
      <c r="A772" s="47">
        <v>12.770999999999599</v>
      </c>
      <c r="B772" s="97" t="s">
        <v>1121</v>
      </c>
      <c r="C772" s="45">
        <v>1</v>
      </c>
      <c r="D772" s="45" t="s">
        <v>0</v>
      </c>
      <c r="E772" s="44"/>
      <c r="F772" s="60">
        <f>SUM(C772*E772)</f>
        <v>0</v>
      </c>
    </row>
    <row r="773" spans="1:6" ht="15.75">
      <c r="A773" s="47">
        <v>12.771999999999601</v>
      </c>
      <c r="B773" s="98" t="s">
        <v>1120</v>
      </c>
      <c r="C773" s="45"/>
      <c r="D773" s="45"/>
      <c r="E773" s="63"/>
      <c r="F773" s="64"/>
    </row>
    <row r="774" spans="1:6" ht="15.75">
      <c r="A774" s="47">
        <v>12.7729999999996</v>
      </c>
      <c r="B774" s="97" t="s">
        <v>1119</v>
      </c>
      <c r="C774" s="45">
        <v>1</v>
      </c>
      <c r="D774" s="45" t="s">
        <v>0</v>
      </c>
      <c r="E774" s="44"/>
      <c r="F774" s="60">
        <f>SUM(C774*E774)</f>
        <v>0</v>
      </c>
    </row>
    <row r="775" spans="1:6" ht="15.75">
      <c r="A775" s="47">
        <v>12.773999999999599</v>
      </c>
      <c r="B775" s="98" t="s">
        <v>1118</v>
      </c>
      <c r="C775" s="45"/>
      <c r="D775" s="45"/>
      <c r="E775" s="63"/>
      <c r="F775" s="64"/>
    </row>
    <row r="776" spans="1:6" ht="30">
      <c r="A776" s="47">
        <v>12.774999999999601</v>
      </c>
      <c r="B776" s="97" t="s">
        <v>1117</v>
      </c>
      <c r="C776" s="45">
        <v>1</v>
      </c>
      <c r="D776" s="45" t="s">
        <v>0</v>
      </c>
      <c r="E776" s="44"/>
      <c r="F776" s="60">
        <f>SUM(C776*E776)</f>
        <v>0</v>
      </c>
    </row>
    <row r="777" spans="1:6" ht="30">
      <c r="A777" s="47">
        <v>12.7759999999996</v>
      </c>
      <c r="B777" s="97" t="s">
        <v>1116</v>
      </c>
      <c r="C777" s="45">
        <v>1</v>
      </c>
      <c r="D777" s="45" t="s">
        <v>0</v>
      </c>
      <c r="E777" s="44"/>
      <c r="F777" s="60">
        <f>SUM(C777*E777)</f>
        <v>0</v>
      </c>
    </row>
    <row r="778" spans="1:6" ht="15.75">
      <c r="A778" s="47">
        <v>12.7769999999996</v>
      </c>
      <c r="B778" s="97" t="s">
        <v>1115</v>
      </c>
      <c r="C778" s="45">
        <v>1</v>
      </c>
      <c r="D778" s="45" t="s">
        <v>0</v>
      </c>
      <c r="E778" s="44"/>
      <c r="F778" s="60">
        <f>SUM(C778*E778)</f>
        <v>0</v>
      </c>
    </row>
    <row r="779" spans="1:6" ht="15.75">
      <c r="A779" s="47">
        <v>12.777999999999601</v>
      </c>
      <c r="B779" s="98" t="s">
        <v>1114</v>
      </c>
      <c r="C779" s="45"/>
      <c r="D779" s="45"/>
      <c r="E779" s="63"/>
      <c r="F779" s="64"/>
    </row>
    <row r="780" spans="1:6" ht="15.75">
      <c r="A780" s="47">
        <v>12.7789999999996</v>
      </c>
      <c r="B780" s="97" t="s">
        <v>1113</v>
      </c>
      <c r="C780" s="45">
        <v>1</v>
      </c>
      <c r="D780" s="45" t="s">
        <v>0</v>
      </c>
      <c r="E780" s="44"/>
      <c r="F780" s="60">
        <f>SUM(C780*E780)</f>
        <v>0</v>
      </c>
    </row>
    <row r="781" spans="1:6" ht="15.75">
      <c r="A781" s="47">
        <v>12.7799999999996</v>
      </c>
      <c r="B781" s="97" t="s">
        <v>1112</v>
      </c>
      <c r="C781" s="45">
        <v>1</v>
      </c>
      <c r="D781" s="45" t="s">
        <v>0</v>
      </c>
      <c r="E781" s="44"/>
      <c r="F781" s="60">
        <f>SUM(C781*E781)</f>
        <v>0</v>
      </c>
    </row>
    <row r="782" spans="1:6" ht="15.75">
      <c r="A782" s="47">
        <v>12.780999999999599</v>
      </c>
      <c r="B782" s="98" t="s">
        <v>1111</v>
      </c>
      <c r="C782" s="45"/>
      <c r="D782" s="45"/>
      <c r="E782" s="63"/>
      <c r="F782" s="64"/>
    </row>
    <row r="783" spans="1:6" ht="15.75">
      <c r="A783" s="47">
        <v>12.7819999999996</v>
      </c>
      <c r="B783" s="97" t="s">
        <v>1110</v>
      </c>
      <c r="C783" s="45">
        <v>1</v>
      </c>
      <c r="D783" s="45" t="s">
        <v>0</v>
      </c>
      <c r="E783" s="44"/>
      <c r="F783" s="60">
        <f>SUM(C783*E783)</f>
        <v>0</v>
      </c>
    </row>
    <row r="784" spans="1:6" ht="15.75">
      <c r="A784" s="47">
        <v>12.7829999999996</v>
      </c>
      <c r="B784" s="97" t="s">
        <v>1109</v>
      </c>
      <c r="C784" s="45">
        <v>1</v>
      </c>
      <c r="D784" s="45" t="s">
        <v>0</v>
      </c>
      <c r="E784" s="44"/>
      <c r="F784" s="60">
        <f>SUM(C784*E784)</f>
        <v>0</v>
      </c>
    </row>
    <row r="785" spans="1:6" ht="15.75">
      <c r="A785" s="47">
        <v>12.783999999999599</v>
      </c>
      <c r="B785" s="98" t="s">
        <v>1108</v>
      </c>
      <c r="C785" s="45"/>
      <c r="D785" s="45"/>
      <c r="E785" s="63"/>
      <c r="F785" s="64"/>
    </row>
    <row r="786" spans="1:6" ht="30">
      <c r="A786" s="47">
        <v>12.7849999999996</v>
      </c>
      <c r="B786" s="97" t="s">
        <v>1107</v>
      </c>
      <c r="C786" s="45">
        <v>1</v>
      </c>
      <c r="D786" s="45" t="s">
        <v>0</v>
      </c>
      <c r="E786" s="44"/>
      <c r="F786" s="60">
        <f>SUM(C786*E786)</f>
        <v>0</v>
      </c>
    </row>
    <row r="787" spans="1:6" ht="30">
      <c r="A787" s="47">
        <v>12.7859999999996</v>
      </c>
      <c r="B787" s="97" t="s">
        <v>1106</v>
      </c>
      <c r="C787" s="45">
        <v>1</v>
      </c>
      <c r="D787" s="45" t="s">
        <v>0</v>
      </c>
      <c r="E787" s="44"/>
      <c r="F787" s="60">
        <f>SUM(C787*E787)</f>
        <v>0</v>
      </c>
    </row>
    <row r="788" spans="1:6" ht="15.75">
      <c r="A788" s="47">
        <v>12.786999999999599</v>
      </c>
      <c r="B788" s="97" t="s">
        <v>1105</v>
      </c>
      <c r="C788" s="45">
        <v>1</v>
      </c>
      <c r="D788" s="45" t="s">
        <v>0</v>
      </c>
      <c r="E788" s="44"/>
      <c r="F788" s="60">
        <f>SUM(C788*E788)</f>
        <v>0</v>
      </c>
    </row>
    <row r="789" spans="1:6" ht="15.75">
      <c r="A789" s="47">
        <v>12.787999999999601</v>
      </c>
      <c r="B789" s="98" t="s">
        <v>1104</v>
      </c>
      <c r="C789" s="45"/>
      <c r="D789" s="45"/>
      <c r="E789" s="63"/>
      <c r="F789" s="64"/>
    </row>
    <row r="790" spans="1:6" ht="30">
      <c r="A790" s="47">
        <v>12.7889999999996</v>
      </c>
      <c r="B790" s="97" t="s">
        <v>1103</v>
      </c>
      <c r="C790" s="45">
        <v>1</v>
      </c>
      <c r="D790" s="45" t="s">
        <v>0</v>
      </c>
      <c r="E790" s="44"/>
      <c r="F790" s="60">
        <f t="shared" ref="F790:F797" si="38">SUM(C790*E790)</f>
        <v>0</v>
      </c>
    </row>
    <row r="791" spans="1:6" ht="30">
      <c r="A791" s="47">
        <v>12.789999999999599</v>
      </c>
      <c r="B791" s="97" t="s">
        <v>1102</v>
      </c>
      <c r="C791" s="45">
        <v>1</v>
      </c>
      <c r="D791" s="45" t="s">
        <v>0</v>
      </c>
      <c r="E791" s="44"/>
      <c r="F791" s="60">
        <f t="shared" si="38"/>
        <v>0</v>
      </c>
    </row>
    <row r="792" spans="1:6" ht="15.75">
      <c r="A792" s="47">
        <v>12.790999999999601</v>
      </c>
      <c r="B792" s="97" t="s">
        <v>1101</v>
      </c>
      <c r="C792" s="45">
        <v>1</v>
      </c>
      <c r="D792" s="45" t="s">
        <v>0</v>
      </c>
      <c r="E792" s="44"/>
      <c r="F792" s="60">
        <f t="shared" si="38"/>
        <v>0</v>
      </c>
    </row>
    <row r="793" spans="1:6" ht="30">
      <c r="A793" s="47">
        <v>12.7919999999996</v>
      </c>
      <c r="B793" s="97" t="s">
        <v>1100</v>
      </c>
      <c r="C793" s="45">
        <v>1</v>
      </c>
      <c r="D793" s="45" t="s">
        <v>0</v>
      </c>
      <c r="E793" s="44"/>
      <c r="F793" s="60">
        <f t="shared" si="38"/>
        <v>0</v>
      </c>
    </row>
    <row r="794" spans="1:6" ht="15.75">
      <c r="A794" s="47">
        <v>12.7929999999996</v>
      </c>
      <c r="B794" s="97" t="s">
        <v>1099</v>
      </c>
      <c r="C794" s="45">
        <v>1</v>
      </c>
      <c r="D794" s="45" t="s">
        <v>0</v>
      </c>
      <c r="E794" s="44"/>
      <c r="F794" s="60">
        <f t="shared" si="38"/>
        <v>0</v>
      </c>
    </row>
    <row r="795" spans="1:6" ht="45">
      <c r="A795" s="47">
        <v>12.793999999999601</v>
      </c>
      <c r="B795" s="97" t="s">
        <v>1098</v>
      </c>
      <c r="C795" s="45">
        <v>1</v>
      </c>
      <c r="D795" s="45" t="s">
        <v>0</v>
      </c>
      <c r="E795" s="44"/>
      <c r="F795" s="60">
        <f t="shared" si="38"/>
        <v>0</v>
      </c>
    </row>
    <row r="796" spans="1:6" ht="15.75">
      <c r="A796" s="47">
        <v>12.7949999999996</v>
      </c>
      <c r="B796" s="97" t="s">
        <v>1097</v>
      </c>
      <c r="C796" s="45">
        <v>1</v>
      </c>
      <c r="D796" s="45" t="s">
        <v>0</v>
      </c>
      <c r="E796" s="44"/>
      <c r="F796" s="60">
        <f t="shared" si="38"/>
        <v>0</v>
      </c>
    </row>
    <row r="797" spans="1:6" ht="30">
      <c r="A797" s="47">
        <v>12.7959999999996</v>
      </c>
      <c r="B797" s="97" t="s">
        <v>1096</v>
      </c>
      <c r="C797" s="45">
        <v>1</v>
      </c>
      <c r="D797" s="45" t="s">
        <v>0</v>
      </c>
      <c r="E797" s="44"/>
      <c r="F797" s="60">
        <f t="shared" si="38"/>
        <v>0</v>
      </c>
    </row>
    <row r="798" spans="1:6" ht="15.75">
      <c r="A798" s="47">
        <v>12.796999999999599</v>
      </c>
      <c r="B798" s="98" t="s">
        <v>1095</v>
      </c>
      <c r="C798" s="45"/>
      <c r="D798" s="45"/>
      <c r="E798" s="63"/>
      <c r="F798" s="64"/>
    </row>
    <row r="799" spans="1:6" ht="30">
      <c r="A799" s="47">
        <v>12.7979999999996</v>
      </c>
      <c r="B799" s="97" t="s">
        <v>1094</v>
      </c>
      <c r="C799" s="45">
        <v>1</v>
      </c>
      <c r="D799" s="45" t="s">
        <v>0</v>
      </c>
      <c r="E799" s="44"/>
      <c r="F799" s="60">
        <f>SUM(C799*E799)</f>
        <v>0</v>
      </c>
    </row>
    <row r="800" spans="1:6" ht="45">
      <c r="A800" s="47">
        <v>12.7989999999996</v>
      </c>
      <c r="B800" s="97" t="s">
        <v>1093</v>
      </c>
      <c r="C800" s="45">
        <v>1</v>
      </c>
      <c r="D800" s="45" t="s">
        <v>0</v>
      </c>
      <c r="E800" s="44"/>
      <c r="F800" s="60">
        <f>SUM(C800*E800)</f>
        <v>0</v>
      </c>
    </row>
    <row r="801" spans="1:6" ht="30">
      <c r="A801" s="47">
        <v>12.799999999999599</v>
      </c>
      <c r="B801" s="97" t="s">
        <v>1092</v>
      </c>
      <c r="C801" s="45">
        <v>1</v>
      </c>
      <c r="D801" s="45" t="s">
        <v>0</v>
      </c>
      <c r="E801" s="44"/>
      <c r="F801" s="60">
        <f>SUM(C801*E801)</f>
        <v>0</v>
      </c>
    </row>
    <row r="802" spans="1:6" ht="30">
      <c r="A802" s="47">
        <v>12.8009999999996</v>
      </c>
      <c r="B802" s="97" t="s">
        <v>1091</v>
      </c>
      <c r="C802" s="45">
        <v>1</v>
      </c>
      <c r="D802" s="45" t="s">
        <v>0</v>
      </c>
      <c r="E802" s="44"/>
      <c r="F802" s="60">
        <f>SUM(C802*E802)</f>
        <v>0</v>
      </c>
    </row>
    <row r="803" spans="1:6" ht="15.75">
      <c r="A803" s="47">
        <v>12.8019999999996</v>
      </c>
      <c r="B803" s="98" t="s">
        <v>1090</v>
      </c>
      <c r="C803" s="45"/>
      <c r="D803" s="45"/>
      <c r="E803" s="63"/>
      <c r="F803" s="64"/>
    </row>
    <row r="804" spans="1:6" ht="15.75">
      <c r="A804" s="47">
        <v>12.802999999999599</v>
      </c>
      <c r="B804" s="97" t="s">
        <v>1089</v>
      </c>
      <c r="C804" s="45">
        <v>1</v>
      </c>
      <c r="D804" s="45" t="s">
        <v>0</v>
      </c>
      <c r="E804" s="44"/>
      <c r="F804" s="60">
        <f>SUM(C804*E804)</f>
        <v>0</v>
      </c>
    </row>
    <row r="805" spans="1:6" ht="30">
      <c r="A805" s="47">
        <v>12.803999999999601</v>
      </c>
      <c r="B805" s="97" t="s">
        <v>1088</v>
      </c>
      <c r="C805" s="45">
        <v>1</v>
      </c>
      <c r="D805" s="45" t="s">
        <v>0</v>
      </c>
      <c r="E805" s="44"/>
      <c r="F805" s="60">
        <f>SUM(C805*E805)</f>
        <v>0</v>
      </c>
    </row>
    <row r="806" spans="1:6" ht="15.75">
      <c r="A806" s="47">
        <v>12.8049999999996</v>
      </c>
      <c r="B806" s="97" t="s">
        <v>1087</v>
      </c>
      <c r="C806" s="45">
        <v>1</v>
      </c>
      <c r="D806" s="45" t="s">
        <v>0</v>
      </c>
      <c r="E806" s="44"/>
      <c r="F806" s="60">
        <f>SUM(C806*E806)</f>
        <v>0</v>
      </c>
    </row>
    <row r="807" spans="1:6" ht="15.75">
      <c r="A807" s="47">
        <v>12.805999999999599</v>
      </c>
      <c r="B807" s="98" t="s">
        <v>1086</v>
      </c>
      <c r="C807" s="45"/>
      <c r="D807" s="45"/>
      <c r="E807" s="63"/>
      <c r="F807" s="64"/>
    </row>
    <row r="808" spans="1:6" ht="15.75">
      <c r="A808" s="47">
        <v>12.806999999999601</v>
      </c>
      <c r="B808" s="97" t="s">
        <v>1085</v>
      </c>
      <c r="C808" s="45">
        <v>1</v>
      </c>
      <c r="D808" s="45" t="s">
        <v>0</v>
      </c>
      <c r="E808" s="44"/>
      <c r="F808" s="60">
        <f>SUM(C808*E808)</f>
        <v>0</v>
      </c>
    </row>
    <row r="809" spans="1:6" ht="30">
      <c r="A809" s="47">
        <v>12.8079999999996</v>
      </c>
      <c r="B809" s="97" t="s">
        <v>1084</v>
      </c>
      <c r="C809" s="45">
        <v>1</v>
      </c>
      <c r="D809" s="45" t="s">
        <v>0</v>
      </c>
      <c r="E809" s="44"/>
      <c r="F809" s="60">
        <f>SUM(C809*E809)</f>
        <v>0</v>
      </c>
    </row>
    <row r="810" spans="1:6" ht="15.75">
      <c r="A810" s="47">
        <v>12.8089999999996</v>
      </c>
      <c r="B810" s="97" t="s">
        <v>1083</v>
      </c>
      <c r="C810" s="45">
        <v>1</v>
      </c>
      <c r="D810" s="45" t="s">
        <v>0</v>
      </c>
      <c r="E810" s="44"/>
      <c r="F810" s="60">
        <f>SUM(C810*E810)</f>
        <v>0</v>
      </c>
    </row>
    <row r="811" spans="1:6" ht="60">
      <c r="A811" s="47">
        <v>12.809999999999601</v>
      </c>
      <c r="B811" s="97" t="s">
        <v>1082</v>
      </c>
      <c r="C811" s="45">
        <v>1</v>
      </c>
      <c r="D811" s="45" t="s">
        <v>0</v>
      </c>
      <c r="E811" s="44"/>
      <c r="F811" s="60">
        <f>SUM(C811*E811)</f>
        <v>0</v>
      </c>
    </row>
    <row r="812" spans="1:6" ht="45">
      <c r="A812" s="47">
        <v>12.8109999999996</v>
      </c>
      <c r="B812" s="97" t="s">
        <v>1081</v>
      </c>
      <c r="C812" s="45">
        <v>1</v>
      </c>
      <c r="D812" s="45" t="s">
        <v>0</v>
      </c>
      <c r="E812" s="44"/>
      <c r="F812" s="60">
        <f>SUM(C812*E812)</f>
        <v>0</v>
      </c>
    </row>
    <row r="813" spans="1:6" ht="15.75">
      <c r="A813" s="47">
        <v>12.8119999999995</v>
      </c>
      <c r="B813" s="98" t="s">
        <v>1080</v>
      </c>
      <c r="C813" s="45"/>
      <c r="D813" s="45"/>
      <c r="E813" s="63"/>
      <c r="F813" s="64"/>
    </row>
    <row r="814" spans="1:6" ht="15.75">
      <c r="A814" s="47">
        <v>12.8129999999995</v>
      </c>
      <c r="B814" s="98" t="s">
        <v>1079</v>
      </c>
      <c r="C814" s="45"/>
      <c r="D814" s="45"/>
      <c r="E814" s="63"/>
      <c r="F814" s="64"/>
    </row>
    <row r="815" spans="1:6" ht="45">
      <c r="A815" s="47">
        <v>12.813999999999499</v>
      </c>
      <c r="B815" s="97" t="s">
        <v>1078</v>
      </c>
      <c r="C815" s="45">
        <v>1</v>
      </c>
      <c r="D815" s="45" t="s">
        <v>0</v>
      </c>
      <c r="E815" s="44"/>
      <c r="F815" s="60">
        <f>SUM(C815*E815)</f>
        <v>0</v>
      </c>
    </row>
    <row r="816" spans="1:6" ht="15.75">
      <c r="A816" s="47">
        <v>12.8149999999995</v>
      </c>
      <c r="B816" s="98" t="s">
        <v>1077</v>
      </c>
      <c r="C816" s="45"/>
      <c r="D816" s="45"/>
      <c r="E816" s="63"/>
      <c r="F816" s="64"/>
    </row>
    <row r="817" spans="1:6" ht="30">
      <c r="A817" s="47">
        <v>12.8159999999995</v>
      </c>
      <c r="B817" s="97" t="s">
        <v>1076</v>
      </c>
      <c r="C817" s="45">
        <v>1</v>
      </c>
      <c r="D817" s="45" t="s">
        <v>0</v>
      </c>
      <c r="E817" s="44"/>
      <c r="F817" s="60">
        <f t="shared" ref="F817:F822" si="39">SUM(C817*E817)</f>
        <v>0</v>
      </c>
    </row>
    <row r="818" spans="1:6" ht="60">
      <c r="A818" s="47">
        <v>12.816999999999499</v>
      </c>
      <c r="B818" s="97" t="s">
        <v>1075</v>
      </c>
      <c r="C818" s="45">
        <v>1</v>
      </c>
      <c r="D818" s="45" t="s">
        <v>0</v>
      </c>
      <c r="E818" s="44"/>
      <c r="F818" s="60">
        <f t="shared" si="39"/>
        <v>0</v>
      </c>
    </row>
    <row r="819" spans="1:6" ht="30">
      <c r="A819" s="47">
        <v>12.8179999999995</v>
      </c>
      <c r="B819" s="97" t="s">
        <v>1074</v>
      </c>
      <c r="C819" s="45">
        <v>1</v>
      </c>
      <c r="D819" s="45" t="s">
        <v>0</v>
      </c>
      <c r="E819" s="44"/>
      <c r="F819" s="60">
        <f t="shared" si="39"/>
        <v>0</v>
      </c>
    </row>
    <row r="820" spans="1:6" ht="30">
      <c r="A820" s="47">
        <v>12.8189999999995</v>
      </c>
      <c r="B820" s="97" t="s">
        <v>1073</v>
      </c>
      <c r="C820" s="45">
        <v>1</v>
      </c>
      <c r="D820" s="45" t="s">
        <v>0</v>
      </c>
      <c r="E820" s="44"/>
      <c r="F820" s="60">
        <f t="shared" si="39"/>
        <v>0</v>
      </c>
    </row>
    <row r="821" spans="1:6" ht="30">
      <c r="A821" s="47">
        <v>12.819999999999499</v>
      </c>
      <c r="B821" s="97" t="s">
        <v>1072</v>
      </c>
      <c r="C821" s="45">
        <v>1</v>
      </c>
      <c r="D821" s="45" t="s">
        <v>0</v>
      </c>
      <c r="E821" s="44"/>
      <c r="F821" s="60">
        <f t="shared" si="39"/>
        <v>0</v>
      </c>
    </row>
    <row r="822" spans="1:6" ht="30">
      <c r="A822" s="47">
        <v>12.820999999999501</v>
      </c>
      <c r="B822" s="97" t="s">
        <v>1071</v>
      </c>
      <c r="C822" s="45">
        <v>1</v>
      </c>
      <c r="D822" s="45" t="s">
        <v>0</v>
      </c>
      <c r="E822" s="44"/>
      <c r="F822" s="60">
        <f t="shared" si="39"/>
        <v>0</v>
      </c>
    </row>
    <row r="823" spans="1:6" ht="15.75">
      <c r="A823" s="47">
        <v>12.8219999999995</v>
      </c>
      <c r="B823" s="98" t="s">
        <v>1070</v>
      </c>
      <c r="C823" s="45"/>
      <c r="D823" s="45"/>
      <c r="E823" s="63"/>
      <c r="F823" s="64"/>
    </row>
    <row r="824" spans="1:6" ht="30">
      <c r="A824" s="47">
        <v>12.822999999999499</v>
      </c>
      <c r="B824" s="97" t="s">
        <v>1069</v>
      </c>
      <c r="C824" s="45">
        <v>1</v>
      </c>
      <c r="D824" s="45" t="s">
        <v>0</v>
      </c>
      <c r="E824" s="44"/>
      <c r="F824" s="60">
        <f>SUM(C824*E824)</f>
        <v>0</v>
      </c>
    </row>
    <row r="825" spans="1:6" ht="15.75">
      <c r="A825" s="47">
        <v>12.823999999999501</v>
      </c>
      <c r="B825" s="97" t="s">
        <v>1068</v>
      </c>
      <c r="C825" s="45">
        <v>1</v>
      </c>
      <c r="D825" s="45" t="s">
        <v>0</v>
      </c>
      <c r="E825" s="44"/>
      <c r="F825" s="60">
        <f>SUM(C825*E825)</f>
        <v>0</v>
      </c>
    </row>
    <row r="826" spans="1:6" ht="45">
      <c r="A826" s="47">
        <v>12.8249999999995</v>
      </c>
      <c r="B826" s="97" t="s">
        <v>1067</v>
      </c>
      <c r="C826" s="45">
        <v>1</v>
      </c>
      <c r="D826" s="45" t="s">
        <v>0</v>
      </c>
      <c r="E826" s="44"/>
      <c r="F826" s="60">
        <f>SUM(C826*E826)</f>
        <v>0</v>
      </c>
    </row>
    <row r="827" spans="1:6" ht="15.75">
      <c r="A827" s="47">
        <v>12.8259999999995</v>
      </c>
      <c r="B827" s="97" t="s">
        <v>1066</v>
      </c>
      <c r="C827" s="45">
        <v>1</v>
      </c>
      <c r="D827" s="45" t="s">
        <v>0</v>
      </c>
      <c r="E827" s="44"/>
      <c r="F827" s="60">
        <f>SUM(C827*E827)</f>
        <v>0</v>
      </c>
    </row>
    <row r="828" spans="1:6" ht="15.75">
      <c r="A828" s="47">
        <v>12.826999999999501</v>
      </c>
      <c r="B828" s="98" t="s">
        <v>1065</v>
      </c>
      <c r="C828" s="45"/>
      <c r="D828" s="45"/>
      <c r="E828" s="63"/>
      <c r="F828" s="64"/>
    </row>
    <row r="829" spans="1:6" ht="30">
      <c r="A829" s="47">
        <v>12.8279999999995</v>
      </c>
      <c r="B829" s="97" t="s">
        <v>1064</v>
      </c>
      <c r="C829" s="45">
        <v>1</v>
      </c>
      <c r="D829" s="45" t="s">
        <v>0</v>
      </c>
      <c r="E829" s="44"/>
      <c r="F829" s="60">
        <f>SUM(C829*E829)</f>
        <v>0</v>
      </c>
    </row>
    <row r="830" spans="1:6" ht="30">
      <c r="A830" s="47">
        <v>12.8289999999995</v>
      </c>
      <c r="B830" s="97" t="s">
        <v>1063</v>
      </c>
      <c r="C830" s="45">
        <v>1</v>
      </c>
      <c r="D830" s="45" t="s">
        <v>0</v>
      </c>
      <c r="E830" s="44"/>
      <c r="F830" s="60">
        <f>SUM(C830*E830)</f>
        <v>0</v>
      </c>
    </row>
    <row r="831" spans="1:6" ht="15.75">
      <c r="A831" s="47">
        <v>12.829999999999499</v>
      </c>
      <c r="B831" s="98" t="s">
        <v>1062</v>
      </c>
      <c r="C831" s="45"/>
      <c r="D831" s="45"/>
      <c r="E831" s="63"/>
      <c r="F831" s="64"/>
    </row>
    <row r="832" spans="1:6" ht="15.75">
      <c r="A832" s="47">
        <v>12.8309999999995</v>
      </c>
      <c r="B832" s="97" t="s">
        <v>1061</v>
      </c>
      <c r="C832" s="45">
        <v>1</v>
      </c>
      <c r="D832" s="45" t="s">
        <v>0</v>
      </c>
      <c r="E832" s="44"/>
      <c r="F832" s="60">
        <f>SUM(C832*E832)</f>
        <v>0</v>
      </c>
    </row>
    <row r="833" spans="1:6" ht="30">
      <c r="A833" s="47">
        <v>12.8319999999995</v>
      </c>
      <c r="B833" s="97" t="s">
        <v>1060</v>
      </c>
      <c r="C833" s="45">
        <v>1</v>
      </c>
      <c r="D833" s="45" t="s">
        <v>0</v>
      </c>
      <c r="E833" s="44"/>
      <c r="F833" s="60">
        <f>SUM(C833*E833)</f>
        <v>0</v>
      </c>
    </row>
    <row r="834" spans="1:6" ht="15.75">
      <c r="A834" s="47">
        <v>12.832999999999499</v>
      </c>
      <c r="B834" s="98" t="s">
        <v>1059</v>
      </c>
      <c r="C834" s="45"/>
      <c r="D834" s="45"/>
      <c r="E834" s="63"/>
      <c r="F834" s="64"/>
    </row>
    <row r="835" spans="1:6" ht="15.75">
      <c r="A835" s="47">
        <v>12.8339999999995</v>
      </c>
      <c r="B835" s="97" t="s">
        <v>1058</v>
      </c>
      <c r="C835" s="45">
        <v>1</v>
      </c>
      <c r="D835" s="45" t="s">
        <v>0</v>
      </c>
      <c r="E835" s="44"/>
      <c r="F835" s="60">
        <f t="shared" ref="F835:F841" si="40">SUM(C835*E835)</f>
        <v>0</v>
      </c>
    </row>
    <row r="836" spans="1:6" ht="45">
      <c r="A836" s="47">
        <v>12.8349999999995</v>
      </c>
      <c r="B836" s="97" t="s">
        <v>1057</v>
      </c>
      <c r="C836" s="45">
        <v>1</v>
      </c>
      <c r="D836" s="45" t="s">
        <v>0</v>
      </c>
      <c r="E836" s="44"/>
      <c r="F836" s="60">
        <f t="shared" si="40"/>
        <v>0</v>
      </c>
    </row>
    <row r="837" spans="1:6" ht="30">
      <c r="A837" s="47">
        <v>12.835999999999499</v>
      </c>
      <c r="B837" s="97" t="s">
        <v>1056</v>
      </c>
      <c r="C837" s="45">
        <v>1</v>
      </c>
      <c r="D837" s="45" t="s">
        <v>0</v>
      </c>
      <c r="E837" s="44"/>
      <c r="F837" s="60">
        <f t="shared" si="40"/>
        <v>0</v>
      </c>
    </row>
    <row r="838" spans="1:6" ht="30">
      <c r="A838" s="47">
        <v>12.836999999999501</v>
      </c>
      <c r="B838" s="97" t="s">
        <v>1055</v>
      </c>
      <c r="C838" s="45">
        <v>1</v>
      </c>
      <c r="D838" s="45" t="s">
        <v>0</v>
      </c>
      <c r="E838" s="44"/>
      <c r="F838" s="60">
        <f t="shared" si="40"/>
        <v>0</v>
      </c>
    </row>
    <row r="839" spans="1:6" ht="15.75">
      <c r="A839" s="47">
        <v>12.8379999999995</v>
      </c>
      <c r="B839" s="97" t="s">
        <v>1054</v>
      </c>
      <c r="C839" s="45">
        <v>1</v>
      </c>
      <c r="D839" s="45" t="s">
        <v>0</v>
      </c>
      <c r="E839" s="44"/>
      <c r="F839" s="60">
        <f t="shared" si="40"/>
        <v>0</v>
      </c>
    </row>
    <row r="840" spans="1:6" ht="30">
      <c r="A840" s="47">
        <v>12.838999999999499</v>
      </c>
      <c r="B840" s="97" t="s">
        <v>1053</v>
      </c>
      <c r="C840" s="45">
        <v>1</v>
      </c>
      <c r="D840" s="45" t="s">
        <v>0</v>
      </c>
      <c r="E840" s="44"/>
      <c r="F840" s="60">
        <f t="shared" si="40"/>
        <v>0</v>
      </c>
    </row>
    <row r="841" spans="1:6" ht="15.75">
      <c r="A841" s="47">
        <v>12.839999999999501</v>
      </c>
      <c r="B841" s="97" t="s">
        <v>1052</v>
      </c>
      <c r="C841" s="45">
        <v>1</v>
      </c>
      <c r="D841" s="45" t="s">
        <v>0</v>
      </c>
      <c r="E841" s="44"/>
      <c r="F841" s="60">
        <f t="shared" si="40"/>
        <v>0</v>
      </c>
    </row>
    <row r="842" spans="1:6" ht="15.75">
      <c r="A842" s="47">
        <v>12.8409999999995</v>
      </c>
      <c r="B842" s="98" t="s">
        <v>1051</v>
      </c>
      <c r="C842" s="45"/>
      <c r="D842" s="45"/>
      <c r="E842" s="63"/>
      <c r="F842" s="64"/>
    </row>
    <row r="843" spans="1:6" ht="30">
      <c r="A843" s="47">
        <v>12.8419999999995</v>
      </c>
      <c r="B843" s="97" t="s">
        <v>1050</v>
      </c>
      <c r="C843" s="45">
        <v>1</v>
      </c>
      <c r="D843" s="45" t="s">
        <v>0</v>
      </c>
      <c r="E843" s="44"/>
      <c r="F843" s="60">
        <f>SUM(C843*E843)</f>
        <v>0</v>
      </c>
    </row>
    <row r="844" spans="1:6" ht="30">
      <c r="A844" s="47">
        <v>12.842999999999501</v>
      </c>
      <c r="B844" s="97" t="s">
        <v>1049</v>
      </c>
      <c r="C844" s="45">
        <v>1</v>
      </c>
      <c r="D844" s="45" t="s">
        <v>0</v>
      </c>
      <c r="E844" s="44"/>
      <c r="F844" s="60">
        <f>SUM(C844*E844)</f>
        <v>0</v>
      </c>
    </row>
    <row r="845" spans="1:6" ht="75">
      <c r="A845" s="47">
        <v>12.8439999999995</v>
      </c>
      <c r="B845" s="97" t="s">
        <v>1048</v>
      </c>
      <c r="C845" s="45">
        <v>1</v>
      </c>
      <c r="D845" s="45" t="s">
        <v>0</v>
      </c>
      <c r="E845" s="44"/>
      <c r="F845" s="60">
        <f>SUM(C845*E845)</f>
        <v>0</v>
      </c>
    </row>
    <row r="846" spans="1:6" ht="60">
      <c r="A846" s="47">
        <v>12.8449999999995</v>
      </c>
      <c r="B846" s="97" t="s">
        <v>1047</v>
      </c>
      <c r="C846" s="45">
        <v>1</v>
      </c>
      <c r="D846" s="45" t="s">
        <v>0</v>
      </c>
      <c r="E846" s="44"/>
      <c r="F846" s="60">
        <f>SUM(C846*E846)</f>
        <v>0</v>
      </c>
    </row>
    <row r="847" spans="1:6" ht="15.75">
      <c r="A847" s="47">
        <v>12.845999999999499</v>
      </c>
      <c r="B847" s="98" t="s">
        <v>1046</v>
      </c>
      <c r="C847" s="45"/>
      <c r="D847" s="45"/>
      <c r="E847" s="63"/>
      <c r="F847" s="64"/>
    </row>
    <row r="848" spans="1:6" ht="15.75">
      <c r="A848" s="47">
        <v>12.8469999999995</v>
      </c>
      <c r="B848" s="97" t="s">
        <v>1045</v>
      </c>
      <c r="C848" s="45">
        <v>1</v>
      </c>
      <c r="D848" s="45" t="s">
        <v>0</v>
      </c>
      <c r="E848" s="44"/>
      <c r="F848" s="60">
        <f t="shared" ref="F848:F854" si="41">SUM(C848*E848)</f>
        <v>0</v>
      </c>
    </row>
    <row r="849" spans="1:6" ht="15.75">
      <c r="A849" s="47">
        <v>12.8479999999995</v>
      </c>
      <c r="B849" s="97" t="s">
        <v>1044</v>
      </c>
      <c r="C849" s="45">
        <v>1</v>
      </c>
      <c r="D849" s="45" t="s">
        <v>0</v>
      </c>
      <c r="E849" s="44"/>
      <c r="F849" s="60">
        <f t="shared" si="41"/>
        <v>0</v>
      </c>
    </row>
    <row r="850" spans="1:6" ht="15.75">
      <c r="A850" s="47">
        <v>12.848999999999499</v>
      </c>
      <c r="B850" s="97" t="s">
        <v>1043</v>
      </c>
      <c r="C850" s="45">
        <v>1</v>
      </c>
      <c r="D850" s="45" t="s">
        <v>0</v>
      </c>
      <c r="E850" s="44"/>
      <c r="F850" s="60">
        <f t="shared" si="41"/>
        <v>0</v>
      </c>
    </row>
    <row r="851" spans="1:6" ht="15.75">
      <c r="A851" s="47">
        <v>12.8499999999995</v>
      </c>
      <c r="B851" s="97" t="s">
        <v>1042</v>
      </c>
      <c r="C851" s="45">
        <v>1</v>
      </c>
      <c r="D851" s="45" t="s">
        <v>0</v>
      </c>
      <c r="E851" s="44"/>
      <c r="F851" s="60">
        <f t="shared" si="41"/>
        <v>0</v>
      </c>
    </row>
    <row r="852" spans="1:6" ht="15.75">
      <c r="A852" s="47">
        <v>12.8509999999995</v>
      </c>
      <c r="B852" s="97" t="s">
        <v>1041</v>
      </c>
      <c r="C852" s="45">
        <v>1</v>
      </c>
      <c r="D852" s="45" t="s">
        <v>0</v>
      </c>
      <c r="E852" s="44"/>
      <c r="F852" s="60">
        <f t="shared" si="41"/>
        <v>0</v>
      </c>
    </row>
    <row r="853" spans="1:6" ht="15.75">
      <c r="A853" s="47">
        <v>12.851999999999499</v>
      </c>
      <c r="B853" s="97" t="s">
        <v>1040</v>
      </c>
      <c r="C853" s="45">
        <v>1</v>
      </c>
      <c r="D853" s="45" t="s">
        <v>0</v>
      </c>
      <c r="E853" s="44"/>
      <c r="F853" s="60">
        <f t="shared" si="41"/>
        <v>0</v>
      </c>
    </row>
    <row r="854" spans="1:6" ht="30">
      <c r="A854" s="47">
        <v>12.852999999999501</v>
      </c>
      <c r="B854" s="97" t="s">
        <v>1039</v>
      </c>
      <c r="C854" s="45">
        <v>1</v>
      </c>
      <c r="D854" s="45" t="s">
        <v>0</v>
      </c>
      <c r="E854" s="44"/>
      <c r="F854" s="60">
        <f t="shared" si="41"/>
        <v>0</v>
      </c>
    </row>
    <row r="855" spans="1:6" ht="15.75">
      <c r="A855" s="47">
        <v>12.8539999999995</v>
      </c>
      <c r="B855" s="98" t="s">
        <v>1038</v>
      </c>
      <c r="C855" s="45"/>
      <c r="D855" s="45"/>
      <c r="E855" s="63"/>
      <c r="F855" s="64"/>
    </row>
    <row r="856" spans="1:6" ht="15.75">
      <c r="A856" s="47">
        <v>12.854999999999499</v>
      </c>
      <c r="B856" s="97" t="s">
        <v>1037</v>
      </c>
      <c r="C856" s="45">
        <v>1</v>
      </c>
      <c r="D856" s="45" t="s">
        <v>0</v>
      </c>
      <c r="E856" s="44"/>
      <c r="F856" s="60">
        <f>SUM(C856*E856)</f>
        <v>0</v>
      </c>
    </row>
    <row r="857" spans="1:6" ht="60">
      <c r="A857" s="47">
        <v>12.855999999999501</v>
      </c>
      <c r="B857" s="97" t="s">
        <v>1036</v>
      </c>
      <c r="C857" s="45">
        <v>1</v>
      </c>
      <c r="D857" s="45" t="s">
        <v>0</v>
      </c>
      <c r="E857" s="44"/>
      <c r="F857" s="60">
        <f>SUM(C857*E857)</f>
        <v>0</v>
      </c>
    </row>
    <row r="858" spans="1:6" ht="15.75">
      <c r="A858" s="47">
        <v>12.8569999999995</v>
      </c>
      <c r="B858" s="98" t="s">
        <v>1035</v>
      </c>
      <c r="C858" s="45"/>
      <c r="D858" s="45"/>
      <c r="E858" s="63"/>
      <c r="F858" s="64"/>
    </row>
    <row r="859" spans="1:6" ht="15.75">
      <c r="A859" s="47">
        <v>12.8579999999995</v>
      </c>
      <c r="B859" s="97" t="s">
        <v>1034</v>
      </c>
      <c r="C859" s="45">
        <v>1</v>
      </c>
      <c r="D859" s="45" t="s">
        <v>0</v>
      </c>
      <c r="E859" s="44"/>
      <c r="F859" s="60">
        <f>SUM(C859*E859)</f>
        <v>0</v>
      </c>
    </row>
    <row r="860" spans="1:6" ht="15.75">
      <c r="A860" s="47">
        <v>12.858999999999501</v>
      </c>
      <c r="B860" s="97" t="s">
        <v>1033</v>
      </c>
      <c r="C860" s="45">
        <v>1</v>
      </c>
      <c r="D860" s="45" t="s">
        <v>0</v>
      </c>
      <c r="E860" s="44"/>
      <c r="F860" s="60">
        <f>SUM(C860*E860)</f>
        <v>0</v>
      </c>
    </row>
    <row r="861" spans="1:6" ht="15.75">
      <c r="A861" s="47">
        <v>12.8599999999995</v>
      </c>
      <c r="B861" s="97" t="s">
        <v>1032</v>
      </c>
      <c r="C861" s="45">
        <v>1</v>
      </c>
      <c r="D861" s="45" t="s">
        <v>0</v>
      </c>
      <c r="E861" s="44"/>
      <c r="F861" s="60">
        <f>SUM(C861*E861)</f>
        <v>0</v>
      </c>
    </row>
    <row r="862" spans="1:6" ht="15.75">
      <c r="A862" s="47">
        <v>12.8609999999995</v>
      </c>
      <c r="B862" s="98" t="s">
        <v>1031</v>
      </c>
      <c r="C862" s="45"/>
      <c r="D862" s="45"/>
      <c r="E862" s="63"/>
      <c r="F862" s="64"/>
    </row>
    <row r="863" spans="1:6" ht="15.75">
      <c r="A863" s="47">
        <v>12.861999999999499</v>
      </c>
      <c r="B863" s="97" t="s">
        <v>1030</v>
      </c>
      <c r="C863" s="45">
        <v>1</v>
      </c>
      <c r="D863" s="45" t="s">
        <v>0</v>
      </c>
      <c r="E863" s="44"/>
      <c r="F863" s="60">
        <f>SUM(C863*E863)</f>
        <v>0</v>
      </c>
    </row>
    <row r="864" spans="1:6" ht="15.75">
      <c r="A864" s="47">
        <v>12.8629999999995</v>
      </c>
      <c r="B864" s="97" t="s">
        <v>1029</v>
      </c>
      <c r="C864" s="45">
        <v>1</v>
      </c>
      <c r="D864" s="45" t="s">
        <v>0</v>
      </c>
      <c r="E864" s="44"/>
      <c r="F864" s="60">
        <f>SUM(C864*E864)</f>
        <v>0</v>
      </c>
    </row>
    <row r="865" spans="1:6" ht="30">
      <c r="A865" s="47">
        <v>12.8639999999995</v>
      </c>
      <c r="B865" s="97" t="s">
        <v>1028</v>
      </c>
      <c r="C865" s="45">
        <v>1</v>
      </c>
      <c r="D865" s="45" t="s">
        <v>0</v>
      </c>
      <c r="E865" s="44"/>
      <c r="F865" s="60">
        <f>SUM(C865*E865)</f>
        <v>0</v>
      </c>
    </row>
    <row r="866" spans="1:6" ht="30">
      <c r="A866" s="47">
        <v>12.864999999999499</v>
      </c>
      <c r="B866" s="97" t="s">
        <v>1027</v>
      </c>
      <c r="C866" s="45">
        <v>1</v>
      </c>
      <c r="D866" s="45" t="s">
        <v>0</v>
      </c>
      <c r="E866" s="44"/>
      <c r="F866" s="60">
        <f>SUM(C866*E866)</f>
        <v>0</v>
      </c>
    </row>
    <row r="867" spans="1:6" ht="15.75">
      <c r="A867" s="47">
        <v>12.865999999999501</v>
      </c>
      <c r="B867" s="98" t="s">
        <v>1026</v>
      </c>
      <c r="C867" s="45"/>
      <c r="D867" s="45"/>
      <c r="E867" s="63"/>
      <c r="F867" s="64"/>
    </row>
    <row r="868" spans="1:6" ht="15.75">
      <c r="A868" s="47">
        <v>12.8669999999995</v>
      </c>
      <c r="B868" s="98" t="s">
        <v>1025</v>
      </c>
      <c r="C868" s="45"/>
      <c r="D868" s="45"/>
      <c r="E868" s="63"/>
      <c r="F868" s="64"/>
    </row>
    <row r="869" spans="1:6" ht="45">
      <c r="A869" s="47">
        <v>12.867999999999499</v>
      </c>
      <c r="B869" s="97" t="s">
        <v>1024</v>
      </c>
      <c r="C869" s="45">
        <v>1</v>
      </c>
      <c r="D869" s="45" t="s">
        <v>0</v>
      </c>
      <c r="E869" s="44"/>
      <c r="F869" s="60">
        <f>SUM(C869*E869)</f>
        <v>0</v>
      </c>
    </row>
    <row r="870" spans="1:6" ht="30">
      <c r="A870" s="47">
        <v>12.868999999999501</v>
      </c>
      <c r="B870" s="97" t="s">
        <v>1023</v>
      </c>
      <c r="C870" s="45">
        <v>1</v>
      </c>
      <c r="D870" s="45" t="s">
        <v>0</v>
      </c>
      <c r="E870" s="44"/>
      <c r="F870" s="60">
        <f>SUM(C870*E870)</f>
        <v>0</v>
      </c>
    </row>
    <row r="871" spans="1:6" ht="60">
      <c r="A871" s="47">
        <v>12.8699999999995</v>
      </c>
      <c r="B871" s="97" t="s">
        <v>1022</v>
      </c>
      <c r="C871" s="45">
        <v>1</v>
      </c>
      <c r="D871" s="45" t="s">
        <v>0</v>
      </c>
      <c r="E871" s="44"/>
      <c r="F871" s="60">
        <f>SUM(C871*E871)</f>
        <v>0</v>
      </c>
    </row>
    <row r="872" spans="1:6" ht="15.75">
      <c r="A872" s="47">
        <v>12.8709999999995</v>
      </c>
      <c r="B872" s="98" t="s">
        <v>1021</v>
      </c>
      <c r="C872" s="45"/>
      <c r="D872" s="45"/>
      <c r="E872" s="63"/>
      <c r="F872" s="64"/>
    </row>
    <row r="873" spans="1:6" ht="30">
      <c r="A873" s="47">
        <v>12.871999999999501</v>
      </c>
      <c r="B873" s="97" t="s">
        <v>1020</v>
      </c>
      <c r="C873" s="45">
        <v>1</v>
      </c>
      <c r="D873" s="45" t="s">
        <v>0</v>
      </c>
      <c r="E873" s="44"/>
      <c r="F873" s="60">
        <f>SUM(C873*E873)</f>
        <v>0</v>
      </c>
    </row>
    <row r="874" spans="1:6" ht="15.75">
      <c r="A874" s="47">
        <v>12.8729999999995</v>
      </c>
      <c r="B874" s="97" t="s">
        <v>1019</v>
      </c>
      <c r="C874" s="45">
        <v>1</v>
      </c>
      <c r="D874" s="45" t="s">
        <v>0</v>
      </c>
      <c r="E874" s="44"/>
      <c r="F874" s="60">
        <f>SUM(C874*E874)</f>
        <v>0</v>
      </c>
    </row>
    <row r="875" spans="1:6" ht="15.75">
      <c r="A875" s="47">
        <v>12.8739999999995</v>
      </c>
      <c r="B875" s="98" t="s">
        <v>1018</v>
      </c>
      <c r="C875" s="45"/>
      <c r="D875" s="45"/>
      <c r="E875" s="63"/>
      <c r="F875" s="64"/>
    </row>
    <row r="876" spans="1:6" ht="45">
      <c r="A876" s="47">
        <v>12.874999999999501</v>
      </c>
      <c r="B876" s="97" t="s">
        <v>1017</v>
      </c>
      <c r="C876" s="45">
        <v>1</v>
      </c>
      <c r="D876" s="45" t="s">
        <v>0</v>
      </c>
      <c r="E876" s="44"/>
      <c r="F876" s="60">
        <f>SUM(C876*E876)</f>
        <v>0</v>
      </c>
    </row>
    <row r="877" spans="1:6" ht="15.75">
      <c r="A877" s="47">
        <v>12.8759999999995</v>
      </c>
      <c r="B877" s="97" t="s">
        <v>1016</v>
      </c>
      <c r="C877" s="45">
        <v>1</v>
      </c>
      <c r="D877" s="45" t="s">
        <v>0</v>
      </c>
      <c r="E877" s="44"/>
      <c r="F877" s="60">
        <f>SUM(C877*E877)</f>
        <v>0</v>
      </c>
    </row>
    <row r="878" spans="1:6" ht="15.75">
      <c r="A878" s="47">
        <v>12.8769999999995</v>
      </c>
      <c r="B878" s="98" t="s">
        <v>1015</v>
      </c>
      <c r="C878" s="45"/>
      <c r="D878" s="45"/>
      <c r="E878" s="63"/>
      <c r="F878" s="64"/>
    </row>
    <row r="879" spans="1:6" ht="30">
      <c r="A879" s="47">
        <v>12.877999999999499</v>
      </c>
      <c r="B879" s="97" t="s">
        <v>1014</v>
      </c>
      <c r="C879" s="45">
        <v>1</v>
      </c>
      <c r="D879" s="45" t="s">
        <v>0</v>
      </c>
      <c r="E879" s="44"/>
      <c r="F879" s="60">
        <f t="shared" ref="F879:F889" si="42">SUM(C879*E879)</f>
        <v>0</v>
      </c>
    </row>
    <row r="880" spans="1:6" ht="15.75">
      <c r="A880" s="47">
        <v>12.8789999999995</v>
      </c>
      <c r="B880" s="97" t="s">
        <v>1013</v>
      </c>
      <c r="C880" s="45">
        <v>1</v>
      </c>
      <c r="D880" s="45" t="s">
        <v>0</v>
      </c>
      <c r="E880" s="44"/>
      <c r="F880" s="60">
        <f t="shared" si="42"/>
        <v>0</v>
      </c>
    </row>
    <row r="881" spans="1:6" ht="30">
      <c r="A881" s="47">
        <v>12.8799999999995</v>
      </c>
      <c r="B881" s="97" t="s">
        <v>1012</v>
      </c>
      <c r="C881" s="45">
        <v>1</v>
      </c>
      <c r="D881" s="45" t="s">
        <v>0</v>
      </c>
      <c r="E881" s="44"/>
      <c r="F881" s="60">
        <f t="shared" si="42"/>
        <v>0</v>
      </c>
    </row>
    <row r="882" spans="1:6" ht="15.75">
      <c r="A882" s="47">
        <v>12.880999999999499</v>
      </c>
      <c r="B882" s="97" t="s">
        <v>1011</v>
      </c>
      <c r="C882" s="45">
        <v>1</v>
      </c>
      <c r="D882" s="45" t="s">
        <v>0</v>
      </c>
      <c r="E882" s="44"/>
      <c r="F882" s="60">
        <f t="shared" si="42"/>
        <v>0</v>
      </c>
    </row>
    <row r="883" spans="1:6" ht="15.75">
      <c r="A883" s="47">
        <v>12.881999999999501</v>
      </c>
      <c r="B883" s="97" t="s">
        <v>1010</v>
      </c>
      <c r="C883" s="45">
        <v>1</v>
      </c>
      <c r="D883" s="45" t="s">
        <v>0</v>
      </c>
      <c r="E883" s="44"/>
      <c r="F883" s="60">
        <f t="shared" si="42"/>
        <v>0</v>
      </c>
    </row>
    <row r="884" spans="1:6" ht="15.75">
      <c r="A884" s="47">
        <v>12.8829999999995</v>
      </c>
      <c r="B884" s="97" t="s">
        <v>1009</v>
      </c>
      <c r="C884" s="45">
        <v>1</v>
      </c>
      <c r="D884" s="45" t="s">
        <v>0</v>
      </c>
      <c r="E884" s="44"/>
      <c r="F884" s="60">
        <f t="shared" si="42"/>
        <v>0</v>
      </c>
    </row>
    <row r="885" spans="1:6" ht="45">
      <c r="A885" s="47">
        <v>12.883999999999499</v>
      </c>
      <c r="B885" s="97" t="s">
        <v>1008</v>
      </c>
      <c r="C885" s="45">
        <v>1</v>
      </c>
      <c r="D885" s="45" t="s">
        <v>0</v>
      </c>
      <c r="E885" s="44"/>
      <c r="F885" s="60">
        <f t="shared" si="42"/>
        <v>0</v>
      </c>
    </row>
    <row r="886" spans="1:6" ht="15.75">
      <c r="A886" s="47">
        <v>12.884999999999501</v>
      </c>
      <c r="B886" s="97" t="s">
        <v>1007</v>
      </c>
      <c r="C886" s="45">
        <v>1</v>
      </c>
      <c r="D886" s="45" t="s">
        <v>0</v>
      </c>
      <c r="E886" s="44"/>
      <c r="F886" s="60">
        <f t="shared" si="42"/>
        <v>0</v>
      </c>
    </row>
    <row r="887" spans="1:6" ht="45">
      <c r="A887" s="47">
        <v>12.8859999999995</v>
      </c>
      <c r="B887" s="97" t="s">
        <v>1006</v>
      </c>
      <c r="C887" s="45">
        <v>1</v>
      </c>
      <c r="D887" s="45" t="s">
        <v>0</v>
      </c>
      <c r="E887" s="44"/>
      <c r="F887" s="60">
        <f t="shared" si="42"/>
        <v>0</v>
      </c>
    </row>
    <row r="888" spans="1:6" ht="15.75">
      <c r="A888" s="47">
        <v>12.8869999999995</v>
      </c>
      <c r="B888" s="97" t="s">
        <v>1005</v>
      </c>
      <c r="C888" s="45">
        <v>1</v>
      </c>
      <c r="D888" s="45" t="s">
        <v>0</v>
      </c>
      <c r="E888" s="44"/>
      <c r="F888" s="60">
        <f t="shared" si="42"/>
        <v>0</v>
      </c>
    </row>
    <row r="889" spans="1:6" ht="30">
      <c r="A889" s="47">
        <v>12.887999999999501</v>
      </c>
      <c r="B889" s="97" t="s">
        <v>1004</v>
      </c>
      <c r="C889" s="45">
        <v>1</v>
      </c>
      <c r="D889" s="45" t="s">
        <v>0</v>
      </c>
      <c r="E889" s="44"/>
      <c r="F889" s="60">
        <f t="shared" si="42"/>
        <v>0</v>
      </c>
    </row>
    <row r="890" spans="1:6" ht="15.75">
      <c r="A890" s="47">
        <v>12.8889999999995</v>
      </c>
      <c r="B890" s="98" t="s">
        <v>1003</v>
      </c>
      <c r="C890" s="45"/>
      <c r="D890" s="45"/>
      <c r="E890" s="63"/>
      <c r="F890" s="64"/>
    </row>
    <row r="891" spans="1:6" ht="30">
      <c r="A891" s="47">
        <v>12.8899999999995</v>
      </c>
      <c r="B891" s="97" t="s">
        <v>1002</v>
      </c>
      <c r="C891" s="45">
        <v>1</v>
      </c>
      <c r="D891" s="45" t="s">
        <v>0</v>
      </c>
      <c r="E891" s="44"/>
      <c r="F891" s="60">
        <f>SUM(C891*E891)</f>
        <v>0</v>
      </c>
    </row>
    <row r="892" spans="1:6" ht="30">
      <c r="A892" s="47">
        <v>12.890999999999501</v>
      </c>
      <c r="B892" s="97" t="s">
        <v>1001</v>
      </c>
      <c r="C892" s="45">
        <v>1</v>
      </c>
      <c r="D892" s="45" t="s">
        <v>0</v>
      </c>
      <c r="E892" s="44"/>
      <c r="F892" s="60">
        <f>SUM(C892*E892)</f>
        <v>0</v>
      </c>
    </row>
    <row r="893" spans="1:6" ht="15.75">
      <c r="A893" s="47">
        <v>12.8919999999995</v>
      </c>
      <c r="B893" s="98" t="s">
        <v>1000</v>
      </c>
      <c r="C893" s="45"/>
      <c r="D893" s="45"/>
      <c r="E893" s="63"/>
      <c r="F893" s="64"/>
    </row>
    <row r="894" spans="1:6" ht="30">
      <c r="A894" s="47">
        <v>12.8929999999995</v>
      </c>
      <c r="B894" s="97" t="s">
        <v>999</v>
      </c>
      <c r="C894" s="45">
        <v>1</v>
      </c>
      <c r="D894" s="45" t="s">
        <v>0</v>
      </c>
      <c r="E894" s="44"/>
      <c r="F894" s="60">
        <f>SUM(C894*E894)</f>
        <v>0</v>
      </c>
    </row>
    <row r="895" spans="1:6" ht="30">
      <c r="A895" s="47">
        <v>12.893999999999499</v>
      </c>
      <c r="B895" s="97" t="s">
        <v>998</v>
      </c>
      <c r="C895" s="45">
        <v>1</v>
      </c>
      <c r="D895" s="45" t="s">
        <v>0</v>
      </c>
      <c r="E895" s="44"/>
      <c r="F895" s="60">
        <f>SUM(C895*E895)</f>
        <v>0</v>
      </c>
    </row>
    <row r="896" spans="1:6" ht="30">
      <c r="A896" s="47">
        <v>12.8949999999995</v>
      </c>
      <c r="B896" s="97" t="s">
        <v>997</v>
      </c>
      <c r="C896" s="45">
        <v>1</v>
      </c>
      <c r="D896" s="45" t="s">
        <v>0</v>
      </c>
      <c r="E896" s="44"/>
      <c r="F896" s="60">
        <f>SUM(C896*E896)</f>
        <v>0</v>
      </c>
    </row>
    <row r="897" spans="1:6" ht="15.75">
      <c r="A897" s="47">
        <v>12.8959999999995</v>
      </c>
      <c r="B897" s="98" t="s">
        <v>996</v>
      </c>
      <c r="C897" s="45"/>
      <c r="D897" s="45"/>
      <c r="E897" s="63"/>
      <c r="F897" s="64"/>
    </row>
    <row r="898" spans="1:6" ht="15.75">
      <c r="A898" s="47">
        <v>12.896999999999499</v>
      </c>
      <c r="B898" s="97" t="s">
        <v>995</v>
      </c>
      <c r="C898" s="45">
        <v>1</v>
      </c>
      <c r="D898" s="45" t="s">
        <v>0</v>
      </c>
      <c r="E898" s="44"/>
      <c r="F898" s="60">
        <f t="shared" ref="F898:F904" si="43">SUM(C898*E898)</f>
        <v>0</v>
      </c>
    </row>
    <row r="899" spans="1:6" ht="45">
      <c r="A899" s="47">
        <v>12.897999999999501</v>
      </c>
      <c r="B899" s="97" t="s">
        <v>994</v>
      </c>
      <c r="C899" s="45">
        <v>1</v>
      </c>
      <c r="D899" s="45" t="s">
        <v>0</v>
      </c>
      <c r="E899" s="44"/>
      <c r="F899" s="60">
        <f t="shared" si="43"/>
        <v>0</v>
      </c>
    </row>
    <row r="900" spans="1:6" ht="30">
      <c r="A900" s="47">
        <v>12.8989999999995</v>
      </c>
      <c r="B900" s="97" t="s">
        <v>993</v>
      </c>
      <c r="C900" s="45">
        <v>1</v>
      </c>
      <c r="D900" s="45" t="s">
        <v>0</v>
      </c>
      <c r="E900" s="44"/>
      <c r="F900" s="60">
        <f t="shared" si="43"/>
        <v>0</v>
      </c>
    </row>
    <row r="901" spans="1:6" ht="30">
      <c r="A901" s="47">
        <v>12.899999999999499</v>
      </c>
      <c r="B901" s="97" t="s">
        <v>992</v>
      </c>
      <c r="C901" s="45">
        <v>1</v>
      </c>
      <c r="D901" s="45" t="s">
        <v>0</v>
      </c>
      <c r="E901" s="44"/>
      <c r="F901" s="60">
        <f t="shared" si="43"/>
        <v>0</v>
      </c>
    </row>
    <row r="902" spans="1:6" ht="30">
      <c r="A902" s="47">
        <v>12.900999999999501</v>
      </c>
      <c r="B902" s="97" t="s">
        <v>991</v>
      </c>
      <c r="C902" s="45">
        <v>1</v>
      </c>
      <c r="D902" s="45" t="s">
        <v>0</v>
      </c>
      <c r="E902" s="44"/>
      <c r="F902" s="60">
        <f t="shared" si="43"/>
        <v>0</v>
      </c>
    </row>
    <row r="903" spans="1:6" ht="45">
      <c r="A903" s="47">
        <v>12.9019999999995</v>
      </c>
      <c r="B903" s="97" t="s">
        <v>990</v>
      </c>
      <c r="C903" s="45">
        <v>1</v>
      </c>
      <c r="D903" s="45" t="s">
        <v>0</v>
      </c>
      <c r="E903" s="44"/>
      <c r="F903" s="60">
        <f t="shared" si="43"/>
        <v>0</v>
      </c>
    </row>
    <row r="904" spans="1:6" ht="30">
      <c r="A904" s="47">
        <v>12.9029999999995</v>
      </c>
      <c r="B904" s="97" t="s">
        <v>989</v>
      </c>
      <c r="C904" s="45">
        <v>1</v>
      </c>
      <c r="D904" s="45" t="s">
        <v>0</v>
      </c>
      <c r="E904" s="44"/>
      <c r="F904" s="60">
        <f t="shared" si="43"/>
        <v>0</v>
      </c>
    </row>
    <row r="905" spans="1:6" ht="15.75">
      <c r="A905" s="47">
        <v>12.903999999999501</v>
      </c>
      <c r="B905" s="98" t="s">
        <v>988</v>
      </c>
      <c r="C905" s="45"/>
      <c r="D905" s="45"/>
      <c r="E905" s="63"/>
      <c r="F905" s="64"/>
    </row>
    <row r="906" spans="1:6" ht="15.75">
      <c r="A906" s="47">
        <v>12.9049999999995</v>
      </c>
      <c r="B906" s="97" t="s">
        <v>987</v>
      </c>
      <c r="C906" s="45">
        <v>1</v>
      </c>
      <c r="D906" s="45" t="s">
        <v>0</v>
      </c>
      <c r="E906" s="44"/>
      <c r="F906" s="60">
        <f t="shared" ref="F906:F916" si="44">SUM(C906*E906)</f>
        <v>0</v>
      </c>
    </row>
    <row r="907" spans="1:6" ht="15.75">
      <c r="A907" s="47">
        <v>12.9059999999995</v>
      </c>
      <c r="B907" s="97" t="s">
        <v>986</v>
      </c>
      <c r="C907" s="45">
        <v>1</v>
      </c>
      <c r="D907" s="45" t="s">
        <v>0</v>
      </c>
      <c r="E907" s="44"/>
      <c r="F907" s="60">
        <f t="shared" si="44"/>
        <v>0</v>
      </c>
    </row>
    <row r="908" spans="1:6" ht="15.75">
      <c r="A908" s="47">
        <v>12.906999999999501</v>
      </c>
      <c r="B908" s="97" t="s">
        <v>985</v>
      </c>
      <c r="C908" s="45">
        <v>1</v>
      </c>
      <c r="D908" s="45" t="s">
        <v>0</v>
      </c>
      <c r="E908" s="44"/>
      <c r="F908" s="60">
        <f t="shared" si="44"/>
        <v>0</v>
      </c>
    </row>
    <row r="909" spans="1:6" ht="15.75">
      <c r="A909" s="47">
        <v>12.9079999999995</v>
      </c>
      <c r="B909" s="97" t="s">
        <v>984</v>
      </c>
      <c r="C909" s="45">
        <v>1</v>
      </c>
      <c r="D909" s="45" t="s">
        <v>0</v>
      </c>
      <c r="E909" s="44"/>
      <c r="F909" s="60">
        <f t="shared" si="44"/>
        <v>0</v>
      </c>
    </row>
    <row r="910" spans="1:6" ht="30">
      <c r="A910" s="47">
        <v>12.9089999999995</v>
      </c>
      <c r="B910" s="97" t="s">
        <v>983</v>
      </c>
      <c r="C910" s="45">
        <v>1</v>
      </c>
      <c r="D910" s="45" t="s">
        <v>0</v>
      </c>
      <c r="E910" s="44"/>
      <c r="F910" s="60">
        <f t="shared" si="44"/>
        <v>0</v>
      </c>
    </row>
    <row r="911" spans="1:6" ht="30">
      <c r="A911" s="47">
        <v>12.909999999999499</v>
      </c>
      <c r="B911" s="97" t="s">
        <v>982</v>
      </c>
      <c r="C911" s="45">
        <v>1</v>
      </c>
      <c r="D911" s="45" t="s">
        <v>0</v>
      </c>
      <c r="E911" s="44"/>
      <c r="F911" s="60">
        <f t="shared" si="44"/>
        <v>0</v>
      </c>
    </row>
    <row r="912" spans="1:6" ht="15.75">
      <c r="A912" s="47">
        <v>12.9109999999995</v>
      </c>
      <c r="B912" s="97" t="s">
        <v>981</v>
      </c>
      <c r="C912" s="45">
        <v>1</v>
      </c>
      <c r="D912" s="45" t="s">
        <v>0</v>
      </c>
      <c r="E912" s="44"/>
      <c r="F912" s="60">
        <f t="shared" si="44"/>
        <v>0</v>
      </c>
    </row>
    <row r="913" spans="1:6" ht="30">
      <c r="A913" s="47">
        <v>12.9119999999995</v>
      </c>
      <c r="B913" s="97" t="s">
        <v>980</v>
      </c>
      <c r="C913" s="45">
        <v>1</v>
      </c>
      <c r="D913" s="45" t="s">
        <v>0</v>
      </c>
      <c r="E913" s="44"/>
      <c r="F913" s="60">
        <f t="shared" si="44"/>
        <v>0</v>
      </c>
    </row>
    <row r="914" spans="1:6" ht="30">
      <c r="A914" s="47">
        <v>12.912999999999499</v>
      </c>
      <c r="B914" s="97" t="s">
        <v>979</v>
      </c>
      <c r="C914" s="45">
        <v>1</v>
      </c>
      <c r="D914" s="45" t="s">
        <v>0</v>
      </c>
      <c r="E914" s="44"/>
      <c r="F914" s="60">
        <f t="shared" si="44"/>
        <v>0</v>
      </c>
    </row>
    <row r="915" spans="1:6" ht="15.75">
      <c r="A915" s="47">
        <v>12.913999999999501</v>
      </c>
      <c r="B915" s="97" t="s">
        <v>978</v>
      </c>
      <c r="C915" s="45">
        <v>1</v>
      </c>
      <c r="D915" s="45" t="s">
        <v>0</v>
      </c>
      <c r="E915" s="44"/>
      <c r="F915" s="60">
        <f t="shared" si="44"/>
        <v>0</v>
      </c>
    </row>
    <row r="916" spans="1:6" ht="30">
      <c r="A916" s="47">
        <v>12.9149999999995</v>
      </c>
      <c r="B916" s="97" t="s">
        <v>977</v>
      </c>
      <c r="C916" s="45">
        <v>1</v>
      </c>
      <c r="D916" s="45" t="s">
        <v>0</v>
      </c>
      <c r="E916" s="44"/>
      <c r="F916" s="60">
        <f t="shared" si="44"/>
        <v>0</v>
      </c>
    </row>
    <row r="917" spans="1:6" ht="15.75">
      <c r="A917" s="47">
        <v>12.915999999999499</v>
      </c>
      <c r="B917" s="98" t="s">
        <v>976</v>
      </c>
      <c r="C917" s="45"/>
      <c r="D917" s="45"/>
      <c r="E917" s="63"/>
      <c r="F917" s="64"/>
    </row>
    <row r="918" spans="1:6" ht="45">
      <c r="A918" s="47">
        <v>12.916999999999501</v>
      </c>
      <c r="B918" s="97" t="s">
        <v>975</v>
      </c>
      <c r="C918" s="45">
        <v>1</v>
      </c>
      <c r="D918" s="45" t="s">
        <v>0</v>
      </c>
      <c r="E918" s="44"/>
      <c r="F918" s="60">
        <f>SUM(C918*E918)</f>
        <v>0</v>
      </c>
    </row>
    <row r="919" spans="1:6" ht="45">
      <c r="A919" s="47">
        <v>12.9179999999995</v>
      </c>
      <c r="B919" s="97" t="s">
        <v>974</v>
      </c>
      <c r="C919" s="45">
        <v>1</v>
      </c>
      <c r="D919" s="45" t="s">
        <v>0</v>
      </c>
      <c r="E919" s="44"/>
      <c r="F919" s="60">
        <f>SUM(C919*E919)</f>
        <v>0</v>
      </c>
    </row>
    <row r="920" spans="1:6" s="33" customFormat="1" ht="15.75">
      <c r="A920" s="42">
        <v>12.9189999999995</v>
      </c>
      <c r="B920" s="96" t="s">
        <v>973</v>
      </c>
      <c r="C920" s="95"/>
      <c r="D920" s="94"/>
      <c r="E920" s="93"/>
      <c r="F920" s="92">
        <f>SUM(F2:F2)</f>
        <v>0</v>
      </c>
    </row>
  </sheetData>
  <pageMargins left="0.70866141732283472" right="0.70866141732283472" top="0.74803149606299213" bottom="0.74803149606299213" header="0.31496062992125984" footer="0.31496062992125984"/>
  <pageSetup scale="75" fitToHeight="0" orientation="portrait" horizontalDpi="1200" verticalDpi="1200"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0908-5E54-4AE0-8134-5129463DE47E}">
  <dimension ref="A1:F43"/>
  <sheetViews>
    <sheetView topLeftCell="A4" workbookViewId="0">
      <selection activeCell="B2" sqref="B2"/>
    </sheetView>
  </sheetViews>
  <sheetFormatPr defaultRowHeight="15.75"/>
  <cols>
    <col min="1" max="1" width="9.140625" style="120"/>
    <col min="2" max="2" width="65.28515625" style="120" customWidth="1"/>
    <col min="3" max="16384" width="9.140625" style="120"/>
  </cols>
  <sheetData>
    <row r="1" spans="1:6">
      <c r="A1" s="47">
        <v>13</v>
      </c>
      <c r="B1" s="102" t="s">
        <v>30</v>
      </c>
      <c r="C1" s="88" t="s">
        <v>10</v>
      </c>
      <c r="D1" s="87" t="s">
        <v>31</v>
      </c>
      <c r="E1" s="86" t="s">
        <v>972</v>
      </c>
      <c r="F1" s="85" t="s">
        <v>32</v>
      </c>
    </row>
    <row r="2" spans="1:6" ht="136.5" customHeight="1">
      <c r="A2" s="178">
        <v>13.000999999999999</v>
      </c>
      <c r="B2" s="191" t="s">
        <v>1971</v>
      </c>
      <c r="C2" s="101"/>
      <c r="D2" s="100"/>
      <c r="E2" s="261" t="s">
        <v>971</v>
      </c>
      <c r="F2" s="48"/>
    </row>
    <row r="3" spans="1:6">
      <c r="A3" s="47">
        <v>13.002000000000001</v>
      </c>
      <c r="B3" s="262" t="s">
        <v>22</v>
      </c>
      <c r="C3" s="117"/>
      <c r="D3" s="117"/>
      <c r="E3" s="117"/>
      <c r="F3" s="117"/>
    </row>
    <row r="4" spans="1:6" ht="78.75">
      <c r="A4" s="178">
        <v>13.003</v>
      </c>
      <c r="B4" s="194" t="s">
        <v>33</v>
      </c>
      <c r="C4" s="45">
        <v>1</v>
      </c>
      <c r="D4" s="45" t="s">
        <v>0</v>
      </c>
      <c r="E4" s="44"/>
      <c r="F4" s="60">
        <f>SUM(C4*E4)</f>
        <v>0</v>
      </c>
    </row>
    <row r="5" spans="1:6" ht="78.75">
      <c r="A5" s="47">
        <v>13.004</v>
      </c>
      <c r="B5" s="194" t="s">
        <v>34</v>
      </c>
      <c r="C5" s="45">
        <v>1</v>
      </c>
      <c r="D5" s="45" t="s">
        <v>0</v>
      </c>
      <c r="E5" s="44"/>
      <c r="F5" s="60">
        <f t="shared" ref="F5:F42" si="0">SUM(C5*E5)</f>
        <v>0</v>
      </c>
    </row>
    <row r="6" spans="1:6" ht="126">
      <c r="A6" s="178">
        <v>13.005000000000001</v>
      </c>
      <c r="B6" s="263" t="s">
        <v>35</v>
      </c>
      <c r="C6" s="45">
        <v>1</v>
      </c>
      <c r="D6" s="45" t="s">
        <v>0</v>
      </c>
      <c r="E6" s="44"/>
      <c r="F6" s="60">
        <f t="shared" si="0"/>
        <v>0</v>
      </c>
    </row>
    <row r="7" spans="1:6" ht="78.75">
      <c r="A7" s="47">
        <v>13.006</v>
      </c>
      <c r="B7" s="194" t="s">
        <v>36</v>
      </c>
      <c r="C7" s="45">
        <v>1</v>
      </c>
      <c r="D7" s="45" t="s">
        <v>0</v>
      </c>
      <c r="E7" s="44"/>
      <c r="F7" s="60">
        <f t="shared" si="0"/>
        <v>0</v>
      </c>
    </row>
    <row r="8" spans="1:6" ht="31.5">
      <c r="A8" s="178">
        <v>13.007</v>
      </c>
      <c r="B8" s="258" t="s">
        <v>2026</v>
      </c>
      <c r="C8" s="45">
        <v>1</v>
      </c>
      <c r="D8" s="45" t="s">
        <v>0</v>
      </c>
      <c r="E8" s="44"/>
      <c r="F8" s="60">
        <f t="shared" si="0"/>
        <v>0</v>
      </c>
    </row>
    <row r="9" spans="1:6" ht="189">
      <c r="A9" s="47">
        <v>13.007999999999999</v>
      </c>
      <c r="B9" s="258" t="s">
        <v>2027</v>
      </c>
      <c r="C9" s="45">
        <v>1</v>
      </c>
      <c r="D9" s="45" t="s">
        <v>0</v>
      </c>
      <c r="E9" s="44"/>
      <c r="F9" s="60">
        <f t="shared" si="0"/>
        <v>0</v>
      </c>
    </row>
    <row r="10" spans="1:6" ht="157.5">
      <c r="A10" s="178">
        <v>13.009</v>
      </c>
      <c r="B10" s="194" t="s">
        <v>37</v>
      </c>
      <c r="C10" s="45">
        <v>1</v>
      </c>
      <c r="D10" s="45" t="s">
        <v>0</v>
      </c>
      <c r="E10" s="44"/>
      <c r="F10" s="60">
        <f t="shared" si="0"/>
        <v>0</v>
      </c>
    </row>
    <row r="11" spans="1:6" ht="47.25">
      <c r="A11" s="47">
        <v>13.01</v>
      </c>
      <c r="B11" s="194" t="s">
        <v>38</v>
      </c>
      <c r="C11" s="45">
        <v>1</v>
      </c>
      <c r="D11" s="45" t="s">
        <v>0</v>
      </c>
      <c r="E11" s="44"/>
      <c r="F11" s="60">
        <f t="shared" si="0"/>
        <v>0</v>
      </c>
    </row>
    <row r="12" spans="1:6" ht="63">
      <c r="A12" s="178">
        <v>13.010999999999999</v>
      </c>
      <c r="B12" s="194" t="s">
        <v>2</v>
      </c>
      <c r="C12" s="45">
        <v>1</v>
      </c>
      <c r="D12" s="45" t="s">
        <v>0</v>
      </c>
      <c r="E12" s="44"/>
      <c r="F12" s="60">
        <f t="shared" si="0"/>
        <v>0</v>
      </c>
    </row>
    <row r="13" spans="1:6" ht="63">
      <c r="A13" s="47">
        <v>13.012</v>
      </c>
      <c r="B13" s="194" t="s">
        <v>39</v>
      </c>
      <c r="C13" s="45">
        <v>1</v>
      </c>
      <c r="D13" s="45" t="s">
        <v>0</v>
      </c>
      <c r="E13" s="44"/>
      <c r="F13" s="60">
        <f t="shared" si="0"/>
        <v>0</v>
      </c>
    </row>
    <row r="14" spans="1:6" ht="157.5">
      <c r="A14" s="178">
        <v>13.013</v>
      </c>
      <c r="B14" s="194" t="s">
        <v>2049</v>
      </c>
      <c r="C14" s="45">
        <v>1</v>
      </c>
      <c r="D14" s="45" t="s">
        <v>0</v>
      </c>
      <c r="E14" s="44"/>
      <c r="F14" s="60">
        <f t="shared" si="0"/>
        <v>0</v>
      </c>
    </row>
    <row r="15" spans="1:6" ht="141.75">
      <c r="A15" s="47">
        <v>13.013999999999999</v>
      </c>
      <c r="B15" s="258" t="s">
        <v>2050</v>
      </c>
      <c r="C15" s="45">
        <v>1</v>
      </c>
      <c r="D15" s="45" t="s">
        <v>0</v>
      </c>
      <c r="E15" s="44"/>
      <c r="F15" s="60">
        <f t="shared" si="0"/>
        <v>0</v>
      </c>
    </row>
    <row r="16" spans="1:6" ht="141.75">
      <c r="A16" s="178">
        <v>13.015000000000001</v>
      </c>
      <c r="B16" s="264" t="s">
        <v>40</v>
      </c>
      <c r="C16" s="45">
        <v>1</v>
      </c>
      <c r="D16" s="45" t="s">
        <v>0</v>
      </c>
      <c r="E16" s="44"/>
      <c r="F16" s="60">
        <f t="shared" si="0"/>
        <v>0</v>
      </c>
    </row>
    <row r="17" spans="1:6" ht="78.75">
      <c r="A17" s="47">
        <v>13.016</v>
      </c>
      <c r="B17" s="264" t="s">
        <v>2017</v>
      </c>
      <c r="C17" s="45">
        <v>1</v>
      </c>
      <c r="D17" s="45" t="s">
        <v>0</v>
      </c>
      <c r="E17" s="44"/>
      <c r="F17" s="60">
        <f t="shared" si="0"/>
        <v>0</v>
      </c>
    </row>
    <row r="18" spans="1:6">
      <c r="A18" s="178">
        <v>13.016999999999999</v>
      </c>
      <c r="B18" s="265" t="s">
        <v>23</v>
      </c>
      <c r="C18" s="45">
        <v>1</v>
      </c>
      <c r="D18" s="45" t="s">
        <v>0</v>
      </c>
      <c r="E18" s="44"/>
      <c r="F18" s="60">
        <f t="shared" si="0"/>
        <v>0</v>
      </c>
    </row>
    <row r="19" spans="1:6" ht="31.5">
      <c r="A19" s="47">
        <v>13.018000000000001</v>
      </c>
      <c r="B19" s="194" t="s">
        <v>41</v>
      </c>
      <c r="C19" s="45">
        <v>1</v>
      </c>
      <c r="D19" s="45" t="s">
        <v>0</v>
      </c>
      <c r="E19" s="44"/>
      <c r="F19" s="60">
        <f t="shared" si="0"/>
        <v>0</v>
      </c>
    </row>
    <row r="20" spans="1:6" ht="63">
      <c r="A20" s="178">
        <v>13.019</v>
      </c>
      <c r="B20" s="194" t="s">
        <v>42</v>
      </c>
      <c r="C20" s="45">
        <v>1</v>
      </c>
      <c r="D20" s="45" t="s">
        <v>0</v>
      </c>
      <c r="E20" s="44"/>
      <c r="F20" s="60">
        <f t="shared" si="0"/>
        <v>0</v>
      </c>
    </row>
    <row r="21" spans="1:6">
      <c r="A21" s="47">
        <v>13.02</v>
      </c>
      <c r="B21" s="194" t="s">
        <v>43</v>
      </c>
      <c r="C21" s="45">
        <v>1</v>
      </c>
      <c r="D21" s="45" t="s">
        <v>0</v>
      </c>
      <c r="E21" s="44"/>
      <c r="F21" s="60">
        <f t="shared" si="0"/>
        <v>0</v>
      </c>
    </row>
    <row r="22" spans="1:6" ht="94.5">
      <c r="A22" s="178">
        <v>13.021000000000001</v>
      </c>
      <c r="B22" s="194" t="s">
        <v>44</v>
      </c>
      <c r="C22" s="45">
        <v>1</v>
      </c>
      <c r="D22" s="45" t="s">
        <v>0</v>
      </c>
      <c r="E22" s="44"/>
      <c r="F22" s="60">
        <f t="shared" si="0"/>
        <v>0</v>
      </c>
    </row>
    <row r="23" spans="1:6" ht="31.5">
      <c r="A23" s="47">
        <v>13.022</v>
      </c>
      <c r="B23" s="194" t="s">
        <v>4</v>
      </c>
      <c r="C23" s="45">
        <v>1</v>
      </c>
      <c r="D23" s="45" t="s">
        <v>0</v>
      </c>
      <c r="E23" s="44"/>
      <c r="F23" s="60">
        <f t="shared" si="0"/>
        <v>0</v>
      </c>
    </row>
    <row r="24" spans="1:6" ht="63">
      <c r="A24" s="178">
        <v>13.023</v>
      </c>
      <c r="B24" s="194" t="s">
        <v>45</v>
      </c>
      <c r="C24" s="45">
        <v>1</v>
      </c>
      <c r="D24" s="45" t="s">
        <v>0</v>
      </c>
      <c r="E24" s="44"/>
      <c r="F24" s="60">
        <f t="shared" si="0"/>
        <v>0</v>
      </c>
    </row>
    <row r="25" spans="1:6" ht="63">
      <c r="A25" s="47">
        <v>13.023999999999999</v>
      </c>
      <c r="B25" s="194" t="s">
        <v>46</v>
      </c>
      <c r="C25" s="45">
        <v>1</v>
      </c>
      <c r="D25" s="45" t="s">
        <v>0</v>
      </c>
      <c r="E25" s="44"/>
      <c r="F25" s="60">
        <f t="shared" si="0"/>
        <v>0</v>
      </c>
    </row>
    <row r="26" spans="1:6" ht="31.5">
      <c r="A26" s="178">
        <v>13.025</v>
      </c>
      <c r="B26" s="194" t="s">
        <v>47</v>
      </c>
      <c r="C26" s="45">
        <v>1</v>
      </c>
      <c r="D26" s="45" t="s">
        <v>0</v>
      </c>
      <c r="E26" s="44"/>
      <c r="F26" s="60">
        <f t="shared" si="0"/>
        <v>0</v>
      </c>
    </row>
    <row r="27" spans="1:6" ht="47.25">
      <c r="A27" s="47">
        <v>13.026</v>
      </c>
      <c r="B27" s="194" t="s">
        <v>2021</v>
      </c>
      <c r="C27" s="45">
        <v>1</v>
      </c>
      <c r="D27" s="45" t="s">
        <v>0</v>
      </c>
      <c r="E27" s="44"/>
      <c r="F27" s="60">
        <f t="shared" si="0"/>
        <v>0</v>
      </c>
    </row>
    <row r="28" spans="1:6">
      <c r="A28" s="178">
        <v>13.026999999999999</v>
      </c>
      <c r="B28" s="194" t="s">
        <v>48</v>
      </c>
      <c r="C28" s="45">
        <v>1</v>
      </c>
      <c r="D28" s="45" t="s">
        <v>0</v>
      </c>
      <c r="E28" s="44"/>
      <c r="F28" s="60">
        <f t="shared" si="0"/>
        <v>0</v>
      </c>
    </row>
    <row r="29" spans="1:6" ht="110.25">
      <c r="A29" s="47">
        <v>13.028</v>
      </c>
      <c r="B29" s="194" t="s">
        <v>49</v>
      </c>
      <c r="C29" s="45">
        <v>1</v>
      </c>
      <c r="D29" s="45" t="s">
        <v>0</v>
      </c>
      <c r="E29" s="44"/>
      <c r="F29" s="60">
        <f t="shared" si="0"/>
        <v>0</v>
      </c>
    </row>
    <row r="30" spans="1:6" ht="94.5">
      <c r="A30" s="178">
        <v>13.029</v>
      </c>
      <c r="B30" s="194" t="s">
        <v>50</v>
      </c>
      <c r="C30" s="45">
        <v>1</v>
      </c>
      <c r="D30" s="45" t="s">
        <v>0</v>
      </c>
      <c r="E30" s="44"/>
      <c r="F30" s="60">
        <f t="shared" si="0"/>
        <v>0</v>
      </c>
    </row>
    <row r="31" spans="1:6" ht="63">
      <c r="A31" s="47">
        <v>13.03</v>
      </c>
      <c r="B31" s="194" t="s">
        <v>51</v>
      </c>
      <c r="C31" s="45">
        <v>1</v>
      </c>
      <c r="D31" s="45" t="s">
        <v>0</v>
      </c>
      <c r="E31" s="44"/>
      <c r="F31" s="60">
        <f t="shared" si="0"/>
        <v>0</v>
      </c>
    </row>
    <row r="32" spans="1:6" ht="78.75">
      <c r="A32" s="178">
        <v>13.031000000000001</v>
      </c>
      <c r="B32" s="194" t="s">
        <v>52</v>
      </c>
      <c r="C32" s="45">
        <v>1</v>
      </c>
      <c r="D32" s="45" t="s">
        <v>0</v>
      </c>
      <c r="E32" s="44"/>
      <c r="F32" s="60">
        <f t="shared" si="0"/>
        <v>0</v>
      </c>
    </row>
    <row r="33" spans="1:6" ht="47.25">
      <c r="A33" s="47">
        <v>13.032</v>
      </c>
      <c r="B33" s="194" t="s">
        <v>53</v>
      </c>
      <c r="C33" s="45">
        <v>1</v>
      </c>
      <c r="D33" s="45" t="s">
        <v>0</v>
      </c>
      <c r="E33" s="44"/>
      <c r="F33" s="60">
        <f t="shared" si="0"/>
        <v>0</v>
      </c>
    </row>
    <row r="34" spans="1:6" ht="110.25">
      <c r="A34" s="178">
        <v>13.032999999999999</v>
      </c>
      <c r="B34" s="194" t="s">
        <v>2018</v>
      </c>
      <c r="C34" s="45">
        <v>1</v>
      </c>
      <c r="D34" s="45" t="s">
        <v>0</v>
      </c>
      <c r="E34" s="44"/>
      <c r="F34" s="60">
        <f t="shared" si="0"/>
        <v>0</v>
      </c>
    </row>
    <row r="35" spans="1:6" ht="63">
      <c r="A35" s="47">
        <v>13.034000000000001</v>
      </c>
      <c r="B35" s="194" t="s">
        <v>54</v>
      </c>
      <c r="C35" s="45">
        <v>1</v>
      </c>
      <c r="D35" s="45" t="s">
        <v>0</v>
      </c>
      <c r="E35" s="44"/>
      <c r="F35" s="60">
        <f t="shared" si="0"/>
        <v>0</v>
      </c>
    </row>
    <row r="36" spans="1:6" ht="63">
      <c r="A36" s="178">
        <v>13.035</v>
      </c>
      <c r="B36" s="194" t="s">
        <v>55</v>
      </c>
      <c r="C36" s="45">
        <v>1</v>
      </c>
      <c r="D36" s="45" t="s">
        <v>0</v>
      </c>
      <c r="E36" s="44"/>
      <c r="F36" s="60">
        <f t="shared" si="0"/>
        <v>0</v>
      </c>
    </row>
    <row r="37" spans="1:6" ht="78.75">
      <c r="A37" s="47">
        <v>13.036</v>
      </c>
      <c r="B37" s="194" t="s">
        <v>56</v>
      </c>
      <c r="C37" s="45">
        <v>1</v>
      </c>
      <c r="D37" s="45" t="s">
        <v>0</v>
      </c>
      <c r="E37" s="44"/>
      <c r="F37" s="60">
        <f t="shared" si="0"/>
        <v>0</v>
      </c>
    </row>
    <row r="38" spans="1:6" ht="63">
      <c r="A38" s="178">
        <v>13.037000000000001</v>
      </c>
      <c r="B38" s="194" t="s">
        <v>2019</v>
      </c>
      <c r="C38" s="45">
        <v>1</v>
      </c>
      <c r="D38" s="45" t="s">
        <v>0</v>
      </c>
      <c r="E38" s="44"/>
      <c r="F38" s="60">
        <f t="shared" si="0"/>
        <v>0</v>
      </c>
    </row>
    <row r="39" spans="1:6" ht="47.25">
      <c r="A39" s="47">
        <v>13.038</v>
      </c>
      <c r="B39" s="194" t="s">
        <v>57</v>
      </c>
      <c r="C39" s="45">
        <v>1</v>
      </c>
      <c r="D39" s="45" t="s">
        <v>0</v>
      </c>
      <c r="E39" s="44"/>
      <c r="F39" s="60">
        <f t="shared" si="0"/>
        <v>0</v>
      </c>
    </row>
    <row r="40" spans="1:6" ht="31.5">
      <c r="A40" s="178">
        <v>13.039</v>
      </c>
      <c r="B40" s="194" t="s">
        <v>58</v>
      </c>
      <c r="C40" s="45">
        <v>1</v>
      </c>
      <c r="D40" s="45" t="s">
        <v>0</v>
      </c>
      <c r="E40" s="44"/>
      <c r="F40" s="60">
        <f t="shared" si="0"/>
        <v>0</v>
      </c>
    </row>
    <row r="41" spans="1:6" ht="47.25">
      <c r="A41" s="47">
        <v>13.04</v>
      </c>
      <c r="B41" s="194" t="s">
        <v>59</v>
      </c>
      <c r="C41" s="45">
        <v>1</v>
      </c>
      <c r="D41" s="45" t="s">
        <v>0</v>
      </c>
      <c r="E41" s="44"/>
      <c r="F41" s="60">
        <f t="shared" si="0"/>
        <v>0</v>
      </c>
    </row>
    <row r="42" spans="1:6" ht="78.75">
      <c r="A42" s="178">
        <v>13.041</v>
      </c>
      <c r="B42" s="194" t="s">
        <v>60</v>
      </c>
      <c r="C42" s="45">
        <v>1</v>
      </c>
      <c r="D42" s="45" t="s">
        <v>0</v>
      </c>
      <c r="E42" s="44"/>
      <c r="F42" s="60">
        <f t="shared" si="0"/>
        <v>0</v>
      </c>
    </row>
    <row r="43" spans="1:6">
      <c r="A43" s="42">
        <v>13.042</v>
      </c>
      <c r="B43" s="96" t="s">
        <v>1968</v>
      </c>
      <c r="C43" s="95"/>
      <c r="D43" s="94"/>
      <c r="E43" s="93"/>
      <c r="F43" s="92">
        <f>SUM(F4:F42)</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17437-1DAA-4963-A53E-1AD583F22AB5}">
  <dimension ref="A1:F27"/>
  <sheetViews>
    <sheetView workbookViewId="0">
      <selection activeCell="B2" sqref="B2"/>
    </sheetView>
  </sheetViews>
  <sheetFormatPr defaultRowHeight="15"/>
  <cols>
    <col min="2" max="2" width="68.85546875" customWidth="1"/>
  </cols>
  <sheetData>
    <row r="1" spans="1:6" ht="15.75">
      <c r="A1" s="47">
        <v>14</v>
      </c>
      <c r="B1" s="102" t="s">
        <v>30</v>
      </c>
      <c r="C1" s="88" t="s">
        <v>10</v>
      </c>
      <c r="D1" s="87" t="s">
        <v>31</v>
      </c>
      <c r="E1" s="86" t="s">
        <v>972</v>
      </c>
      <c r="F1" s="85" t="s">
        <v>32</v>
      </c>
    </row>
    <row r="2" spans="1:6" ht="136.5" customHeight="1">
      <c r="A2" s="178">
        <v>14.000999999999999</v>
      </c>
      <c r="B2" s="191" t="s">
        <v>1973</v>
      </c>
      <c r="C2" s="101"/>
      <c r="D2" s="100"/>
      <c r="E2" s="189" t="s">
        <v>971</v>
      </c>
      <c r="F2" s="99"/>
    </row>
    <row r="3" spans="1:6" ht="31.5">
      <c r="A3" s="47">
        <v>14.002000000000001</v>
      </c>
      <c r="B3" s="193" t="s">
        <v>5</v>
      </c>
      <c r="C3" s="45">
        <v>1</v>
      </c>
      <c r="D3" s="45" t="s">
        <v>0</v>
      </c>
      <c r="E3" s="44"/>
      <c r="F3" s="60">
        <f>SUM(C3*E3)</f>
        <v>0</v>
      </c>
    </row>
    <row r="4" spans="1:6" ht="47.25">
      <c r="A4" s="178">
        <v>14.003</v>
      </c>
      <c r="B4" s="193" t="s">
        <v>17</v>
      </c>
      <c r="C4" s="45">
        <v>1</v>
      </c>
      <c r="D4" s="45" t="s">
        <v>0</v>
      </c>
      <c r="E4" s="44"/>
      <c r="F4" s="60">
        <f t="shared" ref="F4:F11" si="0">SUM(C4*E4)</f>
        <v>0</v>
      </c>
    </row>
    <row r="5" spans="1:6" ht="31.5">
      <c r="A5" s="47">
        <v>14.004</v>
      </c>
      <c r="B5" s="193" t="s">
        <v>2016</v>
      </c>
      <c r="C5" s="45">
        <v>1</v>
      </c>
      <c r="D5" s="45" t="s">
        <v>0</v>
      </c>
      <c r="E5" s="44"/>
      <c r="F5" s="60">
        <f t="shared" si="0"/>
        <v>0</v>
      </c>
    </row>
    <row r="6" spans="1:6" ht="15.75">
      <c r="A6" s="178">
        <v>14.005000000000001</v>
      </c>
      <c r="B6" s="193" t="s">
        <v>18</v>
      </c>
      <c r="C6" s="45">
        <v>1</v>
      </c>
      <c r="D6" s="45" t="s">
        <v>0</v>
      </c>
      <c r="E6" s="44"/>
      <c r="F6" s="60">
        <f t="shared" si="0"/>
        <v>0</v>
      </c>
    </row>
    <row r="7" spans="1:6" ht="31.5">
      <c r="A7" s="47">
        <v>14.006</v>
      </c>
      <c r="B7" s="193" t="s">
        <v>14</v>
      </c>
      <c r="C7" s="45">
        <v>1</v>
      </c>
      <c r="D7" s="45" t="s">
        <v>0</v>
      </c>
      <c r="E7" s="44"/>
      <c r="F7" s="60">
        <f t="shared" si="0"/>
        <v>0</v>
      </c>
    </row>
    <row r="8" spans="1:6" ht="15.75">
      <c r="A8" s="178">
        <v>14.007</v>
      </c>
      <c r="B8" s="193" t="s">
        <v>2051</v>
      </c>
      <c r="C8" s="45">
        <v>1</v>
      </c>
      <c r="D8" s="45" t="s">
        <v>0</v>
      </c>
      <c r="E8" s="44"/>
      <c r="F8" s="60">
        <f t="shared" si="0"/>
        <v>0</v>
      </c>
    </row>
    <row r="9" spans="1:6" ht="15.75">
      <c r="A9" s="47">
        <v>14.007999999999999</v>
      </c>
      <c r="B9" s="193" t="s">
        <v>2052</v>
      </c>
      <c r="C9" s="45">
        <v>1</v>
      </c>
      <c r="D9" s="45" t="s">
        <v>0</v>
      </c>
      <c r="E9" s="44"/>
      <c r="F9" s="60">
        <f t="shared" si="0"/>
        <v>0</v>
      </c>
    </row>
    <row r="10" spans="1:6" ht="15.75">
      <c r="A10" s="178">
        <v>14.009</v>
      </c>
      <c r="B10" s="193" t="s">
        <v>16</v>
      </c>
      <c r="C10" s="45">
        <v>1</v>
      </c>
      <c r="D10" s="45" t="s">
        <v>0</v>
      </c>
      <c r="E10" s="44"/>
      <c r="F10" s="60">
        <f t="shared" si="0"/>
        <v>0</v>
      </c>
    </row>
    <row r="11" spans="1:6" ht="15.75">
      <c r="A11" s="47">
        <v>14.01</v>
      </c>
      <c r="B11" s="46" t="s">
        <v>19</v>
      </c>
      <c r="C11" s="45">
        <v>1</v>
      </c>
      <c r="D11" s="45" t="s">
        <v>0</v>
      </c>
      <c r="E11" s="44"/>
      <c r="F11" s="60">
        <f t="shared" si="0"/>
        <v>0</v>
      </c>
    </row>
    <row r="12" spans="1:6" ht="15.75">
      <c r="A12" s="42">
        <v>14.010999999999999</v>
      </c>
      <c r="B12" s="96" t="s">
        <v>1972</v>
      </c>
      <c r="C12" s="95"/>
      <c r="D12" s="94"/>
      <c r="E12" s="93"/>
      <c r="F12" s="92">
        <f>SUM(F3:F11)</f>
        <v>0</v>
      </c>
    </row>
    <row r="27" spans="2:2">
      <c r="B27" t="s">
        <v>2021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BD6B-1474-4EB4-BED5-AB3B080ABE73}">
  <dimension ref="A1:F27"/>
  <sheetViews>
    <sheetView topLeftCell="A24" workbookViewId="0">
      <selection activeCell="B2" sqref="B2"/>
    </sheetView>
  </sheetViews>
  <sheetFormatPr defaultRowHeight="15"/>
  <cols>
    <col min="2" max="2" width="79.5703125" customWidth="1"/>
    <col min="3" max="3" width="9.140625" style="252"/>
    <col min="5" max="5" width="11.42578125" customWidth="1"/>
  </cols>
  <sheetData>
    <row r="1" spans="1:6" ht="15.75">
      <c r="A1" s="47">
        <v>15</v>
      </c>
      <c r="B1" s="102" t="s">
        <v>30</v>
      </c>
      <c r="C1" s="79" t="s">
        <v>10</v>
      </c>
      <c r="D1" s="50" t="s">
        <v>31</v>
      </c>
      <c r="E1" s="49" t="s">
        <v>972</v>
      </c>
      <c r="F1" s="48" t="s">
        <v>32</v>
      </c>
    </row>
    <row r="2" spans="1:6" ht="110.25">
      <c r="A2" s="47">
        <v>15.000999999999999</v>
      </c>
      <c r="B2" s="190" t="s">
        <v>1981</v>
      </c>
      <c r="C2" s="79"/>
      <c r="D2" s="50"/>
      <c r="E2" s="196" t="s">
        <v>971</v>
      </c>
      <c r="F2" s="48"/>
    </row>
    <row r="3" spans="1:6" ht="47.25">
      <c r="A3" s="47">
        <v>15.002000000000001</v>
      </c>
      <c r="B3" s="194" t="s">
        <v>61</v>
      </c>
      <c r="C3" s="206">
        <v>1</v>
      </c>
      <c r="D3" s="198" t="s">
        <v>87</v>
      </c>
      <c r="E3" s="199">
        <v>0</v>
      </c>
      <c r="F3" s="200">
        <f t="shared" ref="F3:F26" si="0">C3*E3</f>
        <v>0</v>
      </c>
    </row>
    <row r="4" spans="1:6" ht="47.25">
      <c r="A4" s="47">
        <v>15.003</v>
      </c>
      <c r="B4" s="194" t="s">
        <v>2000</v>
      </c>
      <c r="C4" s="206">
        <v>1</v>
      </c>
      <c r="D4" s="198" t="s">
        <v>87</v>
      </c>
      <c r="E4" s="201">
        <v>0</v>
      </c>
      <c r="F4" s="200">
        <f t="shared" si="0"/>
        <v>0</v>
      </c>
    </row>
    <row r="5" spans="1:6" ht="47.25">
      <c r="A5" s="47">
        <v>15.004</v>
      </c>
      <c r="B5" s="194" t="s">
        <v>62</v>
      </c>
      <c r="C5" s="206">
        <v>10</v>
      </c>
      <c r="D5" s="198" t="s">
        <v>7</v>
      </c>
      <c r="E5" s="199">
        <v>0</v>
      </c>
      <c r="F5" s="200">
        <f t="shared" si="0"/>
        <v>0</v>
      </c>
    </row>
    <row r="6" spans="1:6" ht="47.25">
      <c r="A6" s="47">
        <v>15.005000000000001</v>
      </c>
      <c r="B6" s="214" t="s">
        <v>1984</v>
      </c>
      <c r="C6" s="206">
        <v>10</v>
      </c>
      <c r="D6" s="198" t="s">
        <v>7</v>
      </c>
      <c r="E6" s="201">
        <v>0</v>
      </c>
      <c r="F6" s="200">
        <f t="shared" si="0"/>
        <v>0</v>
      </c>
    </row>
    <row r="7" spans="1:6" ht="31.5">
      <c r="A7" s="47">
        <v>15.006</v>
      </c>
      <c r="B7" s="194" t="s">
        <v>63</v>
      </c>
      <c r="C7" s="207">
        <v>10</v>
      </c>
      <c r="D7" s="198" t="s">
        <v>6</v>
      </c>
      <c r="E7" s="199">
        <v>0</v>
      </c>
      <c r="F7" s="200">
        <f t="shared" si="0"/>
        <v>0</v>
      </c>
    </row>
    <row r="8" spans="1:6" ht="31.5">
      <c r="A8" s="47">
        <v>15.007</v>
      </c>
      <c r="B8" s="258" t="s">
        <v>2028</v>
      </c>
      <c r="C8" s="207">
        <v>12</v>
      </c>
      <c r="D8" s="198" t="s">
        <v>6</v>
      </c>
      <c r="E8" s="201">
        <v>0</v>
      </c>
      <c r="F8" s="200">
        <f t="shared" si="0"/>
        <v>0</v>
      </c>
    </row>
    <row r="9" spans="1:6" ht="63">
      <c r="A9" s="47">
        <v>15.007999999999999</v>
      </c>
      <c r="B9" s="194" t="s">
        <v>2029</v>
      </c>
      <c r="C9" s="207">
        <v>2</v>
      </c>
      <c r="D9" s="198" t="s">
        <v>87</v>
      </c>
      <c r="E9" s="199">
        <v>0</v>
      </c>
      <c r="F9" s="200">
        <f t="shared" si="0"/>
        <v>0</v>
      </c>
    </row>
    <row r="10" spans="1:6" ht="47.25">
      <c r="A10" s="47">
        <v>15.009</v>
      </c>
      <c r="B10" s="194" t="s">
        <v>2001</v>
      </c>
      <c r="C10" s="207">
        <v>2</v>
      </c>
      <c r="D10" s="198" t="s">
        <v>87</v>
      </c>
      <c r="E10" s="201">
        <v>0</v>
      </c>
      <c r="F10" s="200">
        <f t="shared" si="0"/>
        <v>0</v>
      </c>
    </row>
    <row r="11" spans="1:6" ht="47.25">
      <c r="A11" s="47">
        <v>15.01</v>
      </c>
      <c r="B11" s="194" t="s">
        <v>64</v>
      </c>
      <c r="C11" s="207">
        <v>5</v>
      </c>
      <c r="D11" s="198" t="s">
        <v>7</v>
      </c>
      <c r="E11" s="199">
        <v>0</v>
      </c>
      <c r="F11" s="200">
        <f t="shared" si="0"/>
        <v>0</v>
      </c>
    </row>
    <row r="12" spans="1:6" ht="47.25">
      <c r="A12" s="47">
        <v>15.010999999999999</v>
      </c>
      <c r="B12" s="214" t="s">
        <v>1984</v>
      </c>
      <c r="C12" s="207">
        <v>5</v>
      </c>
      <c r="D12" s="198" t="s">
        <v>7</v>
      </c>
      <c r="E12" s="201">
        <v>0</v>
      </c>
      <c r="F12" s="200">
        <f t="shared" si="0"/>
        <v>0</v>
      </c>
    </row>
    <row r="13" spans="1:6" ht="31.5">
      <c r="A13" s="47">
        <v>15.012</v>
      </c>
      <c r="B13" s="194" t="s">
        <v>63</v>
      </c>
      <c r="C13" s="207">
        <v>5</v>
      </c>
      <c r="D13" s="198" t="s">
        <v>6</v>
      </c>
      <c r="E13" s="199">
        <v>0</v>
      </c>
      <c r="F13" s="200">
        <f t="shared" si="0"/>
        <v>0</v>
      </c>
    </row>
    <row r="14" spans="1:6" ht="31.5">
      <c r="A14" s="47">
        <v>15.013</v>
      </c>
      <c r="B14" s="194" t="s">
        <v>2030</v>
      </c>
      <c r="C14" s="207">
        <v>15</v>
      </c>
      <c r="D14" s="198" t="s">
        <v>6</v>
      </c>
      <c r="E14" s="201">
        <v>0</v>
      </c>
      <c r="F14" s="200">
        <f t="shared" si="0"/>
        <v>0</v>
      </c>
    </row>
    <row r="15" spans="1:6" ht="47.25">
      <c r="A15" s="47">
        <v>15.013999999999999</v>
      </c>
      <c r="B15" s="208" t="s">
        <v>2031</v>
      </c>
      <c r="C15" s="207">
        <v>12</v>
      </c>
      <c r="D15" s="198" t="s">
        <v>6</v>
      </c>
      <c r="E15" s="199">
        <v>0</v>
      </c>
      <c r="F15" s="200">
        <f t="shared" si="0"/>
        <v>0</v>
      </c>
    </row>
    <row r="16" spans="1:6" ht="31.5">
      <c r="A16" s="47">
        <v>15.015000000000001</v>
      </c>
      <c r="B16" s="208" t="s">
        <v>65</v>
      </c>
      <c r="C16" s="207">
        <v>12</v>
      </c>
      <c r="D16" s="198" t="s">
        <v>6</v>
      </c>
      <c r="E16" s="201">
        <v>0</v>
      </c>
      <c r="F16" s="200">
        <f t="shared" si="0"/>
        <v>0</v>
      </c>
    </row>
    <row r="17" spans="1:6" ht="63">
      <c r="A17" s="47">
        <v>15.016</v>
      </c>
      <c r="B17" s="194" t="s">
        <v>66</v>
      </c>
      <c r="C17" s="207">
        <v>12</v>
      </c>
      <c r="D17" s="198" t="s">
        <v>6</v>
      </c>
      <c r="E17" s="199">
        <v>0</v>
      </c>
      <c r="F17" s="200">
        <f t="shared" si="0"/>
        <v>0</v>
      </c>
    </row>
    <row r="18" spans="1:6" ht="31.5">
      <c r="A18" s="47">
        <v>15.016999999999999</v>
      </c>
      <c r="B18" s="194" t="s">
        <v>67</v>
      </c>
      <c r="C18" s="207">
        <v>12</v>
      </c>
      <c r="D18" s="198" t="s">
        <v>6</v>
      </c>
      <c r="E18" s="201">
        <v>0</v>
      </c>
      <c r="F18" s="200">
        <f t="shared" si="0"/>
        <v>0</v>
      </c>
    </row>
    <row r="19" spans="1:6" ht="31.5">
      <c r="A19" s="47">
        <v>15.018000000000001</v>
      </c>
      <c r="B19" s="194" t="s">
        <v>68</v>
      </c>
      <c r="C19" s="207">
        <v>3</v>
      </c>
      <c r="D19" s="198" t="s">
        <v>6</v>
      </c>
      <c r="E19" s="199">
        <v>0</v>
      </c>
      <c r="F19" s="200">
        <f t="shared" si="0"/>
        <v>0</v>
      </c>
    </row>
    <row r="20" spans="1:6" ht="31.5">
      <c r="A20" s="47">
        <v>15.019</v>
      </c>
      <c r="B20" s="194" t="s">
        <v>69</v>
      </c>
      <c r="C20" s="207">
        <v>3</v>
      </c>
      <c r="D20" s="198" t="s">
        <v>6</v>
      </c>
      <c r="E20" s="203">
        <v>0</v>
      </c>
      <c r="F20" s="200">
        <f t="shared" si="0"/>
        <v>0</v>
      </c>
    </row>
    <row r="21" spans="1:6" ht="189">
      <c r="A21" s="47">
        <v>15.02</v>
      </c>
      <c r="B21" s="194" t="s">
        <v>2012</v>
      </c>
      <c r="C21" s="207">
        <v>1</v>
      </c>
      <c r="D21" s="198" t="s">
        <v>87</v>
      </c>
      <c r="E21" s="203">
        <v>0</v>
      </c>
      <c r="F21" s="200">
        <f t="shared" si="0"/>
        <v>0</v>
      </c>
    </row>
    <row r="22" spans="1:6" ht="189">
      <c r="A22" s="47">
        <v>15.021000000000001</v>
      </c>
      <c r="B22" s="194" t="s">
        <v>2013</v>
      </c>
      <c r="C22" s="207">
        <v>2</v>
      </c>
      <c r="D22" s="198" t="s">
        <v>87</v>
      </c>
      <c r="E22" s="203">
        <v>0</v>
      </c>
      <c r="F22" s="200">
        <f t="shared" si="0"/>
        <v>0</v>
      </c>
    </row>
    <row r="23" spans="1:6" ht="126">
      <c r="A23" s="47">
        <v>15.022</v>
      </c>
      <c r="B23" s="194" t="s">
        <v>2014</v>
      </c>
      <c r="C23" s="207">
        <v>16</v>
      </c>
      <c r="D23" s="198" t="s">
        <v>6</v>
      </c>
      <c r="E23" s="199">
        <v>0</v>
      </c>
      <c r="F23" s="200">
        <f t="shared" si="0"/>
        <v>0</v>
      </c>
    </row>
    <row r="24" spans="1:6" ht="157.5">
      <c r="A24" s="47">
        <v>15.023</v>
      </c>
      <c r="B24" s="194" t="s">
        <v>2015</v>
      </c>
      <c r="C24" s="207">
        <v>1</v>
      </c>
      <c r="D24" s="198" t="s">
        <v>87</v>
      </c>
      <c r="E24" s="199">
        <v>0</v>
      </c>
      <c r="F24" s="200">
        <f t="shared" si="0"/>
        <v>0</v>
      </c>
    </row>
    <row r="25" spans="1:6" ht="31.5">
      <c r="A25" s="47">
        <v>15.023999999999999</v>
      </c>
      <c r="B25" s="194" t="s">
        <v>70</v>
      </c>
      <c r="C25" s="207">
        <v>36</v>
      </c>
      <c r="D25" s="198" t="s">
        <v>87</v>
      </c>
      <c r="E25" s="199">
        <v>0</v>
      </c>
      <c r="F25" s="200">
        <f t="shared" si="0"/>
        <v>0</v>
      </c>
    </row>
    <row r="26" spans="1:6" ht="47.25">
      <c r="A26" s="47">
        <v>15.025</v>
      </c>
      <c r="B26" s="194" t="s">
        <v>72</v>
      </c>
      <c r="C26" s="207">
        <v>15</v>
      </c>
      <c r="D26" s="198" t="s">
        <v>7</v>
      </c>
      <c r="E26" s="199">
        <v>0</v>
      </c>
      <c r="F26" s="200">
        <f t="shared" si="0"/>
        <v>0</v>
      </c>
    </row>
    <row r="27" spans="1:6" ht="47.25">
      <c r="A27" s="42">
        <v>15.026</v>
      </c>
      <c r="B27" s="96" t="s">
        <v>2021</v>
      </c>
      <c r="C27" s="253"/>
      <c r="D27" s="94"/>
      <c r="E27" s="93"/>
      <c r="F27" s="92">
        <f>SUM(F3:F26)</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A5FE-334F-428B-9CE3-8A2C982F5EAD}">
  <dimension ref="A1:J30"/>
  <sheetViews>
    <sheetView topLeftCell="A24" workbookViewId="0">
      <selection activeCell="B2" sqref="B2"/>
    </sheetView>
  </sheetViews>
  <sheetFormatPr defaultRowHeight="15.75"/>
  <cols>
    <col min="1" max="1" width="9.140625" style="120"/>
    <col min="2" max="2" width="79.5703125" style="120" customWidth="1"/>
    <col min="3" max="4" width="9.140625" style="120"/>
    <col min="5" max="5" width="10.5703125" style="120" customWidth="1"/>
    <col min="6" max="8" width="9.140625" style="120"/>
    <col min="9" max="9" width="56.42578125" style="120" customWidth="1"/>
    <col min="10" max="16384" width="9.140625" style="120"/>
  </cols>
  <sheetData>
    <row r="1" spans="1:10">
      <c r="A1" s="47">
        <v>16</v>
      </c>
      <c r="B1" s="102" t="s">
        <v>30</v>
      </c>
      <c r="C1" s="51" t="s">
        <v>10</v>
      </c>
      <c r="D1" s="50" t="s">
        <v>31</v>
      </c>
      <c r="E1" s="49" t="s">
        <v>972</v>
      </c>
      <c r="F1" s="48" t="s">
        <v>32</v>
      </c>
    </row>
    <row r="2" spans="1:10" ht="110.25">
      <c r="A2" s="47">
        <v>16.001000000000001</v>
      </c>
      <c r="B2" s="190" t="s">
        <v>1980</v>
      </c>
      <c r="C2" s="51"/>
      <c r="D2" s="50"/>
      <c r="E2" s="196" t="s">
        <v>971</v>
      </c>
      <c r="F2" s="48"/>
    </row>
    <row r="3" spans="1:10">
      <c r="A3" s="47">
        <v>16.001999999999999</v>
      </c>
      <c r="B3" s="204" t="s">
        <v>73</v>
      </c>
      <c r="C3" s="205"/>
      <c r="D3" s="198"/>
      <c r="E3" s="205"/>
      <c r="F3" s="200"/>
      <c r="I3" s="215"/>
      <c r="J3" s="216"/>
    </row>
    <row r="4" spans="1:10" ht="31.5">
      <c r="A4" s="47">
        <v>16.003</v>
      </c>
      <c r="B4" s="194" t="s">
        <v>74</v>
      </c>
      <c r="C4" s="197">
        <v>4</v>
      </c>
      <c r="D4" s="198" t="s">
        <v>6</v>
      </c>
      <c r="E4" s="199">
        <v>0</v>
      </c>
      <c r="F4" s="200">
        <f t="shared" ref="F4:F8" si="0">C4*E4</f>
        <v>0</v>
      </c>
      <c r="I4" s="215"/>
      <c r="J4" s="216"/>
    </row>
    <row r="5" spans="1:10" ht="110.25">
      <c r="A5" s="47">
        <v>16.004000000000001</v>
      </c>
      <c r="B5" s="194" t="s">
        <v>75</v>
      </c>
      <c r="C5" s="197">
        <v>4</v>
      </c>
      <c r="D5" s="198" t="s">
        <v>6</v>
      </c>
      <c r="E5" s="199">
        <v>0</v>
      </c>
      <c r="F5" s="200">
        <f t="shared" si="0"/>
        <v>0</v>
      </c>
      <c r="I5"/>
      <c r="J5" s="216"/>
    </row>
    <row r="6" spans="1:10" ht="63">
      <c r="A6" s="47">
        <v>16.004999999999999</v>
      </c>
      <c r="B6" s="55" t="s">
        <v>76</v>
      </c>
      <c r="C6" s="197">
        <v>2</v>
      </c>
      <c r="D6" s="198" t="s">
        <v>7</v>
      </c>
      <c r="E6" s="199">
        <v>0</v>
      </c>
      <c r="F6" s="200">
        <f t="shared" si="0"/>
        <v>0</v>
      </c>
      <c r="I6" s="215"/>
      <c r="J6" s="216"/>
    </row>
    <row r="7" spans="1:10" ht="31.5">
      <c r="A7" s="47">
        <v>16.006</v>
      </c>
      <c r="B7" s="194" t="s">
        <v>77</v>
      </c>
      <c r="C7" s="197">
        <v>1</v>
      </c>
      <c r="D7" s="198" t="s">
        <v>29</v>
      </c>
      <c r="E7" s="199">
        <v>0</v>
      </c>
      <c r="F7" s="200">
        <f t="shared" si="0"/>
        <v>0</v>
      </c>
      <c r="I7" s="215"/>
      <c r="J7" s="216"/>
    </row>
    <row r="8" spans="1:10" ht="63">
      <c r="A8" s="47">
        <v>16.007000000000001</v>
      </c>
      <c r="B8" s="259" t="s">
        <v>2032</v>
      </c>
      <c r="C8" s="202">
        <v>1</v>
      </c>
      <c r="D8" s="198" t="s">
        <v>87</v>
      </c>
      <c r="E8" s="203">
        <v>0</v>
      </c>
      <c r="F8" s="200">
        <f t="shared" si="0"/>
        <v>0</v>
      </c>
      <c r="I8" s="215"/>
      <c r="J8" s="216"/>
    </row>
    <row r="9" spans="1:10" ht="47.25">
      <c r="A9" s="47">
        <v>16.007999999999999</v>
      </c>
      <c r="B9" s="195" t="s">
        <v>2021</v>
      </c>
      <c r="C9" s="202">
        <v>3</v>
      </c>
      <c r="D9" s="210" t="s">
        <v>6</v>
      </c>
      <c r="E9" s="203">
        <v>0</v>
      </c>
      <c r="F9" s="200">
        <f t="shared" ref="F9:F29" si="1">C9*E9</f>
        <v>0</v>
      </c>
      <c r="I9" s="215"/>
      <c r="J9" s="216"/>
    </row>
    <row r="10" spans="1:10" ht="47.25">
      <c r="A10" s="47">
        <v>16.009</v>
      </c>
      <c r="B10" s="195" t="s">
        <v>2009</v>
      </c>
      <c r="C10" s="202">
        <v>3</v>
      </c>
      <c r="D10" s="198" t="s">
        <v>6</v>
      </c>
      <c r="E10" s="203">
        <v>0</v>
      </c>
      <c r="F10" s="200">
        <f t="shared" si="1"/>
        <v>0</v>
      </c>
      <c r="I10" s="215"/>
      <c r="J10" s="216"/>
    </row>
    <row r="11" spans="1:10" ht="63">
      <c r="A11" s="47">
        <v>16.010000000000002</v>
      </c>
      <c r="B11" s="195" t="s">
        <v>2033</v>
      </c>
      <c r="C11" s="202">
        <v>1</v>
      </c>
      <c r="D11" s="198" t="s">
        <v>71</v>
      </c>
      <c r="E11" s="203">
        <v>0</v>
      </c>
      <c r="F11" s="200">
        <f t="shared" si="1"/>
        <v>0</v>
      </c>
      <c r="I11" s="215"/>
      <c r="J11" s="216"/>
    </row>
    <row r="12" spans="1:10" ht="31.5">
      <c r="A12" s="47">
        <v>16.010999999999999</v>
      </c>
      <c r="B12" s="194" t="s">
        <v>67</v>
      </c>
      <c r="C12" s="202">
        <v>5</v>
      </c>
      <c r="D12" s="198" t="s">
        <v>6</v>
      </c>
      <c r="E12" s="202">
        <v>0</v>
      </c>
      <c r="F12" s="200">
        <v>0</v>
      </c>
      <c r="I12" s="215"/>
      <c r="J12" s="216"/>
    </row>
    <row r="13" spans="1:10">
      <c r="A13" s="47">
        <v>16.012</v>
      </c>
      <c r="B13" s="213" t="s">
        <v>79</v>
      </c>
      <c r="C13" s="207"/>
      <c r="D13" s="198"/>
      <c r="E13" s="207"/>
      <c r="F13" s="200"/>
      <c r="I13" s="215"/>
      <c r="J13" s="216"/>
    </row>
    <row r="14" spans="1:10" ht="63">
      <c r="A14" s="47">
        <v>16.013000000000002</v>
      </c>
      <c r="B14" s="57" t="s">
        <v>76</v>
      </c>
      <c r="C14" s="202">
        <v>4</v>
      </c>
      <c r="D14" s="198" t="s">
        <v>7</v>
      </c>
      <c r="E14" s="203">
        <v>0</v>
      </c>
      <c r="F14" s="200">
        <v>0</v>
      </c>
      <c r="I14" s="215"/>
      <c r="J14" s="216"/>
    </row>
    <row r="15" spans="1:10" ht="47.25">
      <c r="A15" s="47">
        <v>16.013999999999999</v>
      </c>
      <c r="B15" s="194" t="s">
        <v>2034</v>
      </c>
      <c r="C15" s="202">
        <v>1</v>
      </c>
      <c r="D15" s="198" t="s">
        <v>87</v>
      </c>
      <c r="E15" s="203">
        <v>0</v>
      </c>
      <c r="F15" s="200">
        <v>0</v>
      </c>
      <c r="I15" s="215"/>
      <c r="J15" s="216"/>
    </row>
    <row r="16" spans="1:10" ht="63">
      <c r="A16" s="47">
        <v>16.015000000000001</v>
      </c>
      <c r="B16" s="209" t="s">
        <v>2010</v>
      </c>
      <c r="C16" s="202">
        <v>1</v>
      </c>
      <c r="D16" s="198" t="s">
        <v>0</v>
      </c>
      <c r="E16" s="203">
        <v>0</v>
      </c>
      <c r="F16" s="200">
        <v>0</v>
      </c>
      <c r="I16" s="215"/>
      <c r="J16" s="216"/>
    </row>
    <row r="17" spans="1:10" ht="47.25">
      <c r="A17" s="47">
        <v>16.015999999999998</v>
      </c>
      <c r="B17" s="208" t="s">
        <v>80</v>
      </c>
      <c r="C17" s="202">
        <v>3</v>
      </c>
      <c r="D17" s="198" t="s">
        <v>6</v>
      </c>
      <c r="E17" s="203">
        <v>0</v>
      </c>
      <c r="F17" s="200">
        <v>0</v>
      </c>
      <c r="I17" s="215"/>
      <c r="J17" s="216"/>
    </row>
    <row r="18" spans="1:10" ht="31.5">
      <c r="A18" s="47">
        <v>16.016999999999999</v>
      </c>
      <c r="B18" s="194" t="s">
        <v>67</v>
      </c>
      <c r="C18" s="202">
        <v>9</v>
      </c>
      <c r="D18" s="198" t="s">
        <v>6</v>
      </c>
      <c r="E18" s="202">
        <v>0</v>
      </c>
      <c r="F18" s="200">
        <v>0</v>
      </c>
      <c r="I18" s="215"/>
      <c r="J18" s="216"/>
    </row>
    <row r="19" spans="1:10">
      <c r="A19" s="47">
        <v>16.018000000000001</v>
      </c>
      <c r="B19" s="212" t="s">
        <v>81</v>
      </c>
      <c r="C19" s="207"/>
      <c r="D19" s="198"/>
      <c r="E19" s="207"/>
      <c r="F19" s="200"/>
      <c r="I19" s="215"/>
      <c r="J19" s="216"/>
    </row>
    <row r="20" spans="1:10" ht="63">
      <c r="A20" s="47">
        <v>16.018999999999998</v>
      </c>
      <c r="B20" s="55" t="s">
        <v>76</v>
      </c>
      <c r="C20" s="202">
        <v>3</v>
      </c>
      <c r="D20" s="198" t="s">
        <v>7</v>
      </c>
      <c r="E20" s="203">
        <v>0</v>
      </c>
      <c r="F20" s="200">
        <v>0</v>
      </c>
      <c r="I20" s="215"/>
      <c r="J20" s="216"/>
    </row>
    <row r="21" spans="1:10" ht="31.5">
      <c r="A21" s="47">
        <v>16.02</v>
      </c>
      <c r="B21" s="194" t="s">
        <v>82</v>
      </c>
      <c r="C21" s="202">
        <v>1</v>
      </c>
      <c r="D21" s="198" t="s">
        <v>0</v>
      </c>
      <c r="E21" s="202">
        <v>0</v>
      </c>
      <c r="F21" s="200">
        <v>0</v>
      </c>
      <c r="I21" s="215"/>
      <c r="J21" s="216"/>
    </row>
    <row r="22" spans="1:10" ht="110.25">
      <c r="A22" s="47">
        <v>16.021000000000001</v>
      </c>
      <c r="B22" s="194" t="s">
        <v>2011</v>
      </c>
      <c r="C22" s="202">
        <v>1</v>
      </c>
      <c r="D22" s="198" t="s">
        <v>0</v>
      </c>
      <c r="E22" s="202">
        <v>0</v>
      </c>
      <c r="F22" s="200">
        <v>0</v>
      </c>
      <c r="I22" s="215"/>
      <c r="J22" s="216"/>
    </row>
    <row r="23" spans="1:10" ht="31.5">
      <c r="A23" s="47">
        <v>16.021999999999998</v>
      </c>
      <c r="B23" s="194" t="s">
        <v>69</v>
      </c>
      <c r="C23" s="202">
        <v>2</v>
      </c>
      <c r="D23" s="198" t="s">
        <v>6</v>
      </c>
      <c r="E23" s="202">
        <v>0</v>
      </c>
      <c r="F23" s="200">
        <v>0</v>
      </c>
      <c r="I23" s="215"/>
      <c r="J23" s="216"/>
    </row>
    <row r="24" spans="1:10" ht="31.5">
      <c r="A24" s="47">
        <v>16.023</v>
      </c>
      <c r="B24" s="194" t="s">
        <v>67</v>
      </c>
      <c r="C24" s="202">
        <v>6</v>
      </c>
      <c r="D24" s="198" t="s">
        <v>6</v>
      </c>
      <c r="E24" s="202">
        <v>0</v>
      </c>
      <c r="F24" s="200">
        <v>0</v>
      </c>
      <c r="I24" s="215"/>
      <c r="J24" s="216"/>
    </row>
    <row r="25" spans="1:10" ht="31.5">
      <c r="A25" s="47">
        <v>16.024000000000001</v>
      </c>
      <c r="B25" s="194" t="s">
        <v>74</v>
      </c>
      <c r="C25" s="202">
        <v>2</v>
      </c>
      <c r="D25" s="198" t="s">
        <v>6</v>
      </c>
      <c r="E25" s="202">
        <v>0</v>
      </c>
      <c r="F25" s="200">
        <v>0</v>
      </c>
      <c r="I25" s="215"/>
      <c r="J25" s="216"/>
    </row>
    <row r="26" spans="1:10" ht="94.5">
      <c r="A26" s="47">
        <v>16.024999999999999</v>
      </c>
      <c r="B26" s="194" t="s">
        <v>83</v>
      </c>
      <c r="C26" s="202">
        <v>2</v>
      </c>
      <c r="D26" s="198" t="s">
        <v>6</v>
      </c>
      <c r="E26" s="202">
        <v>0</v>
      </c>
      <c r="F26" s="200">
        <v>0</v>
      </c>
      <c r="I26" s="215"/>
      <c r="J26" s="216"/>
    </row>
    <row r="27" spans="1:10" ht="47.25">
      <c r="A27" s="47">
        <v>16.026</v>
      </c>
      <c r="B27" s="195" t="s">
        <v>2021</v>
      </c>
      <c r="C27" s="202">
        <v>3</v>
      </c>
      <c r="D27" s="198" t="s">
        <v>6</v>
      </c>
      <c r="E27" s="202">
        <v>0</v>
      </c>
      <c r="F27" s="200">
        <v>0</v>
      </c>
      <c r="I27" s="215"/>
      <c r="J27" s="216"/>
    </row>
    <row r="28" spans="1:10" ht="47.25">
      <c r="A28" s="47">
        <v>16.027000000000001</v>
      </c>
      <c r="B28" s="195" t="s">
        <v>2009</v>
      </c>
      <c r="C28" s="202">
        <v>3</v>
      </c>
      <c r="D28" s="198" t="s">
        <v>6</v>
      </c>
      <c r="E28" s="202">
        <v>0</v>
      </c>
      <c r="F28" s="200">
        <v>0</v>
      </c>
      <c r="I28" s="215"/>
      <c r="J28" s="216"/>
    </row>
    <row r="29" spans="1:10" ht="47.25">
      <c r="A29" s="47">
        <v>16.027999999999999</v>
      </c>
      <c r="B29" s="195" t="s">
        <v>78</v>
      </c>
      <c r="C29" s="197">
        <v>1</v>
      </c>
      <c r="D29" s="211" t="s">
        <v>0</v>
      </c>
      <c r="E29" s="199">
        <v>0</v>
      </c>
      <c r="F29" s="200">
        <f t="shared" si="1"/>
        <v>0</v>
      </c>
      <c r="I29" s="215"/>
      <c r="J29" s="216"/>
    </row>
    <row r="30" spans="1:10" ht="31.5">
      <c r="A30" s="42">
        <v>16.029</v>
      </c>
      <c r="B30" s="96" t="s">
        <v>1985</v>
      </c>
      <c r="C30" s="95"/>
      <c r="D30" s="94"/>
      <c r="E30" s="93"/>
      <c r="F30" s="92">
        <f>SUM(F1:F29)</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BC44-CEC9-4AD3-A0FE-0E2648B2D37E}">
  <dimension ref="A1:L27"/>
  <sheetViews>
    <sheetView topLeftCell="A7" workbookViewId="0">
      <selection activeCell="B2" sqref="B2"/>
    </sheetView>
  </sheetViews>
  <sheetFormatPr defaultRowHeight="15"/>
  <cols>
    <col min="2" max="2" width="79.5703125" customWidth="1"/>
    <col min="5" max="5" width="10.5703125" customWidth="1"/>
  </cols>
  <sheetData>
    <row r="1" spans="1:12" ht="15.75">
      <c r="A1" s="47">
        <v>17</v>
      </c>
      <c r="B1" s="102" t="s">
        <v>30</v>
      </c>
      <c r="C1" s="51" t="s">
        <v>10</v>
      </c>
      <c r="D1" s="50" t="s">
        <v>31</v>
      </c>
      <c r="E1" s="49" t="s">
        <v>972</v>
      </c>
      <c r="F1" s="48" t="s">
        <v>32</v>
      </c>
    </row>
    <row r="2" spans="1:12" ht="110.25">
      <c r="A2" s="47">
        <v>17.001000000000001</v>
      </c>
      <c r="B2" s="190" t="s">
        <v>1982</v>
      </c>
      <c r="C2" s="51"/>
      <c r="D2" s="50"/>
      <c r="E2" s="196" t="s">
        <v>971</v>
      </c>
      <c r="F2" s="48"/>
    </row>
    <row r="3" spans="1:12" ht="31.5">
      <c r="A3" s="47">
        <v>17.001999999999999</v>
      </c>
      <c r="B3" s="195" t="s">
        <v>84</v>
      </c>
      <c r="C3" s="206">
        <v>6</v>
      </c>
      <c r="D3" s="198" t="s">
        <v>6</v>
      </c>
      <c r="E3" s="199">
        <v>0</v>
      </c>
      <c r="F3" s="200">
        <f t="shared" ref="F3:F13" si="0">C3*E3</f>
        <v>0</v>
      </c>
      <c r="G3" s="2"/>
      <c r="H3" s="2"/>
      <c r="I3" s="8"/>
      <c r="J3" s="7"/>
      <c r="K3" s="2"/>
      <c r="L3" s="2"/>
    </row>
    <row r="4" spans="1:12" ht="126">
      <c r="A4" s="47">
        <v>17.003</v>
      </c>
      <c r="B4" s="194" t="s">
        <v>2007</v>
      </c>
      <c r="C4" s="206">
        <v>10</v>
      </c>
      <c r="D4" s="198" t="s">
        <v>6</v>
      </c>
      <c r="E4" s="199">
        <v>0</v>
      </c>
      <c r="F4" s="200">
        <f t="shared" si="0"/>
        <v>0</v>
      </c>
      <c r="G4" s="2"/>
      <c r="H4" s="2"/>
      <c r="I4" s="8"/>
      <c r="J4" s="7"/>
      <c r="K4" s="2"/>
      <c r="L4" s="2"/>
    </row>
    <row r="5" spans="1:12" ht="47.25">
      <c r="A5" s="47">
        <v>17.004000000000001</v>
      </c>
      <c r="B5" s="195" t="s">
        <v>2008</v>
      </c>
      <c r="C5" s="206">
        <v>1</v>
      </c>
      <c r="D5" s="198" t="s">
        <v>0</v>
      </c>
      <c r="E5" s="199">
        <v>0</v>
      </c>
      <c r="F5" s="200">
        <f t="shared" si="0"/>
        <v>0</v>
      </c>
      <c r="G5" s="2"/>
      <c r="H5" s="2"/>
      <c r="I5" s="8"/>
      <c r="J5" s="7"/>
      <c r="K5" s="2"/>
      <c r="L5" s="2"/>
    </row>
    <row r="6" spans="1:12" ht="31.5">
      <c r="A6" s="47">
        <v>17.004999999999999</v>
      </c>
      <c r="B6" s="195" t="s">
        <v>85</v>
      </c>
      <c r="C6" s="206">
        <v>3</v>
      </c>
      <c r="D6" s="198" t="s">
        <v>7</v>
      </c>
      <c r="E6" s="199">
        <v>0</v>
      </c>
      <c r="F6" s="200">
        <f t="shared" si="0"/>
        <v>0</v>
      </c>
      <c r="G6" s="2"/>
      <c r="H6" s="2"/>
      <c r="I6" s="8"/>
      <c r="J6" s="7"/>
      <c r="K6" s="2"/>
      <c r="L6" s="2"/>
    </row>
    <row r="7" spans="1:12" ht="31.5">
      <c r="A7" s="47">
        <v>17.006</v>
      </c>
      <c r="B7" s="195" t="s">
        <v>2002</v>
      </c>
      <c r="C7" s="206">
        <v>5</v>
      </c>
      <c r="D7" s="198" t="s">
        <v>6</v>
      </c>
      <c r="E7" s="199">
        <v>0</v>
      </c>
      <c r="F7" s="200">
        <f t="shared" si="0"/>
        <v>0</v>
      </c>
      <c r="G7" s="2"/>
      <c r="H7" s="2"/>
      <c r="I7" s="8"/>
      <c r="J7" s="7"/>
      <c r="K7" s="2"/>
      <c r="L7" s="2"/>
    </row>
    <row r="8" spans="1:12" ht="31.5">
      <c r="A8" s="47">
        <v>17.007000000000001</v>
      </c>
      <c r="B8" s="195" t="s">
        <v>2036</v>
      </c>
      <c r="C8" s="206">
        <v>3</v>
      </c>
      <c r="D8" s="198" t="s">
        <v>6</v>
      </c>
      <c r="E8" s="199">
        <v>0</v>
      </c>
      <c r="F8" s="200">
        <f t="shared" si="0"/>
        <v>0</v>
      </c>
      <c r="G8" s="2"/>
      <c r="H8" s="2"/>
      <c r="I8" s="8"/>
      <c r="J8" s="7"/>
      <c r="K8" s="2"/>
      <c r="L8" s="2"/>
    </row>
    <row r="9" spans="1:12" ht="31.5">
      <c r="A9" s="47">
        <v>17.007999999999999</v>
      </c>
      <c r="B9" s="195" t="s">
        <v>2035</v>
      </c>
      <c r="C9" s="206">
        <v>2</v>
      </c>
      <c r="D9" s="198" t="s">
        <v>7</v>
      </c>
      <c r="E9" s="199">
        <v>0</v>
      </c>
      <c r="F9" s="200">
        <f t="shared" si="0"/>
        <v>0</v>
      </c>
      <c r="G9" s="2"/>
      <c r="H9" s="2"/>
      <c r="I9" s="8"/>
      <c r="J9" s="7"/>
      <c r="K9" s="2"/>
      <c r="L9" s="2"/>
    </row>
    <row r="10" spans="1:12" ht="31.5">
      <c r="A10" s="47">
        <v>17.009</v>
      </c>
      <c r="B10" s="195" t="s">
        <v>86</v>
      </c>
      <c r="C10" s="206">
        <v>1</v>
      </c>
      <c r="D10" s="198" t="s">
        <v>87</v>
      </c>
      <c r="E10" s="199">
        <v>0</v>
      </c>
      <c r="F10" s="200">
        <f t="shared" si="0"/>
        <v>0</v>
      </c>
      <c r="G10" s="2"/>
      <c r="H10" s="2"/>
      <c r="I10" s="8"/>
      <c r="J10" s="7"/>
      <c r="K10" s="2"/>
      <c r="L10" s="2"/>
    </row>
    <row r="11" spans="1:12" ht="31.5">
      <c r="A11" s="47">
        <v>17.010000000000002</v>
      </c>
      <c r="B11" s="195" t="s">
        <v>88</v>
      </c>
      <c r="C11" s="206">
        <v>1</v>
      </c>
      <c r="D11" s="198" t="s">
        <v>87</v>
      </c>
      <c r="E11" s="199">
        <v>0</v>
      </c>
      <c r="F11" s="200">
        <f t="shared" si="0"/>
        <v>0</v>
      </c>
      <c r="G11" s="2"/>
      <c r="H11" s="2"/>
      <c r="I11" s="8"/>
      <c r="J11" s="7"/>
      <c r="K11" s="2"/>
      <c r="L11" s="2"/>
    </row>
    <row r="12" spans="1:12" ht="31.5">
      <c r="A12" s="47">
        <v>17.010999999999999</v>
      </c>
      <c r="B12" s="194" t="s">
        <v>70</v>
      </c>
      <c r="C12" s="206">
        <v>16</v>
      </c>
      <c r="D12" s="198" t="s">
        <v>87</v>
      </c>
      <c r="E12" s="199">
        <v>0</v>
      </c>
      <c r="F12" s="200">
        <f t="shared" si="0"/>
        <v>0</v>
      </c>
      <c r="G12" s="2"/>
      <c r="H12" s="2"/>
      <c r="I12" s="8"/>
      <c r="J12" s="7"/>
      <c r="K12" s="2"/>
      <c r="L12" s="2"/>
    </row>
    <row r="13" spans="1:12" ht="63">
      <c r="A13" s="47">
        <v>17.012</v>
      </c>
      <c r="B13" s="195" t="s">
        <v>89</v>
      </c>
      <c r="C13" s="206">
        <v>1</v>
      </c>
      <c r="D13" s="198" t="s">
        <v>87</v>
      </c>
      <c r="E13" s="199">
        <v>0</v>
      </c>
      <c r="F13" s="200">
        <f t="shared" si="0"/>
        <v>0</v>
      </c>
      <c r="G13" s="2"/>
      <c r="H13" s="2"/>
      <c r="I13" s="8"/>
      <c r="J13" s="7"/>
      <c r="K13" s="2"/>
      <c r="L13" s="2"/>
    </row>
    <row r="14" spans="1:12" ht="32.25" customHeight="1">
      <c r="A14" s="47">
        <v>17.013000000000002</v>
      </c>
      <c r="B14" s="55" t="s">
        <v>2020</v>
      </c>
      <c r="C14" s="206">
        <v>1</v>
      </c>
      <c r="D14" s="198" t="s">
        <v>0</v>
      </c>
      <c r="E14" s="199">
        <v>0</v>
      </c>
      <c r="F14" s="200">
        <f t="shared" ref="F14" si="1">C14*E14</f>
        <v>0</v>
      </c>
      <c r="G14" s="2"/>
      <c r="H14" s="2"/>
      <c r="I14" s="8"/>
      <c r="J14" s="7"/>
      <c r="K14" s="2"/>
      <c r="L14" s="2"/>
    </row>
    <row r="15" spans="1:12" ht="31.5">
      <c r="A15" s="42">
        <v>17.013999999999999</v>
      </c>
      <c r="B15" s="96" t="s">
        <v>2022</v>
      </c>
      <c r="C15" s="95"/>
      <c r="D15" s="94"/>
      <c r="E15" s="93"/>
      <c r="F15" s="92">
        <f>SUM(F3:F14)</f>
        <v>0</v>
      </c>
    </row>
    <row r="27" spans="2:2">
      <c r="B27" t="s">
        <v>2021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Front Cover</vt:lpstr>
      <vt:lpstr>Contents</vt:lpstr>
      <vt:lpstr>Preliminaries </vt:lpstr>
      <vt:lpstr>Preambles</vt:lpstr>
      <vt:lpstr>General</vt:lpstr>
      <vt:lpstr>Enabling</vt:lpstr>
      <vt:lpstr>Phase 1 - Building Work</vt:lpstr>
      <vt:lpstr>Phase - 2 Building Work</vt:lpstr>
      <vt:lpstr>Phase 3 - Building Work</vt:lpstr>
      <vt:lpstr>Phase 4 - Building Work</vt:lpstr>
      <vt:lpstr>Prime Cost Sums</vt:lpstr>
      <vt:lpstr>Provisional Sums</vt:lpstr>
      <vt:lpstr>Dayworks</vt:lpstr>
      <vt:lpstr>Summary</vt:lpstr>
      <vt:lpstr>Form of tender</vt:lpstr>
      <vt:lpstr>Contents!Print_Area</vt:lpstr>
      <vt:lpstr>Dayworks!Print_Area</vt:lpstr>
      <vt:lpstr>'Front Cover'!Print_Area</vt:lpstr>
      <vt:lpstr>'Preliminaries '!Print_Area</vt:lpstr>
      <vt:lpstr>'Prime Cost Sums'!Print_Area</vt:lpstr>
      <vt:lpstr>'Provisional Sums'!Print_Area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arkhi.build</dc:creator>
  <cp:keywords/>
  <dc:description/>
  <cp:lastModifiedBy>Paul Sutton</cp:lastModifiedBy>
  <cp:revision/>
  <cp:lastPrinted>2024-07-16T09:22:30Z</cp:lastPrinted>
  <dcterms:created xsi:type="dcterms:W3CDTF">2017-12-11T15:39:30Z</dcterms:created>
  <dcterms:modified xsi:type="dcterms:W3CDTF">2024-07-29T12:35:53Z</dcterms:modified>
  <cp:category/>
  <cp:contentStatus/>
</cp:coreProperties>
</file>