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ntracting\Contracting Framework Agreements\Domestic\Washroom Services\2016 Tender\Tender Process\6. Tender Documents (drafts)\"/>
    </mc:Choice>
  </mc:AlternateContent>
  <bookViews>
    <workbookView xWindow="0" yWindow="0" windowWidth="21600" windowHeight="9630" activeTab="8"/>
  </bookViews>
  <sheets>
    <sheet name="Organisation A-Z Index" sheetId="1" r:id="rId1"/>
    <sheet name="Changes" sheetId="2" r:id="rId2"/>
    <sheet name="Supplier-Enter Details" sheetId="3" r:id="rId3"/>
    <sheet name="APUC" sheetId="4" r:id="rId4"/>
    <sheet name="HEPCW" sheetId="5" r:id="rId5"/>
    <sheet name="Independents" sheetId="6" r:id="rId6"/>
    <sheet name="CPC" sheetId="7" r:id="rId7"/>
    <sheet name="NEUPC" sheetId="8" r:id="rId8"/>
    <sheet name="NWUPC" sheetId="9" r:id="rId9"/>
    <sheet name="LUPC" sheetId="10" r:id="rId10"/>
    <sheet name="SUPC" sheetId="11" r:id="rId11"/>
    <sheet name="Scottish Government" sheetId="12" r:id="rId12"/>
    <sheet name="CGPSS" sheetId="13" r:id="rId13"/>
    <sheet name="NHS Scotland" sheetId="14" r:id="rId14"/>
    <sheet name="Summary" sheetId="15" r:id="rId15"/>
  </sheets>
  <externalReferences>
    <externalReference r:id="rId16"/>
  </externalReferences>
  <definedNames>
    <definedName name="_xlnm._FilterDatabase" localSheetId="3" hidden="1">APUC!$A$1:$P$55</definedName>
    <definedName name="_xlnm._FilterDatabase" localSheetId="9" hidden="1">LUPC!#REF!</definedName>
    <definedName name="_xlnm._FilterDatabase" localSheetId="7" hidden="1">NEUPC!$A$1:$P$41</definedName>
    <definedName name="_xlnm._FilterDatabase" localSheetId="0" hidden="1">'Organisation A-Z Index'!$1:$586</definedName>
    <definedName name="_xlnm._FilterDatabase" localSheetId="10" hidden="1">SUPC!$A$64:$P$64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5" l="1"/>
  <c r="L24" i="15"/>
  <c r="D24" i="15"/>
  <c r="J22" i="15"/>
  <c r="E22" i="15"/>
  <c r="K16" i="15"/>
  <c r="L14" i="15"/>
  <c r="I12" i="15"/>
  <c r="J10" i="15"/>
  <c r="F10" i="15"/>
  <c r="H8" i="15"/>
  <c r="C3" i="15"/>
  <c r="C2" i="15"/>
  <c r="C1" i="15"/>
  <c r="O27" i="14"/>
  <c r="N26" i="15" s="1"/>
  <c r="N27" i="14"/>
  <c r="M26" i="15" s="1"/>
  <c r="M27" i="14"/>
  <c r="L27" i="14"/>
  <c r="K26" i="15" s="1"/>
  <c r="K27" i="14"/>
  <c r="J26" i="15" s="1"/>
  <c r="J27" i="14"/>
  <c r="I27" i="14"/>
  <c r="H26" i="15" s="1"/>
  <c r="H27" i="14"/>
  <c r="G27" i="14"/>
  <c r="F26" i="15" s="1"/>
  <c r="F27" i="14"/>
  <c r="E26" i="15" s="1"/>
  <c r="E27" i="14"/>
  <c r="D26" i="15" s="1"/>
  <c r="D27" i="14"/>
  <c r="C26" i="15" s="1"/>
  <c r="P26" i="14"/>
  <c r="P25" i="14"/>
  <c r="P24" i="14"/>
  <c r="P23" i="14"/>
  <c r="P22" i="14"/>
  <c r="P21" i="14"/>
  <c r="P20" i="14"/>
  <c r="P19" i="14"/>
  <c r="P18" i="14"/>
  <c r="P17" i="14"/>
  <c r="P16" i="14"/>
  <c r="P15" i="14"/>
  <c r="P14" i="14"/>
  <c r="P13" i="14"/>
  <c r="P12" i="14"/>
  <c r="P11" i="14"/>
  <c r="P10" i="14"/>
  <c r="P9" i="14"/>
  <c r="P8" i="14"/>
  <c r="P7" i="14"/>
  <c r="P6" i="14"/>
  <c r="P5" i="14"/>
  <c r="C3" i="14"/>
  <c r="C2" i="14"/>
  <c r="C1" i="14"/>
  <c r="M15" i="13"/>
  <c r="O14" i="13"/>
  <c r="N24" i="15" s="1"/>
  <c r="N14" i="13"/>
  <c r="M24" i="15" s="1"/>
  <c r="M14" i="13"/>
  <c r="L14" i="13"/>
  <c r="K24" i="15" s="1"/>
  <c r="K14" i="13"/>
  <c r="J24" i="15" s="1"/>
  <c r="J14" i="13"/>
  <c r="I24" i="15" s="1"/>
  <c r="I14" i="13"/>
  <c r="H24" i="15" s="1"/>
  <c r="H14" i="13"/>
  <c r="G24" i="15" s="1"/>
  <c r="G14" i="13"/>
  <c r="F14" i="13"/>
  <c r="E24" i="15" s="1"/>
  <c r="E14" i="13"/>
  <c r="D14" i="13"/>
  <c r="D15" i="13" s="1"/>
  <c r="P13" i="13"/>
  <c r="P12" i="13"/>
  <c r="P11" i="13"/>
  <c r="P10" i="13"/>
  <c r="P9" i="13"/>
  <c r="P8" i="13"/>
  <c r="P7" i="13"/>
  <c r="P6" i="13"/>
  <c r="P5" i="13"/>
  <c r="C3" i="13"/>
  <c r="C2" i="13"/>
  <c r="C1" i="13"/>
  <c r="O130" i="12"/>
  <c r="N22" i="15" s="1"/>
  <c r="N130" i="12"/>
  <c r="M22" i="15" s="1"/>
  <c r="M130" i="12"/>
  <c r="M131" i="12" s="1"/>
  <c r="L130" i="12"/>
  <c r="K22" i="15" s="1"/>
  <c r="K130" i="12"/>
  <c r="J130" i="12"/>
  <c r="I22" i="15" s="1"/>
  <c r="I130" i="12"/>
  <c r="H22" i="15" s="1"/>
  <c r="H130" i="12"/>
  <c r="G130" i="12"/>
  <c r="F22" i="15" s="1"/>
  <c r="F130" i="12"/>
  <c r="E130" i="12"/>
  <c r="D22" i="15" s="1"/>
  <c r="D130" i="12"/>
  <c r="C22" i="15" s="1"/>
  <c r="P129" i="12"/>
  <c r="P128" i="12"/>
  <c r="P127" i="12"/>
  <c r="P126" i="12"/>
  <c r="P125" i="12"/>
  <c r="P124" i="12"/>
  <c r="P123" i="12"/>
  <c r="P122" i="12"/>
  <c r="P121" i="12"/>
  <c r="P120" i="12"/>
  <c r="P119" i="12"/>
  <c r="P118" i="12"/>
  <c r="P117" i="12"/>
  <c r="P116" i="12"/>
  <c r="P115" i="12"/>
  <c r="P114" i="12"/>
  <c r="P113" i="12"/>
  <c r="P112" i="12"/>
  <c r="P111" i="12"/>
  <c r="P110" i="12"/>
  <c r="P109" i="12"/>
  <c r="P108" i="12"/>
  <c r="P107" i="12"/>
  <c r="P106" i="12"/>
  <c r="P105" i="12"/>
  <c r="P104" i="12"/>
  <c r="P103" i="12"/>
  <c r="P102" i="12"/>
  <c r="P101" i="12"/>
  <c r="P100" i="12"/>
  <c r="P99" i="12"/>
  <c r="P98" i="12"/>
  <c r="P97" i="12"/>
  <c r="P96" i="12"/>
  <c r="P95" i="12"/>
  <c r="P94" i="12"/>
  <c r="P93" i="12"/>
  <c r="P92" i="12"/>
  <c r="P91" i="12"/>
  <c r="P90" i="12"/>
  <c r="P89" i="12"/>
  <c r="P88" i="12"/>
  <c r="P87" i="12"/>
  <c r="P86" i="12"/>
  <c r="P85" i="12"/>
  <c r="P84" i="12"/>
  <c r="P83" i="12"/>
  <c r="P82" i="12"/>
  <c r="P81" i="12"/>
  <c r="P80" i="12"/>
  <c r="P79" i="12"/>
  <c r="P78" i="12"/>
  <c r="P77" i="12"/>
  <c r="P76" i="12"/>
  <c r="P75" i="12"/>
  <c r="P74" i="12"/>
  <c r="P73" i="12"/>
  <c r="P72" i="12"/>
  <c r="P71" i="12"/>
  <c r="P70" i="12"/>
  <c r="P69" i="12"/>
  <c r="P68" i="12"/>
  <c r="P67" i="12"/>
  <c r="P66" i="12"/>
  <c r="P65" i="12"/>
  <c r="P64" i="12"/>
  <c r="P63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130" i="12" s="1"/>
  <c r="O22" i="15" s="1"/>
  <c r="P5" i="12"/>
  <c r="C3" i="12"/>
  <c r="C2" i="12"/>
  <c r="C1" i="12"/>
  <c r="O131" i="11"/>
  <c r="N20" i="15" s="1"/>
  <c r="N131" i="11"/>
  <c r="M20" i="15" s="1"/>
  <c r="M131" i="11"/>
  <c r="L131" i="11"/>
  <c r="K20" i="15" s="1"/>
  <c r="K131" i="11"/>
  <c r="J20" i="15" s="1"/>
  <c r="J131" i="11"/>
  <c r="I131" i="11"/>
  <c r="H20" i="15" s="1"/>
  <c r="H131" i="11"/>
  <c r="G20" i="15" s="1"/>
  <c r="G131" i="11"/>
  <c r="F20" i="15" s="1"/>
  <c r="F131" i="11"/>
  <c r="E20" i="15" s="1"/>
  <c r="E131" i="11"/>
  <c r="D20" i="15" s="1"/>
  <c r="D131" i="11"/>
  <c r="C20" i="15" s="1"/>
  <c r="P130" i="11"/>
  <c r="P129" i="11"/>
  <c r="P128" i="11"/>
  <c r="P127" i="11"/>
  <c r="P126" i="11"/>
  <c r="P125" i="11"/>
  <c r="P124" i="11"/>
  <c r="P123" i="11"/>
  <c r="P122" i="11"/>
  <c r="P121" i="11"/>
  <c r="P120" i="11"/>
  <c r="P119" i="11"/>
  <c r="P118" i="11"/>
  <c r="P117" i="11"/>
  <c r="P116" i="11"/>
  <c r="P115" i="11"/>
  <c r="P114" i="11"/>
  <c r="P113" i="11"/>
  <c r="P112" i="11"/>
  <c r="P111" i="11"/>
  <c r="P110" i="11"/>
  <c r="P109" i="11"/>
  <c r="P108" i="11"/>
  <c r="P107" i="11"/>
  <c r="P106" i="11"/>
  <c r="P105" i="11"/>
  <c r="P104" i="11"/>
  <c r="P103" i="11"/>
  <c r="P102" i="11"/>
  <c r="P101" i="11"/>
  <c r="P100" i="11"/>
  <c r="P99" i="11"/>
  <c r="P98" i="11"/>
  <c r="P97" i="11"/>
  <c r="P96" i="11"/>
  <c r="P95" i="11"/>
  <c r="P94" i="11"/>
  <c r="P93" i="11"/>
  <c r="P92" i="11"/>
  <c r="P91" i="11"/>
  <c r="P90" i="11"/>
  <c r="P89" i="11"/>
  <c r="P88" i="11"/>
  <c r="P87" i="11"/>
  <c r="P86" i="11"/>
  <c r="P85" i="11"/>
  <c r="P84" i="11"/>
  <c r="P83" i="11"/>
  <c r="P82" i="11"/>
  <c r="P81" i="11"/>
  <c r="P80" i="11"/>
  <c r="P79" i="11"/>
  <c r="P78" i="11"/>
  <c r="P77" i="11"/>
  <c r="P76" i="11"/>
  <c r="P75" i="11"/>
  <c r="P74" i="11"/>
  <c r="P73" i="11"/>
  <c r="P72" i="11"/>
  <c r="P71" i="11"/>
  <c r="P70" i="11"/>
  <c r="P69" i="11"/>
  <c r="P68" i="11"/>
  <c r="P67" i="11"/>
  <c r="P66" i="11"/>
  <c r="P65" i="11"/>
  <c r="P64" i="11"/>
  <c r="P63" i="11"/>
  <c r="P62" i="11"/>
  <c r="P61" i="11"/>
  <c r="P60" i="11"/>
  <c r="P59" i="11"/>
  <c r="P58" i="11"/>
  <c r="P57" i="11"/>
  <c r="P56" i="11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C3" i="11"/>
  <c r="C2" i="11"/>
  <c r="C1" i="11"/>
  <c r="O225" i="10"/>
  <c r="N18" i="15" s="1"/>
  <c r="N225" i="10"/>
  <c r="M18" i="15" s="1"/>
  <c r="M225" i="10"/>
  <c r="L18" i="15" s="1"/>
  <c r="L225" i="10"/>
  <c r="K18" i="15" s="1"/>
  <c r="K225" i="10"/>
  <c r="J18" i="15" s="1"/>
  <c r="J225" i="10"/>
  <c r="I18" i="15" s="1"/>
  <c r="I225" i="10"/>
  <c r="H18" i="15" s="1"/>
  <c r="H225" i="10"/>
  <c r="G18" i="15" s="1"/>
  <c r="G225" i="10"/>
  <c r="G226" i="10" s="1"/>
  <c r="F225" i="10"/>
  <c r="E18" i="15" s="1"/>
  <c r="E225" i="10"/>
  <c r="D18" i="15" s="1"/>
  <c r="D225" i="10"/>
  <c r="P224" i="10"/>
  <c r="P223" i="10"/>
  <c r="P222" i="10"/>
  <c r="P221" i="10"/>
  <c r="P220" i="10"/>
  <c r="P219" i="10"/>
  <c r="P218" i="10"/>
  <c r="P217" i="10"/>
  <c r="P216" i="10"/>
  <c r="P215" i="10"/>
  <c r="P214" i="10"/>
  <c r="P213" i="10"/>
  <c r="P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P193" i="10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P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P127" i="10"/>
  <c r="P126" i="10"/>
  <c r="P125" i="10"/>
  <c r="P124" i="10"/>
  <c r="P123" i="10"/>
  <c r="P122" i="10"/>
  <c r="P121" i="10"/>
  <c r="P120" i="10"/>
  <c r="P119" i="10"/>
  <c r="P118" i="10"/>
  <c r="P117" i="10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P86" i="10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C3" i="10"/>
  <c r="C2" i="10"/>
  <c r="C1" i="10"/>
  <c r="O52" i="9"/>
  <c r="N16" i="15" s="1"/>
  <c r="N52" i="9"/>
  <c r="M16" i="15" s="1"/>
  <c r="M52" i="9"/>
  <c r="L16" i="15" s="1"/>
  <c r="L52" i="9"/>
  <c r="K52" i="9"/>
  <c r="J16" i="15" s="1"/>
  <c r="J52" i="9"/>
  <c r="I16" i="15" s="1"/>
  <c r="I52" i="9"/>
  <c r="H16" i="15" s="1"/>
  <c r="H52" i="9"/>
  <c r="G16" i="15" s="1"/>
  <c r="G52" i="9"/>
  <c r="F52" i="9"/>
  <c r="E16" i="15" s="1"/>
  <c r="E52" i="9"/>
  <c r="D16" i="15" s="1"/>
  <c r="D52" i="9"/>
  <c r="C16" i="15" s="1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C3" i="9"/>
  <c r="C2" i="9"/>
  <c r="C1" i="9"/>
  <c r="O40" i="8"/>
  <c r="N14" i="15" s="1"/>
  <c r="N40" i="8"/>
  <c r="M14" i="15" s="1"/>
  <c r="M40" i="8"/>
  <c r="L40" i="8"/>
  <c r="K14" i="15" s="1"/>
  <c r="K40" i="8"/>
  <c r="J14" i="15" s="1"/>
  <c r="J40" i="8"/>
  <c r="I40" i="8"/>
  <c r="H14" i="15" s="1"/>
  <c r="H40" i="8"/>
  <c r="G14" i="15" s="1"/>
  <c r="G40" i="8"/>
  <c r="F14" i="15" s="1"/>
  <c r="F40" i="8"/>
  <c r="E14" i="15" s="1"/>
  <c r="E40" i="8"/>
  <c r="D14" i="15" s="1"/>
  <c r="D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C3" i="8"/>
  <c r="C2" i="8"/>
  <c r="C1" i="8"/>
  <c r="O6" i="7"/>
  <c r="N12" i="15" s="1"/>
  <c r="N6" i="7"/>
  <c r="M12" i="15" s="1"/>
  <c r="M6" i="7"/>
  <c r="L6" i="7"/>
  <c r="K12" i="15" s="1"/>
  <c r="K6" i="7"/>
  <c r="J12" i="15" s="1"/>
  <c r="J6" i="7"/>
  <c r="I6" i="7"/>
  <c r="H12" i="15" s="1"/>
  <c r="H6" i="7"/>
  <c r="G12" i="15" s="1"/>
  <c r="G6" i="7"/>
  <c r="F12" i="15" s="1"/>
  <c r="F6" i="7"/>
  <c r="E12" i="15" s="1"/>
  <c r="E6" i="7"/>
  <c r="D12" i="15" s="1"/>
  <c r="D6" i="7"/>
  <c r="C12" i="15" s="1"/>
  <c r="P5" i="7"/>
  <c r="P6" i="7" s="1"/>
  <c r="O12" i="15" s="1"/>
  <c r="C3" i="7"/>
  <c r="C2" i="7"/>
  <c r="C1" i="7"/>
  <c r="O28" i="6"/>
  <c r="N8" i="15" s="1"/>
  <c r="N28" i="6"/>
  <c r="M8" i="15" s="1"/>
  <c r="M28" i="6"/>
  <c r="L8" i="15" s="1"/>
  <c r="L28" i="6"/>
  <c r="K8" i="15" s="1"/>
  <c r="K28" i="6"/>
  <c r="J8" i="15" s="1"/>
  <c r="J28" i="6"/>
  <c r="I8" i="15" s="1"/>
  <c r="I28" i="6"/>
  <c r="H28" i="6"/>
  <c r="G8" i="15" s="1"/>
  <c r="G28" i="6"/>
  <c r="F8" i="15" s="1"/>
  <c r="F28" i="6"/>
  <c r="E8" i="15" s="1"/>
  <c r="E28" i="6"/>
  <c r="D8" i="15" s="1"/>
  <c r="D28" i="6"/>
  <c r="D29" i="6" s="1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C3" i="6"/>
  <c r="C2" i="6"/>
  <c r="C1" i="6"/>
  <c r="O16" i="5"/>
  <c r="N6" i="15" s="1"/>
  <c r="N16" i="5"/>
  <c r="M6" i="15" s="1"/>
  <c r="M16" i="5"/>
  <c r="M17" i="5" s="1"/>
  <c r="L16" i="5"/>
  <c r="K6" i="15" s="1"/>
  <c r="K16" i="5"/>
  <c r="J6" i="15" s="1"/>
  <c r="J16" i="5"/>
  <c r="J17" i="5" s="1"/>
  <c r="I16" i="5"/>
  <c r="H6" i="15" s="1"/>
  <c r="H16" i="5"/>
  <c r="G6" i="15" s="1"/>
  <c r="G16" i="5"/>
  <c r="F6" i="15" s="1"/>
  <c r="F16" i="5"/>
  <c r="E6" i="15" s="1"/>
  <c r="E16" i="5"/>
  <c r="D17" i="5" s="1"/>
  <c r="D16" i="5"/>
  <c r="C6" i="15" s="1"/>
  <c r="P15" i="5"/>
  <c r="P14" i="5"/>
  <c r="P13" i="5"/>
  <c r="P12" i="5"/>
  <c r="P11" i="5"/>
  <c r="P10" i="5"/>
  <c r="P9" i="5"/>
  <c r="P8" i="5"/>
  <c r="P7" i="5"/>
  <c r="P6" i="5"/>
  <c r="P5" i="5"/>
  <c r="C3" i="5"/>
  <c r="C2" i="5"/>
  <c r="C1" i="5"/>
  <c r="M55" i="4"/>
  <c r="O54" i="4"/>
  <c r="N10" i="15" s="1"/>
  <c r="N54" i="4"/>
  <c r="M10" i="15" s="1"/>
  <c r="M54" i="4"/>
  <c r="L10" i="15" s="1"/>
  <c r="L54" i="4"/>
  <c r="K10" i="15" s="1"/>
  <c r="K54" i="4"/>
  <c r="J54" i="4"/>
  <c r="I54" i="4"/>
  <c r="H10" i="15" s="1"/>
  <c r="H54" i="4"/>
  <c r="G55" i="4" s="1"/>
  <c r="G54" i="4"/>
  <c r="F54" i="4"/>
  <c r="E10" i="15" s="1"/>
  <c r="E54" i="4"/>
  <c r="D10" i="15" s="1"/>
  <c r="D54" i="4"/>
  <c r="C10" i="15" s="1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C3" i="4"/>
  <c r="C2" i="4"/>
  <c r="C1" i="4"/>
  <c r="L22" i="15" l="1"/>
  <c r="P28" i="6"/>
  <c r="O8" i="15" s="1"/>
  <c r="D7" i="7"/>
  <c r="J41" i="8"/>
  <c r="J53" i="9"/>
  <c r="P225" i="10"/>
  <c r="O18" i="15" s="1"/>
  <c r="D226" i="10"/>
  <c r="J226" i="10"/>
  <c r="J132" i="11"/>
  <c r="D28" i="14"/>
  <c r="I6" i="15"/>
  <c r="J7" i="7"/>
  <c r="P52" i="9"/>
  <c r="O16" i="15" s="1"/>
  <c r="G10" i="15"/>
  <c r="I14" i="15"/>
  <c r="E28" i="15"/>
  <c r="M28" i="15"/>
  <c r="J28" i="15"/>
  <c r="N28" i="15"/>
  <c r="G17" i="5"/>
  <c r="M41" i="8"/>
  <c r="D53" i="9"/>
  <c r="L20" i="15"/>
  <c r="M132" i="11"/>
  <c r="G132" i="11"/>
  <c r="P14" i="13"/>
  <c r="O24" i="15" s="1"/>
  <c r="P54" i="4"/>
  <c r="O10" i="15" s="1"/>
  <c r="G29" i="6"/>
  <c r="L12" i="15"/>
  <c r="M7" i="7"/>
  <c r="G7" i="7"/>
  <c r="C14" i="15"/>
  <c r="D41" i="8"/>
  <c r="P40" i="8"/>
  <c r="O14" i="15" s="1"/>
  <c r="M226" i="10"/>
  <c r="P131" i="11"/>
  <c r="O20" i="15" s="1"/>
  <c r="G22" i="15"/>
  <c r="G28" i="15" s="1"/>
  <c r="G131" i="12"/>
  <c r="K28" i="15"/>
  <c r="J15" i="13"/>
  <c r="M28" i="14"/>
  <c r="L26" i="15"/>
  <c r="G28" i="14"/>
  <c r="D6" i="15"/>
  <c r="D28" i="15" s="1"/>
  <c r="L6" i="15"/>
  <c r="L28" i="15" s="1"/>
  <c r="L29" i="15" s="1"/>
  <c r="I20" i="15"/>
  <c r="H28" i="15"/>
  <c r="D55" i="4"/>
  <c r="J29" i="6"/>
  <c r="G41" i="8"/>
  <c r="F16" i="15"/>
  <c r="G53" i="9"/>
  <c r="M53" i="9"/>
  <c r="D131" i="12"/>
  <c r="I26" i="15"/>
  <c r="I28" i="15" s="1"/>
  <c r="I29" i="15" s="1"/>
  <c r="J28" i="14"/>
  <c r="C18" i="15"/>
  <c r="C28" i="15" s="1"/>
  <c r="I10" i="15"/>
  <c r="J55" i="4"/>
  <c r="M29" i="6"/>
  <c r="D132" i="11"/>
  <c r="J131" i="12"/>
  <c r="F24" i="15"/>
  <c r="G15" i="13"/>
  <c r="P27" i="14"/>
  <c r="O26" i="15" s="1"/>
  <c r="C8" i="15"/>
  <c r="F18" i="15"/>
  <c r="F28" i="15" s="1"/>
  <c r="C24" i="15"/>
  <c r="P16" i="5"/>
  <c r="O6" i="15" s="1"/>
  <c r="C29" i="15" l="1"/>
  <c r="F29" i="15"/>
  <c r="O28" i="15"/>
  <c r="O29" i="15" l="1"/>
</calcChain>
</file>

<file path=xl/comments1.xml><?xml version="1.0" encoding="utf-8"?>
<comments xmlns="http://schemas.openxmlformats.org/spreadsheetml/2006/main">
  <authors>
    <author>Karen Marsh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</rPr>
          <t>Karen Marsh:</t>
        </r>
        <r>
          <rPr>
            <sz val="9"/>
            <color indexed="81"/>
            <rFont val="Tahoma"/>
            <family val="2"/>
          </rPr>
          <t xml:space="preserve">
Please Advise</t>
        </r>
      </text>
    </comment>
    <comment ref="A16" authorId="0" shapeId="0">
      <text>
        <r>
          <rPr>
            <b/>
            <sz val="9"/>
            <color indexed="81"/>
            <rFont val="Tahoma"/>
            <family val="2"/>
          </rPr>
          <t>Karen Marsh:</t>
        </r>
        <r>
          <rPr>
            <sz val="9"/>
            <color indexed="81"/>
            <rFont val="Tahoma"/>
            <family val="2"/>
          </rPr>
          <t xml:space="preserve">
Please Advise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</rPr>
          <t>Karen Marsh:</t>
        </r>
        <r>
          <rPr>
            <sz val="9"/>
            <color indexed="81"/>
            <rFont val="Tahoma"/>
            <family val="2"/>
          </rPr>
          <t xml:space="preserve">
Please Advise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Karen Marsh:</t>
        </r>
        <r>
          <rPr>
            <sz val="9"/>
            <color indexed="81"/>
            <rFont val="Tahoma"/>
            <family val="2"/>
          </rPr>
          <t xml:space="preserve">
Please Advise</t>
        </r>
      </text>
    </comment>
  </commentList>
</comments>
</file>

<file path=xl/sharedStrings.xml><?xml version="1.0" encoding="utf-8"?>
<sst xmlns="http://schemas.openxmlformats.org/spreadsheetml/2006/main" count="2185" uniqueCount="750">
  <si>
    <t>ID No</t>
  </si>
  <si>
    <t>Institution</t>
  </si>
  <si>
    <t>Tab</t>
  </si>
  <si>
    <t>Aberdeen Council</t>
  </si>
  <si>
    <t>Scottish Government</t>
  </si>
  <si>
    <t>Aberdeenshire Council</t>
  </si>
  <si>
    <t>Aberystwyth University</t>
  </si>
  <si>
    <t>HEPCW</t>
  </si>
  <si>
    <t>Accountant in Bankruptcy</t>
  </si>
  <si>
    <t>Accounts Commission for Scotland</t>
  </si>
  <si>
    <t xml:space="preserve">Activate Learning </t>
  </si>
  <si>
    <t>SUPC</t>
  </si>
  <si>
    <t>Additional Support Needs Tribunal for Scotland</t>
  </si>
  <si>
    <t>Affinity Sutton</t>
  </si>
  <si>
    <t>LUPC</t>
  </si>
  <si>
    <t>Affordable Housing - SUM</t>
  </si>
  <si>
    <t>Air Discount Scheme</t>
  </si>
  <si>
    <t>Amersham and Wycombe College</t>
  </si>
  <si>
    <t>Anglia Ruskin University</t>
  </si>
  <si>
    <t>Anglo European College of Chiropractic</t>
  </si>
  <si>
    <t>Angus Council</t>
  </si>
  <si>
    <t xml:space="preserve">Apple Agreement - Individual Sales </t>
  </si>
  <si>
    <t>Independents</t>
  </si>
  <si>
    <t>APUC</t>
  </si>
  <si>
    <t>Architecture and Design Scotland</t>
  </si>
  <si>
    <t>SGPSS</t>
  </si>
  <si>
    <t>Argyll and Bute Council</t>
  </si>
  <si>
    <t>Argyll College</t>
  </si>
  <si>
    <t>Arthur Terry School BA-ITS018 (Live from Feb 2015)</t>
  </si>
  <si>
    <t>NEUPC</t>
  </si>
  <si>
    <t>Arts &amp; Humanities Research Council (UK SBS)</t>
  </si>
  <si>
    <t>Arts University Bournemouth</t>
  </si>
  <si>
    <t>Aston University</t>
  </si>
  <si>
    <t>Aston University Engineering Academy</t>
  </si>
  <si>
    <t>Audit Scotland</t>
  </si>
  <si>
    <t>Ayrshire College</t>
  </si>
  <si>
    <t>Babraham Institute</t>
  </si>
  <si>
    <t>Bangor University</t>
  </si>
  <si>
    <t>NWUPC</t>
  </si>
  <si>
    <t>Barking College</t>
  </si>
  <si>
    <t>Barnet &amp; Southgate College</t>
  </si>
  <si>
    <r>
      <t>Barnsley College</t>
    </r>
    <r>
      <rPr>
        <sz val="10"/>
        <rFont val="Tahoma"/>
        <family val="2"/>
      </rPr>
      <t xml:space="preserve"> - BA-ITS018</t>
    </r>
    <r>
      <rPr>
        <b/>
        <sz val="10"/>
        <rFont val="Tahoma"/>
        <family val="2"/>
      </rPr>
      <t xml:space="preserve"> </t>
    </r>
    <r>
      <rPr>
        <sz val="10"/>
        <rFont val="Tahoma"/>
        <family val="2"/>
      </rPr>
      <t>(Live from May 2014)</t>
    </r>
  </si>
  <si>
    <t>Basingstoke College of Technology</t>
  </si>
  <si>
    <t>Bath Spa</t>
  </si>
  <si>
    <t>Bedford College</t>
  </si>
  <si>
    <t>Berkshire College of Agriculture</t>
  </si>
  <si>
    <t>Big Lottery Fund</t>
  </si>
  <si>
    <t>Biotechnology &amp; Biological Sciences Research Council (UK SBS)</t>
  </si>
  <si>
    <t>Birkbeck College</t>
  </si>
  <si>
    <t>Birmingham City University</t>
  </si>
  <si>
    <t>Bord Na Gaidhlig</t>
  </si>
  <si>
    <t>Borders College</t>
  </si>
  <si>
    <t>Bournemouth University</t>
  </si>
  <si>
    <t>Bradford College</t>
  </si>
  <si>
    <t>Bradford Metropolitan District Council</t>
  </si>
  <si>
    <t>Bridgwater College</t>
  </si>
  <si>
    <t>British Academy of Management</t>
  </si>
  <si>
    <r>
      <t xml:space="preserve">British Antarctic Survey </t>
    </r>
    <r>
      <rPr>
        <i/>
        <sz val="10"/>
        <rFont val="Tahoma"/>
        <family val="2"/>
      </rPr>
      <t>(Apple agreement)</t>
    </r>
  </si>
  <si>
    <t xml:space="preserve">British Council </t>
  </si>
  <si>
    <t>British Film Institute</t>
  </si>
  <si>
    <t>British Geological Survey</t>
  </si>
  <si>
    <t>British Library</t>
  </si>
  <si>
    <t>British Museum</t>
  </si>
  <si>
    <t>Brockenhurst College</t>
  </si>
  <si>
    <t>Bromley College</t>
  </si>
  <si>
    <t>Brunel University</t>
  </si>
  <si>
    <t>Buckinghamshire Edudcation Skills and Training Partnership (BEST)</t>
  </si>
  <si>
    <t>Buckinghamshire New University</t>
  </si>
  <si>
    <t>Cairngorms National Park Authority</t>
  </si>
  <si>
    <t>Caledonian Maritime Assets Limited</t>
  </si>
  <si>
    <t>CalMac Ferries Ltd</t>
  </si>
  <si>
    <t>Camberwell College of Arts (UAL)</t>
  </si>
  <si>
    <t>Cambridge Biotechology Ltd</t>
  </si>
  <si>
    <t>Cambridge Colleges</t>
  </si>
  <si>
    <t>Cambridgeshire &amp; Peterborough Probation Trust</t>
  </si>
  <si>
    <t xml:space="preserve">Canterbury Christ Church University </t>
  </si>
  <si>
    <t>Canterbury College</t>
  </si>
  <si>
    <t>Cardiff Metropolitan University</t>
  </si>
  <si>
    <t>Cardiff University</t>
  </si>
  <si>
    <t>Care Inspectorate</t>
  </si>
  <si>
    <t>Carshalton College</t>
  </si>
  <si>
    <t>Ceh Edinburgh</t>
  </si>
  <si>
    <t>Central Saint Martins College of Arts &amp; Design (UAL)</t>
  </si>
  <si>
    <t>Central Sussex College</t>
  </si>
  <si>
    <t>Centre for Applied Science and Technology (CAST)</t>
  </si>
  <si>
    <t>Charities  - SUM</t>
  </si>
  <si>
    <t>Chelmsford College</t>
  </si>
  <si>
    <t>Chelsea College of Art &amp; Design (UAL)</t>
  </si>
  <si>
    <t>Cheltenham Borough Council</t>
  </si>
  <si>
    <t>Children Hearings Scotland</t>
  </si>
  <si>
    <t>City &amp; Islington College</t>
  </si>
  <si>
    <t>City Academy Bristol</t>
  </si>
  <si>
    <t>City College Norwich</t>
  </si>
  <si>
    <t>City College Plymouth</t>
  </si>
  <si>
    <t>City Literary Institute</t>
  </si>
  <si>
    <t>City of Bath College</t>
  </si>
  <si>
    <t>City of Bristol College</t>
  </si>
  <si>
    <t>City of Edinburgh Council</t>
  </si>
  <si>
    <t>City of Glasgow College</t>
  </si>
  <si>
    <t>City of Westminster College</t>
  </si>
  <si>
    <t>City University</t>
  </si>
  <si>
    <t>Clackmannanshire Council</t>
  </si>
  <si>
    <t>Clinical Practice Research Datalink (CPRD part of MHRA)</t>
  </si>
  <si>
    <t>Coleg Gwent</t>
  </si>
  <si>
    <r>
      <t>Coleg Sir G</t>
    </r>
    <r>
      <rPr>
        <sz val="10"/>
        <rFont val="Calibri"/>
        <family val="2"/>
      </rPr>
      <t>â</t>
    </r>
    <r>
      <rPr>
        <sz val="10"/>
        <rFont val="Tahoma"/>
        <family val="2"/>
      </rPr>
      <t>r</t>
    </r>
  </si>
  <si>
    <t>College of Traditional Acupuncture</t>
  </si>
  <si>
    <t>Comhairle Nan Eilean Siar</t>
  </si>
  <si>
    <t xml:space="preserve">Commissioner for Ethical Standards in Public Life </t>
  </si>
  <si>
    <t>ConstructionSkills - CITB</t>
  </si>
  <si>
    <t>Cornwall College</t>
  </si>
  <si>
    <t>Cotswold District Council</t>
  </si>
  <si>
    <t>Court of Lord Lyon</t>
  </si>
  <si>
    <t>Courtauld Institute of Art</t>
  </si>
  <si>
    <t>Coventry University</t>
  </si>
  <si>
    <t>Cranfield University</t>
  </si>
  <si>
    <t>Creative Process</t>
  </si>
  <si>
    <t>Creative Scotland</t>
  </si>
  <si>
    <t>Criminal Cases Review Commission</t>
  </si>
  <si>
    <t>Crofting Commission</t>
  </si>
  <si>
    <t>Crown Office &amp; Procurator Fiscal Service</t>
  </si>
  <si>
    <t>Croydon College</t>
  </si>
  <si>
    <t>Cumbria Probation services</t>
  </si>
  <si>
    <t>David MacBrayne Ltd</t>
  </si>
  <si>
    <t>De Montfort University</t>
  </si>
  <si>
    <t>Derbyshire Probation Services</t>
  </si>
  <si>
    <t>Diamond Light Source Ltd</t>
  </si>
  <si>
    <t>Disclosure Scotland</t>
  </si>
  <si>
    <t>Doncaster Bassetlaw NHS Trust - EFM2004/5 NE (Live from Nov 2014)</t>
  </si>
  <si>
    <t>Drinking Water Quality Regulator</t>
  </si>
  <si>
    <t>Dudley College of Technology</t>
  </si>
  <si>
    <t>Dumfries &amp; Galloway College</t>
  </si>
  <si>
    <t>Dumfries and Galloway Council</t>
  </si>
  <si>
    <t>Dundee &amp; Angus College</t>
  </si>
  <si>
    <t>Dundee City Council</t>
  </si>
  <si>
    <t>Ealing, Hammersmith &amp; West London College</t>
  </si>
  <si>
    <t>East Ayrshire Council</t>
  </si>
  <si>
    <t>East Berkshire College</t>
  </si>
  <si>
    <t>East Dunbartonshire Council</t>
  </si>
  <si>
    <t>East Kent College</t>
  </si>
  <si>
    <t>East Lancashire e-Partnership</t>
  </si>
  <si>
    <t>East Lothian Council</t>
  </si>
  <si>
    <t>East Malling Ltd</t>
  </si>
  <si>
    <t>East Malling Research</t>
  </si>
  <si>
    <t>East Renfrewshire Council</t>
  </si>
  <si>
    <t>East Surrey College</t>
  </si>
  <si>
    <t>Easton &amp; Otley College</t>
  </si>
  <si>
    <t>Economic &amp; Social Research Council (UK SBS)</t>
  </si>
  <si>
    <t>Edge Hill University</t>
  </si>
  <si>
    <t>Edinburgh College</t>
  </si>
  <si>
    <t>Edinburgh Napier University</t>
  </si>
  <si>
    <t>Education Scotland</t>
  </si>
  <si>
    <t>Eduserv</t>
  </si>
  <si>
    <t>Elekta Limited</t>
  </si>
  <si>
    <t>Engineering &amp; Physical Sciences Research Council (UK SBS)</t>
  </si>
  <si>
    <t>Epping Forest College</t>
  </si>
  <si>
    <t>Equality Challenge Unit</t>
  </si>
  <si>
    <t>Estyn</t>
  </si>
  <si>
    <t>Executive Office UHI</t>
  </si>
  <si>
    <t>Exeter College</t>
  </si>
  <si>
    <t>Falkirk Council</t>
  </si>
  <si>
    <t>Farnborough College of Technology</t>
  </si>
  <si>
    <t>Fife College</t>
  </si>
  <si>
    <t>Fife Council</t>
  </si>
  <si>
    <t>Financial Ombudsman Service</t>
  </si>
  <si>
    <t>Forensic Science Service</t>
  </si>
  <si>
    <t>Forestry Commission</t>
  </si>
  <si>
    <t>Forth Valley College</t>
  </si>
  <si>
    <t>Franciscan International Study Centre</t>
  </si>
  <si>
    <t>Fraunhofer UK Research Ltd</t>
  </si>
  <si>
    <t>Future Creative</t>
  </si>
  <si>
    <t>General Teaching Council for Scotland</t>
  </si>
  <si>
    <t>Genome Research Ltd</t>
  </si>
  <si>
    <t>Glasgow 2014 Ltd</t>
  </si>
  <si>
    <t>Glasgow Caledonian University</t>
  </si>
  <si>
    <t>Glasgow City Council</t>
  </si>
  <si>
    <t>Glasgow Clyde College</t>
  </si>
  <si>
    <t>Glasgow Kelvin College</t>
  </si>
  <si>
    <t>Glasgow School of Art</t>
  </si>
  <si>
    <t>Gloucester College</t>
  </si>
  <si>
    <t>Glyndwr University</t>
  </si>
  <si>
    <t>Goldsmiths, University of London</t>
  </si>
  <si>
    <t>Gower College Swansea</t>
  </si>
  <si>
    <t>Guildford College</t>
  </si>
  <si>
    <t>Gwent Probation Board</t>
  </si>
  <si>
    <t>Hackney Community College</t>
  </si>
  <si>
    <t>Halesowen College</t>
  </si>
  <si>
    <t>Harper Adams University College</t>
  </si>
  <si>
    <t>Harrow College</t>
  </si>
  <si>
    <t>Hartpury College</t>
  </si>
  <si>
    <t>Havering College of Further &amp; Higher Education</t>
  </si>
  <si>
    <t>Herefordshire Council</t>
  </si>
  <si>
    <t>Heriot-Watt University</t>
  </si>
  <si>
    <t>Hertford Regional College</t>
  </si>
  <si>
    <t>Heythrop College</t>
  </si>
  <si>
    <t>Highbury College</t>
  </si>
  <si>
    <t>Highland Theological College</t>
  </si>
  <si>
    <t>Highlands and Islands Airports Ltd</t>
  </si>
  <si>
    <t>Highlands and Islands Enterprise</t>
  </si>
  <si>
    <t>Historic Scotland</t>
  </si>
  <si>
    <t>Historical Royal Palaces</t>
  </si>
  <si>
    <t>HM Chief Inspector of Constabulary in Scotland</t>
  </si>
  <si>
    <t>HM Chief Inspector of Prisons in Scotland</t>
  </si>
  <si>
    <t>HM Chief Inspector of Prosecution in Scotland</t>
  </si>
  <si>
    <t>Horniman Museum &amp; Gardens</t>
  </si>
  <si>
    <t>HPC Wales</t>
  </si>
  <si>
    <t>Humberside Probation Service</t>
  </si>
  <si>
    <t>Huntingdonshire district council</t>
  </si>
  <si>
    <t>Imperial College London</t>
  </si>
  <si>
    <t>Imperial War Museum</t>
  </si>
  <si>
    <t>Institute of Cancer Research</t>
  </si>
  <si>
    <t>Institute Of Food Research</t>
  </si>
  <si>
    <t>Intensive Care Society</t>
  </si>
  <si>
    <t>International Students House</t>
  </si>
  <si>
    <t>Inverclyde Council</t>
  </si>
  <si>
    <t>Inverness College</t>
  </si>
  <si>
    <t>iQ Student Accommodation (part of Wellcome Trust)</t>
  </si>
  <si>
    <t>Isle of Wight NHS Trust</t>
  </si>
  <si>
    <t>James Hutton Institute</t>
  </si>
  <si>
    <t>Jisc</t>
  </si>
  <si>
    <t>John Innes Institute</t>
  </si>
  <si>
    <t>Judicial Appointments Board for Scotland</t>
  </si>
  <si>
    <t>Justices of the Peace Advisory Committee</t>
  </si>
  <si>
    <t>K College</t>
  </si>
  <si>
    <t>Keele University</t>
  </si>
  <si>
    <t>Kendal College</t>
  </si>
  <si>
    <t>Kensington &amp; Chelsea College</t>
  </si>
  <si>
    <t>Kings College London</t>
  </si>
  <si>
    <t>Kingston College</t>
  </si>
  <si>
    <t>Kingston University</t>
  </si>
  <si>
    <t>Kirklees Borough Council</t>
  </si>
  <si>
    <t>Lambeth College</t>
  </si>
  <si>
    <t>Lancashire County Council</t>
  </si>
  <si>
    <t>Lancaster University</t>
  </si>
  <si>
    <t>Lands Tribunal for Scotland</t>
  </si>
  <si>
    <t>Leicester College</t>
  </si>
  <si>
    <t>LeSoCo</t>
  </si>
  <si>
    <t>Lews Castle College</t>
  </si>
  <si>
    <t>Lincoln Probation Service</t>
  </si>
  <si>
    <t>Liverpool Hope University</t>
  </si>
  <si>
    <t>Liverpool John Moores University</t>
  </si>
  <si>
    <t>Liverpool School of Tropical Medicine</t>
  </si>
  <si>
    <t>Local Government Boundary Commission for Scotland</t>
  </si>
  <si>
    <t>Loch Lomond and The Trossachs National Park Author</t>
  </si>
  <si>
    <t>London Academy of Music &amp; Dramatic Art (CDD)</t>
  </si>
  <si>
    <t>London Ambulance Service NHS Trust</t>
  </si>
  <si>
    <t>London Business School</t>
  </si>
  <si>
    <t>London College of Communication (UAL)</t>
  </si>
  <si>
    <t>London College of Fashion (UAL)</t>
  </si>
  <si>
    <t>London Dept postgraduate</t>
  </si>
  <si>
    <t>London Metropolitan University</t>
  </si>
  <si>
    <t>London School of Economics &amp; Political Science</t>
  </si>
  <si>
    <t>London School of Hygiene &amp; Tropical Medicine (LSHTM)</t>
  </si>
  <si>
    <t>London School of Theology</t>
  </si>
  <si>
    <t>London South Bank University</t>
  </si>
  <si>
    <t>London Universities Purchasing Consortium (LUPC)</t>
  </si>
  <si>
    <t>Lowestoft College</t>
  </si>
  <si>
    <t>Luton Sixth Form College</t>
  </si>
  <si>
    <t xml:space="preserve">Manchester College </t>
  </si>
  <si>
    <t>Manchester Metropolitan University</t>
  </si>
  <si>
    <t>Marine Biological Assoc Of The Uk</t>
  </si>
  <si>
    <t>Marine Scotland</t>
  </si>
  <si>
    <t>Medical Research CounciL (UK SBS)</t>
  </si>
  <si>
    <t>Medicines &amp; Healthcare products Regulatory Agency (MHRA)</t>
  </si>
  <si>
    <t>Mental Health Tribunal for Scotland</t>
  </si>
  <si>
    <t>Mental Welfare Commission for Scotland</t>
  </si>
  <si>
    <t>Merchants Academy</t>
  </si>
  <si>
    <t>Middlesex University</t>
  </si>
  <si>
    <t>MidKent College</t>
  </si>
  <si>
    <t>Midlothian Council</t>
  </si>
  <si>
    <t>Mobility and Access Committee for Scotland</t>
  </si>
  <si>
    <t>Moray College</t>
  </si>
  <si>
    <t>Moray Council</t>
  </si>
  <si>
    <t>Moredun Research Institute</t>
  </si>
  <si>
    <t>Morley College</t>
  </si>
  <si>
    <t>Moulton College</t>
  </si>
  <si>
    <t>Museum of London</t>
  </si>
  <si>
    <t>NAFC Marine College (Centre)</t>
  </si>
  <si>
    <t>NatCen Social Research</t>
  </si>
  <si>
    <t>National Archives</t>
  </si>
  <si>
    <t>National Galleries of Scotland</t>
  </si>
  <si>
    <t xml:space="preserve">National Library of Scotland </t>
  </si>
  <si>
    <t>National Media Museum (SMG)</t>
  </si>
  <si>
    <t>National Museum of Science &amp; Industry (SMG)</t>
  </si>
  <si>
    <t>National Museum of Scotland</t>
  </si>
  <si>
    <t>National Portrait Gallery</t>
  </si>
  <si>
    <t xml:space="preserve">National Railway Museum (SMG) </t>
  </si>
  <si>
    <t>National Records of Scotland</t>
  </si>
  <si>
    <t>National Theatre</t>
  </si>
  <si>
    <t>Natural Environment Research Council (UK SBS)</t>
  </si>
  <si>
    <t>Natural History Museum</t>
  </si>
  <si>
    <t>New College Lanarkshire</t>
  </si>
  <si>
    <t>Newbattle Abbey College</t>
  </si>
  <si>
    <t>Newcastle University</t>
  </si>
  <si>
    <t>Newcastle-Under-Lyme College</t>
  </si>
  <si>
    <t>Newham College</t>
  </si>
  <si>
    <t>Newman University</t>
  </si>
  <si>
    <t>NHS - National Services Scotland</t>
  </si>
  <si>
    <t>NHS Scotland</t>
  </si>
  <si>
    <t>NHS 24</t>
  </si>
  <si>
    <t>NHS Ayrshire and Arran</t>
  </si>
  <si>
    <t xml:space="preserve">NHS Blood &amp; Transplant (NHSBT) </t>
  </si>
  <si>
    <t>NHS Borders</t>
  </si>
  <si>
    <t>NHS Dumfries and Galloway</t>
  </si>
  <si>
    <t>NHS Education for Scotland</t>
  </si>
  <si>
    <t>NHS Fife</t>
  </si>
  <si>
    <t>NHS Forth Valley</t>
  </si>
  <si>
    <t>NHS Grampian</t>
  </si>
  <si>
    <t>NHS Greater Glasgow and Clyde</t>
  </si>
  <si>
    <t>NHS Health Scotland</t>
  </si>
  <si>
    <t>NHS Healthcare Improvement Scotland</t>
  </si>
  <si>
    <t>NHS Highland</t>
  </si>
  <si>
    <t>NHS Lanarkshire</t>
  </si>
  <si>
    <t>NHS London Procurement Programme</t>
  </si>
  <si>
    <t>NHS Lothian</t>
  </si>
  <si>
    <t>NHS National Waiting Times Centre Board</t>
  </si>
  <si>
    <t>NHS Orkney</t>
  </si>
  <si>
    <t>NHS Scottish Ambulance Service</t>
  </si>
  <si>
    <t>NHS Shetland</t>
  </si>
  <si>
    <t>NHS State Hospital Board for Scotland</t>
  </si>
  <si>
    <t>NHS Tayside</t>
  </si>
  <si>
    <t>NHS Western Isles</t>
  </si>
  <si>
    <t>NIBSC (Nat Inst for Biological Standards &amp; Control (part of MHRA)</t>
  </si>
  <si>
    <t>North Ayrshire Council</t>
  </si>
  <si>
    <t>North East Scotland College</t>
  </si>
  <si>
    <t>North East Surrey College of Technology (NESCOT)</t>
  </si>
  <si>
    <t>North Highland College</t>
  </si>
  <si>
    <t>North Lanarkshire Council</t>
  </si>
  <si>
    <t>North Yorkshire Probation Service</t>
  </si>
  <si>
    <t>Northampton College</t>
  </si>
  <si>
    <t>Northern Lighthouse Board</t>
  </si>
  <si>
    <t>Northumbria Healthcare NHS Foundation Trust - FFE2002 NE and BO-ITS032 Lot 1-3 only (Live from September 2014)</t>
  </si>
  <si>
    <t>Northumbria University</t>
  </si>
  <si>
    <t xml:space="preserve">Norwich University </t>
  </si>
  <si>
    <t>Nottingham Trent University</t>
  </si>
  <si>
    <t>NWUPC Ltd</t>
  </si>
  <si>
    <t>Oaklands College</t>
  </si>
  <si>
    <t>Office of the Queens Printer for Scotland</t>
  </si>
  <si>
    <t>Office of the Scottish Charity Regulator</t>
  </si>
  <si>
    <t xml:space="preserve">Oldham College </t>
  </si>
  <si>
    <t>Orkney College</t>
  </si>
  <si>
    <t>Orkney Island Council</t>
  </si>
  <si>
    <t>Oxford Brookes University</t>
  </si>
  <si>
    <t>Oxford Colleges</t>
  </si>
  <si>
    <t>Parole Board for Scotland</t>
  </si>
  <si>
    <t>Perth and Kinross Council</t>
  </si>
  <si>
    <t>Perth College</t>
  </si>
  <si>
    <t>Peter Symonds College</t>
  </si>
  <si>
    <t>Peterborough City Council</t>
  </si>
  <si>
    <t>Peterborough Regional College</t>
  </si>
  <si>
    <t>Petroc</t>
  </si>
  <si>
    <t>Plymouth College of Art  &amp; Design</t>
  </si>
  <si>
    <t>Plymouth Marine Laboratory</t>
  </si>
  <si>
    <t>Police Investigations &amp; Review Commissioner</t>
  </si>
  <si>
    <t>Private Rented Housing Panel</t>
  </si>
  <si>
    <r>
      <t xml:space="preserve">Public Health England </t>
    </r>
    <r>
      <rPr>
        <b/>
        <sz val="10"/>
        <rFont val="Tahoma"/>
        <family val="2"/>
      </rPr>
      <t>(incl Health Protection Agency)</t>
    </r>
  </si>
  <si>
    <t>Qts Analytical Ltd</t>
  </si>
  <si>
    <t>Quality Assurance Agency for HE</t>
  </si>
  <si>
    <t>Quality Meat Scotland</t>
  </si>
  <si>
    <t>Qudos Technology Ltd</t>
  </si>
  <si>
    <t>Queen Margaret University</t>
  </si>
  <si>
    <t>Queen Mary, University of London</t>
  </si>
  <si>
    <t>Queens University Belfast</t>
  </si>
  <si>
    <t>Ravensbourne</t>
  </si>
  <si>
    <t>Redbridge College</t>
  </si>
  <si>
    <t>Regent's University London (formerly Regent's College)</t>
  </si>
  <si>
    <t>Registers of Scotland</t>
  </si>
  <si>
    <t>Renfrewshire Council</t>
  </si>
  <si>
    <t>Richmond Adult Community College</t>
  </si>
  <si>
    <t>Richmond University</t>
  </si>
  <si>
    <t>Richmond Upon Thames College</t>
  </si>
  <si>
    <t>Risk Management Authority</t>
  </si>
  <si>
    <t>Robert Gordon University</t>
  </si>
  <si>
    <t>Rothamsted Research</t>
  </si>
  <si>
    <r>
      <t>Royal Academy of Music</t>
    </r>
    <r>
      <rPr>
        <sz val="10"/>
        <color indexed="10"/>
        <rFont val="Arial"/>
        <family val="2"/>
      </rPr>
      <t/>
    </r>
  </si>
  <si>
    <t>Royal Agricultural University</t>
  </si>
  <si>
    <t>Royal Botanic Garden Edinburgh</t>
  </si>
  <si>
    <t>Royal Botanic Gardens, Kew</t>
  </si>
  <si>
    <t>Royal Central School of Speech &amp; Drama</t>
  </si>
  <si>
    <t>Royal College of Anaesthetists</t>
  </si>
  <si>
    <t>Royal College of Art</t>
  </si>
  <si>
    <t>Royal College of General Practitioners</t>
  </si>
  <si>
    <t>Royal College of Music</t>
  </si>
  <si>
    <t>Royal College of Surgeons</t>
  </si>
  <si>
    <t xml:space="preserve">Royal Commission on the Ancient and Historical Monuments of Scotland </t>
  </si>
  <si>
    <t>Royal Conservatoire of Scotland</t>
  </si>
  <si>
    <t>Royal Holloway, University of London</t>
  </si>
  <si>
    <t>Royal National College for the Blind</t>
  </si>
  <si>
    <t>Royal Northern College of Music</t>
  </si>
  <si>
    <t>Royal Observatory</t>
  </si>
  <si>
    <t>Royal Veterinary College</t>
  </si>
  <si>
    <t>Runshaw College</t>
  </si>
  <si>
    <t>Sabhal Mor Ostaig</t>
  </si>
  <si>
    <t>Scenesafe</t>
  </si>
  <si>
    <t xml:space="preserve">School of Oriental &amp; African Studies </t>
  </si>
  <si>
    <t>Science &amp; Advice for Scottish Agriculture - SASA</t>
  </si>
  <si>
    <t>Science &amp; Technology Facilities Council (UK SBS)</t>
  </si>
  <si>
    <t>Science And Advice For Scottish Agriculture</t>
  </si>
  <si>
    <t xml:space="preserve">Science Museum London (SMG) </t>
  </si>
  <si>
    <t>Science Museum Swindon (SMG)</t>
  </si>
  <si>
    <t>Scotland Office</t>
  </si>
  <si>
    <t>Scotland's Commissioner for Children and Young Peo</t>
  </si>
  <si>
    <t>Scottish Advisory Committee on Distinction Awards</t>
  </si>
  <si>
    <t>Scottish Agricultural Wages Board</t>
  </si>
  <si>
    <t>Scottish Association For Marine Science (SAMS)</t>
  </si>
  <si>
    <t>Scottish Borders Council</t>
  </si>
  <si>
    <t>Scottish Canals</t>
  </si>
  <si>
    <t>Scottish Charity Appeals Panel</t>
  </si>
  <si>
    <t>Scottish Children's Reporter Administration</t>
  </si>
  <si>
    <t>Scottish Court Service</t>
  </si>
  <si>
    <t>Scottish Criminal Cases Review Commission</t>
  </si>
  <si>
    <t>Scottish Development International</t>
  </si>
  <si>
    <t>Scottish Enterprise</t>
  </si>
  <si>
    <t>Scottish Environment Protection Agency - SEPA</t>
  </si>
  <si>
    <t>Scottish Fire &amp; Rescue Service</t>
  </si>
  <si>
    <t>Scottish Funding Council</t>
  </si>
  <si>
    <t>Scottish Futures Trust</t>
  </si>
  <si>
    <t>Scottish Housing Regulator</t>
  </si>
  <si>
    <t>Scottish Human Rights Commission</t>
  </si>
  <si>
    <t>Scottish Information Commissioner</t>
  </si>
  <si>
    <t>Scottish Law Commission</t>
  </si>
  <si>
    <t>Scottish Legal Aid Board</t>
  </si>
  <si>
    <t>Scottish Legal Complaints Commission</t>
  </si>
  <si>
    <t>Scottish Local Authorities Remuneration Committee</t>
  </si>
  <si>
    <t>Scottish Natural Heritage</t>
  </si>
  <si>
    <t>Scottish Parliament</t>
  </si>
  <si>
    <t>Scottish Police Authority</t>
  </si>
  <si>
    <t>Scottish Prison Service</t>
  </si>
  <si>
    <t>Scottish Public Pensions Agency</t>
  </si>
  <si>
    <t>Scottish Public Services Ombudsman</t>
  </si>
  <si>
    <t>Scottish Qualification Authority</t>
  </si>
  <si>
    <t>Scottish Roadworks Commissioner</t>
  </si>
  <si>
    <t>Scottish Social Services Council</t>
  </si>
  <si>
    <t>Scottish Water</t>
  </si>
  <si>
    <t>Seevic</t>
  </si>
  <si>
    <t>Sheffield Hallam University</t>
  </si>
  <si>
    <t>Shetland College of Further Education</t>
  </si>
  <si>
    <t>Shetland Islands Council</t>
  </si>
  <si>
    <t>Shropshire County Council</t>
  </si>
  <si>
    <t>Skills Development Scotland</t>
  </si>
  <si>
    <t>Solihull College</t>
  </si>
  <si>
    <t>Somerset College of Art &amp; Technology</t>
  </si>
  <si>
    <t>South Ayrshire Council</t>
  </si>
  <si>
    <t>South Essex College</t>
  </si>
  <si>
    <t>South Gloucestershire &amp; Stroud Collge</t>
  </si>
  <si>
    <t>South Lanarkshire College</t>
  </si>
  <si>
    <t>South Lanarkshire Council</t>
  </si>
  <si>
    <t>South Thames College</t>
  </si>
  <si>
    <t>South wales probation</t>
  </si>
  <si>
    <t>South West London &amp; St George's Mental Health NHS Trust</t>
  </si>
  <si>
    <t>Southampton Solent University</t>
  </si>
  <si>
    <t>Sport Scotland</t>
  </si>
  <si>
    <t>SRUC</t>
  </si>
  <si>
    <r>
      <t xml:space="preserve">St Barts &amp; The Royal London School of Medicine &amp; Dentistry </t>
    </r>
    <r>
      <rPr>
        <b/>
        <sz val="10"/>
        <rFont val="Tahoma"/>
        <family val="2"/>
      </rPr>
      <t>(part of QMUL)</t>
    </r>
  </si>
  <si>
    <t>St George's, University of London</t>
  </si>
  <si>
    <t>St Mary's University College (Belfast)</t>
  </si>
  <si>
    <t>St Mary's University College, Twickenham</t>
  </si>
  <si>
    <t>St Paul's College</t>
  </si>
  <si>
    <t>Staffordshire University</t>
  </si>
  <si>
    <t>Standards Commission for Scotland</t>
  </si>
  <si>
    <t>Stevenage Borough Council</t>
  </si>
  <si>
    <t>Stirling Council</t>
  </si>
  <si>
    <t>Stoke-on-Trent College</t>
  </si>
  <si>
    <t>Stranmillis University College</t>
  </si>
  <si>
    <t>Strode College</t>
  </si>
  <si>
    <t>Strood Academy</t>
  </si>
  <si>
    <t>Student Awards Agency for Scotland</t>
  </si>
  <si>
    <t>Student Loan Company</t>
  </si>
  <si>
    <t>Suffolk New College</t>
  </si>
  <si>
    <t>Swansea University</t>
  </si>
  <si>
    <t>Swindon College</t>
  </si>
  <si>
    <t>Tate incl Modern, Britain, Liverpool &amp; St Ives</t>
  </si>
  <si>
    <t>Teesside University</t>
  </si>
  <si>
    <t>The Energy Consortium</t>
  </si>
  <si>
    <t>The Francis Crick Institute</t>
  </si>
  <si>
    <t>The Higher Education Academy</t>
  </si>
  <si>
    <t>The Highland Council</t>
  </si>
  <si>
    <t>The National Gallery</t>
  </si>
  <si>
    <t>The Open University</t>
  </si>
  <si>
    <t>The Pirbright Institute (formally Institute For Animal Health)</t>
  </si>
  <si>
    <t>The Royal Observatory</t>
  </si>
  <si>
    <t>The Sainsbury Laboratory</t>
  </si>
  <si>
    <t>The Sheffield College</t>
  </si>
  <si>
    <t>Tower Hamlets College</t>
  </si>
  <si>
    <t>Transport Scotland</t>
  </si>
  <si>
    <t>Tresham Institute of F&amp;HE</t>
  </si>
  <si>
    <t>Trinity College, London</t>
  </si>
  <si>
    <t>Trinity Laban Conservatoire of Music &amp; Drama</t>
  </si>
  <si>
    <t>Truro College</t>
  </si>
  <si>
    <t>Trust Housing Association Ltd</t>
  </si>
  <si>
    <t xml:space="preserve">TUCO </t>
  </si>
  <si>
    <t>UCAS</t>
  </si>
  <si>
    <t>UK Shared Business Services Ltd (UK SBS) (formerly RCUK)</t>
  </si>
  <si>
    <t>Ulster University</t>
  </si>
  <si>
    <t>Universities Superannuation Scheme</t>
  </si>
  <si>
    <t>Universities UK</t>
  </si>
  <si>
    <t>University Campus Suffolk</t>
  </si>
  <si>
    <t>University College Birmingham</t>
  </si>
  <si>
    <t>University College Falmouth</t>
  </si>
  <si>
    <t>University College London</t>
  </si>
  <si>
    <t>University Engineering Academy South Bank</t>
  </si>
  <si>
    <t>University for the Creative Arts</t>
  </si>
  <si>
    <t>University of Aberdeen</t>
  </si>
  <si>
    <t>University of Abertay</t>
  </si>
  <si>
    <t>University of Bath</t>
  </si>
  <si>
    <t>University of Bedfordshire</t>
  </si>
  <si>
    <t>University of Birmingham</t>
  </si>
  <si>
    <t>University of Bolton</t>
  </si>
  <si>
    <t>University of Bradford</t>
  </si>
  <si>
    <t>University of Brighton</t>
  </si>
  <si>
    <t>University of Bristol</t>
  </si>
  <si>
    <t>University of Buckingham</t>
  </si>
  <si>
    <t>University of Cambridge</t>
  </si>
  <si>
    <t>University of Central Lancashire</t>
  </si>
  <si>
    <t>University of Chester</t>
  </si>
  <si>
    <t>University of Chichester</t>
  </si>
  <si>
    <t>University of Cumbria</t>
  </si>
  <si>
    <t>University of Derby</t>
  </si>
  <si>
    <t>University of Dundee</t>
  </si>
  <si>
    <t>University of East Anglia</t>
  </si>
  <si>
    <t>University of East London</t>
  </si>
  <si>
    <t>University of Edinburgh</t>
  </si>
  <si>
    <t>University of Essex</t>
  </si>
  <si>
    <t>University of Exeter</t>
  </si>
  <si>
    <t>University of Glasgow</t>
  </si>
  <si>
    <t>University of Gloucestershire</t>
  </si>
  <si>
    <t>University of Greenwich</t>
  </si>
  <si>
    <t>University of Hertfordshire</t>
  </si>
  <si>
    <t>University of Huddersfield</t>
  </si>
  <si>
    <t>University of Hull</t>
  </si>
  <si>
    <t>University of Kent</t>
  </si>
  <si>
    <t>University of Leeds</t>
  </si>
  <si>
    <t>University of Leicester</t>
  </si>
  <si>
    <t>University of Lincoln</t>
  </si>
  <si>
    <t>University of Liverpool</t>
  </si>
  <si>
    <t>University of London</t>
  </si>
  <si>
    <t>University of Manchester</t>
  </si>
  <si>
    <t>University of Northampton</t>
  </si>
  <si>
    <t>University of Nottingham</t>
  </si>
  <si>
    <t>University of Oxford</t>
  </si>
  <si>
    <t>University of Plymouth</t>
  </si>
  <si>
    <t>University of Portsmouth</t>
  </si>
  <si>
    <t>University of Reading</t>
  </si>
  <si>
    <t>University of Roehampton</t>
  </si>
  <si>
    <t>University of Salford</t>
  </si>
  <si>
    <t>University of Sheffield</t>
  </si>
  <si>
    <t>University of South Wales</t>
  </si>
  <si>
    <t>University of Southampton</t>
  </si>
  <si>
    <t>University of St Andrews</t>
  </si>
  <si>
    <t>University of St Mark &amp; St John</t>
  </si>
  <si>
    <t>University of Stirling</t>
  </si>
  <si>
    <t>University of Strathclyde</t>
  </si>
  <si>
    <t>University of Sunderland</t>
  </si>
  <si>
    <t>University of Surrey</t>
  </si>
  <si>
    <t>University of Sussex</t>
  </si>
  <si>
    <t>University of the Arts London (UAL)</t>
  </si>
  <si>
    <t>University of the West of Scotland</t>
  </si>
  <si>
    <t>University of Ulster</t>
  </si>
  <si>
    <t>University of Wales Trinity St David</t>
  </si>
  <si>
    <t>University of Wales, Registry</t>
  </si>
  <si>
    <t>University of Warwick</t>
  </si>
  <si>
    <t>University of West London</t>
  </si>
  <si>
    <t>University of West of England</t>
  </si>
  <si>
    <t>University of Westminster</t>
  </si>
  <si>
    <t>University of Winchester</t>
  </si>
  <si>
    <t>University of Wolverhampton</t>
  </si>
  <si>
    <t>University of Worcester</t>
  </si>
  <si>
    <t>University of York</t>
  </si>
  <si>
    <t>Uxbridge College</t>
  </si>
  <si>
    <t>Victoria &amp; Albert Museum</t>
  </si>
  <si>
    <t>Visit Scotland</t>
  </si>
  <si>
    <t>Visiting Committees for Scottish Penal Establishme</t>
  </si>
  <si>
    <t>Waltham Forest College</t>
  </si>
  <si>
    <t>Walton Centre NHS Foundation Trust</t>
  </si>
  <si>
    <t>Water Industry Commission for Scotland</t>
  </si>
  <si>
    <t>Wellcome Trust</t>
  </si>
  <si>
    <t>West College Scotland</t>
  </si>
  <si>
    <t>West Dunbartonshire Council</t>
  </si>
  <si>
    <t>West Herts College</t>
  </si>
  <si>
    <t>West Highland College</t>
  </si>
  <si>
    <t>West Lothian College</t>
  </si>
  <si>
    <t>West Lothian Council</t>
  </si>
  <si>
    <t>West Nottinghamshire College</t>
  </si>
  <si>
    <t>West Thames College</t>
  </si>
  <si>
    <t>West Yorkshire Probation Service</t>
  </si>
  <si>
    <t>Westminster Adult Education Service</t>
  </si>
  <si>
    <t>Westminster Kingsway College</t>
  </si>
  <si>
    <t>Wiltshire College</t>
  </si>
  <si>
    <t>Wiltshire Probation Services</t>
  </si>
  <si>
    <t>Wimbledon College of Art (UAL)</t>
  </si>
  <si>
    <t>Woodhouse College</t>
  </si>
  <si>
    <t>Worcestershire County Council</t>
  </si>
  <si>
    <t>Working Men's College</t>
  </si>
  <si>
    <t>Worthing College</t>
  </si>
  <si>
    <t>Yeovil College</t>
  </si>
  <si>
    <t>York St John University</t>
  </si>
  <si>
    <t>Zoological Society of London (incorp Institute of Zoology)</t>
  </si>
  <si>
    <t>Dundee Removed from Name</t>
  </si>
  <si>
    <t>Slight Change in name to reflect Instititon</t>
  </si>
  <si>
    <t xml:space="preserve">Coatbridge College </t>
  </si>
  <si>
    <t>Removed</t>
  </si>
  <si>
    <t>Swansea Metropolitan University</t>
  </si>
  <si>
    <t>University of Wales: Trinity St. David</t>
  </si>
  <si>
    <t>Merger</t>
  </si>
  <si>
    <t>University of Wales, Lampeter</t>
  </si>
  <si>
    <t>Trinity College Carmarthen</t>
  </si>
  <si>
    <t>Flintshire County Council</t>
  </si>
  <si>
    <t>Removed. No longer a member</t>
  </si>
  <si>
    <t>Institute of Education</t>
  </si>
  <si>
    <t>merged with UCL and should now be on SUPC tab</t>
  </si>
  <si>
    <t>London School of Business &amp; Finance</t>
  </si>
  <si>
    <t>new member during 2014-15, added to main body of template now</t>
  </si>
  <si>
    <r>
      <t xml:space="preserve">Historical Royal Palaces </t>
    </r>
    <r>
      <rPr>
        <b/>
        <sz val="10"/>
        <rFont val="Tahoma"/>
        <family val="2"/>
      </rPr>
      <t>(ONLY TEMP STAFF AGREEMENT</t>
    </r>
    <r>
      <rPr>
        <sz val="10"/>
        <rFont val="Tahoma"/>
        <family val="2"/>
      </rPr>
      <t>)</t>
    </r>
  </si>
  <si>
    <r>
      <t>Stevenage Borough Council (</t>
    </r>
    <r>
      <rPr>
        <b/>
        <sz val="10"/>
        <rFont val="Tahoma"/>
        <family val="2"/>
      </rPr>
      <t>ONLY STATIONERY &amp; COMPUTER CONSUMABLES</t>
    </r>
    <r>
      <rPr>
        <sz val="10"/>
        <rFont val="Tahoma"/>
        <family val="2"/>
      </rPr>
      <t>)</t>
    </r>
  </si>
  <si>
    <t>shown as new member - NIBSC was member but found that MHRA (including CPRD) were using agreements</t>
  </si>
  <si>
    <t>Clinical Parctice Research Datalink (CPRD part of MHRA)</t>
  </si>
  <si>
    <t>St Paul's School</t>
  </si>
  <si>
    <t xml:space="preserve">new member - joined 01/07/15 </t>
  </si>
  <si>
    <r>
      <t>University of Cambridge &amp; Cambridge Colleges</t>
    </r>
    <r>
      <rPr>
        <b/>
        <sz val="10"/>
        <rFont val="Tahoma"/>
        <family val="2"/>
      </rPr>
      <t/>
    </r>
  </si>
  <si>
    <t>Name Change</t>
  </si>
  <si>
    <r>
      <t>University of Oxford &amp; Oxford Colleges</t>
    </r>
    <r>
      <rPr>
        <b/>
        <sz val="10"/>
        <rFont val="Tahoma"/>
        <family val="2"/>
      </rPr>
      <t/>
    </r>
  </si>
  <si>
    <t>INDEPENDENTS</t>
  </si>
  <si>
    <t xml:space="preserve">Barnsley College </t>
  </si>
  <si>
    <t>Moved to NEUPC tab</t>
  </si>
  <si>
    <t>Manchester College</t>
  </si>
  <si>
    <t>Moved to NWUPC tab</t>
  </si>
  <si>
    <t>Norwich University</t>
  </si>
  <si>
    <t>Oldham Sixth Form College</t>
  </si>
  <si>
    <t xml:space="preserve">Walton Centre (NHS) </t>
  </si>
  <si>
    <t>Tuco</t>
  </si>
  <si>
    <t>West Nottinghamshire Educational Trust (Vision Studio School)</t>
  </si>
  <si>
    <t xml:space="preserve">Last Edit:  </t>
  </si>
  <si>
    <t>30/07/2015 - 2015-2016 - V1.0</t>
  </si>
  <si>
    <t>Guidance</t>
  </si>
  <si>
    <t>Please enter details in the yellow coloured cells.</t>
  </si>
  <si>
    <t>Supplier name</t>
  </si>
  <si>
    <t>Report Date Range</t>
  </si>
  <si>
    <t>Contract Reference/ Title</t>
  </si>
  <si>
    <t>(Date Ranges)</t>
  </si>
  <si>
    <t>(Contract Name/Commodity)</t>
  </si>
  <si>
    <t>Consortium/ Group</t>
  </si>
  <si>
    <t>August 2015 Sales £</t>
  </si>
  <si>
    <t>September 2015 Sales £</t>
  </si>
  <si>
    <t>October 2015 Sales £</t>
  </si>
  <si>
    <t>November 2015 Sales £</t>
  </si>
  <si>
    <t>December 2015 Sales £</t>
  </si>
  <si>
    <t>January 2016 Sales £</t>
  </si>
  <si>
    <t>February 2016 Sales £</t>
  </si>
  <si>
    <t>March 2016 Sales £</t>
  </si>
  <si>
    <t>April 2016 Sales £</t>
  </si>
  <si>
    <t>May 2016 Sales £</t>
  </si>
  <si>
    <t>June 2016 Sales £</t>
  </si>
  <si>
    <t>July 2016 Sales £</t>
  </si>
  <si>
    <t>Total Sales £</t>
  </si>
  <si>
    <t>Group Total</t>
  </si>
  <si>
    <t>CPC</t>
  </si>
  <si>
    <t>Enter Total Spend (for Information Only)</t>
  </si>
  <si>
    <r>
      <t xml:space="preserve">NEUPC -  </t>
    </r>
    <r>
      <rPr>
        <b/>
        <sz val="12"/>
        <rFont val="Tahoma"/>
        <family val="2"/>
      </rPr>
      <t>Full Members &amp; Associates</t>
    </r>
  </si>
  <si>
    <t>Durham University</t>
  </si>
  <si>
    <t>Hull College</t>
  </si>
  <si>
    <t>Leeds Beckett University</t>
  </si>
  <si>
    <t>Leeds City College</t>
  </si>
  <si>
    <t>Leeds College of Art</t>
  </si>
  <si>
    <t>Leeds College of Music</t>
  </si>
  <si>
    <t>Leeds Trinity University</t>
  </si>
  <si>
    <t>Loughborough University</t>
  </si>
  <si>
    <t>Affiliates</t>
  </si>
  <si>
    <r>
      <t>Coventry University (</t>
    </r>
    <r>
      <rPr>
        <b/>
        <sz val="10"/>
        <rFont val="Tahoma"/>
        <family val="2"/>
      </rPr>
      <t xml:space="preserve">enter on SUPC tab) - </t>
    </r>
    <r>
      <rPr>
        <sz val="10"/>
        <rFont val="Tahoma"/>
        <family val="2"/>
      </rPr>
      <t>(</t>
    </r>
    <r>
      <rPr>
        <sz val="10"/>
        <rFont val="Tahoma"/>
        <family val="2"/>
      </rPr>
      <t>Live from June 2015)</t>
    </r>
  </si>
  <si>
    <r>
      <t>Edinburgh Napier University (</t>
    </r>
    <r>
      <rPr>
        <b/>
        <sz val="10"/>
        <rFont val="Tahoma"/>
        <family val="2"/>
      </rPr>
      <t>enter on APUC tab</t>
    </r>
    <r>
      <rPr>
        <sz val="10"/>
        <rFont val="Tahoma"/>
        <family val="2"/>
      </rPr>
      <t>) - EFM2001 NE only  (Live from April 2014)</t>
    </r>
  </si>
  <si>
    <r>
      <t>University of Glasgow (</t>
    </r>
    <r>
      <rPr>
        <b/>
        <sz val="10"/>
        <rFont val="Tahoma"/>
        <family val="2"/>
      </rPr>
      <t>enter on APUC tab</t>
    </r>
    <r>
      <rPr>
        <sz val="10"/>
        <rFont val="Tahoma"/>
        <family val="2"/>
      </rPr>
      <t>) - EFM2001 NE only (Live from June 2014)</t>
    </r>
  </si>
  <si>
    <t>March 
2016 Sales 
£</t>
  </si>
  <si>
    <t>April 
2016 
 £</t>
  </si>
  <si>
    <t>May 
2016 Sales
 £</t>
  </si>
  <si>
    <t>June 
2016 Sales
 £</t>
  </si>
  <si>
    <t>July
2016 Sales
£</t>
  </si>
  <si>
    <t>NWUPC - Members - Full &amp; Associate</t>
  </si>
  <si>
    <t>Affiliate Members</t>
  </si>
  <si>
    <r>
      <t xml:space="preserve">Anglia Ruskin University - </t>
    </r>
    <r>
      <rPr>
        <b/>
        <sz val="10"/>
        <rFont val="Tahoma"/>
        <family val="2"/>
      </rPr>
      <t>(SUPC</t>
    </r>
    <r>
      <rPr>
        <sz val="10"/>
        <rFont val="Tahoma"/>
        <family val="2"/>
      </rPr>
      <t xml:space="preserve"> Tab</t>
    </r>
    <r>
      <rPr>
        <b/>
        <sz val="10"/>
        <rFont val="Tahoma"/>
        <family val="2"/>
      </rPr>
      <t xml:space="preserve">)   
</t>
    </r>
    <r>
      <rPr>
        <sz val="10"/>
        <rFont val="Tahoma"/>
        <family val="2"/>
      </rPr>
      <t xml:space="preserve">OFF3049 </t>
    </r>
    <r>
      <rPr>
        <b/>
        <sz val="10"/>
        <rFont val="Tahoma"/>
        <family val="2"/>
      </rPr>
      <t>ONLY</t>
    </r>
  </si>
  <si>
    <r>
      <t xml:space="preserve">Bradford Metropolitan District Council - OFF3049, BO-TRA003, BO-JAN012 </t>
    </r>
    <r>
      <rPr>
        <b/>
        <sz val="10"/>
        <rFont val="Tahoma"/>
        <family val="2"/>
      </rPr>
      <t>ONLY</t>
    </r>
  </si>
  <si>
    <r>
      <t xml:space="preserve">Coventry University - </t>
    </r>
    <r>
      <rPr>
        <b/>
        <sz val="10"/>
        <rFont val="Tahoma"/>
        <family val="2"/>
      </rPr>
      <t xml:space="preserve">(SUPC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</t>
    </r>
    <r>
      <rPr>
        <sz val="10"/>
        <rFont val="Tahoma"/>
        <family val="2"/>
      </rPr>
      <t>OFF3049</t>
    </r>
    <r>
      <rPr>
        <b/>
        <sz val="10"/>
        <rFont val="Tahoma"/>
        <family val="2"/>
      </rPr>
      <t xml:space="preserve"> ONLY</t>
    </r>
  </si>
  <si>
    <r>
      <t xml:space="preserve">De Montfort University - </t>
    </r>
    <r>
      <rPr>
        <b/>
        <sz val="10"/>
        <rFont val="Tahoma"/>
        <family val="2"/>
      </rPr>
      <t xml:space="preserve">(SUPC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    
</t>
    </r>
    <r>
      <rPr>
        <sz val="10"/>
        <rFont val="Tahoma"/>
        <family val="2"/>
      </rPr>
      <t>OFF3049</t>
    </r>
    <r>
      <rPr>
        <b/>
        <sz val="10"/>
        <rFont val="Tahoma"/>
        <family val="2"/>
      </rPr>
      <t xml:space="preserve"> ONLY</t>
    </r>
  </si>
  <si>
    <r>
      <t>Leeds Trinity University - (</t>
    </r>
    <r>
      <rPr>
        <b/>
        <sz val="10"/>
        <rFont val="Tahoma"/>
        <family val="2"/>
      </rPr>
      <t xml:space="preserve">NEUPC </t>
    </r>
    <r>
      <rPr>
        <sz val="10"/>
        <rFont val="Tahoma"/>
        <family val="2"/>
      </rPr>
      <t xml:space="preserve">Tab)
AVI014NW </t>
    </r>
    <r>
      <rPr>
        <b/>
        <sz val="10"/>
        <rFont val="Tahoma"/>
        <family val="2"/>
      </rPr>
      <t>ONLY</t>
    </r>
  </si>
  <si>
    <r>
      <t xml:space="preserve">Loughborough University - </t>
    </r>
    <r>
      <rPr>
        <b/>
        <sz val="10"/>
        <rFont val="Tahoma"/>
        <family val="2"/>
      </rPr>
      <t xml:space="preserve">(NEUPC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 
</t>
    </r>
    <r>
      <rPr>
        <sz val="10"/>
        <rFont val="Tahoma"/>
        <family val="2"/>
      </rPr>
      <t>ITS3006NW</t>
    </r>
    <r>
      <rPr>
        <b/>
        <sz val="10"/>
        <rFont val="Tahoma"/>
        <family val="2"/>
      </rPr>
      <t xml:space="preserve"> ONLY</t>
    </r>
  </si>
  <si>
    <r>
      <t>Manchester College - OFF3045NW &amp; ITS4015SU</t>
    </r>
    <r>
      <rPr>
        <b/>
        <sz val="10"/>
        <rFont val="Tahoma"/>
        <family val="2"/>
      </rPr>
      <t xml:space="preserve"> ONLY</t>
    </r>
  </si>
  <si>
    <r>
      <t xml:space="preserve">Norwich University - BA-ITS029 </t>
    </r>
    <r>
      <rPr>
        <b/>
        <sz val="10"/>
        <rFont val="Tahoma"/>
        <family val="2"/>
      </rPr>
      <t>ONLY</t>
    </r>
  </si>
  <si>
    <r>
      <t>Oldham College - OFF3045NW</t>
    </r>
    <r>
      <rPr>
        <b/>
        <sz val="10"/>
        <rFont val="Tahoma"/>
        <family val="2"/>
      </rPr>
      <t xml:space="preserve"> ONLY</t>
    </r>
  </si>
  <si>
    <r>
      <t xml:space="preserve">Royal Veterinary College - </t>
    </r>
    <r>
      <rPr>
        <b/>
        <sz val="10"/>
        <rFont val="Tahoma"/>
        <family val="2"/>
      </rPr>
      <t xml:space="preserve">(LUPC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     
</t>
    </r>
    <r>
      <rPr>
        <sz val="10"/>
        <rFont val="Tahoma"/>
        <family val="2"/>
      </rPr>
      <t>OFF3049NW</t>
    </r>
    <r>
      <rPr>
        <b/>
        <sz val="10"/>
        <rFont val="Tahoma"/>
        <family val="2"/>
      </rPr>
      <t xml:space="preserve"> ONLY</t>
    </r>
  </si>
  <si>
    <r>
      <t xml:space="preserve">Runshaw College - BA-LAB018 </t>
    </r>
    <r>
      <rPr>
        <b/>
        <sz val="10"/>
        <rFont val="Tahoma"/>
        <family val="2"/>
      </rPr>
      <t>ONLY</t>
    </r>
  </si>
  <si>
    <r>
      <t xml:space="preserve">The Energy Consortium (TEC) </t>
    </r>
    <r>
      <rPr>
        <b/>
        <sz val="10"/>
        <rFont val="Tahoma"/>
        <family val="2"/>
      </rPr>
      <t>(LUPC</t>
    </r>
    <r>
      <rPr>
        <sz val="10"/>
        <rFont val="Tahoma"/>
        <family val="2"/>
      </rPr>
      <t xml:space="preserve"> Tab) 
OFF 3049NW </t>
    </r>
    <r>
      <rPr>
        <b/>
        <sz val="10"/>
        <rFont val="Tahoma"/>
        <family val="2"/>
      </rPr>
      <t>ONLY</t>
    </r>
  </si>
  <si>
    <r>
      <t xml:space="preserve">The Sheffield College - </t>
    </r>
    <r>
      <rPr>
        <b/>
        <sz val="10"/>
        <color indexed="8"/>
        <rFont val="Tahoma"/>
        <family val="2"/>
      </rPr>
      <t xml:space="preserve">(NEUPC </t>
    </r>
    <r>
      <rPr>
        <sz val="10"/>
        <color indexed="8"/>
        <rFont val="Tahoma"/>
        <family val="2"/>
      </rPr>
      <t>Tab</t>
    </r>
    <r>
      <rPr>
        <b/>
        <sz val="10"/>
        <color indexed="8"/>
        <rFont val="Tahoma"/>
        <family val="2"/>
      </rPr>
      <t xml:space="preserve">)                                      </t>
    </r>
    <r>
      <rPr>
        <sz val="10"/>
        <color indexed="8"/>
        <rFont val="Tahoma"/>
        <family val="2"/>
      </rPr>
      <t>BO-TRA003 and EFM3017NW</t>
    </r>
    <r>
      <rPr>
        <b/>
        <sz val="10"/>
        <color indexed="8"/>
        <rFont val="Tahoma"/>
        <family val="2"/>
      </rPr>
      <t xml:space="preserve"> ONLY</t>
    </r>
  </si>
  <si>
    <r>
      <t>TUCO - ITS5014, OFF3049, FFE3011NW</t>
    </r>
    <r>
      <rPr>
        <b/>
        <sz val="10"/>
        <rFont val="Tahoma"/>
        <family val="2"/>
      </rPr>
      <t xml:space="preserve"> ONLY</t>
    </r>
  </si>
  <si>
    <r>
      <t xml:space="preserve">University of Bath - </t>
    </r>
    <r>
      <rPr>
        <b/>
        <sz val="10"/>
        <rFont val="Tahoma"/>
        <family val="2"/>
      </rPr>
      <t xml:space="preserve">(SUPC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
</t>
    </r>
    <r>
      <rPr>
        <sz val="10"/>
        <rFont val="Tahoma"/>
        <family val="2"/>
      </rPr>
      <t>OFF3049NW</t>
    </r>
    <r>
      <rPr>
        <b/>
        <sz val="10"/>
        <rFont val="Tahoma"/>
        <family val="2"/>
      </rPr>
      <t xml:space="preserve"> ONLY</t>
    </r>
  </si>
  <si>
    <r>
      <t xml:space="preserve">University of Huddersfield - </t>
    </r>
    <r>
      <rPr>
        <b/>
        <sz val="10"/>
        <rFont val="Tahoma"/>
        <family val="2"/>
      </rPr>
      <t xml:space="preserve">(NEUPC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
</t>
    </r>
    <r>
      <rPr>
        <sz val="10"/>
        <rFont val="Tahoma"/>
        <family val="2"/>
      </rPr>
      <t>OFF3049NW</t>
    </r>
    <r>
      <rPr>
        <b/>
        <sz val="10"/>
        <rFont val="Tahoma"/>
        <family val="2"/>
      </rPr>
      <t xml:space="preserve"> ONLY</t>
    </r>
  </si>
  <si>
    <r>
      <t>University of Hull - (</t>
    </r>
    <r>
      <rPr>
        <b/>
        <sz val="10"/>
        <rFont val="Tahoma"/>
        <family val="2"/>
      </rPr>
      <t xml:space="preserve">NEUPC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
</t>
    </r>
    <r>
      <rPr>
        <sz val="10"/>
        <rFont val="Tahoma"/>
        <family val="2"/>
      </rPr>
      <t>BA-AVI014, 
OFF3049NW</t>
    </r>
    <r>
      <rPr>
        <b/>
        <sz val="10"/>
        <rFont val="Tahoma"/>
        <family val="2"/>
      </rPr>
      <t xml:space="preserve"> ONLY</t>
    </r>
  </si>
  <si>
    <r>
      <t xml:space="preserve">University of Plymouth </t>
    </r>
    <r>
      <rPr>
        <b/>
        <sz val="10"/>
        <rFont val="Tahoma"/>
        <family val="2"/>
      </rPr>
      <t xml:space="preserve">(SUPC </t>
    </r>
    <r>
      <rPr>
        <sz val="10"/>
        <rFont val="Tahoma"/>
        <family val="2"/>
      </rPr>
      <t>Tab</t>
    </r>
    <r>
      <rPr>
        <b/>
        <sz val="10"/>
        <rFont val="Tahoma"/>
        <family val="2"/>
      </rPr>
      <t xml:space="preserve">)   
</t>
    </r>
    <r>
      <rPr>
        <sz val="10"/>
        <rFont val="Tahoma"/>
        <family val="2"/>
      </rPr>
      <t>OFF3049NW</t>
    </r>
    <r>
      <rPr>
        <b/>
        <sz val="10"/>
        <rFont val="Tahoma"/>
        <family val="2"/>
      </rPr>
      <t xml:space="preserve"> ONLY</t>
    </r>
  </si>
  <si>
    <r>
      <t xml:space="preserve">Walton Centre NHS Foundation Trust -
BA-AVI014NW </t>
    </r>
    <r>
      <rPr>
        <b/>
        <sz val="10"/>
        <rFont val="Tahoma"/>
        <family val="2"/>
      </rPr>
      <t>ONLY</t>
    </r>
  </si>
  <si>
    <t>LUPC MEMBERS</t>
  </si>
  <si>
    <r>
      <t xml:space="preserve">Institute of Zoology </t>
    </r>
    <r>
      <rPr>
        <b/>
        <sz val="10"/>
        <rFont val="Tahoma"/>
        <family val="2"/>
      </rPr>
      <t>(Enter on Row 128)</t>
    </r>
  </si>
  <si>
    <r>
      <t xml:space="preserve">Associates for </t>
    </r>
    <r>
      <rPr>
        <b/>
        <sz val="10"/>
        <rFont val="Tahoma"/>
        <family val="2"/>
      </rPr>
      <t>AV Products &amp; Services</t>
    </r>
    <r>
      <rPr>
        <sz val="10"/>
        <rFont val="Tahoma"/>
        <family val="2"/>
      </rPr>
      <t xml:space="preserve"> Agreement Only</t>
    </r>
  </si>
  <si>
    <r>
      <t xml:space="preserve">Loughborough University </t>
    </r>
    <r>
      <rPr>
        <b/>
        <sz val="10"/>
        <rFont val="Tahoma"/>
        <family val="2"/>
      </rPr>
      <t>(enter on NEUPC tab)</t>
    </r>
  </si>
  <si>
    <r>
      <t xml:space="preserve">Associates for </t>
    </r>
    <r>
      <rPr>
        <b/>
        <sz val="10"/>
        <rFont val="Tahoma"/>
        <family val="2"/>
      </rPr>
      <t>Bus Travel</t>
    </r>
    <r>
      <rPr>
        <sz val="10"/>
        <rFont val="Tahoma"/>
        <family val="2"/>
      </rPr>
      <t xml:space="preserve"> Agreement Only</t>
    </r>
  </si>
  <si>
    <r>
      <t xml:space="preserve">School of Pharmacy (part of UCL) </t>
    </r>
    <r>
      <rPr>
        <b/>
        <sz val="10"/>
        <rFont val="Tahoma"/>
        <family val="2"/>
      </rPr>
      <t>(enter under UCL on SUPC tab)</t>
    </r>
  </si>
  <si>
    <r>
      <t xml:space="preserve">University College London (UCL) </t>
    </r>
    <r>
      <rPr>
        <b/>
        <sz val="10"/>
        <rFont val="Tahoma"/>
        <family val="2"/>
      </rPr>
      <t>(enter on SUPC tab)</t>
    </r>
  </si>
  <si>
    <r>
      <t xml:space="preserve">Associates for </t>
    </r>
    <r>
      <rPr>
        <b/>
        <sz val="10"/>
        <rFont val="Tahoma"/>
        <family val="2"/>
      </rPr>
      <t>Cleaning &amp; Security</t>
    </r>
    <r>
      <rPr>
        <sz val="10"/>
        <rFont val="Tahoma"/>
        <family val="2"/>
      </rPr>
      <t xml:space="preserve"> Agreement Only</t>
    </r>
  </si>
  <si>
    <r>
      <t xml:space="preserve">University of Liverpool </t>
    </r>
    <r>
      <rPr>
        <b/>
        <sz val="10"/>
        <rFont val="Tahoma"/>
        <family val="2"/>
      </rPr>
      <t>(enter on NWUPC tab)</t>
    </r>
  </si>
  <si>
    <r>
      <t xml:space="preserve">Glasgow Caledonian University </t>
    </r>
    <r>
      <rPr>
        <b/>
        <sz val="10"/>
        <rFont val="Tahoma"/>
        <family val="2"/>
      </rPr>
      <t>(enter on APUC tab)</t>
    </r>
  </si>
  <si>
    <r>
      <t xml:space="preserve">Associates for </t>
    </r>
    <r>
      <rPr>
        <b/>
        <sz val="10"/>
        <rFont val="Tahoma"/>
        <family val="2"/>
      </rPr>
      <t>Estates</t>
    </r>
    <r>
      <rPr>
        <sz val="10"/>
        <rFont val="Tahoma"/>
        <family val="2"/>
      </rPr>
      <t xml:space="preserve"> Agreement Only</t>
    </r>
  </si>
  <si>
    <r>
      <t xml:space="preserve">Cranfield </t>
    </r>
    <r>
      <rPr>
        <b/>
        <sz val="10"/>
        <rFont val="Tahoma"/>
        <family val="2"/>
      </rPr>
      <t>(enter on SUPC tab)</t>
    </r>
  </si>
  <si>
    <r>
      <t xml:space="preserve">King's College London </t>
    </r>
    <r>
      <rPr>
        <b/>
        <sz val="10"/>
        <rFont val="Tahoma"/>
        <family val="2"/>
      </rPr>
      <t>(enter on SUPC tab)</t>
    </r>
  </si>
  <si>
    <r>
      <t xml:space="preserve">University of Surrey </t>
    </r>
    <r>
      <rPr>
        <b/>
        <sz val="10"/>
        <rFont val="Tahoma"/>
        <family val="2"/>
      </rPr>
      <t>(enter on SUPC tab)</t>
    </r>
  </si>
  <si>
    <r>
      <t xml:space="preserve">Associates for </t>
    </r>
    <r>
      <rPr>
        <b/>
        <sz val="10"/>
        <rFont val="Tahoma"/>
        <family val="2"/>
      </rPr>
      <t>Insurance</t>
    </r>
    <r>
      <rPr>
        <sz val="10"/>
        <rFont val="Tahoma"/>
        <family val="2"/>
      </rPr>
      <t xml:space="preserve"> Agreement Only</t>
    </r>
  </si>
  <si>
    <r>
      <t xml:space="preserve">Brunel University </t>
    </r>
    <r>
      <rPr>
        <b/>
        <sz val="10"/>
        <rFont val="Tahoma"/>
        <family val="2"/>
      </rPr>
      <t>(enter on SUPC tab)</t>
    </r>
  </si>
  <si>
    <r>
      <t>City University</t>
    </r>
    <r>
      <rPr>
        <b/>
        <sz val="10"/>
        <rFont val="Tahoma"/>
        <family val="2"/>
      </rPr>
      <t xml:space="preserve"> (enter on SUPC tab)</t>
    </r>
  </si>
  <si>
    <r>
      <t xml:space="preserve">De Montford University </t>
    </r>
    <r>
      <rPr>
        <b/>
        <sz val="10"/>
        <rFont val="Tahoma"/>
        <family val="2"/>
      </rPr>
      <t>(enter on SUPC tab)</t>
    </r>
  </si>
  <si>
    <r>
      <t xml:space="preserve">Imperial College </t>
    </r>
    <r>
      <rPr>
        <b/>
        <sz val="10"/>
        <rFont val="Tahoma"/>
        <family val="2"/>
      </rPr>
      <t>(enter on SUPC tab)</t>
    </r>
  </si>
  <si>
    <r>
      <t>University College London</t>
    </r>
    <r>
      <rPr>
        <b/>
        <sz val="10"/>
        <rFont val="Tahoma"/>
        <family val="2"/>
      </rPr>
      <t xml:space="preserve"> (enter on SUPC tab)</t>
    </r>
  </si>
  <si>
    <r>
      <t xml:space="preserve">University of Brighton </t>
    </r>
    <r>
      <rPr>
        <b/>
        <sz val="10"/>
        <rFont val="Tahoma"/>
        <family val="2"/>
      </rPr>
      <t>(enter on SUPC tab)</t>
    </r>
  </si>
  <si>
    <r>
      <t>University of Essex</t>
    </r>
    <r>
      <rPr>
        <b/>
        <sz val="10"/>
        <rFont val="Tahoma"/>
        <family val="2"/>
      </rPr>
      <t xml:space="preserve"> (enter on SUPC tab)</t>
    </r>
  </si>
  <si>
    <r>
      <t xml:space="preserve">University of Hertfordshire </t>
    </r>
    <r>
      <rPr>
        <b/>
        <sz val="10"/>
        <rFont val="Tahoma"/>
        <family val="2"/>
      </rPr>
      <t>(enter on SUPC tab)</t>
    </r>
  </si>
  <si>
    <r>
      <t xml:space="preserve">University of Portsmouth </t>
    </r>
    <r>
      <rPr>
        <b/>
        <sz val="10"/>
        <rFont val="Tahoma"/>
        <family val="2"/>
      </rPr>
      <t>(enter on SUPC tab)</t>
    </r>
  </si>
  <si>
    <r>
      <t xml:space="preserve">University of Reading </t>
    </r>
    <r>
      <rPr>
        <b/>
        <sz val="10"/>
        <rFont val="Tahoma"/>
        <family val="2"/>
      </rPr>
      <t>(enter on SUPC tab)</t>
    </r>
  </si>
  <si>
    <r>
      <t>University of Roehampton</t>
    </r>
    <r>
      <rPr>
        <b/>
        <sz val="10"/>
        <rFont val="Tahoma"/>
        <family val="2"/>
      </rPr>
      <t xml:space="preserve"> (enter on SUPC tab)</t>
    </r>
  </si>
  <si>
    <r>
      <t xml:space="preserve">University of Southampton </t>
    </r>
    <r>
      <rPr>
        <b/>
        <sz val="10"/>
        <rFont val="Tahoma"/>
        <family val="2"/>
      </rPr>
      <t>(enter on SUPC tab)</t>
    </r>
  </si>
  <si>
    <r>
      <t>University of Surrey</t>
    </r>
    <r>
      <rPr>
        <b/>
        <sz val="10"/>
        <rFont val="Tahoma"/>
        <family val="2"/>
      </rPr>
      <t xml:space="preserve"> (enter on SUPC tab)</t>
    </r>
  </si>
  <si>
    <r>
      <t xml:space="preserve">University of West London </t>
    </r>
    <r>
      <rPr>
        <b/>
        <sz val="10"/>
        <rFont val="Tahoma"/>
        <family val="2"/>
      </rPr>
      <t>(enter on SUPC tab)</t>
    </r>
  </si>
  <si>
    <r>
      <t xml:space="preserve">Associates </t>
    </r>
    <r>
      <rPr>
        <b/>
        <sz val="10"/>
        <rFont val="Tahoma"/>
        <family val="2"/>
      </rPr>
      <t>Legal</t>
    </r>
    <r>
      <rPr>
        <sz val="10"/>
        <rFont val="Tahoma"/>
        <family val="2"/>
      </rPr>
      <t xml:space="preserve"> Agreement Only</t>
    </r>
  </si>
  <si>
    <r>
      <t>University of West London</t>
    </r>
    <r>
      <rPr>
        <b/>
        <sz val="10"/>
        <rFont val="Tahoma"/>
        <family val="2"/>
      </rPr>
      <t xml:space="preserve"> (enter on SUPC tab)</t>
    </r>
  </si>
  <si>
    <r>
      <t xml:space="preserve">The Quality Assurance Agency </t>
    </r>
    <r>
      <rPr>
        <b/>
        <sz val="10"/>
        <rFont val="Tahoma"/>
        <family val="2"/>
      </rPr>
      <t>(enter on SUPC tab)</t>
    </r>
  </si>
  <si>
    <r>
      <t xml:space="preserve">University of Essex </t>
    </r>
    <r>
      <rPr>
        <b/>
        <sz val="10"/>
        <rFont val="Tahoma"/>
        <family val="2"/>
      </rPr>
      <t>(enter on SUPC tab)</t>
    </r>
  </si>
  <si>
    <r>
      <t xml:space="preserve">Associates for </t>
    </r>
    <r>
      <rPr>
        <b/>
        <sz val="10"/>
        <rFont val="Tahoma"/>
        <family val="2"/>
      </rPr>
      <t xml:space="preserve">NDNA </t>
    </r>
    <r>
      <rPr>
        <sz val="10"/>
        <rFont val="Tahoma"/>
        <family val="2"/>
      </rPr>
      <t>Agreement Only</t>
    </r>
  </si>
  <si>
    <r>
      <t xml:space="preserve">Associates for </t>
    </r>
    <r>
      <rPr>
        <b/>
        <sz val="10"/>
        <rFont val="Tahoma"/>
        <family val="2"/>
      </rPr>
      <t>NEPA</t>
    </r>
    <r>
      <rPr>
        <sz val="10"/>
        <rFont val="Tahoma"/>
        <family val="2"/>
      </rPr>
      <t xml:space="preserve"> Agreement Only</t>
    </r>
  </si>
  <si>
    <r>
      <t xml:space="preserve">Associates for </t>
    </r>
    <r>
      <rPr>
        <b/>
        <sz val="10"/>
        <rFont val="Tahoma"/>
        <family val="2"/>
      </rPr>
      <t>NSSA</t>
    </r>
    <r>
      <rPr>
        <sz val="10"/>
        <rFont val="Tahoma"/>
        <family val="2"/>
      </rPr>
      <t xml:space="preserve"> Agreement Only</t>
    </r>
  </si>
  <si>
    <r>
      <t xml:space="preserve">The Energy Consortium </t>
    </r>
    <r>
      <rPr>
        <b/>
        <sz val="10"/>
        <rFont val="Tahoma"/>
        <family val="2"/>
      </rPr>
      <t>(enter on Row 169)</t>
    </r>
  </si>
  <si>
    <r>
      <t xml:space="preserve">Associates for </t>
    </r>
    <r>
      <rPr>
        <b/>
        <sz val="10"/>
        <rFont val="Tahoma"/>
        <family val="2"/>
      </rPr>
      <t>Office Stationery and Computer Consumables</t>
    </r>
    <r>
      <rPr>
        <sz val="10"/>
        <rFont val="Tahoma"/>
        <family val="2"/>
      </rPr>
      <t xml:space="preserve"> Agreement Only</t>
    </r>
  </si>
  <si>
    <r>
      <t xml:space="preserve">Stirling Council </t>
    </r>
    <r>
      <rPr>
        <b/>
        <sz val="10"/>
        <rFont val="Tahoma"/>
        <family val="2"/>
      </rPr>
      <t>(enter on SCOTTISH GOVERNMENT tab)</t>
    </r>
  </si>
  <si>
    <r>
      <t xml:space="preserve">Trust Housing Association Ltd </t>
    </r>
    <r>
      <rPr>
        <b/>
        <sz val="10"/>
        <rFont val="Tahoma"/>
        <family val="2"/>
      </rPr>
      <t>(enter on SCOTTISH GOVERNMENT tab)</t>
    </r>
  </si>
  <si>
    <r>
      <t>University College Falmouth</t>
    </r>
    <r>
      <rPr>
        <b/>
        <sz val="10"/>
        <color indexed="8"/>
        <rFont val="Tahoma"/>
        <family val="2"/>
      </rPr>
      <t xml:space="preserve"> (enter on SUPC tab)</t>
    </r>
  </si>
  <si>
    <r>
      <t xml:space="preserve">University of York </t>
    </r>
    <r>
      <rPr>
        <b/>
        <sz val="10"/>
        <color indexed="8"/>
        <rFont val="Tahoma"/>
        <family val="2"/>
      </rPr>
      <t>(enter on NEUPC tab)</t>
    </r>
  </si>
  <si>
    <r>
      <t xml:space="preserve">Associates for </t>
    </r>
    <r>
      <rPr>
        <b/>
        <sz val="10"/>
        <rFont val="Tahoma"/>
        <family val="2"/>
      </rPr>
      <t xml:space="preserve">Temporary Staff </t>
    </r>
    <r>
      <rPr>
        <sz val="10"/>
        <rFont val="Tahoma"/>
        <family val="2"/>
      </rPr>
      <t>Agreement Only</t>
    </r>
  </si>
  <si>
    <r>
      <t xml:space="preserve">Associates for </t>
    </r>
    <r>
      <rPr>
        <b/>
        <sz val="10"/>
        <rFont val="Tahoma"/>
        <family val="2"/>
      </rPr>
      <t xml:space="preserve">Sustainable Waste Mgmt </t>
    </r>
    <r>
      <rPr>
        <sz val="10"/>
        <rFont val="Tahoma"/>
        <family val="2"/>
      </rPr>
      <t>Agreement Only</t>
    </r>
  </si>
  <si>
    <t>SUPC - Full Members</t>
  </si>
  <si>
    <t xml:space="preserve">SUPC Associate Members </t>
  </si>
  <si>
    <t>SUPC - Affiliate Members</t>
  </si>
  <si>
    <t>Name Changes</t>
  </si>
  <si>
    <r>
      <t xml:space="preserve">University of Cambridge &amp; Cambridge Colleges </t>
    </r>
    <r>
      <rPr>
        <b/>
        <sz val="10"/>
        <rFont val="Tahoma"/>
        <family val="2"/>
      </rPr>
      <t>CHANGED TO</t>
    </r>
    <r>
      <rPr>
        <sz val="10"/>
        <rFont val="Tahoma"/>
        <family val="2"/>
      </rPr>
      <t xml:space="preserve"> University of Cambridge</t>
    </r>
  </si>
  <si>
    <r>
      <t xml:space="preserve">University of Oxford &amp; Oxford Colleges </t>
    </r>
    <r>
      <rPr>
        <b/>
        <sz val="10"/>
        <rFont val="Tahoma"/>
        <family val="2"/>
      </rPr>
      <t>CHANGED TO</t>
    </r>
    <r>
      <rPr>
        <sz val="10"/>
        <rFont val="Tahoma"/>
        <family val="2"/>
      </rPr>
      <t xml:space="preserve"> University of Oxford </t>
    </r>
  </si>
  <si>
    <t>Scottish Public Bodies</t>
  </si>
  <si>
    <t>CGPSS</t>
  </si>
  <si>
    <t>Total Expenditure</t>
  </si>
  <si>
    <t>Appendix 9</t>
  </si>
  <si>
    <t>The Delivery, Supply &amp; Installation of Washroom Products, Associated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</si>
</sst>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28" x14ac:knownFonts="1">
    <font>
      <sz val="10"/>
      <name val="Arial"/>
    </font>
    <font>
      <b/>
      <sz val="12"/>
      <color theme="0"/>
      <name val="Tahoma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i/>
      <sz val="10"/>
      <name val="Tahoma"/>
      <family val="2"/>
    </font>
    <font>
      <sz val="10"/>
      <name val="Calibri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1"/>
      <name val="Tahoma"/>
      <family val="2"/>
    </font>
    <font>
      <b/>
      <sz val="11"/>
      <color rgb="FFFF0000"/>
      <name val="Tahoma"/>
      <family val="2"/>
    </font>
    <font>
      <b/>
      <u/>
      <sz val="12"/>
      <color indexed="9"/>
      <name val="Tahoma"/>
      <family val="2"/>
    </font>
    <font>
      <sz val="10"/>
      <name val="Calibri"/>
      <family val="2"/>
      <scheme val="minor"/>
    </font>
    <font>
      <b/>
      <sz val="10"/>
      <color indexed="9"/>
      <name val="Tahoma"/>
      <family val="2"/>
    </font>
    <font>
      <b/>
      <sz val="16"/>
      <name val="Tahoma"/>
      <family val="2"/>
    </font>
    <font>
      <sz val="10"/>
      <color theme="1"/>
      <name val="Tahoma"/>
      <family val="2"/>
    </font>
    <font>
      <b/>
      <sz val="16"/>
      <name val="Calibri"/>
      <family val="2"/>
      <scheme val="minor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4"/>
      <name val="Tahoma"/>
      <family val="2"/>
    </font>
    <font>
      <sz val="10"/>
      <color indexed="56"/>
      <name val="Tahoma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6E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11" borderId="23" applyNumberFormat="0" applyProtection="0">
      <alignment horizontal="left" vertical="center" indent="1"/>
    </xf>
  </cellStyleXfs>
  <cellXfs count="367">
    <xf numFmtId="0" fontId="0" fillId="0" borderId="0" xfId="0"/>
    <xf numFmtId="0" fontId="1" fillId="2" borderId="1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Border="1" applyAlignment="1">
      <alignment wrapText="1"/>
    </xf>
    <xf numFmtId="14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2" xfId="0" applyFont="1" applyBorder="1"/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3" borderId="2" xfId="1" applyFont="1" applyFill="1" applyBorder="1" applyProtection="1"/>
    <xf numFmtId="0" fontId="4" fillId="0" borderId="2" xfId="0" applyFont="1" applyBorder="1" applyAlignment="1">
      <alignment horizontal="center"/>
    </xf>
    <xf numFmtId="0" fontId="4" fillId="0" borderId="2" xfId="1" applyFont="1" applyFill="1" applyBorder="1" applyProtection="1"/>
    <xf numFmtId="14" fontId="4" fillId="0" borderId="2" xfId="0" applyNumberFormat="1" applyFont="1" applyBorder="1"/>
    <xf numFmtId="0" fontId="9" fillId="0" borderId="2" xfId="0" applyFont="1" applyBorder="1"/>
    <xf numFmtId="0" fontId="9" fillId="0" borderId="0" xfId="0" applyFont="1"/>
    <xf numFmtId="0" fontId="4" fillId="0" borderId="2" xfId="0" applyFont="1" applyBorder="1" applyAlignment="1">
      <alignment horizontal="left"/>
    </xf>
    <xf numFmtId="0" fontId="0" fillId="0" borderId="2" xfId="0" applyBorder="1"/>
    <xf numFmtId="1" fontId="4" fillId="0" borderId="2" xfId="0" applyNumberFormat="1" applyFont="1" applyFill="1" applyBorder="1" applyAlignment="1" applyProtection="1">
      <alignment horizontal="center" vertical="center"/>
    </xf>
    <xf numFmtId="164" fontId="4" fillId="0" borderId="2" xfId="0" applyNumberFormat="1" applyFont="1" applyFill="1" applyBorder="1" applyAlignment="1" applyProtection="1">
      <alignment wrapText="1"/>
    </xf>
    <xf numFmtId="0" fontId="2" fillId="0" borderId="2" xfId="0" applyFont="1" applyBorder="1"/>
    <xf numFmtId="0" fontId="4" fillId="0" borderId="2" xfId="0" applyFont="1" applyFill="1" applyBorder="1" applyProtection="1"/>
    <xf numFmtId="1" fontId="7" fillId="0" borderId="2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Fill="1" applyBorder="1"/>
    <xf numFmtId="1" fontId="4" fillId="4" borderId="2" xfId="0" applyNumberFormat="1" applyFont="1" applyFill="1" applyBorder="1" applyAlignment="1" applyProtection="1">
      <alignment horizontal="center" vertical="center"/>
    </xf>
    <xf numFmtId="0" fontId="4" fillId="4" borderId="2" xfId="0" applyFont="1" applyFill="1" applyBorder="1"/>
    <xf numFmtId="0" fontId="2" fillId="4" borderId="2" xfId="0" applyFont="1" applyFill="1" applyBorder="1"/>
    <xf numFmtId="0" fontId="0" fillId="4" borderId="2" xfId="0" applyFill="1" applyBorder="1" applyAlignment="1">
      <alignment horizontal="center"/>
    </xf>
    <xf numFmtId="0" fontId="4" fillId="4" borderId="2" xfId="0" applyFont="1" applyFill="1" applyBorder="1" applyProtection="1"/>
    <xf numFmtId="0" fontId="0" fillId="4" borderId="2" xfId="0" applyFill="1" applyBorder="1"/>
    <xf numFmtId="14" fontId="4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Protection="1"/>
    <xf numFmtId="164" fontId="4" fillId="5" borderId="2" xfId="0" applyNumberFormat="1" applyFont="1" applyFill="1" applyBorder="1" applyAlignment="1"/>
    <xf numFmtId="1" fontId="4" fillId="5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/>
    <xf numFmtId="164" fontId="12" fillId="5" borderId="5" xfId="0" applyNumberFormat="1" applyFont="1" applyFill="1" applyBorder="1" applyAlignment="1" applyProtection="1">
      <alignment vertical="center"/>
    </xf>
    <xf numFmtId="0" fontId="4" fillId="0" borderId="5" xfId="0" applyFont="1" applyBorder="1" applyProtection="1"/>
    <xf numFmtId="164" fontId="13" fillId="5" borderId="0" xfId="0" applyNumberFormat="1" applyFont="1" applyFill="1" applyBorder="1" applyAlignment="1" applyProtection="1">
      <alignment vertical="center"/>
    </xf>
    <xf numFmtId="0" fontId="4" fillId="0" borderId="0" xfId="0" applyFont="1" applyBorder="1" applyProtection="1"/>
    <xf numFmtId="0" fontId="14" fillId="0" borderId="0" xfId="0" applyFont="1" applyProtection="1"/>
    <xf numFmtId="0" fontId="4" fillId="0" borderId="0" xfId="0" applyFont="1" applyProtection="1"/>
    <xf numFmtId="164" fontId="13" fillId="5" borderId="2" xfId="0" applyNumberFormat="1" applyFont="1" applyFill="1" applyBorder="1" applyAlignment="1" applyProtection="1">
      <alignment vertical="center"/>
    </xf>
    <xf numFmtId="0" fontId="14" fillId="3" borderId="2" xfId="0" applyFont="1" applyFill="1" applyBorder="1" applyAlignment="1" applyProtection="1">
      <alignment horizontal="left" vertical="center"/>
      <protection locked="0"/>
    </xf>
    <xf numFmtId="14" fontId="14" fillId="3" borderId="2" xfId="0" applyNumberFormat="1" applyFont="1" applyFill="1" applyBorder="1" applyAlignment="1" applyProtection="1">
      <alignment horizontal="left" vertical="center"/>
      <protection locked="0"/>
    </xf>
    <xf numFmtId="0" fontId="16" fillId="0" borderId="2" xfId="1" applyFont="1" applyBorder="1" applyAlignment="1" applyProtection="1">
      <alignment horizontal="left" vertical="center"/>
    </xf>
    <xf numFmtId="0" fontId="4" fillId="0" borderId="0" xfId="1" applyFont="1" applyFill="1" applyProtection="1"/>
    <xf numFmtId="0" fontId="18" fillId="0" borderId="0" xfId="1" applyFont="1" applyProtection="1"/>
    <xf numFmtId="0" fontId="4" fillId="0" borderId="0" xfId="1" applyFont="1" applyFill="1" applyAlignment="1" applyProtection="1"/>
    <xf numFmtId="164" fontId="19" fillId="6" borderId="9" xfId="0" applyNumberFormat="1" applyFont="1" applyFill="1" applyBorder="1" applyAlignment="1" applyProtection="1">
      <alignment wrapText="1"/>
    </xf>
    <xf numFmtId="1" fontId="19" fillId="6" borderId="9" xfId="0" applyNumberFormat="1" applyFont="1" applyFill="1" applyBorder="1" applyAlignment="1" applyProtection="1">
      <alignment horizontal="center" wrapText="1"/>
    </xf>
    <xf numFmtId="164" fontId="19" fillId="6" borderId="9" xfId="0" applyNumberFormat="1" applyFont="1" applyFill="1" applyBorder="1" applyAlignment="1" applyProtection="1">
      <alignment horizontal="center" wrapText="1"/>
    </xf>
    <xf numFmtId="164" fontId="19" fillId="6" borderId="10" xfId="0" applyNumberFormat="1" applyFont="1" applyFill="1" applyBorder="1" applyAlignment="1" applyProtection="1">
      <alignment horizontal="center" wrapText="1"/>
    </xf>
    <xf numFmtId="164" fontId="19" fillId="6" borderId="11" xfId="0" applyNumberFormat="1" applyFont="1" applyFill="1" applyBorder="1" applyAlignment="1" applyProtection="1">
      <alignment horizontal="center" wrapText="1"/>
    </xf>
    <xf numFmtId="164" fontId="4" fillId="0" borderId="2" xfId="1" applyNumberFormat="1" applyFont="1" applyFill="1" applyBorder="1" applyProtection="1">
      <protection locked="0"/>
    </xf>
    <xf numFmtId="164" fontId="5" fillId="0" borderId="2" xfId="1" applyNumberFormat="1" applyFont="1" applyBorder="1" applyAlignment="1" applyProtection="1"/>
    <xf numFmtId="1" fontId="4" fillId="5" borderId="2" xfId="0" applyNumberFormat="1" applyFont="1" applyFill="1" applyBorder="1" applyAlignment="1">
      <alignment horizontal="center" vertical="center"/>
    </xf>
    <xf numFmtId="0" fontId="18" fillId="0" borderId="0" xfId="1" applyFont="1" applyProtection="1">
      <protection locked="0"/>
    </xf>
    <xf numFmtId="0" fontId="4" fillId="5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Font="1" applyBorder="1" applyProtection="1"/>
    <xf numFmtId="164" fontId="5" fillId="5" borderId="12" xfId="1" applyNumberFormat="1" applyFont="1" applyFill="1" applyBorder="1" applyAlignment="1" applyProtection="1"/>
    <xf numFmtId="164" fontId="5" fillId="5" borderId="12" xfId="1" applyNumberFormat="1" applyFont="1" applyFill="1" applyBorder="1" applyAlignment="1" applyProtection="1">
      <alignment horizontal="center" wrapText="1"/>
    </xf>
    <xf numFmtId="164" fontId="5" fillId="5" borderId="1" xfId="1" applyNumberFormat="1" applyFont="1" applyFill="1" applyBorder="1" applyAlignment="1" applyProtection="1">
      <alignment horizontal="right"/>
    </xf>
    <xf numFmtId="0" fontId="4" fillId="0" borderId="0" xfId="1" applyFont="1" applyProtection="1"/>
    <xf numFmtId="0" fontId="5" fillId="0" borderId="0" xfId="1" applyFont="1" applyFill="1" applyBorder="1" applyAlignment="1" applyProtection="1">
      <alignment horizontal="center" vertical="center"/>
    </xf>
    <xf numFmtId="0" fontId="18" fillId="0" borderId="0" xfId="0" applyFont="1" applyProtection="1">
      <protection locked="0"/>
    </xf>
    <xf numFmtId="0" fontId="18" fillId="0" borderId="0" xfId="0" applyFont="1" applyFill="1" applyProtection="1"/>
    <xf numFmtId="1" fontId="4" fillId="5" borderId="2" xfId="1" applyNumberFormat="1" applyFont="1" applyFill="1" applyBorder="1" applyAlignment="1" applyProtection="1">
      <alignment horizontal="center" vertical="center"/>
    </xf>
    <xf numFmtId="164" fontId="4" fillId="5" borderId="7" xfId="1" applyNumberFormat="1" applyFont="1" applyFill="1" applyBorder="1" applyAlignment="1" applyProtection="1">
      <alignment wrapText="1"/>
    </xf>
    <xf numFmtId="164" fontId="4" fillId="5" borderId="2" xfId="1" applyNumberFormat="1" applyFont="1" applyFill="1" applyBorder="1" applyAlignment="1" applyProtection="1">
      <alignment horizontal="right"/>
      <protection locked="0"/>
    </xf>
    <xf numFmtId="1" fontId="4" fillId="0" borderId="2" xfId="1" applyNumberFormat="1" applyFont="1" applyFill="1" applyBorder="1" applyAlignment="1" applyProtection="1">
      <alignment horizontal="center" vertical="center"/>
    </xf>
    <xf numFmtId="164" fontId="4" fillId="0" borderId="7" xfId="1" applyNumberFormat="1" applyFont="1" applyFill="1" applyBorder="1" applyAlignment="1" applyProtection="1">
      <alignment wrapText="1"/>
    </xf>
    <xf numFmtId="1" fontId="4" fillId="0" borderId="2" xfId="1" applyNumberFormat="1" applyFont="1" applyBorder="1" applyAlignment="1" applyProtection="1">
      <alignment horizontal="center"/>
    </xf>
    <xf numFmtId="164" fontId="4" fillId="5" borderId="2" xfId="1" applyNumberFormat="1" applyFont="1" applyFill="1" applyBorder="1" applyAlignment="1" applyProtection="1">
      <alignment wrapText="1"/>
    </xf>
    <xf numFmtId="1" fontId="5" fillId="5" borderId="12" xfId="1" applyNumberFormat="1" applyFont="1" applyFill="1" applyBorder="1" applyAlignment="1" applyProtection="1">
      <alignment horizontal="center"/>
    </xf>
    <xf numFmtId="164" fontId="5" fillId="5" borderId="12" xfId="1" applyNumberFormat="1" applyFont="1" applyFill="1" applyBorder="1" applyAlignment="1" applyProtection="1">
      <alignment horizontal="right"/>
    </xf>
    <xf numFmtId="1" fontId="4" fillId="0" borderId="0" xfId="1" applyNumberFormat="1" applyFont="1" applyAlignment="1" applyProtection="1">
      <alignment horizontal="center"/>
    </xf>
    <xf numFmtId="1" fontId="18" fillId="0" borderId="0" xfId="0" applyNumberFormat="1" applyFont="1" applyAlignment="1" applyProtection="1">
      <alignment horizontal="center"/>
      <protection locked="0"/>
    </xf>
    <xf numFmtId="0" fontId="4" fillId="0" borderId="0" xfId="0" applyFont="1"/>
    <xf numFmtId="0" fontId="18" fillId="0" borderId="0" xfId="0" applyFont="1"/>
    <xf numFmtId="164" fontId="4" fillId="5" borderId="1" xfId="0" applyNumberFormat="1" applyFont="1" applyFill="1" applyBorder="1" applyAlignment="1">
      <alignment horizontal="center" vertical="center"/>
    </xf>
    <xf numFmtId="0" fontId="4" fillId="0" borderId="13" xfId="0" applyFont="1" applyFill="1" applyBorder="1"/>
    <xf numFmtId="164" fontId="4" fillId="5" borderId="1" xfId="0" applyNumberFormat="1" applyFont="1" applyFill="1" applyBorder="1" applyAlignment="1" applyProtection="1">
      <alignment horizontal="right"/>
      <protection locked="0"/>
    </xf>
    <xf numFmtId="164" fontId="5" fillId="0" borderId="1" xfId="0" applyNumberFormat="1" applyFont="1" applyBorder="1" applyAlignment="1"/>
    <xf numFmtId="164" fontId="4" fillId="5" borderId="3" xfId="0" applyNumberFormat="1" applyFont="1" applyFill="1" applyBorder="1" applyAlignment="1">
      <alignment horizontal="center" vertical="center"/>
    </xf>
    <xf numFmtId="164" fontId="5" fillId="5" borderId="12" xfId="0" applyNumberFormat="1" applyFont="1" applyFill="1" applyBorder="1" applyAlignment="1"/>
    <xf numFmtId="1" fontId="5" fillId="5" borderId="12" xfId="0" applyNumberFormat="1" applyFont="1" applyFill="1" applyBorder="1" applyAlignment="1"/>
    <xf numFmtId="164" fontId="5" fillId="5" borderId="12" xfId="0" applyNumberFormat="1" applyFont="1" applyFill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center"/>
    </xf>
    <xf numFmtId="164" fontId="5" fillId="0" borderId="2" xfId="0" applyNumberFormat="1" applyFont="1" applyFill="1" applyBorder="1" applyAlignment="1">
      <alignment horizontal="right"/>
    </xf>
    <xf numFmtId="1" fontId="4" fillId="0" borderId="0" xfId="0" applyNumberFormat="1" applyFont="1"/>
    <xf numFmtId="0" fontId="4" fillId="0" borderId="0" xfId="0" applyFont="1" applyProtection="1">
      <protection locked="0"/>
    </xf>
    <xf numFmtId="1" fontId="18" fillId="0" borderId="0" xfId="0" applyNumberFormat="1" applyFont="1" applyProtection="1">
      <protection locked="0"/>
    </xf>
    <xf numFmtId="1" fontId="18" fillId="0" borderId="0" xfId="0" applyNumberFormat="1" applyFont="1"/>
    <xf numFmtId="0" fontId="4" fillId="0" borderId="3" xfId="0" applyFont="1" applyBorder="1" applyAlignment="1" applyProtection="1">
      <alignment horizontal="center" vertical="center"/>
    </xf>
    <xf numFmtId="164" fontId="4" fillId="5" borderId="4" xfId="0" applyNumberFormat="1" applyFont="1" applyFill="1" applyBorder="1" applyAlignment="1" applyProtection="1">
      <alignment horizontal="left" wrapText="1"/>
    </xf>
    <xf numFmtId="164" fontId="4" fillId="5" borderId="4" xfId="0" applyNumberFormat="1" applyFont="1" applyFill="1" applyBorder="1" applyAlignment="1" applyProtection="1">
      <alignment horizontal="right"/>
      <protection locked="0"/>
    </xf>
    <xf numFmtId="164" fontId="5" fillId="0" borderId="2" xfId="0" applyNumberFormat="1" applyFont="1" applyBorder="1" applyAlignment="1"/>
    <xf numFmtId="164" fontId="5" fillId="5" borderId="1" xfId="0" applyNumberFormat="1" applyFont="1" applyFill="1" applyBorder="1" applyAlignment="1">
      <alignment horizontal="right"/>
    </xf>
    <xf numFmtId="164" fontId="5" fillId="0" borderId="12" xfId="0" applyNumberFormat="1" applyFont="1" applyBorder="1" applyAlignment="1"/>
    <xf numFmtId="0" fontId="18" fillId="0" borderId="0" xfId="0" applyFont="1" applyFill="1"/>
    <xf numFmtId="0" fontId="4" fillId="0" borderId="2" xfId="1" applyFont="1" applyFill="1" applyBorder="1" applyAlignment="1" applyProtection="1">
      <alignment horizontal="center" vertical="center"/>
    </xf>
    <xf numFmtId="164" fontId="21" fillId="0" borderId="7" xfId="1" applyNumberFormat="1" applyFont="1" applyFill="1" applyBorder="1" applyAlignment="1" applyProtection="1">
      <alignment horizontal="left" wrapText="1"/>
    </xf>
    <xf numFmtId="164" fontId="4" fillId="5" borderId="1" xfId="1" applyNumberFormat="1" applyFont="1" applyFill="1" applyBorder="1" applyAlignment="1" applyProtection="1">
      <alignment horizontal="right"/>
      <protection locked="0"/>
    </xf>
    <xf numFmtId="164" fontId="5" fillId="0" borderId="2" xfId="1" applyNumberFormat="1" applyFont="1" applyBorder="1" applyAlignment="1"/>
    <xf numFmtId="0" fontId="21" fillId="0" borderId="7" xfId="1" applyFont="1" applyFill="1" applyBorder="1" applyProtection="1"/>
    <xf numFmtId="0" fontId="21" fillId="0" borderId="2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21" fillId="0" borderId="14" xfId="1" applyFont="1" applyFill="1" applyBorder="1" applyProtection="1"/>
    <xf numFmtId="164" fontId="21" fillId="0" borderId="2" xfId="1" applyNumberFormat="1" applyFont="1" applyFill="1" applyBorder="1" applyAlignment="1" applyProtection="1">
      <alignment horizontal="left" wrapText="1"/>
    </xf>
    <xf numFmtId="0" fontId="4" fillId="0" borderId="2" xfId="1" applyFont="1" applyBorder="1" applyAlignment="1" applyProtection="1">
      <alignment horizontal="center" vertical="center"/>
    </xf>
    <xf numFmtId="164" fontId="4" fillId="5" borderId="2" xfId="1" applyNumberFormat="1" applyFont="1" applyFill="1" applyBorder="1" applyAlignment="1" applyProtection="1">
      <alignment horizontal="left" wrapText="1"/>
    </xf>
    <xf numFmtId="164" fontId="21" fillId="5" borderId="2" xfId="1" applyNumberFormat="1" applyFont="1" applyFill="1" applyBorder="1" applyAlignment="1" applyProtection="1">
      <alignment horizontal="left" wrapText="1"/>
    </xf>
    <xf numFmtId="0" fontId="4" fillId="0" borderId="2" xfId="1" applyFont="1" applyBorder="1" applyAlignment="1" applyProtection="1">
      <alignment horizontal="center"/>
    </xf>
    <xf numFmtId="0" fontId="21" fillId="0" borderId="0" xfId="1" applyFont="1" applyBorder="1" applyProtection="1"/>
    <xf numFmtId="164" fontId="21" fillId="5" borderId="7" xfId="1" applyNumberFormat="1" applyFont="1" applyFill="1" applyBorder="1" applyAlignment="1" applyProtection="1">
      <alignment horizontal="left" wrapText="1"/>
    </xf>
    <xf numFmtId="0" fontId="4" fillId="0" borderId="1" xfId="1" applyFont="1" applyBorder="1" applyAlignment="1" applyProtection="1">
      <alignment horizontal="center" vertical="center"/>
    </xf>
    <xf numFmtId="164" fontId="4" fillId="5" borderId="15" xfId="1" applyNumberFormat="1" applyFont="1" applyFill="1" applyBorder="1" applyAlignment="1" applyProtection="1">
      <alignment horizontal="left" wrapText="1"/>
    </xf>
    <xf numFmtId="164" fontId="4" fillId="5" borderId="7" xfId="1" applyNumberFormat="1" applyFont="1" applyFill="1" applyBorder="1" applyAlignment="1" applyProtection="1">
      <alignment horizontal="left" wrapText="1"/>
    </xf>
    <xf numFmtId="0" fontId="4" fillId="0" borderId="7" xfId="1" applyFont="1" applyBorder="1" applyProtection="1"/>
    <xf numFmtId="0" fontId="4" fillId="0" borderId="17" xfId="1" applyFont="1" applyBorder="1" applyAlignment="1" applyProtection="1">
      <alignment horizontal="center" vertical="center"/>
    </xf>
    <xf numFmtId="164" fontId="4" fillId="5" borderId="18" xfId="1" applyNumberFormat="1" applyFont="1" applyFill="1" applyBorder="1" applyAlignment="1" applyProtection="1">
      <alignment horizontal="left" wrapText="1"/>
    </xf>
    <xf numFmtId="164" fontId="5" fillId="0" borderId="1" xfId="1" applyNumberFormat="1" applyFont="1" applyBorder="1" applyAlignment="1"/>
    <xf numFmtId="0" fontId="20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/>
    </xf>
    <xf numFmtId="164" fontId="4" fillId="8" borderId="14" xfId="1" applyNumberFormat="1" applyFont="1" applyFill="1" applyBorder="1" applyAlignment="1" applyProtection="1">
      <alignment horizontal="left" wrapText="1"/>
    </xf>
    <xf numFmtId="164" fontId="5" fillId="0" borderId="2" xfId="1" applyNumberFormat="1" applyFont="1" applyBorder="1" applyAlignment="1">
      <alignment vertical="center"/>
    </xf>
    <xf numFmtId="0" fontId="4" fillId="8" borderId="2" xfId="1" applyFont="1" applyFill="1" applyBorder="1" applyAlignment="1">
      <alignment vertical="center" wrapText="1"/>
    </xf>
    <xf numFmtId="0" fontId="4" fillId="0" borderId="4" xfId="1" applyNumberFormat="1" applyFont="1" applyFill="1" applyBorder="1" applyAlignment="1" applyProtection="1">
      <alignment horizontal="center" vertical="center" wrapText="1"/>
    </xf>
    <xf numFmtId="0" fontId="4" fillId="8" borderId="4" xfId="1" applyFont="1" applyFill="1" applyBorder="1" applyAlignment="1" applyProtection="1">
      <alignment vertical="center" wrapText="1"/>
    </xf>
    <xf numFmtId="164" fontId="4" fillId="5" borderId="1" xfId="1" applyNumberFormat="1" applyFont="1" applyFill="1" applyBorder="1" applyAlignment="1" applyProtection="1">
      <alignment horizontal="right"/>
    </xf>
    <xf numFmtId="0" fontId="4" fillId="8" borderId="4" xfId="1" applyFont="1" applyFill="1" applyBorder="1" applyAlignment="1">
      <alignment vertical="center" wrapText="1"/>
    </xf>
    <xf numFmtId="0" fontId="4" fillId="8" borderId="2" xfId="1" applyFont="1" applyFill="1" applyBorder="1" applyAlignment="1" applyProtection="1">
      <alignment wrapText="1"/>
    </xf>
    <xf numFmtId="164" fontId="5" fillId="0" borderId="4" xfId="1" applyNumberFormat="1" applyFont="1" applyBorder="1" applyAlignment="1">
      <alignment vertical="center"/>
    </xf>
    <xf numFmtId="0" fontId="5" fillId="0" borderId="0" xfId="1" applyFont="1" applyProtection="1"/>
    <xf numFmtId="0" fontId="18" fillId="0" borderId="0" xfId="1" applyFont="1" applyAlignment="1" applyProtection="1">
      <alignment wrapText="1"/>
    </xf>
    <xf numFmtId="0" fontId="18" fillId="0" borderId="0" xfId="0" applyFont="1" applyFill="1" applyAlignment="1">
      <alignment wrapText="1"/>
    </xf>
    <xf numFmtId="1" fontId="4" fillId="5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Protection="1"/>
    <xf numFmtId="164" fontId="4" fillId="0" borderId="2" xfId="0" applyNumberFormat="1" applyFont="1" applyBorder="1" applyAlignment="1" applyProtection="1">
      <alignment wrapText="1"/>
    </xf>
    <xf numFmtId="164" fontId="4" fillId="5" borderId="2" xfId="0" applyNumberFormat="1" applyFont="1" applyFill="1" applyBorder="1" applyAlignment="1" applyProtection="1">
      <alignment wrapText="1"/>
    </xf>
    <xf numFmtId="1" fontId="4" fillId="5" borderId="1" xfId="0" applyNumberFormat="1" applyFont="1" applyFill="1" applyBorder="1" applyAlignment="1" applyProtection="1">
      <alignment horizontal="center" vertical="center"/>
    </xf>
    <xf numFmtId="164" fontId="4" fillId="5" borderId="1" xfId="0" applyNumberFormat="1" applyFont="1" applyFill="1" applyBorder="1" applyAlignment="1" applyProtection="1">
      <alignment wrapText="1"/>
    </xf>
    <xf numFmtId="164" fontId="4" fillId="5" borderId="3" xfId="0" applyNumberFormat="1" applyFont="1" applyFill="1" applyBorder="1" applyAlignment="1" applyProtection="1">
      <alignment wrapText="1"/>
    </xf>
    <xf numFmtId="1" fontId="4" fillId="5" borderId="17" xfId="0" applyNumberFormat="1" applyFont="1" applyFill="1" applyBorder="1" applyAlignment="1" applyProtection="1">
      <alignment horizontal="center" vertical="center"/>
    </xf>
    <xf numFmtId="164" fontId="4" fillId="5" borderId="17" xfId="0" applyNumberFormat="1" applyFont="1" applyFill="1" applyBorder="1" applyAlignment="1" applyProtection="1">
      <alignment wrapText="1"/>
    </xf>
    <xf numFmtId="164" fontId="4" fillId="5" borderId="17" xfId="1" applyNumberFormat="1" applyFont="1" applyFill="1" applyBorder="1" applyAlignment="1" applyProtection="1">
      <alignment horizontal="right"/>
      <protection locked="0"/>
    </xf>
    <xf numFmtId="164" fontId="5" fillId="0" borderId="17" xfId="1" applyNumberFormat="1" applyFont="1" applyBorder="1" applyAlignment="1">
      <alignment vertical="center"/>
    </xf>
    <xf numFmtId="0" fontId="4" fillId="0" borderId="2" xfId="0" applyFont="1" applyBorder="1" applyAlignment="1" applyProtection="1">
      <alignment vertical="center" wrapText="1"/>
    </xf>
    <xf numFmtId="164" fontId="4" fillId="4" borderId="4" xfId="0" applyNumberFormat="1" applyFont="1" applyFill="1" applyBorder="1" applyAlignment="1" applyProtection="1">
      <alignment vertical="center" wrapText="1"/>
    </xf>
    <xf numFmtId="164" fontId="4" fillId="4" borderId="1" xfId="0" applyNumberFormat="1" applyFont="1" applyFill="1" applyBorder="1" applyAlignment="1" applyProtection="1">
      <alignment vertical="center" wrapText="1"/>
    </xf>
    <xf numFmtId="164" fontId="4" fillId="4" borderId="2" xfId="0" applyNumberFormat="1" applyFont="1" applyFill="1" applyBorder="1" applyAlignment="1" applyProtection="1">
      <alignment vertical="center" wrapText="1"/>
    </xf>
    <xf numFmtId="164" fontId="4" fillId="5" borderId="1" xfId="1" applyNumberFormat="1" applyFont="1" applyFill="1" applyBorder="1" applyAlignment="1" applyProtection="1">
      <alignment horizontal="right" vertical="center"/>
    </xf>
    <xf numFmtId="0" fontId="4" fillId="0" borderId="4" xfId="0" applyFont="1" applyBorder="1" applyAlignment="1" applyProtection="1">
      <alignment vertical="center" wrapText="1"/>
    </xf>
    <xf numFmtId="164" fontId="4" fillId="5" borderId="4" xfId="0" applyNumberFormat="1" applyFont="1" applyFill="1" applyBorder="1" applyAlignment="1" applyProtection="1">
      <alignment vertical="center" wrapText="1"/>
    </xf>
    <xf numFmtId="0" fontId="4" fillId="0" borderId="2" xfId="0" applyFont="1" applyBorder="1" applyAlignment="1">
      <alignment vertical="center" wrapText="1"/>
    </xf>
    <xf numFmtId="164" fontId="5" fillId="5" borderId="2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1" fontId="18" fillId="0" borderId="0" xfId="0" applyNumberFormat="1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13" fillId="0" borderId="8" xfId="0" applyFont="1" applyBorder="1" applyAlignment="1" applyProtection="1"/>
    <xf numFmtId="0" fontId="13" fillId="0" borderId="0" xfId="0" applyFont="1" applyBorder="1" applyAlignment="1" applyProtection="1"/>
    <xf numFmtId="0" fontId="14" fillId="0" borderId="21" xfId="0" applyFont="1" applyBorder="1" applyAlignment="1" applyProtection="1"/>
    <xf numFmtId="0" fontId="14" fillId="0" borderId="22" xfId="0" applyFont="1" applyBorder="1" applyAlignment="1" applyProtection="1"/>
    <xf numFmtId="0" fontId="4" fillId="0" borderId="4" xfId="0" applyFont="1" applyFill="1" applyBorder="1" applyProtection="1"/>
    <xf numFmtId="164" fontId="4" fillId="0" borderId="2" xfId="0" applyNumberFormat="1" applyFont="1" applyFill="1" applyBorder="1" applyAlignment="1" applyProtection="1">
      <alignment horizontal="right"/>
      <protection locked="0"/>
    </xf>
    <xf numFmtId="164" fontId="4" fillId="0" borderId="4" xfId="0" applyNumberFormat="1" applyFont="1" applyFill="1" applyBorder="1" applyAlignment="1" applyProtection="1">
      <alignment wrapText="1"/>
    </xf>
    <xf numFmtId="1" fontId="4" fillId="0" borderId="2" xfId="0" applyNumberFormat="1" applyFont="1" applyFill="1" applyBorder="1" applyAlignment="1" applyProtection="1">
      <alignment horizontal="center"/>
    </xf>
    <xf numFmtId="1" fontId="7" fillId="0" borderId="2" xfId="0" applyNumberFormat="1" applyFont="1" applyFill="1" applyBorder="1" applyAlignment="1" applyProtection="1">
      <alignment horizontal="center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Protection="1">
      <protection locked="0"/>
    </xf>
    <xf numFmtId="164" fontId="4" fillId="0" borderId="2" xfId="0" applyNumberFormat="1" applyFont="1" applyFill="1" applyBorder="1" applyAlignment="1" applyProtection="1">
      <alignment horizontal="right"/>
    </xf>
    <xf numFmtId="164" fontId="24" fillId="0" borderId="2" xfId="0" applyNumberFormat="1" applyFont="1" applyFill="1" applyBorder="1" applyAlignment="1" applyProtection="1">
      <alignment wrapText="1"/>
    </xf>
    <xf numFmtId="164" fontId="4" fillId="0" borderId="3" xfId="0" applyNumberFormat="1" applyFont="1" applyFill="1" applyBorder="1" applyAlignment="1" applyProtection="1">
      <alignment wrapText="1"/>
    </xf>
    <xf numFmtId="0" fontId="18" fillId="9" borderId="0" xfId="0" applyFont="1" applyFill="1"/>
    <xf numFmtId="164" fontId="4" fillId="4" borderId="2" xfId="0" applyNumberFormat="1" applyFont="1" applyFill="1" applyBorder="1" applyAlignment="1" applyProtection="1">
      <alignment wrapText="1"/>
    </xf>
    <xf numFmtId="0" fontId="4" fillId="4" borderId="1" xfId="0" applyFont="1" applyFill="1" applyBorder="1" applyProtection="1"/>
    <xf numFmtId="164" fontId="4" fillId="4" borderId="1" xfId="0" applyNumberFormat="1" applyFont="1" applyFill="1" applyBorder="1" applyAlignment="1" applyProtection="1">
      <alignment wrapText="1"/>
    </xf>
    <xf numFmtId="164" fontId="24" fillId="4" borderId="1" xfId="0" applyNumberFormat="1" applyFont="1" applyFill="1" applyBorder="1" applyAlignment="1" applyProtection="1">
      <alignment wrapText="1"/>
    </xf>
    <xf numFmtId="164" fontId="24" fillId="4" borderId="2" xfId="0" applyNumberFormat="1" applyFont="1" applyFill="1" applyBorder="1" applyAlignment="1" applyProtection="1">
      <alignment wrapText="1"/>
    </xf>
    <xf numFmtId="1" fontId="4" fillId="10" borderId="7" xfId="0" applyNumberFormat="1" applyFont="1" applyFill="1" applyBorder="1" applyAlignment="1" applyProtection="1">
      <alignment horizontal="center"/>
    </xf>
    <xf numFmtId="0" fontId="4" fillId="10" borderId="2" xfId="0" applyFont="1" applyFill="1" applyBorder="1" applyProtection="1"/>
    <xf numFmtId="164" fontId="4" fillId="10" borderId="2" xfId="0" applyNumberFormat="1" applyFont="1" applyFill="1" applyBorder="1" applyAlignment="1" applyProtection="1">
      <alignment horizontal="right"/>
    </xf>
    <xf numFmtId="1" fontId="4" fillId="0" borderId="7" xfId="0" applyNumberFormat="1" applyFont="1" applyFill="1" applyBorder="1" applyAlignment="1" applyProtection="1">
      <alignment horizontal="center"/>
    </xf>
    <xf numFmtId="0" fontId="18" fillId="0" borderId="0" xfId="0" applyFont="1" applyBorder="1"/>
    <xf numFmtId="1" fontId="4" fillId="10" borderId="2" xfId="0" applyNumberFormat="1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/>
    <xf numFmtId="0" fontId="4" fillId="0" borderId="7" xfId="0" applyFont="1" applyFill="1" applyBorder="1" applyProtection="1"/>
    <xf numFmtId="0" fontId="4" fillId="0" borderId="14" xfId="0" applyFont="1" applyFill="1" applyBorder="1" applyAlignment="1" applyProtection="1">
      <alignment wrapText="1"/>
    </xf>
    <xf numFmtId="164" fontId="4" fillId="10" borderId="2" xfId="0" applyNumberFormat="1" applyFont="1" applyFill="1" applyBorder="1" applyAlignment="1" applyProtection="1">
      <alignment horizontal="right"/>
      <protection locked="0"/>
    </xf>
    <xf numFmtId="0" fontId="4" fillId="0" borderId="2" xfId="0" applyFont="1" applyFill="1" applyBorder="1" applyAlignment="1" applyProtection="1">
      <alignment horizontal="center"/>
    </xf>
    <xf numFmtId="0" fontId="4" fillId="10" borderId="0" xfId="0" applyFont="1" applyFill="1" applyProtection="1"/>
    <xf numFmtId="0" fontId="26" fillId="0" borderId="2" xfId="0" applyFont="1" applyFill="1" applyBorder="1" applyAlignment="1" applyProtection="1">
      <alignment horizontal="center"/>
    </xf>
    <xf numFmtId="0" fontId="4" fillId="4" borderId="2" xfId="0" applyFont="1" applyFill="1" applyBorder="1" applyAlignment="1" applyProtection="1"/>
    <xf numFmtId="0" fontId="4" fillId="4" borderId="2" xfId="4" quotePrefix="1" applyNumberFormat="1" applyFont="1" applyFill="1" applyBorder="1" applyAlignment="1" applyProtection="1">
      <alignment vertical="center"/>
    </xf>
    <xf numFmtId="0" fontId="4" fillId="4" borderId="2" xfId="4" applyNumberFormat="1" applyFont="1" applyFill="1" applyBorder="1" applyAlignment="1" applyProtection="1">
      <alignment vertical="center"/>
    </xf>
    <xf numFmtId="0" fontId="24" fillId="0" borderId="2" xfId="0" applyFont="1" applyFill="1" applyBorder="1" applyAlignment="1" applyProtection="1">
      <alignment horizontal="center"/>
    </xf>
    <xf numFmtId="164" fontId="4" fillId="0" borderId="2" xfId="0" applyNumberFormat="1" applyFont="1" applyFill="1" applyBorder="1" applyAlignment="1" applyProtection="1">
      <alignment horizontal="left"/>
      <protection locked="0"/>
    </xf>
    <xf numFmtId="0" fontId="24" fillId="4" borderId="2" xfId="0" applyFont="1" applyFill="1" applyBorder="1" applyProtection="1"/>
    <xf numFmtId="0" fontId="4" fillId="4" borderId="2" xfId="0" applyFont="1" applyFill="1" applyBorder="1" applyAlignment="1" applyProtection="1">
      <alignment vertical="top"/>
    </xf>
    <xf numFmtId="164" fontId="4" fillId="0" borderId="2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/>
    </xf>
    <xf numFmtId="0" fontId="4" fillId="4" borderId="1" xfId="4" applyNumberFormat="1" applyFont="1" applyFill="1" applyBorder="1" applyAlignment="1" applyProtection="1">
      <alignment vertical="center"/>
    </xf>
    <xf numFmtId="1" fontId="7" fillId="10" borderId="2" xfId="0" applyNumberFormat="1" applyFont="1" applyFill="1" applyBorder="1" applyAlignment="1" applyProtection="1">
      <alignment horizontal="center"/>
      <protection locked="0"/>
    </xf>
    <xf numFmtId="0" fontId="4" fillId="10" borderId="2" xfId="0" applyFont="1" applyFill="1" applyBorder="1" applyProtection="1">
      <protection locked="0"/>
    </xf>
    <xf numFmtId="164" fontId="4" fillId="10" borderId="1" xfId="0" applyNumberFormat="1" applyFont="1" applyFill="1" applyBorder="1" applyAlignment="1" applyProtection="1">
      <alignment horizontal="right"/>
      <protection locked="0"/>
    </xf>
    <xf numFmtId="0" fontId="4" fillId="10" borderId="1" xfId="0" applyFont="1" applyFill="1" applyBorder="1" applyAlignment="1" applyProtection="1">
      <alignment horizontal="center"/>
    </xf>
    <xf numFmtId="0" fontId="4" fillId="10" borderId="1" xfId="4" applyNumberFormat="1" applyFont="1" applyFill="1" applyBorder="1" applyAlignment="1" applyProtection="1">
      <alignment vertical="center"/>
    </xf>
    <xf numFmtId="164" fontId="4" fillId="10" borderId="1" xfId="0" applyNumberFormat="1" applyFont="1" applyFill="1" applyBorder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horizontal="left"/>
    </xf>
    <xf numFmtId="164" fontId="4" fillId="0" borderId="1" xfId="0" applyNumberFormat="1" applyFont="1" applyFill="1" applyBorder="1" applyAlignment="1" applyProtection="1">
      <alignment horizontal="right"/>
    </xf>
    <xf numFmtId="1" fontId="4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164" fontId="5" fillId="5" borderId="12" xfId="0" applyNumberFormat="1" applyFont="1" applyFill="1" applyBorder="1" applyAlignment="1" applyProtection="1"/>
    <xf numFmtId="1" fontId="5" fillId="5" borderId="12" xfId="0" applyNumberFormat="1" applyFont="1" applyFill="1" applyBorder="1" applyAlignment="1" applyProtection="1">
      <alignment horizontal="center"/>
    </xf>
    <xf numFmtId="0" fontId="4" fillId="0" borderId="12" xfId="0" applyFont="1" applyFill="1" applyBorder="1" applyProtection="1"/>
    <xf numFmtId="164" fontId="5" fillId="5" borderId="12" xfId="0" applyNumberFormat="1" applyFont="1" applyFill="1" applyBorder="1" applyAlignment="1" applyProtection="1">
      <alignment horizontal="right"/>
    </xf>
    <xf numFmtId="1" fontId="4" fillId="0" borderId="0" xfId="0" applyNumberFormat="1" applyFont="1" applyAlignment="1" applyProtection="1">
      <alignment horizontal="center"/>
    </xf>
    <xf numFmtId="0" fontId="4" fillId="0" borderId="0" xfId="0" applyFont="1" applyFill="1" applyProtection="1"/>
    <xf numFmtId="164" fontId="5" fillId="0" borderId="0" xfId="0" applyNumberFormat="1" applyFont="1" applyProtection="1"/>
    <xf numFmtId="0" fontId="5" fillId="0" borderId="0" xfId="0" applyFont="1"/>
    <xf numFmtId="1" fontId="4" fillId="0" borderId="0" xfId="0" applyNumberFormat="1" applyFont="1" applyFill="1" applyBorder="1" applyAlignment="1" applyProtection="1">
      <alignment horizontal="center"/>
    </xf>
    <xf numFmtId="164" fontId="5" fillId="5" borderId="3" xfId="0" applyNumberFormat="1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wrapText="1"/>
    </xf>
    <xf numFmtId="164" fontId="4" fillId="5" borderId="2" xfId="0" applyNumberFormat="1" applyFont="1" applyFill="1" applyBorder="1" applyAlignment="1" applyProtection="1">
      <alignment horizontal="right"/>
      <protection locked="0"/>
    </xf>
    <xf numFmtId="164" fontId="4" fillId="5" borderId="2" xfId="0" applyNumberFormat="1" applyFont="1" applyFill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5" borderId="15" xfId="0" applyNumberFormat="1" applyFont="1" applyFill="1" applyBorder="1" applyAlignment="1">
      <alignment wrapText="1"/>
    </xf>
    <xf numFmtId="1" fontId="4" fillId="4" borderId="2" xfId="0" applyNumberFormat="1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wrapText="1"/>
    </xf>
    <xf numFmtId="1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wrapText="1"/>
    </xf>
    <xf numFmtId="164" fontId="5" fillId="5" borderId="24" xfId="0" applyNumberFormat="1" applyFont="1" applyFill="1" applyBorder="1" applyAlignment="1">
      <alignment horizontal="center" vertical="center" wrapText="1"/>
    </xf>
    <xf numFmtId="1" fontId="4" fillId="5" borderId="12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wrapText="1"/>
    </xf>
    <xf numFmtId="164" fontId="4" fillId="5" borderId="12" xfId="0" applyNumberFormat="1" applyFont="1" applyFill="1" applyBorder="1" applyAlignment="1" applyProtection="1">
      <alignment horizontal="right"/>
      <protection locked="0"/>
    </xf>
    <xf numFmtId="1" fontId="4" fillId="5" borderId="4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/>
    <xf numFmtId="0" fontId="4" fillId="0" borderId="3" xfId="0" applyFont="1" applyBorder="1" applyAlignment="1">
      <alignment wrapText="1"/>
    </xf>
    <xf numFmtId="164" fontId="5" fillId="0" borderId="4" xfId="0" applyNumberFormat="1" applyFont="1" applyBorder="1" applyAlignment="1"/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1" fontId="4" fillId="5" borderId="15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8" fillId="0" borderId="0" xfId="0" applyFont="1" applyAlignment="1"/>
    <xf numFmtId="1" fontId="5" fillId="5" borderId="26" xfId="0" applyNumberFormat="1" applyFont="1" applyFill="1" applyBorder="1" applyAlignment="1" applyProtection="1">
      <alignment horizontal="center"/>
    </xf>
    <xf numFmtId="164" fontId="4" fillId="0" borderId="26" xfId="0" applyNumberFormat="1" applyFont="1" applyBorder="1" applyAlignment="1" applyProtection="1">
      <alignment wrapText="1"/>
    </xf>
    <xf numFmtId="0" fontId="18" fillId="0" borderId="0" xfId="0" applyFont="1" applyProtection="1"/>
    <xf numFmtId="1" fontId="5" fillId="0" borderId="5" xfId="0" applyNumberFormat="1" applyFont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 applyProtection="1"/>
    <xf numFmtId="164" fontId="5" fillId="5" borderId="12" xfId="0" applyNumberFormat="1" applyFont="1" applyFill="1" applyBorder="1" applyAlignment="1" applyProtection="1">
      <alignment horizontal="center" wrapText="1"/>
    </xf>
    <xf numFmtId="0" fontId="4" fillId="0" borderId="0" xfId="1" applyFont="1" applyFill="1" applyBorder="1" applyProtection="1"/>
    <xf numFmtId="164" fontId="4" fillId="0" borderId="0" xfId="0" applyNumberFormat="1" applyFont="1" applyAlignment="1" applyProtection="1"/>
    <xf numFmtId="164" fontId="5" fillId="0" borderId="0" xfId="0" applyNumberFormat="1" applyFont="1" applyAlignment="1" applyProtection="1"/>
    <xf numFmtId="164" fontId="0" fillId="0" borderId="0" xfId="0" applyNumberFormat="1" applyAlignment="1" applyProtection="1">
      <protection locked="0"/>
    </xf>
    <xf numFmtId="164" fontId="4" fillId="0" borderId="0" xfId="0" applyNumberFormat="1" applyFont="1" applyFill="1" applyBorder="1" applyAlignment="1" applyProtection="1"/>
    <xf numFmtId="164" fontId="5" fillId="0" borderId="0" xfId="0" applyNumberFormat="1" applyFont="1" applyFill="1" applyAlignment="1" applyProtection="1"/>
    <xf numFmtId="0" fontId="0" fillId="0" borderId="0" xfId="0" applyFill="1"/>
    <xf numFmtId="164" fontId="4" fillId="0" borderId="0" xfId="0" applyNumberFormat="1" applyFont="1" applyAlignment="1" applyProtection="1">
      <alignment vertical="top"/>
    </xf>
    <xf numFmtId="164" fontId="4" fillId="0" borderId="0" xfId="0" applyNumberFormat="1" applyFont="1" applyAlignment="1" applyProtection="1">
      <alignment vertical="top" wrapText="1"/>
    </xf>
    <xf numFmtId="164" fontId="0" fillId="0" borderId="0" xfId="0" applyNumberFormat="1" applyAlignment="1"/>
    <xf numFmtId="164" fontId="4" fillId="0" borderId="0" xfId="0" applyNumberFormat="1" applyFont="1" applyAlignment="1" applyProtection="1">
      <alignment wrapText="1"/>
    </xf>
    <xf numFmtId="164" fontId="5" fillId="0" borderId="12" xfId="0" applyNumberFormat="1" applyFont="1" applyFill="1" applyBorder="1" applyAlignment="1" applyProtection="1"/>
    <xf numFmtId="164" fontId="5" fillId="0" borderId="26" xfId="0" applyNumberFormat="1" applyFont="1" applyFill="1" applyBorder="1" applyAlignment="1" applyProtection="1">
      <alignment horizontal="center" wrapText="1"/>
    </xf>
    <xf numFmtId="164" fontId="5" fillId="0" borderId="12" xfId="0" applyNumberFormat="1" applyFont="1" applyFill="1" applyBorder="1" applyAlignment="1" applyProtection="1">
      <alignment horizontal="right"/>
    </xf>
    <xf numFmtId="164" fontId="0" fillId="0" borderId="0" xfId="0" applyNumberFormat="1" applyFill="1" applyAlignment="1"/>
    <xf numFmtId="164" fontId="5" fillId="0" borderId="0" xfId="0" applyNumberFormat="1" applyFont="1" applyFill="1" applyBorder="1" applyAlignment="1" applyProtection="1"/>
    <xf numFmtId="164" fontId="5" fillId="0" borderId="32" xfId="0" applyNumberFormat="1" applyFont="1" applyFill="1" applyBorder="1" applyAlignment="1" applyProtection="1">
      <alignment horizontal="center" wrapText="1"/>
    </xf>
    <xf numFmtId="164" fontId="5" fillId="0" borderId="32" xfId="0" applyNumberFormat="1" applyFont="1" applyFill="1" applyBorder="1" applyAlignment="1" applyProtection="1">
      <alignment horizontal="right"/>
    </xf>
    <xf numFmtId="164" fontId="5" fillId="0" borderId="33" xfId="0" applyNumberFormat="1" applyFont="1" applyBorder="1" applyAlignment="1" applyProtection="1">
      <alignment horizontal="center" wrapText="1"/>
    </xf>
    <xf numFmtId="164" fontId="5" fillId="0" borderId="33" xfId="0" applyNumberFormat="1" applyFont="1" applyBorder="1" applyAlignment="1" applyProtection="1"/>
    <xf numFmtId="164" fontId="5" fillId="7" borderId="34" xfId="0" applyNumberFormat="1" applyFont="1" applyFill="1" applyBorder="1" applyAlignment="1" applyProtection="1"/>
    <xf numFmtId="164" fontId="0" fillId="0" borderId="0" xfId="0" applyNumberFormat="1" applyAlignment="1">
      <alignment wrapText="1"/>
    </xf>
    <xf numFmtId="164" fontId="27" fillId="0" borderId="0" xfId="0" applyNumberFormat="1" applyFont="1" applyAlignment="1"/>
    <xf numFmtId="14" fontId="4" fillId="0" borderId="1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64" fontId="13" fillId="7" borderId="2" xfId="1" applyNumberFormat="1" applyFont="1" applyFill="1" applyBorder="1" applyAlignment="1" applyProtection="1">
      <alignment horizontal="center"/>
    </xf>
    <xf numFmtId="0" fontId="13" fillId="7" borderId="2" xfId="1" applyFont="1" applyFill="1" applyBorder="1" applyAlignment="1" applyProtection="1">
      <alignment horizontal="center"/>
    </xf>
    <xf numFmtId="164" fontId="15" fillId="5" borderId="6" xfId="1" applyNumberFormat="1" applyFont="1" applyFill="1" applyBorder="1" applyAlignment="1" applyProtection="1">
      <alignment horizontal="left" vertical="center"/>
    </xf>
    <xf numFmtId="164" fontId="15" fillId="5" borderId="7" xfId="1" applyNumberFormat="1" applyFont="1" applyFill="1" applyBorder="1" applyAlignment="1" applyProtection="1">
      <alignment horizontal="left" vertical="center"/>
    </xf>
    <xf numFmtId="0" fontId="13" fillId="0" borderId="8" xfId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>
      <alignment horizontal="left" vertical="center" wrapText="1"/>
    </xf>
    <xf numFmtId="164" fontId="20" fillId="5" borderId="3" xfId="1" applyNumberFormat="1" applyFont="1" applyFill="1" applyBorder="1" applyAlignment="1" applyProtection="1">
      <alignment horizontal="center" vertical="center" wrapText="1"/>
    </xf>
    <xf numFmtId="164" fontId="20" fillId="5" borderId="4" xfId="1" applyNumberFormat="1" applyFont="1" applyFill="1" applyBorder="1" applyAlignment="1" applyProtection="1">
      <alignment horizontal="center" vertical="center" wrapText="1"/>
    </xf>
    <xf numFmtId="164" fontId="15" fillId="0" borderId="6" xfId="1" applyNumberFormat="1" applyFont="1" applyBorder="1" applyAlignment="1" applyProtection="1">
      <alignment horizontal="left" vertical="center"/>
    </xf>
    <xf numFmtId="164" fontId="15" fillId="0" borderId="7" xfId="1" applyNumberFormat="1" applyFont="1" applyBorder="1" applyAlignment="1" applyProtection="1">
      <alignment horizontal="left" vertical="center"/>
    </xf>
    <xf numFmtId="0" fontId="17" fillId="0" borderId="8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1" applyFont="1" applyFill="1" applyBorder="1" applyAlignment="1" applyProtection="1">
      <alignment horizontal="left" vertical="center"/>
    </xf>
    <xf numFmtId="164" fontId="20" fillId="5" borderId="3" xfId="1" applyNumberFormat="1" applyFont="1" applyFill="1" applyBorder="1" applyAlignment="1" applyProtection="1">
      <alignment horizontal="center" vertical="center"/>
    </xf>
    <xf numFmtId="164" fontId="13" fillId="7" borderId="2" xfId="1" applyNumberFormat="1" applyFont="1" applyFill="1" applyBorder="1" applyAlignment="1">
      <alignment horizontal="center"/>
    </xf>
    <xf numFmtId="0" fontId="13" fillId="7" borderId="2" xfId="1" applyFont="1" applyFill="1" applyBorder="1" applyAlignment="1">
      <alignment horizontal="center"/>
    </xf>
    <xf numFmtId="164" fontId="15" fillId="0" borderId="6" xfId="0" applyNumberFormat="1" applyFont="1" applyBorder="1" applyAlignment="1" applyProtection="1">
      <alignment horizontal="left" vertical="center"/>
      <protection locked="0"/>
    </xf>
    <xf numFmtId="164" fontId="15" fillId="0" borderId="7" xfId="0" applyNumberFormat="1" applyFont="1" applyBorder="1" applyAlignment="1" applyProtection="1">
      <alignment horizontal="left" vertical="center"/>
      <protection locked="0"/>
    </xf>
    <xf numFmtId="164" fontId="15" fillId="5" borderId="6" xfId="0" applyNumberFormat="1" applyFont="1" applyFill="1" applyBorder="1" applyAlignment="1" applyProtection="1">
      <alignment horizontal="left" vertical="center"/>
      <protection locked="0"/>
    </xf>
    <xf numFmtId="164" fontId="15" fillId="5" borderId="7" xfId="0" applyNumberFormat="1" applyFont="1" applyFill="1" applyBorder="1" applyAlignment="1" applyProtection="1">
      <alignment horizontal="left" vertical="center"/>
      <protection locked="0"/>
    </xf>
    <xf numFmtId="164" fontId="13" fillId="7" borderId="2" xfId="0" applyNumberFormat="1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20" fillId="0" borderId="1" xfId="1" applyFont="1" applyBorder="1" applyAlignment="1" applyProtection="1">
      <alignment horizontal="center" vertical="center" wrapText="1"/>
    </xf>
    <xf numFmtId="0" fontId="20" fillId="0" borderId="3" xfId="1" applyFont="1" applyBorder="1" applyAlignment="1" applyProtection="1">
      <alignment horizontal="center" vertical="center" wrapText="1"/>
    </xf>
    <xf numFmtId="0" fontId="20" fillId="0" borderId="16" xfId="1" applyFont="1" applyBorder="1" applyAlignment="1" applyProtection="1">
      <alignment horizontal="center" vertical="center" wrapText="1"/>
    </xf>
    <xf numFmtId="0" fontId="22" fillId="0" borderId="3" xfId="1" applyFont="1" applyBorder="1" applyAlignment="1">
      <alignment horizontal="center" vertical="center"/>
    </xf>
    <xf numFmtId="164" fontId="15" fillId="0" borderId="6" xfId="0" applyNumberFormat="1" applyFont="1" applyBorder="1" applyAlignment="1" applyProtection="1">
      <alignment horizontal="left" vertical="center"/>
    </xf>
    <xf numFmtId="164" fontId="15" fillId="0" borderId="7" xfId="0" applyNumberFormat="1" applyFont="1" applyBorder="1" applyAlignment="1" applyProtection="1">
      <alignment horizontal="left" vertical="center"/>
    </xf>
    <xf numFmtId="164" fontId="15" fillId="5" borderId="6" xfId="0" applyNumberFormat="1" applyFont="1" applyFill="1" applyBorder="1" applyAlignment="1" applyProtection="1">
      <alignment horizontal="left" vertical="center"/>
    </xf>
    <xf numFmtId="164" fontId="15" fillId="5" borderId="7" xfId="0" applyNumberFormat="1" applyFont="1" applyFill="1" applyBorder="1" applyAlignment="1" applyProtection="1">
      <alignment horizontal="left" vertical="center"/>
    </xf>
    <xf numFmtId="164" fontId="5" fillId="5" borderId="14" xfId="0" applyNumberFormat="1" applyFont="1" applyFill="1" applyBorder="1" applyAlignment="1" applyProtection="1">
      <alignment horizontal="center" vertical="center" wrapText="1"/>
    </xf>
    <xf numFmtId="164" fontId="5" fillId="5" borderId="19" xfId="0" applyNumberFormat="1" applyFont="1" applyFill="1" applyBorder="1" applyAlignment="1" applyProtection="1">
      <alignment horizontal="center" vertical="center" wrapText="1"/>
    </xf>
    <xf numFmtId="164" fontId="5" fillId="5" borderId="20" xfId="0" applyNumberFormat="1" applyFont="1" applyFill="1" applyBorder="1" applyAlignment="1" applyProtection="1">
      <alignment horizontal="center" vertical="center" wrapText="1"/>
    </xf>
    <xf numFmtId="164" fontId="5" fillId="5" borderId="3" xfId="0" applyNumberFormat="1" applyFont="1" applyFill="1" applyBorder="1" applyAlignment="1" applyProtection="1">
      <alignment horizontal="center" vertical="center" wrapText="1"/>
    </xf>
    <xf numFmtId="164" fontId="5" fillId="5" borderId="4" xfId="0" applyNumberFormat="1" applyFont="1" applyFill="1" applyBorder="1" applyAlignment="1" applyProtection="1">
      <alignment horizontal="center" vertical="center" wrapText="1"/>
    </xf>
    <xf numFmtId="164" fontId="13" fillId="7" borderId="2" xfId="0" applyNumberFormat="1" applyFont="1" applyFill="1" applyBorder="1" applyAlignment="1" applyProtection="1">
      <alignment horizontal="center"/>
    </xf>
    <xf numFmtId="0" fontId="13" fillId="7" borderId="2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horizontal="center" vertical="center" wrapText="1"/>
    </xf>
    <xf numFmtId="0" fontId="4" fillId="10" borderId="3" xfId="0" applyFont="1" applyFill="1" applyBorder="1" applyAlignment="1" applyProtection="1">
      <alignment horizontal="center" vertical="center" wrapText="1"/>
    </xf>
    <xf numFmtId="0" fontId="4" fillId="10" borderId="4" xfId="0" applyFont="1" applyFill="1" applyBorder="1" applyAlignment="1" applyProtection="1">
      <alignment horizontal="center" vertical="center" wrapText="1"/>
    </xf>
    <xf numFmtId="164" fontId="25" fillId="5" borderId="3" xfId="0" applyNumberFormat="1" applyFont="1" applyFill="1" applyBorder="1" applyAlignment="1" applyProtection="1">
      <alignment horizontal="center" vertical="center" wrapText="1"/>
    </xf>
    <xf numFmtId="0" fontId="25" fillId="0" borderId="3" xfId="0" applyFont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wrapText="1"/>
    </xf>
    <xf numFmtId="0" fontId="4" fillId="10" borderId="15" xfId="0" applyFont="1" applyFill="1" applyBorder="1" applyAlignment="1" applyProtection="1">
      <alignment horizontal="center" vertical="center" wrapText="1"/>
    </xf>
    <xf numFmtId="0" fontId="4" fillId="10" borderId="14" xfId="0" applyFont="1" applyFill="1" applyBorder="1" applyAlignment="1" applyProtection="1">
      <alignment horizontal="center" vertical="center" wrapText="1"/>
    </xf>
    <xf numFmtId="164" fontId="5" fillId="5" borderId="25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13" fillId="7" borderId="28" xfId="0" applyNumberFormat="1" applyFont="1" applyFill="1" applyBorder="1" applyAlignment="1" applyProtection="1">
      <alignment horizontal="center"/>
    </xf>
    <xf numFmtId="164" fontId="13" fillId="7" borderId="29" xfId="0" applyNumberFormat="1" applyFont="1" applyFill="1" applyBorder="1" applyAlignment="1" applyProtection="1">
      <alignment horizontal="center"/>
    </xf>
    <xf numFmtId="164" fontId="13" fillId="7" borderId="30" xfId="0" applyNumberFormat="1" applyFont="1" applyFill="1" applyBorder="1" applyAlignment="1" applyProtection="1">
      <alignment horizontal="center"/>
    </xf>
    <xf numFmtId="1" fontId="4" fillId="5" borderId="15" xfId="0" applyNumberFormat="1" applyFont="1" applyFill="1" applyBorder="1" applyAlignment="1">
      <alignment horizontal="center" vertical="center"/>
    </xf>
    <xf numFmtId="1" fontId="4" fillId="5" borderId="14" xfId="0" applyNumberFormat="1" applyFont="1" applyFill="1" applyBorder="1" applyAlignment="1">
      <alignment horizontal="center" vertical="center"/>
    </xf>
    <xf numFmtId="1" fontId="4" fillId="5" borderId="27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164" fontId="13" fillId="7" borderId="33" xfId="0" applyNumberFormat="1" applyFont="1" applyFill="1" applyBorder="1" applyAlignment="1" applyProtection="1">
      <alignment horizontal="center"/>
    </xf>
    <xf numFmtId="0" fontId="13" fillId="7" borderId="33" xfId="0" applyFont="1" applyFill="1" applyBorder="1" applyAlignment="1" applyProtection="1">
      <alignment horizontal="center"/>
    </xf>
    <xf numFmtId="164" fontId="15" fillId="0" borderId="2" xfId="0" applyNumberFormat="1" applyFont="1" applyBorder="1" applyAlignment="1" applyProtection="1">
      <alignment horizontal="left" vertical="center"/>
    </xf>
    <xf numFmtId="0" fontId="16" fillId="0" borderId="6" xfId="1" applyFont="1" applyBorder="1" applyAlignment="1" applyProtection="1">
      <alignment horizontal="left" vertical="center"/>
    </xf>
    <xf numFmtId="0" fontId="16" fillId="0" borderId="31" xfId="1" applyFont="1" applyBorder="1" applyAlignment="1" applyProtection="1">
      <alignment horizontal="left" vertical="center"/>
    </xf>
    <xf numFmtId="0" fontId="16" fillId="0" borderId="7" xfId="1" applyFont="1" applyBorder="1" applyAlignment="1" applyProtection="1">
      <alignment horizontal="left" vertical="center"/>
    </xf>
    <xf numFmtId="164" fontId="15" fillId="5" borderId="2" xfId="0" applyNumberFormat="1" applyFont="1" applyFill="1" applyBorder="1" applyAlignment="1" applyProtection="1">
      <alignment horizontal="left" vertical="center"/>
    </xf>
  </cellXfs>
  <cellStyles count="5">
    <cellStyle name="Normal" xfId="0" builtinId="0"/>
    <cellStyle name="Normal 2" xfId="1"/>
    <cellStyle name="Normal 4" xfId="2"/>
    <cellStyle name="Normal 6" xfId="3"/>
    <cellStyle name="SAPBEXstdIte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tosmb4.NWUPCLTD/AppData/Local/Microsoft/Windows/Temporary%20Internet%20Files/Content.Outlook/B26QL3GZ/Copy%20of%20Copy%20of%20National%20Supplier%20MI%20Template%202015-16%20V0%2001%20-%20amended%20vg%2011Aug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Organisation A-Z Index"/>
      <sheetName val="Changes"/>
      <sheetName val="Supplier-Enter Details"/>
      <sheetName val="APUC"/>
      <sheetName val="HEPCW"/>
      <sheetName val="Independents"/>
      <sheetName val="CPC"/>
      <sheetName val="NEUPC"/>
      <sheetName val="NWUPC"/>
      <sheetName val="LUPC"/>
      <sheetName val="SUPC"/>
      <sheetName val="Scottish Government"/>
      <sheetName val="CGPSS"/>
      <sheetName val="NHS Scotlan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70C0"/>
  </sheetPr>
  <dimension ref="A1:C713"/>
  <sheetViews>
    <sheetView showGridLines="0" workbookViewId="0">
      <selection activeCell="B32" sqref="B32"/>
    </sheetView>
  </sheetViews>
  <sheetFormatPr defaultColWidth="0" defaultRowHeight="12.75" zeroHeight="1" x14ac:dyDescent="0.2"/>
  <cols>
    <col min="1" max="1" width="11.28515625" customWidth="1"/>
    <col min="2" max="2" width="74.140625" customWidth="1"/>
    <col min="3" max="3" width="24.85546875" customWidth="1"/>
  </cols>
  <sheetData>
    <row r="1" spans="1:3" s="2" customFormat="1" ht="30" customHeight="1" x14ac:dyDescent="0.2">
      <c r="A1" s="1" t="s">
        <v>0</v>
      </c>
      <c r="B1" s="1" t="s">
        <v>1</v>
      </c>
      <c r="C1" s="1" t="s">
        <v>2</v>
      </c>
    </row>
    <row r="2" spans="1:3" s="2" customFormat="1" ht="22.5" customHeight="1" x14ac:dyDescent="0.2">
      <c r="A2" s="3">
        <v>2696</v>
      </c>
      <c r="B2" s="4" t="s">
        <v>3</v>
      </c>
      <c r="C2" s="4" t="s">
        <v>4</v>
      </c>
    </row>
    <row r="3" spans="1:3" s="2" customFormat="1" ht="22.5" customHeight="1" x14ac:dyDescent="0.2">
      <c r="A3" s="3">
        <v>2697</v>
      </c>
      <c r="B3" s="4" t="s">
        <v>5</v>
      </c>
      <c r="C3" s="4" t="s">
        <v>4</v>
      </c>
    </row>
    <row r="4" spans="1:3" s="2" customFormat="1" ht="22.5" customHeight="1" x14ac:dyDescent="0.2">
      <c r="A4" s="3">
        <v>1284</v>
      </c>
      <c r="B4" s="4" t="s">
        <v>6</v>
      </c>
      <c r="C4" s="4" t="s">
        <v>7</v>
      </c>
    </row>
    <row r="5" spans="1:3" s="2" customFormat="1" ht="22.5" customHeight="1" x14ac:dyDescent="0.2">
      <c r="A5" s="3">
        <v>1915</v>
      </c>
      <c r="B5" s="4" t="s">
        <v>8</v>
      </c>
      <c r="C5" s="4" t="s">
        <v>4</v>
      </c>
    </row>
    <row r="6" spans="1:3" s="2" customFormat="1" ht="22.5" customHeight="1" x14ac:dyDescent="0.2">
      <c r="A6" s="3">
        <v>2674</v>
      </c>
      <c r="B6" s="4" t="s">
        <v>9</v>
      </c>
      <c r="C6" s="4" t="s">
        <v>4</v>
      </c>
    </row>
    <row r="7" spans="1:3" s="2" customFormat="1" ht="22.5" customHeight="1" x14ac:dyDescent="0.2">
      <c r="A7" s="3">
        <v>1536</v>
      </c>
      <c r="B7" s="4" t="s">
        <v>10</v>
      </c>
      <c r="C7" s="4" t="s">
        <v>11</v>
      </c>
    </row>
    <row r="8" spans="1:3" s="2" customFormat="1" ht="22.5" customHeight="1" x14ac:dyDescent="0.2">
      <c r="A8" s="3">
        <v>2002</v>
      </c>
      <c r="B8" s="4" t="s">
        <v>12</v>
      </c>
      <c r="C8" s="4" t="s">
        <v>4</v>
      </c>
    </row>
    <row r="9" spans="1:3" s="2" customFormat="1" ht="22.5" customHeight="1" x14ac:dyDescent="0.2">
      <c r="A9" s="3">
        <v>2291</v>
      </c>
      <c r="B9" s="4" t="s">
        <v>13</v>
      </c>
      <c r="C9" s="4" t="s">
        <v>14</v>
      </c>
    </row>
    <row r="10" spans="1:3" s="2" customFormat="1" ht="22.5" customHeight="1" x14ac:dyDescent="0.2">
      <c r="A10" s="3">
        <v>3340</v>
      </c>
      <c r="B10" s="4" t="s">
        <v>15</v>
      </c>
      <c r="C10" s="4" t="s">
        <v>4</v>
      </c>
    </row>
    <row r="11" spans="1:3" s="2" customFormat="1" ht="22.5" customHeight="1" x14ac:dyDescent="0.2">
      <c r="A11" s="3">
        <v>2687</v>
      </c>
      <c r="B11" s="4" t="s">
        <v>16</v>
      </c>
      <c r="C11" s="4" t="s">
        <v>4</v>
      </c>
    </row>
    <row r="12" spans="1:3" s="2" customFormat="1" ht="22.5" customHeight="1" x14ac:dyDescent="0.2">
      <c r="A12" s="3">
        <v>1501</v>
      </c>
      <c r="B12" s="4" t="s">
        <v>17</v>
      </c>
      <c r="C12" s="4" t="s">
        <v>11</v>
      </c>
    </row>
    <row r="13" spans="1:3" s="2" customFormat="1" ht="22.5" customHeight="1" x14ac:dyDescent="0.2">
      <c r="A13" s="3">
        <v>1445</v>
      </c>
      <c r="B13" s="4" t="s">
        <v>18</v>
      </c>
      <c r="C13" s="4" t="s">
        <v>11</v>
      </c>
    </row>
    <row r="14" spans="1:3" s="2" customFormat="1" ht="22.5" customHeight="1" x14ac:dyDescent="0.2">
      <c r="A14" s="3">
        <v>1502</v>
      </c>
      <c r="B14" s="4" t="s">
        <v>19</v>
      </c>
      <c r="C14" s="4" t="s">
        <v>11</v>
      </c>
    </row>
    <row r="15" spans="1:3" s="2" customFormat="1" ht="22.5" customHeight="1" x14ac:dyDescent="0.2">
      <c r="A15" s="3">
        <v>2698</v>
      </c>
      <c r="B15" s="4" t="s">
        <v>20</v>
      </c>
      <c r="C15" s="4" t="s">
        <v>4</v>
      </c>
    </row>
    <row r="16" spans="1:3" s="2" customFormat="1" ht="22.5" customHeight="1" x14ac:dyDescent="0.2">
      <c r="A16" s="3">
        <v>3321</v>
      </c>
      <c r="B16" s="4" t="s">
        <v>21</v>
      </c>
      <c r="C16" s="4" t="s">
        <v>22</v>
      </c>
    </row>
    <row r="17" spans="1:3" s="2" customFormat="1" ht="22.5" customHeight="1" x14ac:dyDescent="0.2">
      <c r="A17" s="3">
        <v>685</v>
      </c>
      <c r="B17" s="4" t="s">
        <v>23</v>
      </c>
      <c r="C17" s="4" t="s">
        <v>23</v>
      </c>
    </row>
    <row r="18" spans="1:3" s="2" customFormat="1" ht="22.5" customHeight="1" x14ac:dyDescent="0.2">
      <c r="A18" s="3">
        <v>2660</v>
      </c>
      <c r="B18" s="4" t="s">
        <v>24</v>
      </c>
      <c r="C18" s="4" t="s">
        <v>25</v>
      </c>
    </row>
    <row r="19" spans="1:3" s="2" customFormat="1" ht="22.5" customHeight="1" x14ac:dyDescent="0.2">
      <c r="A19" s="3">
        <v>2700</v>
      </c>
      <c r="B19" s="4" t="s">
        <v>26</v>
      </c>
      <c r="C19" s="4" t="s">
        <v>4</v>
      </c>
    </row>
    <row r="20" spans="1:3" s="2" customFormat="1" ht="22.5" customHeight="1" x14ac:dyDescent="0.2">
      <c r="A20" s="3">
        <v>1141</v>
      </c>
      <c r="B20" s="4" t="s">
        <v>27</v>
      </c>
      <c r="C20" s="4" t="s">
        <v>23</v>
      </c>
    </row>
    <row r="21" spans="1:3" s="2" customFormat="1" ht="22.5" customHeight="1" x14ac:dyDescent="0.2">
      <c r="A21" s="3">
        <v>5270</v>
      </c>
      <c r="B21" s="4" t="s">
        <v>28</v>
      </c>
      <c r="C21" s="4" t="s">
        <v>29</v>
      </c>
    </row>
    <row r="22" spans="1:3" s="2" customFormat="1" ht="22.5" customHeight="1" x14ac:dyDescent="0.2">
      <c r="A22" s="3">
        <v>1980</v>
      </c>
      <c r="B22" s="4" t="s">
        <v>30</v>
      </c>
      <c r="C22" s="4" t="s">
        <v>14</v>
      </c>
    </row>
    <row r="23" spans="1:3" s="2" customFormat="1" ht="22.5" customHeight="1" x14ac:dyDescent="0.2">
      <c r="A23" s="3">
        <v>1487</v>
      </c>
      <c r="B23" s="4" t="s">
        <v>31</v>
      </c>
      <c r="C23" s="4" t="s">
        <v>11</v>
      </c>
    </row>
    <row r="24" spans="1:3" s="2" customFormat="1" ht="22.5" customHeight="1" x14ac:dyDescent="0.2">
      <c r="A24" s="3">
        <v>1446</v>
      </c>
      <c r="B24" s="4" t="s">
        <v>32</v>
      </c>
      <c r="C24" s="4" t="s">
        <v>11</v>
      </c>
    </row>
    <row r="25" spans="1:3" s="2" customFormat="1" ht="22.5" customHeight="1" x14ac:dyDescent="0.2">
      <c r="A25" s="3">
        <v>2280</v>
      </c>
      <c r="B25" s="4" t="s">
        <v>33</v>
      </c>
      <c r="C25" s="4" t="s">
        <v>11</v>
      </c>
    </row>
    <row r="26" spans="1:3" s="2" customFormat="1" ht="22.5" customHeight="1" x14ac:dyDescent="0.2">
      <c r="A26" s="3">
        <v>1913</v>
      </c>
      <c r="B26" s="4" t="s">
        <v>34</v>
      </c>
      <c r="C26" s="4" t="s">
        <v>25</v>
      </c>
    </row>
    <row r="27" spans="1:3" s="2" customFormat="1" ht="22.5" customHeight="1" x14ac:dyDescent="0.2">
      <c r="A27" s="3">
        <v>2270</v>
      </c>
      <c r="B27" s="4" t="s">
        <v>35</v>
      </c>
      <c r="C27" s="4" t="s">
        <v>23</v>
      </c>
    </row>
    <row r="28" spans="1:3" s="2" customFormat="1" ht="22.5" customHeight="1" x14ac:dyDescent="0.2">
      <c r="A28" s="3">
        <v>1305</v>
      </c>
      <c r="B28" s="4" t="s">
        <v>36</v>
      </c>
      <c r="C28" s="4" t="s">
        <v>11</v>
      </c>
    </row>
    <row r="29" spans="1:3" s="2" customFormat="1" ht="22.5" customHeight="1" x14ac:dyDescent="0.2">
      <c r="A29" s="3">
        <v>1336</v>
      </c>
      <c r="B29" s="4" t="s">
        <v>37</v>
      </c>
      <c r="C29" s="4" t="s">
        <v>38</v>
      </c>
    </row>
    <row r="30" spans="1:3" s="2" customFormat="1" ht="22.5" customHeight="1" x14ac:dyDescent="0.2">
      <c r="A30" s="3">
        <v>1364</v>
      </c>
      <c r="B30" s="4" t="s">
        <v>39</v>
      </c>
      <c r="C30" s="4" t="s">
        <v>14</v>
      </c>
    </row>
    <row r="31" spans="1:3" s="2" customFormat="1" ht="22.5" customHeight="1" x14ac:dyDescent="0.2">
      <c r="A31" s="3">
        <v>1442</v>
      </c>
      <c r="B31" s="4" t="s">
        <v>40</v>
      </c>
      <c r="C31" s="4" t="s">
        <v>14</v>
      </c>
    </row>
    <row r="32" spans="1:3" s="2" customFormat="1" ht="22.5" customHeight="1" x14ac:dyDescent="0.2">
      <c r="A32" s="3">
        <v>2066</v>
      </c>
      <c r="B32" s="4" t="s">
        <v>41</v>
      </c>
      <c r="C32" s="4" t="s">
        <v>29</v>
      </c>
    </row>
    <row r="33" spans="1:3" s="2" customFormat="1" ht="22.5" customHeight="1" x14ac:dyDescent="0.2">
      <c r="A33" s="3">
        <v>1552</v>
      </c>
      <c r="B33" s="4" t="s">
        <v>42</v>
      </c>
      <c r="C33" s="4" t="s">
        <v>11</v>
      </c>
    </row>
    <row r="34" spans="1:3" s="2" customFormat="1" ht="22.5" customHeight="1" x14ac:dyDescent="0.2">
      <c r="A34" s="3">
        <v>1302</v>
      </c>
      <c r="B34" s="4" t="s">
        <v>43</v>
      </c>
      <c r="C34" s="4" t="s">
        <v>22</v>
      </c>
    </row>
    <row r="35" spans="1:3" s="2" customFormat="1" ht="22.5" customHeight="1" x14ac:dyDescent="0.2">
      <c r="A35" s="3">
        <v>4935</v>
      </c>
      <c r="B35" s="4" t="s">
        <v>44</v>
      </c>
      <c r="C35" s="4" t="s">
        <v>11</v>
      </c>
    </row>
    <row r="36" spans="1:3" s="2" customFormat="1" ht="22.5" customHeight="1" x14ac:dyDescent="0.2">
      <c r="A36" s="3">
        <v>1503</v>
      </c>
      <c r="B36" s="4" t="s">
        <v>45</v>
      </c>
      <c r="C36" s="4" t="s">
        <v>11</v>
      </c>
    </row>
    <row r="37" spans="1:3" s="2" customFormat="1" ht="22.5" customHeight="1" x14ac:dyDescent="0.2">
      <c r="A37" s="3">
        <v>2535</v>
      </c>
      <c r="B37" s="4" t="s">
        <v>46</v>
      </c>
      <c r="C37" s="4" t="s">
        <v>14</v>
      </c>
    </row>
    <row r="38" spans="1:3" s="2" customFormat="1" ht="22.5" customHeight="1" x14ac:dyDescent="0.2">
      <c r="A38" s="3">
        <v>1981</v>
      </c>
      <c r="B38" s="4" t="s">
        <v>47</v>
      </c>
      <c r="C38" s="4" t="s">
        <v>14</v>
      </c>
    </row>
    <row r="39" spans="1:3" s="2" customFormat="1" ht="22.5" customHeight="1" x14ac:dyDescent="0.2">
      <c r="A39" s="3">
        <v>1365</v>
      </c>
      <c r="B39" s="4" t="s">
        <v>48</v>
      </c>
      <c r="C39" s="4" t="s">
        <v>14</v>
      </c>
    </row>
    <row r="40" spans="1:3" s="2" customFormat="1" ht="22.5" customHeight="1" x14ac:dyDescent="0.2">
      <c r="A40" s="3">
        <v>1447</v>
      </c>
      <c r="B40" s="4" t="s">
        <v>49</v>
      </c>
      <c r="C40" s="4" t="s">
        <v>11</v>
      </c>
    </row>
    <row r="41" spans="1:3" s="2" customFormat="1" ht="22.5" customHeight="1" x14ac:dyDescent="0.2">
      <c r="A41" s="3">
        <v>2592</v>
      </c>
      <c r="B41" s="4" t="s">
        <v>50</v>
      </c>
      <c r="C41" s="4" t="s">
        <v>4</v>
      </c>
    </row>
    <row r="42" spans="1:3" s="2" customFormat="1" ht="22.5" customHeight="1" x14ac:dyDescent="0.2">
      <c r="A42" s="3">
        <v>8</v>
      </c>
      <c r="B42" s="4" t="s">
        <v>51</v>
      </c>
      <c r="C42" s="4" t="s">
        <v>23</v>
      </c>
    </row>
    <row r="43" spans="1:3" s="2" customFormat="1" ht="22.5" customHeight="1" x14ac:dyDescent="0.2">
      <c r="A43" s="3">
        <v>1448</v>
      </c>
      <c r="B43" s="4" t="s">
        <v>52</v>
      </c>
      <c r="C43" s="4" t="s">
        <v>11</v>
      </c>
    </row>
    <row r="44" spans="1:3" s="2" customFormat="1" ht="22.5" customHeight="1" x14ac:dyDescent="0.2">
      <c r="A44" s="3">
        <v>1932</v>
      </c>
      <c r="B44" s="4" t="s">
        <v>53</v>
      </c>
      <c r="C44" s="4" t="s">
        <v>14</v>
      </c>
    </row>
    <row r="45" spans="1:3" s="2" customFormat="1" ht="22.5" customHeight="1" x14ac:dyDescent="0.2">
      <c r="A45" s="3">
        <v>5427</v>
      </c>
      <c r="B45" s="4" t="s">
        <v>54</v>
      </c>
      <c r="C45" s="4" t="s">
        <v>38</v>
      </c>
    </row>
    <row r="46" spans="1:3" s="2" customFormat="1" ht="22.5" customHeight="1" x14ac:dyDescent="0.2">
      <c r="A46" s="3">
        <v>2973</v>
      </c>
      <c r="B46" s="4" t="s">
        <v>55</v>
      </c>
      <c r="C46" s="4" t="s">
        <v>11</v>
      </c>
    </row>
    <row r="47" spans="1:3" s="2" customFormat="1" ht="22.5" customHeight="1" x14ac:dyDescent="0.2">
      <c r="A47" s="3">
        <v>2219</v>
      </c>
      <c r="B47" s="4" t="s">
        <v>56</v>
      </c>
      <c r="C47" s="4" t="s">
        <v>14</v>
      </c>
    </row>
    <row r="48" spans="1:3" s="2" customFormat="1" ht="22.5" customHeight="1" x14ac:dyDescent="0.2">
      <c r="A48" s="3">
        <v>4287</v>
      </c>
      <c r="B48" s="4" t="s">
        <v>57</v>
      </c>
      <c r="C48" s="4" t="s">
        <v>22</v>
      </c>
    </row>
    <row r="49" spans="1:3" s="2" customFormat="1" ht="22.5" customHeight="1" x14ac:dyDescent="0.2">
      <c r="A49" s="3">
        <v>1367</v>
      </c>
      <c r="B49" s="4" t="s">
        <v>58</v>
      </c>
      <c r="C49" s="4" t="s">
        <v>14</v>
      </c>
    </row>
    <row r="50" spans="1:3" s="2" customFormat="1" ht="22.5" customHeight="1" x14ac:dyDescent="0.2">
      <c r="A50" s="3">
        <v>1368</v>
      </c>
      <c r="B50" s="4" t="s">
        <v>59</v>
      </c>
      <c r="C50" s="4" t="s">
        <v>14</v>
      </c>
    </row>
    <row r="51" spans="1:3" s="2" customFormat="1" ht="22.5" customHeight="1" x14ac:dyDescent="0.2">
      <c r="A51" s="3">
        <v>1308</v>
      </c>
      <c r="B51" s="4" t="s">
        <v>60</v>
      </c>
      <c r="C51" s="4" t="s">
        <v>22</v>
      </c>
    </row>
    <row r="52" spans="1:3" s="2" customFormat="1" ht="22.5" customHeight="1" x14ac:dyDescent="0.2">
      <c r="A52" s="3">
        <v>1370</v>
      </c>
      <c r="B52" s="4" t="s">
        <v>61</v>
      </c>
      <c r="C52" s="4" t="s">
        <v>14</v>
      </c>
    </row>
    <row r="53" spans="1:3" s="2" customFormat="1" ht="22.5" customHeight="1" x14ac:dyDescent="0.2">
      <c r="A53" s="3">
        <v>1369</v>
      </c>
      <c r="B53" s="4" t="s">
        <v>62</v>
      </c>
      <c r="C53" s="4" t="s">
        <v>14</v>
      </c>
    </row>
    <row r="54" spans="1:3" s="2" customFormat="1" ht="22.5" customHeight="1" x14ac:dyDescent="0.2">
      <c r="A54" s="3">
        <v>1505</v>
      </c>
      <c r="B54" s="4" t="s">
        <v>63</v>
      </c>
      <c r="C54" s="4" t="s">
        <v>11</v>
      </c>
    </row>
    <row r="55" spans="1:3" s="2" customFormat="1" ht="22.5" customHeight="1" x14ac:dyDescent="0.2">
      <c r="A55" s="3">
        <v>3132</v>
      </c>
      <c r="B55" s="4" t="s">
        <v>64</v>
      </c>
      <c r="C55" s="4" t="s">
        <v>14</v>
      </c>
    </row>
    <row r="56" spans="1:3" s="2" customFormat="1" ht="22.5" customHeight="1" x14ac:dyDescent="0.2">
      <c r="A56" s="3">
        <v>1449</v>
      </c>
      <c r="B56" s="4" t="s">
        <v>65</v>
      </c>
      <c r="C56" s="4" t="s">
        <v>11</v>
      </c>
    </row>
    <row r="57" spans="1:3" s="2" customFormat="1" ht="22.5" customHeight="1" x14ac:dyDescent="0.2">
      <c r="A57" s="3">
        <v>4919</v>
      </c>
      <c r="B57" s="4" t="s">
        <v>66</v>
      </c>
      <c r="C57" s="4" t="s">
        <v>11</v>
      </c>
    </row>
    <row r="58" spans="1:3" s="2" customFormat="1" ht="22.5" customHeight="1" x14ac:dyDescent="0.2">
      <c r="A58" s="3">
        <v>1450</v>
      </c>
      <c r="B58" s="4" t="s">
        <v>67</v>
      </c>
      <c r="C58" s="4" t="s">
        <v>11</v>
      </c>
    </row>
    <row r="59" spans="1:3" s="2" customFormat="1" ht="22.5" customHeight="1" x14ac:dyDescent="0.2">
      <c r="A59" s="3">
        <v>2530</v>
      </c>
      <c r="B59" s="4" t="s">
        <v>68</v>
      </c>
      <c r="C59" s="4" t="s">
        <v>4</v>
      </c>
    </row>
    <row r="60" spans="1:3" s="2" customFormat="1" ht="22.5" customHeight="1" x14ac:dyDescent="0.2">
      <c r="A60" s="3">
        <v>2440</v>
      </c>
      <c r="B60" s="4" t="s">
        <v>69</v>
      </c>
      <c r="C60" s="4" t="s">
        <v>4</v>
      </c>
    </row>
    <row r="61" spans="1:3" s="2" customFormat="1" ht="22.5" customHeight="1" x14ac:dyDescent="0.2">
      <c r="A61" s="3">
        <v>1716</v>
      </c>
      <c r="B61" s="4" t="s">
        <v>70</v>
      </c>
      <c r="C61" s="4" t="s">
        <v>4</v>
      </c>
    </row>
    <row r="62" spans="1:3" s="2" customFormat="1" ht="22.5" customHeight="1" x14ac:dyDescent="0.2">
      <c r="A62" s="3">
        <v>1987</v>
      </c>
      <c r="B62" s="4" t="s">
        <v>71</v>
      </c>
      <c r="C62" s="4" t="s">
        <v>14</v>
      </c>
    </row>
    <row r="63" spans="1:3" s="2" customFormat="1" ht="22.5" customHeight="1" x14ac:dyDescent="0.2">
      <c r="A63" s="3">
        <v>1310</v>
      </c>
      <c r="B63" s="4" t="s">
        <v>72</v>
      </c>
      <c r="C63" s="4" t="s">
        <v>22</v>
      </c>
    </row>
    <row r="64" spans="1:3" s="2" customFormat="1" ht="22.5" customHeight="1" x14ac:dyDescent="0.2">
      <c r="A64" s="3">
        <v>5241</v>
      </c>
      <c r="B64" s="4" t="s">
        <v>73</v>
      </c>
      <c r="C64" s="4" t="s">
        <v>11</v>
      </c>
    </row>
    <row r="65" spans="1:3" s="2" customFormat="1" ht="22.5" customHeight="1" x14ac:dyDescent="0.2">
      <c r="A65" s="3">
        <v>3025</v>
      </c>
      <c r="B65" s="4" t="s">
        <v>74</v>
      </c>
      <c r="C65" s="4" t="s">
        <v>14</v>
      </c>
    </row>
    <row r="66" spans="1:3" s="2" customFormat="1" ht="22.5" customHeight="1" x14ac:dyDescent="0.2">
      <c r="A66" s="3">
        <v>1451</v>
      </c>
      <c r="B66" s="4" t="s">
        <v>75</v>
      </c>
      <c r="C66" s="4" t="s">
        <v>11</v>
      </c>
    </row>
    <row r="67" spans="1:3" s="2" customFormat="1" ht="22.5" customHeight="1" x14ac:dyDescent="0.2">
      <c r="A67" s="3">
        <v>2068</v>
      </c>
      <c r="B67" s="4" t="s">
        <v>76</v>
      </c>
      <c r="C67" s="4" t="s">
        <v>11</v>
      </c>
    </row>
    <row r="68" spans="1:3" s="2" customFormat="1" ht="22.5" customHeight="1" x14ac:dyDescent="0.2">
      <c r="A68" s="3">
        <v>2084</v>
      </c>
      <c r="B68" s="4" t="s">
        <v>77</v>
      </c>
      <c r="C68" s="4" t="s">
        <v>7</v>
      </c>
    </row>
    <row r="69" spans="1:3" s="2" customFormat="1" ht="22.5" customHeight="1" x14ac:dyDescent="0.2">
      <c r="A69" s="3">
        <v>1286</v>
      </c>
      <c r="B69" s="4" t="s">
        <v>78</v>
      </c>
      <c r="C69" s="4" t="s">
        <v>7</v>
      </c>
    </row>
    <row r="70" spans="1:3" s="2" customFormat="1" ht="22.5" customHeight="1" x14ac:dyDescent="0.2">
      <c r="A70" s="3">
        <v>2252</v>
      </c>
      <c r="B70" s="4" t="s">
        <v>79</v>
      </c>
      <c r="C70" s="4" t="s">
        <v>25</v>
      </c>
    </row>
    <row r="71" spans="1:3" s="2" customFormat="1" ht="22.5" customHeight="1" x14ac:dyDescent="0.2">
      <c r="A71" s="3">
        <v>3130</v>
      </c>
      <c r="B71" s="4" t="s">
        <v>80</v>
      </c>
      <c r="C71" s="4" t="s">
        <v>14</v>
      </c>
    </row>
    <row r="72" spans="1:3" s="2" customFormat="1" ht="22.5" customHeight="1" x14ac:dyDescent="0.2">
      <c r="A72" s="3">
        <v>1311</v>
      </c>
      <c r="B72" s="4" t="s">
        <v>81</v>
      </c>
      <c r="C72" s="4" t="s">
        <v>22</v>
      </c>
    </row>
    <row r="73" spans="1:3" s="2" customFormat="1" ht="22.5" customHeight="1" x14ac:dyDescent="0.2">
      <c r="A73" s="3">
        <v>1988</v>
      </c>
      <c r="B73" s="4" t="s">
        <v>82</v>
      </c>
      <c r="C73" s="4" t="s">
        <v>14</v>
      </c>
    </row>
    <row r="74" spans="1:3" s="2" customFormat="1" ht="22.5" customHeight="1" x14ac:dyDescent="0.2">
      <c r="A74" s="3">
        <v>1506</v>
      </c>
      <c r="B74" s="4" t="s">
        <v>83</v>
      </c>
      <c r="C74" s="4" t="s">
        <v>11</v>
      </c>
    </row>
    <row r="75" spans="1:3" s="2" customFormat="1" ht="22.5" customHeight="1" x14ac:dyDescent="0.2">
      <c r="A75" s="3">
        <v>2595</v>
      </c>
      <c r="B75" s="4" t="s">
        <v>84</v>
      </c>
      <c r="C75" s="4" t="s">
        <v>14</v>
      </c>
    </row>
    <row r="76" spans="1:3" s="2" customFormat="1" ht="22.5" customHeight="1" x14ac:dyDescent="0.2">
      <c r="A76" s="3">
        <v>3373</v>
      </c>
      <c r="B76" s="4" t="s">
        <v>85</v>
      </c>
      <c r="C76" s="4" t="s">
        <v>4</v>
      </c>
    </row>
    <row r="77" spans="1:3" s="2" customFormat="1" ht="22.5" customHeight="1" x14ac:dyDescent="0.2">
      <c r="A77" s="3">
        <v>1507</v>
      </c>
      <c r="B77" s="4" t="s">
        <v>86</v>
      </c>
      <c r="C77" s="4" t="s">
        <v>11</v>
      </c>
    </row>
    <row r="78" spans="1:3" s="2" customFormat="1" ht="22.5" customHeight="1" x14ac:dyDescent="0.2">
      <c r="A78" s="3">
        <v>1989</v>
      </c>
      <c r="B78" s="4" t="s">
        <v>87</v>
      </c>
      <c r="C78" s="4" t="s">
        <v>14</v>
      </c>
    </row>
    <row r="79" spans="1:3" s="2" customFormat="1" ht="22.5" customHeight="1" x14ac:dyDescent="0.2">
      <c r="A79" s="3">
        <v>1938</v>
      </c>
      <c r="B79" s="4" t="s">
        <v>88</v>
      </c>
      <c r="C79" s="4" t="s">
        <v>14</v>
      </c>
    </row>
    <row r="80" spans="1:3" s="2" customFormat="1" ht="22.5" customHeight="1" x14ac:dyDescent="0.2">
      <c r="A80" s="3">
        <v>2689</v>
      </c>
      <c r="B80" s="4" t="s">
        <v>89</v>
      </c>
      <c r="C80" s="4" t="s">
        <v>4</v>
      </c>
    </row>
    <row r="81" spans="1:3" s="2" customFormat="1" ht="22.5" customHeight="1" x14ac:dyDescent="0.2">
      <c r="A81" s="3">
        <v>1920</v>
      </c>
      <c r="B81" s="4" t="s">
        <v>90</v>
      </c>
      <c r="C81" s="4" t="s">
        <v>14</v>
      </c>
    </row>
    <row r="82" spans="1:3" s="2" customFormat="1" ht="22.5" customHeight="1" x14ac:dyDescent="0.2">
      <c r="A82" s="3">
        <v>1508</v>
      </c>
      <c r="B82" s="4" t="s">
        <v>91</v>
      </c>
      <c r="C82" s="4" t="s">
        <v>11</v>
      </c>
    </row>
    <row r="83" spans="1:3" s="2" customFormat="1" ht="22.5" customHeight="1" x14ac:dyDescent="0.2">
      <c r="A83" s="3">
        <v>1509</v>
      </c>
      <c r="B83" s="4" t="s">
        <v>92</v>
      </c>
      <c r="C83" s="4" t="s">
        <v>11</v>
      </c>
    </row>
    <row r="84" spans="1:3" s="2" customFormat="1" ht="22.5" customHeight="1" x14ac:dyDescent="0.2">
      <c r="A84" s="3">
        <v>1510</v>
      </c>
      <c r="B84" s="4" t="s">
        <v>93</v>
      </c>
      <c r="C84" s="4" t="s">
        <v>11</v>
      </c>
    </row>
    <row r="85" spans="1:3" s="2" customFormat="1" ht="22.5" customHeight="1" x14ac:dyDescent="0.2">
      <c r="A85" s="3">
        <v>1921</v>
      </c>
      <c r="B85" s="4" t="s">
        <v>94</v>
      </c>
      <c r="C85" s="4" t="s">
        <v>14</v>
      </c>
    </row>
    <row r="86" spans="1:3" s="2" customFormat="1" ht="22.5" customHeight="1" x14ac:dyDescent="0.2">
      <c r="A86" s="3">
        <v>2069</v>
      </c>
      <c r="B86" s="4" t="s">
        <v>95</v>
      </c>
      <c r="C86" s="4" t="s">
        <v>11</v>
      </c>
    </row>
    <row r="87" spans="1:3" s="2" customFormat="1" ht="22.5" customHeight="1" x14ac:dyDescent="0.2">
      <c r="A87" s="3">
        <v>2070</v>
      </c>
      <c r="B87" s="4" t="s">
        <v>96</v>
      </c>
      <c r="C87" s="4" t="s">
        <v>11</v>
      </c>
    </row>
    <row r="88" spans="1:3" s="2" customFormat="1" ht="22.5" customHeight="1" x14ac:dyDescent="0.2">
      <c r="A88" s="3">
        <v>2285</v>
      </c>
      <c r="B88" s="4" t="s">
        <v>97</v>
      </c>
      <c r="C88" s="4" t="s">
        <v>4</v>
      </c>
    </row>
    <row r="89" spans="1:3" s="2" customFormat="1" ht="22.5" customHeight="1" x14ac:dyDescent="0.2">
      <c r="A89" s="3">
        <v>783</v>
      </c>
      <c r="B89" s="4" t="s">
        <v>98</v>
      </c>
      <c r="C89" s="4" t="s">
        <v>23</v>
      </c>
    </row>
    <row r="90" spans="1:3" s="2" customFormat="1" ht="22.5" customHeight="1" x14ac:dyDescent="0.2">
      <c r="A90" s="3">
        <v>3303</v>
      </c>
      <c r="B90" s="4" t="s">
        <v>99</v>
      </c>
      <c r="C90" s="4" t="s">
        <v>14</v>
      </c>
    </row>
    <row r="91" spans="1:3" s="2" customFormat="1" ht="22.5" customHeight="1" x14ac:dyDescent="0.2">
      <c r="A91" s="3">
        <v>1452</v>
      </c>
      <c r="B91" s="4" t="s">
        <v>100</v>
      </c>
      <c r="C91" s="4" t="s">
        <v>11</v>
      </c>
    </row>
    <row r="92" spans="1:3" s="2" customFormat="1" ht="22.5" customHeight="1" x14ac:dyDescent="0.2">
      <c r="A92" s="3">
        <v>2294</v>
      </c>
      <c r="B92" s="4" t="s">
        <v>101</v>
      </c>
      <c r="C92" s="4" t="s">
        <v>4</v>
      </c>
    </row>
    <row r="93" spans="1:3" s="2" customFormat="1" ht="22.5" customHeight="1" x14ac:dyDescent="0.2">
      <c r="A93" s="3">
        <v>5249</v>
      </c>
      <c r="B93" s="4" t="s">
        <v>102</v>
      </c>
      <c r="C93" s="4" t="s">
        <v>14</v>
      </c>
    </row>
    <row r="94" spans="1:3" s="2" customFormat="1" ht="22.5" customHeight="1" x14ac:dyDescent="0.2">
      <c r="A94" s="3">
        <v>1287</v>
      </c>
      <c r="B94" s="4" t="s">
        <v>103</v>
      </c>
      <c r="C94" s="4" t="s">
        <v>7</v>
      </c>
    </row>
    <row r="95" spans="1:3" s="2" customFormat="1" ht="22.5" customHeight="1" x14ac:dyDescent="0.2">
      <c r="A95" s="3">
        <v>4285</v>
      </c>
      <c r="B95" s="4" t="s">
        <v>104</v>
      </c>
      <c r="C95" s="4" t="s">
        <v>7</v>
      </c>
    </row>
    <row r="96" spans="1:3" s="2" customFormat="1" ht="22.5" customHeight="1" x14ac:dyDescent="0.2">
      <c r="A96" s="3">
        <v>1512</v>
      </c>
      <c r="B96" s="4" t="s">
        <v>105</v>
      </c>
      <c r="C96" s="4" t="s">
        <v>11</v>
      </c>
    </row>
    <row r="97" spans="1:3" s="2" customFormat="1" ht="22.5" customHeight="1" x14ac:dyDescent="0.2">
      <c r="A97" s="3">
        <v>2472</v>
      </c>
      <c r="B97" s="4" t="s">
        <v>106</v>
      </c>
      <c r="C97" s="4" t="s">
        <v>4</v>
      </c>
    </row>
    <row r="98" spans="1:3" s="2" customFormat="1" ht="22.5" customHeight="1" x14ac:dyDescent="0.2">
      <c r="A98" s="3">
        <v>2243</v>
      </c>
      <c r="B98" s="4" t="s">
        <v>107</v>
      </c>
      <c r="C98" s="4" t="s">
        <v>4</v>
      </c>
    </row>
    <row r="99" spans="1:3" s="2" customFormat="1" ht="22.5" customHeight="1" x14ac:dyDescent="0.2">
      <c r="A99" s="3">
        <v>1444</v>
      </c>
      <c r="B99" s="4" t="s">
        <v>108</v>
      </c>
      <c r="C99" s="4" t="s">
        <v>14</v>
      </c>
    </row>
    <row r="100" spans="1:3" s="2" customFormat="1" ht="22.5" customHeight="1" x14ac:dyDescent="0.2">
      <c r="A100" s="3">
        <v>1513</v>
      </c>
      <c r="B100" s="4" t="s">
        <v>109</v>
      </c>
      <c r="C100" s="4" t="s">
        <v>11</v>
      </c>
    </row>
    <row r="101" spans="1:3" s="2" customFormat="1" ht="22.5" customHeight="1" x14ac:dyDescent="0.2">
      <c r="A101" s="3">
        <v>1940</v>
      </c>
      <c r="B101" s="4" t="s">
        <v>110</v>
      </c>
      <c r="C101" s="4" t="s">
        <v>14</v>
      </c>
    </row>
    <row r="102" spans="1:3" s="2" customFormat="1" ht="22.5" customHeight="1" x14ac:dyDescent="0.2">
      <c r="A102" s="3">
        <v>2435</v>
      </c>
      <c r="B102" s="4" t="s">
        <v>111</v>
      </c>
      <c r="C102" s="4" t="s">
        <v>4</v>
      </c>
    </row>
    <row r="103" spans="1:3" s="2" customFormat="1" ht="22.5" customHeight="1" x14ac:dyDescent="0.2">
      <c r="A103" s="3">
        <v>1374</v>
      </c>
      <c r="B103" s="4" t="s">
        <v>112</v>
      </c>
      <c r="C103" s="4" t="s">
        <v>14</v>
      </c>
    </row>
    <row r="104" spans="1:3" s="2" customFormat="1" ht="22.5" customHeight="1" x14ac:dyDescent="0.2">
      <c r="A104" s="3">
        <v>1453</v>
      </c>
      <c r="B104" s="4" t="s">
        <v>113</v>
      </c>
      <c r="C104" s="4" t="s">
        <v>11</v>
      </c>
    </row>
    <row r="105" spans="1:3" s="2" customFormat="1" ht="22.5" customHeight="1" x14ac:dyDescent="0.2">
      <c r="A105" s="3">
        <v>1454</v>
      </c>
      <c r="B105" s="4" t="s">
        <v>114</v>
      </c>
      <c r="C105" s="4" t="s">
        <v>11</v>
      </c>
    </row>
    <row r="106" spans="1:3" s="2" customFormat="1" ht="22.5" customHeight="1" x14ac:dyDescent="0.2">
      <c r="A106" s="3">
        <v>3184</v>
      </c>
      <c r="B106" s="4" t="s">
        <v>115</v>
      </c>
      <c r="C106" s="4" t="s">
        <v>14</v>
      </c>
    </row>
    <row r="107" spans="1:3" s="2" customFormat="1" ht="22.5" customHeight="1" x14ac:dyDescent="0.2">
      <c r="A107" s="3">
        <v>2264</v>
      </c>
      <c r="B107" s="4" t="s">
        <v>116</v>
      </c>
      <c r="C107" s="4" t="s">
        <v>25</v>
      </c>
    </row>
    <row r="108" spans="1:3" s="2" customFormat="1" ht="22.5" customHeight="1" x14ac:dyDescent="0.2">
      <c r="A108" s="3">
        <v>3026</v>
      </c>
      <c r="B108" s="4" t="s">
        <v>117</v>
      </c>
      <c r="C108" s="4" t="s">
        <v>14</v>
      </c>
    </row>
    <row r="109" spans="1:3" s="2" customFormat="1" ht="22.5" customHeight="1" x14ac:dyDescent="0.2">
      <c r="A109" s="3">
        <v>2281</v>
      </c>
      <c r="B109" s="4" t="s">
        <v>118</v>
      </c>
      <c r="C109" s="4" t="s">
        <v>4</v>
      </c>
    </row>
    <row r="110" spans="1:3" s="2" customFormat="1" ht="22.5" customHeight="1" x14ac:dyDescent="0.2">
      <c r="A110" s="3">
        <v>2267</v>
      </c>
      <c r="B110" s="4" t="s">
        <v>119</v>
      </c>
      <c r="C110" s="4" t="s">
        <v>25</v>
      </c>
    </row>
    <row r="111" spans="1:3" s="2" customFormat="1" ht="22.5" customHeight="1" x14ac:dyDescent="0.2">
      <c r="A111" s="3">
        <v>1375</v>
      </c>
      <c r="B111" s="4" t="s">
        <v>120</v>
      </c>
      <c r="C111" s="4" t="s">
        <v>14</v>
      </c>
    </row>
    <row r="112" spans="1:3" s="2" customFormat="1" ht="22.5" customHeight="1" x14ac:dyDescent="0.2">
      <c r="A112" s="3">
        <v>3027</v>
      </c>
      <c r="B112" s="4" t="s">
        <v>121</v>
      </c>
      <c r="C112" s="4" t="s">
        <v>14</v>
      </c>
    </row>
    <row r="113" spans="1:3" s="2" customFormat="1" ht="22.5" customHeight="1" x14ac:dyDescent="0.2">
      <c r="A113" s="3">
        <v>3345</v>
      </c>
      <c r="B113" s="4" t="s">
        <v>122</v>
      </c>
      <c r="C113" s="4" t="s">
        <v>4</v>
      </c>
    </row>
    <row r="114" spans="1:3" s="2" customFormat="1" ht="22.5" customHeight="1" x14ac:dyDescent="0.2">
      <c r="A114" s="3">
        <v>1455</v>
      </c>
      <c r="B114" s="4" t="s">
        <v>123</v>
      </c>
      <c r="C114" s="4" t="s">
        <v>11</v>
      </c>
    </row>
    <row r="115" spans="1:3" s="2" customFormat="1" ht="22.5" customHeight="1" x14ac:dyDescent="0.2">
      <c r="A115" s="3">
        <v>3028</v>
      </c>
      <c r="B115" s="4" t="s">
        <v>124</v>
      </c>
      <c r="C115" s="4" t="s">
        <v>14</v>
      </c>
    </row>
    <row r="116" spans="1:3" s="2" customFormat="1" ht="22.5" customHeight="1" x14ac:dyDescent="0.2">
      <c r="A116" s="3">
        <v>1312</v>
      </c>
      <c r="B116" s="4" t="s">
        <v>125</v>
      </c>
      <c r="C116" s="4" t="s">
        <v>22</v>
      </c>
    </row>
    <row r="117" spans="1:3" s="2" customFormat="1" ht="22.5" customHeight="1" x14ac:dyDescent="0.2">
      <c r="A117" s="3">
        <v>1914</v>
      </c>
      <c r="B117" s="4" t="s">
        <v>126</v>
      </c>
      <c r="C117" s="4" t="s">
        <v>4</v>
      </c>
    </row>
    <row r="118" spans="1:3" s="2" customFormat="1" ht="22.5" customHeight="1" x14ac:dyDescent="0.2">
      <c r="A118" s="3">
        <v>4492</v>
      </c>
      <c r="B118" s="4" t="s">
        <v>127</v>
      </c>
      <c r="C118" s="4" t="s">
        <v>29</v>
      </c>
    </row>
    <row r="119" spans="1:3" s="2" customFormat="1" ht="22.5" customHeight="1" x14ac:dyDescent="0.2">
      <c r="A119" s="3">
        <v>1901</v>
      </c>
      <c r="B119" s="4" t="s">
        <v>128</v>
      </c>
      <c r="C119" s="4" t="s">
        <v>4</v>
      </c>
    </row>
    <row r="120" spans="1:3" s="2" customFormat="1" ht="22.5" customHeight="1" x14ac:dyDescent="0.2">
      <c r="A120" s="3">
        <v>1554</v>
      </c>
      <c r="B120" s="4" t="s">
        <v>129</v>
      </c>
      <c r="C120" s="4" t="s">
        <v>11</v>
      </c>
    </row>
    <row r="121" spans="1:3" s="2" customFormat="1" ht="22.5" customHeight="1" x14ac:dyDescent="0.2">
      <c r="A121" s="3">
        <v>15</v>
      </c>
      <c r="B121" s="4" t="s">
        <v>130</v>
      </c>
      <c r="C121" s="4" t="s">
        <v>23</v>
      </c>
    </row>
    <row r="122" spans="1:3" s="2" customFormat="1" ht="22.5" customHeight="1" x14ac:dyDescent="0.2">
      <c r="A122" s="3">
        <v>2298</v>
      </c>
      <c r="B122" s="4" t="s">
        <v>131</v>
      </c>
      <c r="C122" s="4" t="s">
        <v>4</v>
      </c>
    </row>
    <row r="123" spans="1:3" s="2" customFormat="1" ht="22.5" customHeight="1" x14ac:dyDescent="0.2">
      <c r="A123" s="3">
        <v>2993</v>
      </c>
      <c r="B123" s="4" t="s">
        <v>132</v>
      </c>
      <c r="C123" s="4" t="s">
        <v>23</v>
      </c>
    </row>
    <row r="124" spans="1:3" s="2" customFormat="1" ht="22.5" customHeight="1" x14ac:dyDescent="0.2">
      <c r="A124" s="3">
        <v>2131</v>
      </c>
      <c r="B124" s="4" t="s">
        <v>133</v>
      </c>
      <c r="C124" s="4" t="s">
        <v>4</v>
      </c>
    </row>
    <row r="125" spans="1:3" s="2" customFormat="1" ht="22.5" customHeight="1" x14ac:dyDescent="0.2">
      <c r="A125" s="3">
        <v>1376</v>
      </c>
      <c r="B125" s="4" t="s">
        <v>134</v>
      </c>
      <c r="C125" s="4" t="s">
        <v>14</v>
      </c>
    </row>
    <row r="126" spans="1:3" s="2" customFormat="1" ht="22.5" customHeight="1" x14ac:dyDescent="0.2">
      <c r="A126" s="3">
        <v>2382</v>
      </c>
      <c r="B126" s="4" t="s">
        <v>135</v>
      </c>
      <c r="C126" s="4" t="s">
        <v>4</v>
      </c>
    </row>
    <row r="127" spans="1:3" s="2" customFormat="1" ht="22.5" customHeight="1" x14ac:dyDescent="0.2">
      <c r="A127" s="3">
        <v>1514</v>
      </c>
      <c r="B127" s="4" t="s">
        <v>136</v>
      </c>
      <c r="C127" s="4" t="s">
        <v>11</v>
      </c>
    </row>
    <row r="128" spans="1:3" s="2" customFormat="1" ht="22.5" customHeight="1" x14ac:dyDescent="0.2">
      <c r="A128" s="3">
        <v>2521</v>
      </c>
      <c r="B128" s="4" t="s">
        <v>137</v>
      </c>
      <c r="C128" s="4" t="s">
        <v>4</v>
      </c>
    </row>
    <row r="129" spans="1:3" s="2" customFormat="1" ht="22.5" customHeight="1" x14ac:dyDescent="0.2">
      <c r="A129" s="3">
        <v>2071</v>
      </c>
      <c r="B129" s="4" t="s">
        <v>138</v>
      </c>
      <c r="C129" s="4" t="s">
        <v>11</v>
      </c>
    </row>
    <row r="130" spans="1:3" s="2" customFormat="1" ht="22.5" customHeight="1" x14ac:dyDescent="0.2">
      <c r="A130" s="3">
        <v>2536</v>
      </c>
      <c r="B130" s="4" t="s">
        <v>139</v>
      </c>
      <c r="C130" s="4" t="s">
        <v>14</v>
      </c>
    </row>
    <row r="131" spans="1:3" s="2" customFormat="1" ht="22.5" customHeight="1" x14ac:dyDescent="0.2">
      <c r="A131" s="3">
        <v>2135</v>
      </c>
      <c r="B131" s="4" t="s">
        <v>140</v>
      </c>
      <c r="C131" s="4" t="s">
        <v>4</v>
      </c>
    </row>
    <row r="132" spans="1:3" s="2" customFormat="1" ht="22.5" customHeight="1" x14ac:dyDescent="0.2">
      <c r="A132" s="3">
        <v>1313</v>
      </c>
      <c r="B132" s="4" t="s">
        <v>141</v>
      </c>
      <c r="C132" s="4" t="s">
        <v>22</v>
      </c>
    </row>
    <row r="133" spans="1:3" s="2" customFormat="1" ht="22.5" customHeight="1" x14ac:dyDescent="0.2">
      <c r="A133" s="3">
        <v>1314</v>
      </c>
      <c r="B133" s="4" t="s">
        <v>142</v>
      </c>
      <c r="C133" s="4" t="s">
        <v>22</v>
      </c>
    </row>
    <row r="134" spans="1:3" s="2" customFormat="1" ht="22.5" customHeight="1" x14ac:dyDescent="0.2">
      <c r="A134" s="3">
        <v>2139</v>
      </c>
      <c r="B134" s="4" t="s">
        <v>143</v>
      </c>
      <c r="C134" s="4" t="s">
        <v>4</v>
      </c>
    </row>
    <row r="135" spans="1:3" s="2" customFormat="1" ht="22.5" customHeight="1" x14ac:dyDescent="0.2">
      <c r="A135" s="3">
        <v>1515</v>
      </c>
      <c r="B135" s="4" t="s">
        <v>144</v>
      </c>
      <c r="C135" s="4" t="s">
        <v>11</v>
      </c>
    </row>
    <row r="136" spans="1:3" s="2" customFormat="1" ht="22.5" customHeight="1" x14ac:dyDescent="0.2">
      <c r="A136" s="3">
        <v>2279</v>
      </c>
      <c r="B136" s="4" t="s">
        <v>145</v>
      </c>
      <c r="C136" s="4" t="s">
        <v>11</v>
      </c>
    </row>
    <row r="137" spans="1:3" s="2" customFormat="1" ht="22.5" customHeight="1" x14ac:dyDescent="0.2">
      <c r="A137" s="3">
        <v>1982</v>
      </c>
      <c r="B137" s="4" t="s">
        <v>146</v>
      </c>
      <c r="C137" s="4" t="s">
        <v>14</v>
      </c>
    </row>
    <row r="138" spans="1:3" s="2" customFormat="1" ht="22.5" customHeight="1" x14ac:dyDescent="0.2">
      <c r="A138" s="3">
        <v>1337</v>
      </c>
      <c r="B138" s="4" t="s">
        <v>147</v>
      </c>
      <c r="C138" s="4" t="s">
        <v>38</v>
      </c>
    </row>
    <row r="139" spans="1:3" s="2" customFormat="1" ht="22.5" customHeight="1" x14ac:dyDescent="0.2">
      <c r="A139" s="3">
        <v>2055</v>
      </c>
      <c r="B139" s="4" t="s">
        <v>148</v>
      </c>
      <c r="C139" s="4" t="s">
        <v>23</v>
      </c>
    </row>
    <row r="140" spans="1:3" s="2" customFormat="1" ht="22.5" customHeight="1" x14ac:dyDescent="0.2">
      <c r="A140" s="3">
        <v>18</v>
      </c>
      <c r="B140" s="4" t="s">
        <v>149</v>
      </c>
      <c r="C140" s="4" t="s">
        <v>23</v>
      </c>
    </row>
    <row r="141" spans="1:3" s="2" customFormat="1" ht="22.5" customHeight="1" x14ac:dyDescent="0.2">
      <c r="A141" s="3">
        <v>1902</v>
      </c>
      <c r="B141" s="4" t="s">
        <v>150</v>
      </c>
      <c r="C141" s="4" t="s">
        <v>4</v>
      </c>
    </row>
    <row r="142" spans="1:3" s="2" customFormat="1" ht="22.5" customHeight="1" x14ac:dyDescent="0.2">
      <c r="A142" s="3">
        <v>1488</v>
      </c>
      <c r="B142" s="4" t="s">
        <v>151</v>
      </c>
      <c r="C142" s="4" t="s">
        <v>11</v>
      </c>
    </row>
    <row r="143" spans="1:3" s="2" customFormat="1" ht="22.5" customHeight="1" x14ac:dyDescent="0.2">
      <c r="A143" s="3">
        <v>1316</v>
      </c>
      <c r="B143" s="4" t="s">
        <v>152</v>
      </c>
      <c r="C143" s="4" t="s">
        <v>22</v>
      </c>
    </row>
    <row r="144" spans="1:3" s="2" customFormat="1" ht="22.5" customHeight="1" x14ac:dyDescent="0.2">
      <c r="A144" s="3">
        <v>1983</v>
      </c>
      <c r="B144" s="4" t="s">
        <v>153</v>
      </c>
      <c r="C144" s="4" t="s">
        <v>14</v>
      </c>
    </row>
    <row r="145" spans="1:3" s="2" customFormat="1" ht="22.5" customHeight="1" x14ac:dyDescent="0.2">
      <c r="A145" s="3">
        <v>1516</v>
      </c>
      <c r="B145" s="4" t="s">
        <v>154</v>
      </c>
      <c r="C145" s="4" t="s">
        <v>11</v>
      </c>
    </row>
    <row r="146" spans="1:3" s="2" customFormat="1" ht="22.5" customHeight="1" x14ac:dyDescent="0.2">
      <c r="A146" s="3">
        <v>1377</v>
      </c>
      <c r="B146" s="4" t="s">
        <v>155</v>
      </c>
      <c r="C146" s="4" t="s">
        <v>14</v>
      </c>
    </row>
    <row r="147" spans="1:3" s="2" customFormat="1" ht="22.5" customHeight="1" x14ac:dyDescent="0.2">
      <c r="A147" s="3">
        <v>2537</v>
      </c>
      <c r="B147" s="4" t="s">
        <v>156</v>
      </c>
      <c r="C147" s="4" t="s">
        <v>14</v>
      </c>
    </row>
    <row r="148" spans="1:3" s="2" customFormat="1" ht="22.5" customHeight="1" x14ac:dyDescent="0.2">
      <c r="A148" s="3">
        <v>52</v>
      </c>
      <c r="B148" s="4" t="s">
        <v>157</v>
      </c>
      <c r="C148" s="4" t="s">
        <v>23</v>
      </c>
    </row>
    <row r="149" spans="1:3" s="2" customFormat="1" ht="22.5" customHeight="1" x14ac:dyDescent="0.2">
      <c r="A149" s="3">
        <v>1517</v>
      </c>
      <c r="B149" s="4" t="s">
        <v>158</v>
      </c>
      <c r="C149" s="4" t="s">
        <v>11</v>
      </c>
    </row>
    <row r="150" spans="1:3" s="2" customFormat="1" ht="22.5" customHeight="1" x14ac:dyDescent="0.2">
      <c r="A150" s="3">
        <v>1943</v>
      </c>
      <c r="B150" s="4" t="s">
        <v>159</v>
      </c>
      <c r="C150" s="4" t="s">
        <v>14</v>
      </c>
    </row>
    <row r="151" spans="1:3" s="2" customFormat="1" ht="22.5" customHeight="1" x14ac:dyDescent="0.2">
      <c r="A151" s="3">
        <v>2394</v>
      </c>
      <c r="B151" s="4" t="s">
        <v>159</v>
      </c>
      <c r="C151" s="4" t="s">
        <v>4</v>
      </c>
    </row>
    <row r="152" spans="1:3" s="2" customFormat="1" ht="22.5" customHeight="1" x14ac:dyDescent="0.2">
      <c r="A152" s="3">
        <v>1518</v>
      </c>
      <c r="B152" s="4" t="s">
        <v>160</v>
      </c>
      <c r="C152" s="4" t="s">
        <v>11</v>
      </c>
    </row>
    <row r="153" spans="1:3" s="2" customFormat="1" ht="22.5" customHeight="1" x14ac:dyDescent="0.2">
      <c r="A153" s="3">
        <v>2297</v>
      </c>
      <c r="B153" s="4" t="s">
        <v>161</v>
      </c>
      <c r="C153" s="4" t="s">
        <v>23</v>
      </c>
    </row>
    <row r="154" spans="1:3" s="2" customFormat="1" ht="22.5" customHeight="1" x14ac:dyDescent="0.2">
      <c r="A154" s="3">
        <v>2572</v>
      </c>
      <c r="B154" s="4" t="s">
        <v>162</v>
      </c>
      <c r="C154" s="4" t="s">
        <v>4</v>
      </c>
    </row>
    <row r="155" spans="1:3" s="2" customFormat="1" ht="22.5" customHeight="1" x14ac:dyDescent="0.2">
      <c r="A155" s="3">
        <v>2545</v>
      </c>
      <c r="B155" s="4" t="s">
        <v>163</v>
      </c>
      <c r="C155" s="4" t="s">
        <v>14</v>
      </c>
    </row>
    <row r="156" spans="1:3" s="2" customFormat="1" ht="22.5" customHeight="1" x14ac:dyDescent="0.2">
      <c r="A156" s="3">
        <v>3029</v>
      </c>
      <c r="B156" s="4" t="s">
        <v>164</v>
      </c>
      <c r="C156" s="4" t="s">
        <v>14</v>
      </c>
    </row>
    <row r="157" spans="1:3" s="2" customFormat="1" ht="22.5" customHeight="1" x14ac:dyDescent="0.2">
      <c r="A157" s="3">
        <v>2507</v>
      </c>
      <c r="B157" s="4" t="s">
        <v>165</v>
      </c>
      <c r="C157" s="4" t="s">
        <v>4</v>
      </c>
    </row>
    <row r="158" spans="1:3" s="2" customFormat="1" ht="22.5" customHeight="1" x14ac:dyDescent="0.2">
      <c r="A158" s="3">
        <v>21</v>
      </c>
      <c r="B158" s="4" t="s">
        <v>166</v>
      </c>
      <c r="C158" s="4" t="s">
        <v>23</v>
      </c>
    </row>
    <row r="159" spans="1:3" s="2" customFormat="1" ht="22.5" customHeight="1" x14ac:dyDescent="0.2">
      <c r="A159" s="3">
        <v>1520</v>
      </c>
      <c r="B159" s="4" t="s">
        <v>167</v>
      </c>
      <c r="C159" s="4" t="s">
        <v>11</v>
      </c>
    </row>
    <row r="160" spans="1:3" s="2" customFormat="1" ht="22.5" customHeight="1" x14ac:dyDescent="0.2">
      <c r="A160" s="3">
        <v>5242</v>
      </c>
      <c r="B160" s="4" t="s">
        <v>168</v>
      </c>
      <c r="C160" s="4" t="s">
        <v>23</v>
      </c>
    </row>
    <row r="161" spans="1:3" s="2" customFormat="1" ht="22.5" customHeight="1" x14ac:dyDescent="0.2">
      <c r="A161" s="3">
        <v>3030</v>
      </c>
      <c r="B161" s="4" t="s">
        <v>169</v>
      </c>
      <c r="C161" s="4" t="s">
        <v>14</v>
      </c>
    </row>
    <row r="162" spans="1:3" s="2" customFormat="1" ht="22.5" customHeight="1" x14ac:dyDescent="0.2">
      <c r="A162" s="3">
        <v>1903</v>
      </c>
      <c r="B162" s="4" t="s">
        <v>170</v>
      </c>
      <c r="C162" s="4" t="s">
        <v>4</v>
      </c>
    </row>
    <row r="163" spans="1:3" s="2" customFormat="1" ht="22.5" customHeight="1" x14ac:dyDescent="0.2">
      <c r="A163" s="3">
        <v>1318</v>
      </c>
      <c r="B163" s="4" t="s">
        <v>171</v>
      </c>
      <c r="C163" s="4" t="s">
        <v>22</v>
      </c>
    </row>
    <row r="164" spans="1:3" s="2" customFormat="1" ht="22.5" customHeight="1" x14ac:dyDescent="0.2">
      <c r="A164" s="3">
        <v>1905</v>
      </c>
      <c r="B164" s="4" t="s">
        <v>172</v>
      </c>
      <c r="C164" s="4" t="s">
        <v>4</v>
      </c>
    </row>
    <row r="165" spans="1:3" s="2" customFormat="1" ht="22.5" customHeight="1" x14ac:dyDescent="0.2">
      <c r="A165" s="3">
        <v>22</v>
      </c>
      <c r="B165" s="4" t="s">
        <v>173</v>
      </c>
      <c r="C165" s="4" t="s">
        <v>23</v>
      </c>
    </row>
    <row r="166" spans="1:3" s="2" customFormat="1" ht="22.5" customHeight="1" x14ac:dyDescent="0.2">
      <c r="A166" s="3">
        <v>2396</v>
      </c>
      <c r="B166" s="4" t="s">
        <v>174</v>
      </c>
      <c r="C166" s="4" t="s">
        <v>4</v>
      </c>
    </row>
    <row r="167" spans="1:3" s="2" customFormat="1" ht="22.5" customHeight="1" x14ac:dyDescent="0.2">
      <c r="A167" s="3">
        <v>2317</v>
      </c>
      <c r="B167" s="4" t="s">
        <v>175</v>
      </c>
      <c r="C167" s="4" t="s">
        <v>23</v>
      </c>
    </row>
    <row r="168" spans="1:3" s="2" customFormat="1" ht="22.5" customHeight="1" x14ac:dyDescent="0.2">
      <c r="A168" s="3">
        <v>2991</v>
      </c>
      <c r="B168" s="4" t="s">
        <v>176</v>
      </c>
      <c r="C168" s="4" t="s">
        <v>23</v>
      </c>
    </row>
    <row r="169" spans="1:3" s="2" customFormat="1" ht="22.5" customHeight="1" x14ac:dyDescent="0.2">
      <c r="A169" s="3">
        <v>25</v>
      </c>
      <c r="B169" s="4" t="s">
        <v>177</v>
      </c>
      <c r="C169" s="4" t="s">
        <v>23</v>
      </c>
    </row>
    <row r="170" spans="1:3" s="2" customFormat="1" ht="22.5" customHeight="1" x14ac:dyDescent="0.2">
      <c r="A170" s="3">
        <v>1521</v>
      </c>
      <c r="B170" s="4" t="s">
        <v>178</v>
      </c>
      <c r="C170" s="4" t="s">
        <v>11</v>
      </c>
    </row>
    <row r="171" spans="1:3" s="2" customFormat="1" ht="22.5" customHeight="1" x14ac:dyDescent="0.2">
      <c r="A171" s="3">
        <v>1339</v>
      </c>
      <c r="B171" s="4" t="s">
        <v>179</v>
      </c>
      <c r="C171" s="4" t="s">
        <v>38</v>
      </c>
    </row>
    <row r="172" spans="1:3" s="2" customFormat="1" ht="22.5" customHeight="1" x14ac:dyDescent="0.2">
      <c r="A172" s="3">
        <v>1378</v>
      </c>
      <c r="B172" s="4" t="s">
        <v>180</v>
      </c>
      <c r="C172" s="4" t="s">
        <v>14</v>
      </c>
    </row>
    <row r="173" spans="1:3" s="2" customFormat="1" ht="22.5" customHeight="1" x14ac:dyDescent="0.2">
      <c r="A173" s="3">
        <v>4286</v>
      </c>
      <c r="B173" s="4" t="s">
        <v>181</v>
      </c>
      <c r="C173" s="4" t="s">
        <v>7</v>
      </c>
    </row>
    <row r="174" spans="1:3" s="2" customFormat="1" ht="22.5" customHeight="1" x14ac:dyDescent="0.2">
      <c r="A174" s="3">
        <v>1379</v>
      </c>
      <c r="B174" s="4" t="s">
        <v>182</v>
      </c>
      <c r="C174" s="4" t="s">
        <v>14</v>
      </c>
    </row>
    <row r="175" spans="1:3" s="2" customFormat="1" ht="22.5" customHeight="1" x14ac:dyDescent="0.2">
      <c r="A175" s="3">
        <v>1946</v>
      </c>
      <c r="B175" s="4" t="s">
        <v>183</v>
      </c>
      <c r="C175" s="4" t="s">
        <v>14</v>
      </c>
    </row>
    <row r="176" spans="1:3" s="2" customFormat="1" ht="22.5" customHeight="1" x14ac:dyDescent="0.2">
      <c r="A176" s="3">
        <v>3399</v>
      </c>
      <c r="B176" s="4" t="s">
        <v>184</v>
      </c>
      <c r="C176" s="4" t="s">
        <v>14</v>
      </c>
    </row>
    <row r="177" spans="1:3" s="2" customFormat="1" ht="22.5" customHeight="1" x14ac:dyDescent="0.2">
      <c r="A177" s="3">
        <v>1522</v>
      </c>
      <c r="B177" s="4" t="s">
        <v>185</v>
      </c>
      <c r="C177" s="4" t="s">
        <v>11</v>
      </c>
    </row>
    <row r="178" spans="1:3" s="2" customFormat="1" ht="22.5" customHeight="1" x14ac:dyDescent="0.2">
      <c r="A178" s="3">
        <v>1340</v>
      </c>
      <c r="B178" s="4" t="s">
        <v>186</v>
      </c>
      <c r="C178" s="4" t="s">
        <v>38</v>
      </c>
    </row>
    <row r="179" spans="1:3" s="2" customFormat="1" ht="22.5" customHeight="1" x14ac:dyDescent="0.2">
      <c r="A179" s="3">
        <v>4360</v>
      </c>
      <c r="B179" s="4" t="s">
        <v>187</v>
      </c>
      <c r="C179" s="4" t="s">
        <v>14</v>
      </c>
    </row>
    <row r="180" spans="1:3" s="2" customFormat="1" ht="22.5" customHeight="1" x14ac:dyDescent="0.2">
      <c r="A180" s="3">
        <v>1524</v>
      </c>
      <c r="B180" s="4" t="s">
        <v>188</v>
      </c>
      <c r="C180" s="4" t="s">
        <v>11</v>
      </c>
    </row>
    <row r="181" spans="1:3" s="2" customFormat="1" ht="22.5" customHeight="1" x14ac:dyDescent="0.2">
      <c r="A181" s="3">
        <v>1380</v>
      </c>
      <c r="B181" s="4" t="s">
        <v>189</v>
      </c>
      <c r="C181" s="4" t="s">
        <v>14</v>
      </c>
    </row>
    <row r="182" spans="1:3" s="2" customFormat="1" ht="22.5" customHeight="1" x14ac:dyDescent="0.2">
      <c r="A182" s="3">
        <v>3031</v>
      </c>
      <c r="B182" s="4" t="s">
        <v>190</v>
      </c>
      <c r="C182" s="4" t="s">
        <v>14</v>
      </c>
    </row>
    <row r="183" spans="1:3" s="2" customFormat="1" ht="22.5" customHeight="1" x14ac:dyDescent="0.2">
      <c r="A183" s="3">
        <v>26</v>
      </c>
      <c r="B183" s="4" t="s">
        <v>191</v>
      </c>
      <c r="C183" s="4" t="s">
        <v>23</v>
      </c>
    </row>
    <row r="184" spans="1:3" s="2" customFormat="1" ht="22.5" customHeight="1" x14ac:dyDescent="0.2">
      <c r="A184" s="3">
        <v>1525</v>
      </c>
      <c r="B184" s="4" t="s">
        <v>192</v>
      </c>
      <c r="C184" s="4" t="s">
        <v>11</v>
      </c>
    </row>
    <row r="185" spans="1:3" s="2" customFormat="1" ht="22.5" customHeight="1" x14ac:dyDescent="0.2">
      <c r="A185" s="3">
        <v>1382</v>
      </c>
      <c r="B185" s="4" t="s">
        <v>193</v>
      </c>
      <c r="C185" s="4" t="s">
        <v>14</v>
      </c>
    </row>
    <row r="186" spans="1:3" s="2" customFormat="1" ht="22.5" customHeight="1" x14ac:dyDescent="0.2">
      <c r="A186" s="3">
        <v>1526</v>
      </c>
      <c r="B186" s="4" t="s">
        <v>194</v>
      </c>
      <c r="C186" s="4" t="s">
        <v>11</v>
      </c>
    </row>
    <row r="187" spans="1:3" s="2" customFormat="1" ht="22.5" customHeight="1" x14ac:dyDescent="0.2">
      <c r="A187" s="3">
        <v>1225</v>
      </c>
      <c r="B187" s="4" t="s">
        <v>195</v>
      </c>
      <c r="C187" s="4" t="s">
        <v>23</v>
      </c>
    </row>
    <row r="188" spans="1:3" s="2" customFormat="1" ht="22.5" customHeight="1" x14ac:dyDescent="0.2">
      <c r="A188" s="3">
        <v>1907</v>
      </c>
      <c r="B188" s="4" t="s">
        <v>196</v>
      </c>
      <c r="C188" s="4" t="s">
        <v>4</v>
      </c>
    </row>
    <row r="189" spans="1:3" s="2" customFormat="1" ht="22.5" customHeight="1" x14ac:dyDescent="0.2">
      <c r="A189" s="3">
        <v>1908</v>
      </c>
      <c r="B189" s="4" t="s">
        <v>197</v>
      </c>
      <c r="C189" s="4" t="s">
        <v>4</v>
      </c>
    </row>
    <row r="190" spans="1:3" s="2" customFormat="1" ht="22.5" customHeight="1" x14ac:dyDescent="0.2">
      <c r="A190" s="3">
        <v>1909</v>
      </c>
      <c r="B190" s="4" t="s">
        <v>198</v>
      </c>
      <c r="C190" s="4" t="s">
        <v>4</v>
      </c>
    </row>
    <row r="191" spans="1:3" s="2" customFormat="1" ht="22.5" customHeight="1" x14ac:dyDescent="0.2">
      <c r="A191" s="3">
        <v>2271</v>
      </c>
      <c r="B191" s="4" t="s">
        <v>199</v>
      </c>
      <c r="C191" s="4" t="s">
        <v>14</v>
      </c>
    </row>
    <row r="192" spans="1:3" s="2" customFormat="1" ht="22.5" customHeight="1" x14ac:dyDescent="0.2">
      <c r="A192" s="3">
        <v>1910</v>
      </c>
      <c r="B192" s="4" t="s">
        <v>200</v>
      </c>
      <c r="C192" s="4" t="s">
        <v>4</v>
      </c>
    </row>
    <row r="193" spans="1:3" s="2" customFormat="1" ht="22.5" customHeight="1" x14ac:dyDescent="0.2">
      <c r="A193" s="3">
        <v>1912</v>
      </c>
      <c r="B193" s="4" t="s">
        <v>201</v>
      </c>
      <c r="C193" s="4" t="s">
        <v>4</v>
      </c>
    </row>
    <row r="194" spans="1:3" s="2" customFormat="1" ht="22.5" customHeight="1" x14ac:dyDescent="0.2">
      <c r="A194" s="3">
        <v>2724</v>
      </c>
      <c r="B194" s="4" t="s">
        <v>202</v>
      </c>
      <c r="C194" s="4" t="s">
        <v>4</v>
      </c>
    </row>
    <row r="195" spans="1:3" s="2" customFormat="1" ht="22.5" customHeight="1" x14ac:dyDescent="0.2">
      <c r="A195" s="3">
        <v>3666</v>
      </c>
      <c r="B195" s="4" t="s">
        <v>203</v>
      </c>
      <c r="C195" s="4" t="s">
        <v>14</v>
      </c>
    </row>
    <row r="196" spans="1:3" s="2" customFormat="1" ht="22.5" customHeight="1" x14ac:dyDescent="0.2">
      <c r="A196" s="3">
        <v>2085</v>
      </c>
      <c r="B196" s="4" t="s">
        <v>204</v>
      </c>
      <c r="C196" s="4" t="s">
        <v>7</v>
      </c>
    </row>
    <row r="197" spans="1:3" s="2" customFormat="1" ht="22.5" customHeight="1" x14ac:dyDescent="0.2">
      <c r="A197" s="3">
        <v>3032</v>
      </c>
      <c r="B197" s="4" t="s">
        <v>205</v>
      </c>
      <c r="C197" s="4" t="s">
        <v>14</v>
      </c>
    </row>
    <row r="198" spans="1:3" s="2" customFormat="1" ht="22.5" customHeight="1" x14ac:dyDescent="0.2">
      <c r="A198" s="3">
        <v>3033</v>
      </c>
      <c r="B198" s="4" t="s">
        <v>206</v>
      </c>
      <c r="C198" s="4" t="s">
        <v>14</v>
      </c>
    </row>
    <row r="199" spans="1:3" s="2" customFormat="1" ht="22.5" customHeight="1" x14ac:dyDescent="0.2">
      <c r="A199" s="3">
        <v>1303</v>
      </c>
      <c r="B199" s="4" t="s">
        <v>207</v>
      </c>
      <c r="C199" s="4" t="s">
        <v>11</v>
      </c>
    </row>
    <row r="200" spans="1:3" s="2" customFormat="1" ht="22.5" customHeight="1" x14ac:dyDescent="0.2">
      <c r="A200" s="3">
        <v>1383</v>
      </c>
      <c r="B200" s="4" t="s">
        <v>208</v>
      </c>
      <c r="C200" s="4" t="s">
        <v>14</v>
      </c>
    </row>
    <row r="201" spans="1:3" s="2" customFormat="1" ht="22.5" customHeight="1" x14ac:dyDescent="0.2">
      <c r="A201" s="3">
        <v>1384</v>
      </c>
      <c r="B201" s="4" t="s">
        <v>209</v>
      </c>
      <c r="C201" s="4" t="s">
        <v>14</v>
      </c>
    </row>
    <row r="202" spans="1:3" s="2" customFormat="1" ht="22.5" customHeight="1" x14ac:dyDescent="0.2">
      <c r="A202" s="3">
        <v>1321</v>
      </c>
      <c r="B202" s="4" t="s">
        <v>210</v>
      </c>
      <c r="C202" s="4" t="s">
        <v>22</v>
      </c>
    </row>
    <row r="203" spans="1:3" s="2" customFormat="1" ht="22.5" customHeight="1" x14ac:dyDescent="0.2">
      <c r="A203" s="3">
        <v>3785</v>
      </c>
      <c r="B203" s="4" t="s">
        <v>211</v>
      </c>
      <c r="C203" s="4" t="s">
        <v>22</v>
      </c>
    </row>
    <row r="204" spans="1:3" s="2" customFormat="1" ht="22.5" customHeight="1" x14ac:dyDescent="0.2">
      <c r="A204" s="3">
        <v>1387</v>
      </c>
      <c r="B204" s="4" t="s">
        <v>212</v>
      </c>
      <c r="C204" s="4" t="s">
        <v>14</v>
      </c>
    </row>
    <row r="205" spans="1:3" s="2" customFormat="1" ht="22.5" customHeight="1" x14ac:dyDescent="0.2">
      <c r="A205" s="3">
        <v>3346</v>
      </c>
      <c r="B205" s="4" t="s">
        <v>213</v>
      </c>
      <c r="C205" s="4" t="s">
        <v>4</v>
      </c>
    </row>
    <row r="206" spans="1:3" s="2" customFormat="1" ht="22.5" customHeight="1" x14ac:dyDescent="0.2">
      <c r="A206" s="3">
        <v>27</v>
      </c>
      <c r="B206" s="4" t="s">
        <v>214</v>
      </c>
      <c r="C206" s="4" t="s">
        <v>23</v>
      </c>
    </row>
    <row r="207" spans="1:3" s="2" customFormat="1" ht="22.5" customHeight="1" x14ac:dyDescent="0.2">
      <c r="A207" s="3">
        <v>4512</v>
      </c>
      <c r="B207" s="4" t="s">
        <v>215</v>
      </c>
      <c r="C207" s="4" t="s">
        <v>14</v>
      </c>
    </row>
    <row r="208" spans="1:3" s="2" customFormat="1" ht="22.5" customHeight="1" x14ac:dyDescent="0.2">
      <c r="A208" s="3">
        <v>1962</v>
      </c>
      <c r="B208" s="4" t="s">
        <v>216</v>
      </c>
      <c r="C208" s="4" t="s">
        <v>14</v>
      </c>
    </row>
    <row r="209" spans="1:3" s="2" customFormat="1" ht="22.5" customHeight="1" x14ac:dyDescent="0.2">
      <c r="A209" s="3">
        <v>2725</v>
      </c>
      <c r="B209" s="4" t="s">
        <v>217</v>
      </c>
      <c r="C209" s="4" t="s">
        <v>4</v>
      </c>
    </row>
    <row r="210" spans="1:3" s="2" customFormat="1" ht="22.5" customHeight="1" x14ac:dyDescent="0.2">
      <c r="A210" s="3">
        <v>1388</v>
      </c>
      <c r="B210" s="4" t="s">
        <v>218</v>
      </c>
      <c r="C210" s="4" t="s">
        <v>14</v>
      </c>
    </row>
    <row r="211" spans="1:3" s="2" customFormat="1" ht="22.5" customHeight="1" x14ac:dyDescent="0.2">
      <c r="A211" s="3">
        <v>1322</v>
      </c>
      <c r="B211" s="4" t="s">
        <v>219</v>
      </c>
      <c r="C211" s="4" t="s">
        <v>22</v>
      </c>
    </row>
    <row r="212" spans="1:3" s="2" customFormat="1" ht="22.5" customHeight="1" x14ac:dyDescent="0.2">
      <c r="A212" s="3">
        <v>2726</v>
      </c>
      <c r="B212" s="4" t="s">
        <v>220</v>
      </c>
      <c r="C212" s="4" t="s">
        <v>4</v>
      </c>
    </row>
    <row r="213" spans="1:3" s="2" customFormat="1" ht="22.5" customHeight="1" x14ac:dyDescent="0.2">
      <c r="A213" s="3">
        <v>2727</v>
      </c>
      <c r="B213" s="4" t="s">
        <v>221</v>
      </c>
      <c r="C213" s="4" t="s">
        <v>4</v>
      </c>
    </row>
    <row r="214" spans="1:3" s="2" customFormat="1" ht="22.5" customHeight="1" x14ac:dyDescent="0.2">
      <c r="A214" s="3">
        <v>1438</v>
      </c>
      <c r="B214" s="4" t="s">
        <v>222</v>
      </c>
      <c r="C214" s="4" t="s">
        <v>14</v>
      </c>
    </row>
    <row r="215" spans="1:3" s="2" customFormat="1" ht="22.5" customHeight="1" x14ac:dyDescent="0.2">
      <c r="A215" s="3">
        <v>1341</v>
      </c>
      <c r="B215" s="4" t="s">
        <v>223</v>
      </c>
      <c r="C215" s="4" t="s">
        <v>38</v>
      </c>
    </row>
    <row r="216" spans="1:3" s="2" customFormat="1" ht="22.5" customHeight="1" x14ac:dyDescent="0.2">
      <c r="A216" s="3">
        <v>2538</v>
      </c>
      <c r="B216" s="4" t="s">
        <v>224</v>
      </c>
      <c r="C216" s="4" t="s">
        <v>14</v>
      </c>
    </row>
    <row r="217" spans="1:3" s="2" customFormat="1" ht="22.5" customHeight="1" x14ac:dyDescent="0.2">
      <c r="A217" s="3">
        <v>1922</v>
      </c>
      <c r="B217" s="4" t="s">
        <v>225</v>
      </c>
      <c r="C217" s="4" t="s">
        <v>14</v>
      </c>
    </row>
    <row r="218" spans="1:3" s="2" customFormat="1" ht="22.5" customHeight="1" x14ac:dyDescent="0.2">
      <c r="A218" s="3">
        <v>1456</v>
      </c>
      <c r="B218" s="4" t="s">
        <v>226</v>
      </c>
      <c r="C218" s="4" t="s">
        <v>11</v>
      </c>
    </row>
    <row r="219" spans="1:3" s="2" customFormat="1" ht="22.5" customHeight="1" x14ac:dyDescent="0.2">
      <c r="A219" s="3">
        <v>1389</v>
      </c>
      <c r="B219" s="4" t="s">
        <v>227</v>
      </c>
      <c r="C219" s="4" t="s">
        <v>14</v>
      </c>
    </row>
    <row r="220" spans="1:3" s="2" customFormat="1" ht="22.5" customHeight="1" x14ac:dyDescent="0.2">
      <c r="A220" s="3">
        <v>1390</v>
      </c>
      <c r="B220" s="4" t="s">
        <v>228</v>
      </c>
      <c r="C220" s="4" t="s">
        <v>14</v>
      </c>
    </row>
    <row r="221" spans="1:3" s="2" customFormat="1" ht="22.5" customHeight="1" x14ac:dyDescent="0.2">
      <c r="A221" s="3">
        <v>3271</v>
      </c>
      <c r="B221" s="4" t="s">
        <v>229</v>
      </c>
      <c r="C221" s="4" t="s">
        <v>14</v>
      </c>
    </row>
    <row r="222" spans="1:3" s="2" customFormat="1" ht="22.5" customHeight="1" x14ac:dyDescent="0.2">
      <c r="A222" s="3">
        <v>1391</v>
      </c>
      <c r="B222" s="4" t="s">
        <v>230</v>
      </c>
      <c r="C222" s="4" t="s">
        <v>14</v>
      </c>
    </row>
    <row r="223" spans="1:3" s="2" customFormat="1" ht="22.5" customHeight="1" x14ac:dyDescent="0.2">
      <c r="A223" s="3">
        <v>1950</v>
      </c>
      <c r="B223" s="4" t="s">
        <v>231</v>
      </c>
      <c r="C223" s="4" t="s">
        <v>14</v>
      </c>
    </row>
    <row r="224" spans="1:3" s="2" customFormat="1" ht="22.5" customHeight="1" x14ac:dyDescent="0.2">
      <c r="A224" s="3">
        <v>1342</v>
      </c>
      <c r="B224" s="4" t="s">
        <v>232</v>
      </c>
      <c r="C224" s="4" t="s">
        <v>38</v>
      </c>
    </row>
    <row r="225" spans="1:3" s="2" customFormat="1" ht="22.5" customHeight="1" x14ac:dyDescent="0.2">
      <c r="A225" s="3">
        <v>2728</v>
      </c>
      <c r="B225" s="4" t="s">
        <v>233</v>
      </c>
      <c r="C225" s="4" t="s">
        <v>4</v>
      </c>
    </row>
    <row r="226" spans="1:3" s="2" customFormat="1" ht="22.5" customHeight="1" x14ac:dyDescent="0.2">
      <c r="A226" s="3">
        <v>1527</v>
      </c>
      <c r="B226" s="4" t="s">
        <v>234</v>
      </c>
      <c r="C226" s="4" t="s">
        <v>11</v>
      </c>
    </row>
    <row r="227" spans="1:3" s="2" customFormat="1" ht="22.5" customHeight="1" x14ac:dyDescent="0.2">
      <c r="A227" s="3">
        <v>1923</v>
      </c>
      <c r="B227" s="4" t="s">
        <v>235</v>
      </c>
      <c r="C227" s="4" t="s">
        <v>14</v>
      </c>
    </row>
    <row r="228" spans="1:3" s="2" customFormat="1" ht="22.5" customHeight="1" x14ac:dyDescent="0.2">
      <c r="A228" s="3">
        <v>33</v>
      </c>
      <c r="B228" s="4" t="s">
        <v>236</v>
      </c>
      <c r="C228" s="4" t="s">
        <v>23</v>
      </c>
    </row>
    <row r="229" spans="1:3" s="2" customFormat="1" ht="22.5" customHeight="1" x14ac:dyDescent="0.2">
      <c r="A229" s="3">
        <v>2539</v>
      </c>
      <c r="B229" s="4" t="s">
        <v>237</v>
      </c>
      <c r="C229" s="4" t="s">
        <v>14</v>
      </c>
    </row>
    <row r="230" spans="1:3" s="2" customFormat="1" ht="22.5" customHeight="1" x14ac:dyDescent="0.2">
      <c r="A230" s="3">
        <v>1343</v>
      </c>
      <c r="B230" s="4" t="s">
        <v>238</v>
      </c>
      <c r="C230" s="4" t="s">
        <v>38</v>
      </c>
    </row>
    <row r="231" spans="1:3" s="2" customFormat="1" ht="22.5" customHeight="1" x14ac:dyDescent="0.2">
      <c r="A231" s="3">
        <v>1344</v>
      </c>
      <c r="B231" s="4" t="s">
        <v>239</v>
      </c>
      <c r="C231" s="4" t="s">
        <v>38</v>
      </c>
    </row>
    <row r="232" spans="1:3" s="2" customFormat="1" ht="22.5" customHeight="1" x14ac:dyDescent="0.2">
      <c r="A232" s="3">
        <v>1345</v>
      </c>
      <c r="B232" s="4" t="s">
        <v>240</v>
      </c>
      <c r="C232" s="4" t="s">
        <v>38</v>
      </c>
    </row>
    <row r="233" spans="1:3" s="2" customFormat="1" ht="22.5" customHeight="1" x14ac:dyDescent="0.2">
      <c r="A233" s="3">
        <v>2729</v>
      </c>
      <c r="B233" s="4" t="s">
        <v>241</v>
      </c>
      <c r="C233" s="4" t="s">
        <v>4</v>
      </c>
    </row>
    <row r="234" spans="1:3" s="2" customFormat="1" ht="22.5" customHeight="1" x14ac:dyDescent="0.2">
      <c r="A234" s="3">
        <v>2730</v>
      </c>
      <c r="B234" s="4" t="s">
        <v>242</v>
      </c>
      <c r="C234" s="4" t="s">
        <v>4</v>
      </c>
    </row>
    <row r="235" spans="1:3" s="2" customFormat="1" ht="22.5" customHeight="1" x14ac:dyDescent="0.2">
      <c r="A235" s="3">
        <v>1393</v>
      </c>
      <c r="B235" s="4" t="s">
        <v>243</v>
      </c>
      <c r="C235" s="4" t="s">
        <v>14</v>
      </c>
    </row>
    <row r="236" spans="1:3" s="2" customFormat="1" ht="22.5" customHeight="1" x14ac:dyDescent="0.2">
      <c r="A236" s="3">
        <v>3667</v>
      </c>
      <c r="B236" s="4" t="s">
        <v>244</v>
      </c>
      <c r="C236" s="4" t="s">
        <v>14</v>
      </c>
    </row>
    <row r="237" spans="1:3" s="2" customFormat="1" ht="22.5" customHeight="1" x14ac:dyDescent="0.2">
      <c r="A237" s="3">
        <v>1394</v>
      </c>
      <c r="B237" s="4" t="s">
        <v>245</v>
      </c>
      <c r="C237" s="4" t="s">
        <v>14</v>
      </c>
    </row>
    <row r="238" spans="1:3" s="2" customFormat="1" ht="22.5" customHeight="1" x14ac:dyDescent="0.2">
      <c r="A238" s="3">
        <v>1990</v>
      </c>
      <c r="B238" s="4" t="s">
        <v>246</v>
      </c>
      <c r="C238" s="4" t="s">
        <v>14</v>
      </c>
    </row>
    <row r="239" spans="1:3" s="2" customFormat="1" ht="22.5" customHeight="1" x14ac:dyDescent="0.2">
      <c r="A239" s="3">
        <v>1991</v>
      </c>
      <c r="B239" s="4" t="s">
        <v>247</v>
      </c>
      <c r="C239" s="4" t="s">
        <v>14</v>
      </c>
    </row>
    <row r="240" spans="1:3" s="2" customFormat="1" ht="22.5" customHeight="1" x14ac:dyDescent="0.2">
      <c r="A240" s="3">
        <v>3298</v>
      </c>
      <c r="B240" s="4" t="s">
        <v>248</v>
      </c>
      <c r="C240" s="4" t="s">
        <v>14</v>
      </c>
    </row>
    <row r="241" spans="1:3" s="2" customFormat="1" ht="22.5" customHeight="1" x14ac:dyDescent="0.2">
      <c r="A241" s="3">
        <v>1397</v>
      </c>
      <c r="B241" s="4" t="s">
        <v>249</v>
      </c>
      <c r="C241" s="4" t="s">
        <v>14</v>
      </c>
    </row>
    <row r="242" spans="1:3" s="2" customFormat="1" ht="22.5" customHeight="1" x14ac:dyDescent="0.2">
      <c r="A242" s="3">
        <v>1398</v>
      </c>
      <c r="B242" s="4" t="s">
        <v>250</v>
      </c>
      <c r="C242" s="4" t="s">
        <v>14</v>
      </c>
    </row>
    <row r="243" spans="1:3" s="2" customFormat="1" ht="22.5" customHeight="1" x14ac:dyDescent="0.2">
      <c r="A243" s="3">
        <v>1399</v>
      </c>
      <c r="B243" s="4" t="s">
        <v>251</v>
      </c>
      <c r="C243" s="4" t="s">
        <v>14</v>
      </c>
    </row>
    <row r="244" spans="1:3" s="2" customFormat="1" ht="22.5" customHeight="1" x14ac:dyDescent="0.2">
      <c r="A244" s="3">
        <v>1528</v>
      </c>
      <c r="B244" s="4" t="s">
        <v>252</v>
      </c>
      <c r="C244" s="4" t="s">
        <v>11</v>
      </c>
    </row>
    <row r="245" spans="1:3" s="2" customFormat="1" ht="22.5" customHeight="1" x14ac:dyDescent="0.2">
      <c r="A245" s="3">
        <v>1400</v>
      </c>
      <c r="B245" s="4" t="s">
        <v>253</v>
      </c>
      <c r="C245" s="4" t="s">
        <v>14</v>
      </c>
    </row>
    <row r="246" spans="1:3" s="2" customFormat="1" ht="22.5" customHeight="1" x14ac:dyDescent="0.2">
      <c r="A246" s="3">
        <v>2086</v>
      </c>
      <c r="B246" s="4" t="s">
        <v>254</v>
      </c>
      <c r="C246" s="4" t="s">
        <v>14</v>
      </c>
    </row>
    <row r="247" spans="1:3" s="2" customFormat="1" ht="22.5" customHeight="1" x14ac:dyDescent="0.2">
      <c r="A247" s="3">
        <v>1529</v>
      </c>
      <c r="B247" s="4" t="s">
        <v>255</v>
      </c>
      <c r="C247" s="4" t="s">
        <v>11</v>
      </c>
    </row>
    <row r="248" spans="1:3" s="2" customFormat="1" ht="22.5" customHeight="1" x14ac:dyDescent="0.2">
      <c r="A248" s="3">
        <v>1555</v>
      </c>
      <c r="B248" s="4" t="s">
        <v>256</v>
      </c>
      <c r="C248" s="4" t="s">
        <v>11</v>
      </c>
    </row>
    <row r="249" spans="1:3" s="2" customFormat="1" ht="22.5" customHeight="1" x14ac:dyDescent="0.2">
      <c r="A249" s="3">
        <v>2240</v>
      </c>
      <c r="B249" s="5" t="s">
        <v>257</v>
      </c>
      <c r="C249" s="4" t="s">
        <v>38</v>
      </c>
    </row>
    <row r="250" spans="1:3" s="2" customFormat="1" ht="22.5" customHeight="1" x14ac:dyDescent="0.2">
      <c r="A250" s="3">
        <v>1346</v>
      </c>
      <c r="B250" s="4" t="s">
        <v>258</v>
      </c>
      <c r="C250" s="4" t="s">
        <v>38</v>
      </c>
    </row>
    <row r="251" spans="1:3" s="2" customFormat="1" ht="22.5" customHeight="1" x14ac:dyDescent="0.2">
      <c r="A251" s="3">
        <v>1323</v>
      </c>
      <c r="B251" s="4" t="s">
        <v>259</v>
      </c>
      <c r="C251" s="4" t="s">
        <v>22</v>
      </c>
    </row>
    <row r="252" spans="1:3" s="2" customFormat="1" ht="22.5" customHeight="1" x14ac:dyDescent="0.2">
      <c r="A252" s="3">
        <v>3095</v>
      </c>
      <c r="B252" s="4" t="s">
        <v>260</v>
      </c>
      <c r="C252" s="4" t="s">
        <v>4</v>
      </c>
    </row>
    <row r="253" spans="1:3" s="2" customFormat="1" ht="22.5" customHeight="1" x14ac:dyDescent="0.2">
      <c r="A253" s="3">
        <v>1984</v>
      </c>
      <c r="B253" s="4" t="s">
        <v>261</v>
      </c>
      <c r="C253" s="4" t="s">
        <v>14</v>
      </c>
    </row>
    <row r="254" spans="1:3" s="2" customFormat="1" ht="22.5" customHeight="1" x14ac:dyDescent="0.2">
      <c r="A254" s="3">
        <v>5251</v>
      </c>
      <c r="B254" s="4" t="s">
        <v>262</v>
      </c>
      <c r="C254" s="4" t="s">
        <v>14</v>
      </c>
    </row>
    <row r="255" spans="1:3" s="2" customFormat="1" ht="22.5" customHeight="1" x14ac:dyDescent="0.2">
      <c r="A255" s="3">
        <v>2731</v>
      </c>
      <c r="B255" s="4" t="s">
        <v>263</v>
      </c>
      <c r="C255" s="4" t="s">
        <v>4</v>
      </c>
    </row>
    <row r="256" spans="1:3" s="2" customFormat="1" ht="22.5" customHeight="1" x14ac:dyDescent="0.2">
      <c r="A256" s="3">
        <v>2732</v>
      </c>
      <c r="B256" s="4" t="s">
        <v>264</v>
      </c>
      <c r="C256" s="4" t="s">
        <v>4</v>
      </c>
    </row>
    <row r="257" spans="1:3" s="2" customFormat="1" ht="22.5" customHeight="1" x14ac:dyDescent="0.2">
      <c r="A257" s="3">
        <v>1530</v>
      </c>
      <c r="B257" s="4" t="s">
        <v>265</v>
      </c>
      <c r="C257" s="4" t="s">
        <v>11</v>
      </c>
    </row>
    <row r="258" spans="1:3" s="2" customFormat="1" ht="22.5" customHeight="1" x14ac:dyDescent="0.2">
      <c r="A258" s="3">
        <v>1457</v>
      </c>
      <c r="B258" s="4" t="s">
        <v>266</v>
      </c>
      <c r="C258" s="4" t="s">
        <v>11</v>
      </c>
    </row>
    <row r="259" spans="1:3" s="2" customFormat="1" ht="22.5" customHeight="1" x14ac:dyDescent="0.2">
      <c r="A259" s="3">
        <v>2067</v>
      </c>
      <c r="B259" s="4" t="s">
        <v>267</v>
      </c>
      <c r="C259" s="4" t="s">
        <v>11</v>
      </c>
    </row>
    <row r="260" spans="1:3" s="2" customFormat="1" ht="22.5" customHeight="1" x14ac:dyDescent="0.2">
      <c r="A260" s="3">
        <v>2074</v>
      </c>
      <c r="B260" s="4" t="s">
        <v>268</v>
      </c>
      <c r="C260" s="4" t="s">
        <v>4</v>
      </c>
    </row>
    <row r="261" spans="1:3" s="2" customFormat="1" ht="22.5" customHeight="1" x14ac:dyDescent="0.2">
      <c r="A261" s="3">
        <v>3352</v>
      </c>
      <c r="B261" s="4" t="s">
        <v>269</v>
      </c>
      <c r="C261" s="4" t="s">
        <v>4</v>
      </c>
    </row>
    <row r="262" spans="1:3" s="2" customFormat="1" ht="22.5" customHeight="1" x14ac:dyDescent="0.2">
      <c r="A262" s="3">
        <v>34</v>
      </c>
      <c r="B262" s="4" t="s">
        <v>270</v>
      </c>
      <c r="C262" s="4" t="s">
        <v>23</v>
      </c>
    </row>
    <row r="263" spans="1:3" s="2" customFormat="1" ht="22.5" customHeight="1" x14ac:dyDescent="0.2">
      <c r="A263" s="3">
        <v>3347</v>
      </c>
      <c r="B263" s="4" t="s">
        <v>271</v>
      </c>
      <c r="C263" s="4" t="s">
        <v>4</v>
      </c>
    </row>
    <row r="264" spans="1:3" s="2" customFormat="1" ht="22.5" customHeight="1" x14ac:dyDescent="0.2">
      <c r="A264" s="3">
        <v>2733</v>
      </c>
      <c r="B264" s="4" t="s">
        <v>272</v>
      </c>
      <c r="C264" s="4" t="s">
        <v>4</v>
      </c>
    </row>
    <row r="265" spans="1:3" s="2" customFormat="1" ht="22.5" customHeight="1" x14ac:dyDescent="0.2">
      <c r="A265" s="3">
        <v>1924</v>
      </c>
      <c r="B265" s="4" t="s">
        <v>273</v>
      </c>
      <c r="C265" s="4" t="s">
        <v>14</v>
      </c>
    </row>
    <row r="266" spans="1:3" s="2" customFormat="1" ht="22.5" customHeight="1" x14ac:dyDescent="0.2">
      <c r="A266" s="3">
        <v>1531</v>
      </c>
      <c r="B266" s="4" t="s">
        <v>274</v>
      </c>
      <c r="C266" s="4" t="s">
        <v>11</v>
      </c>
    </row>
    <row r="267" spans="1:3" s="2" customFormat="1" ht="22.5" customHeight="1" x14ac:dyDescent="0.2">
      <c r="A267" s="3">
        <v>1443</v>
      </c>
      <c r="B267" s="4" t="s">
        <v>275</v>
      </c>
      <c r="C267" s="4" t="s">
        <v>14</v>
      </c>
    </row>
    <row r="268" spans="1:3" s="2" customFormat="1" ht="22.5" customHeight="1" x14ac:dyDescent="0.2">
      <c r="A268" s="3">
        <v>2065</v>
      </c>
      <c r="B268" s="4" t="s">
        <v>276</v>
      </c>
      <c r="C268" s="4" t="s">
        <v>23</v>
      </c>
    </row>
    <row r="269" spans="1:3" s="2" customFormat="1" ht="22.5" customHeight="1" x14ac:dyDescent="0.2">
      <c r="A269" s="3">
        <v>3227</v>
      </c>
      <c r="B269" s="4" t="s">
        <v>277</v>
      </c>
      <c r="C269" s="4" t="s">
        <v>14</v>
      </c>
    </row>
    <row r="270" spans="1:3" s="2" customFormat="1" ht="22.5" customHeight="1" x14ac:dyDescent="0.2">
      <c r="A270" s="3">
        <v>1402</v>
      </c>
      <c r="B270" s="4" t="s">
        <v>278</v>
      </c>
      <c r="C270" s="4" t="s">
        <v>14</v>
      </c>
    </row>
    <row r="271" spans="1:3" s="2" customFormat="1" ht="22.5" customHeight="1" x14ac:dyDescent="0.2">
      <c r="A271" s="3">
        <v>2734</v>
      </c>
      <c r="B271" s="4" t="s">
        <v>279</v>
      </c>
      <c r="C271" s="4" t="s">
        <v>25</v>
      </c>
    </row>
    <row r="272" spans="1:3" s="2" customFormat="1" ht="22.5" customHeight="1" x14ac:dyDescent="0.2">
      <c r="A272" s="3">
        <v>2735</v>
      </c>
      <c r="B272" s="4" t="s">
        <v>280</v>
      </c>
      <c r="C272" s="4" t="s">
        <v>4</v>
      </c>
    </row>
    <row r="273" spans="1:3" s="2" customFormat="1" ht="22.5" customHeight="1" x14ac:dyDescent="0.2">
      <c r="A273" s="3">
        <v>1403</v>
      </c>
      <c r="B273" s="4" t="s">
        <v>281</v>
      </c>
      <c r="C273" s="4" t="s">
        <v>14</v>
      </c>
    </row>
    <row r="274" spans="1:3" s="2" customFormat="1" ht="22.5" customHeight="1" x14ac:dyDescent="0.2">
      <c r="A274" s="3">
        <v>1935</v>
      </c>
      <c r="B274" s="4" t="s">
        <v>282</v>
      </c>
      <c r="C274" s="4" t="s">
        <v>14</v>
      </c>
    </row>
    <row r="275" spans="1:3" s="2" customFormat="1" ht="22.5" customHeight="1" x14ac:dyDescent="0.2">
      <c r="A275" s="3">
        <v>2736</v>
      </c>
      <c r="B275" s="4" t="s">
        <v>283</v>
      </c>
      <c r="C275" s="4" t="s">
        <v>4</v>
      </c>
    </row>
    <row r="276" spans="1:3" s="2" customFormat="1" ht="22.5" customHeight="1" x14ac:dyDescent="0.2">
      <c r="A276" s="3">
        <v>1934</v>
      </c>
      <c r="B276" s="4" t="s">
        <v>284</v>
      </c>
      <c r="C276" s="4" t="s">
        <v>14</v>
      </c>
    </row>
    <row r="277" spans="1:3" s="2" customFormat="1" ht="22.5" customHeight="1" x14ac:dyDescent="0.2">
      <c r="A277" s="3">
        <v>1404</v>
      </c>
      <c r="B277" s="4" t="s">
        <v>285</v>
      </c>
      <c r="C277" s="4" t="s">
        <v>14</v>
      </c>
    </row>
    <row r="278" spans="1:3" s="2" customFormat="1" ht="22.5" customHeight="1" x14ac:dyDescent="0.2">
      <c r="A278" s="3">
        <v>2737</v>
      </c>
      <c r="B278" s="4" t="s">
        <v>286</v>
      </c>
      <c r="C278" s="4" t="s">
        <v>4</v>
      </c>
    </row>
    <row r="279" spans="1:3" s="2" customFormat="1" ht="22.5" customHeight="1" x14ac:dyDescent="0.2">
      <c r="A279" s="3">
        <v>2984</v>
      </c>
      <c r="B279" s="4" t="s">
        <v>287</v>
      </c>
      <c r="C279" s="4" t="s">
        <v>14</v>
      </c>
    </row>
    <row r="280" spans="1:3" s="2" customFormat="1" ht="22.5" customHeight="1" x14ac:dyDescent="0.2">
      <c r="A280" s="3">
        <v>1985</v>
      </c>
      <c r="B280" s="4" t="s">
        <v>288</v>
      </c>
      <c r="C280" s="4" t="s">
        <v>14</v>
      </c>
    </row>
    <row r="281" spans="1:3" s="2" customFormat="1" ht="22.5" customHeight="1" x14ac:dyDescent="0.2">
      <c r="A281" s="3">
        <v>1405</v>
      </c>
      <c r="B281" s="4" t="s">
        <v>289</v>
      </c>
      <c r="C281" s="4" t="s">
        <v>14</v>
      </c>
    </row>
    <row r="282" spans="1:3" s="2" customFormat="1" ht="22.5" customHeight="1" x14ac:dyDescent="0.2">
      <c r="A282" s="3">
        <v>2992</v>
      </c>
      <c r="B282" s="4" t="s">
        <v>290</v>
      </c>
      <c r="C282" s="4" t="s">
        <v>23</v>
      </c>
    </row>
    <row r="283" spans="1:3" s="2" customFormat="1" ht="22.5" customHeight="1" x14ac:dyDescent="0.2">
      <c r="A283" s="3">
        <v>36</v>
      </c>
      <c r="B283" s="4" t="s">
        <v>291</v>
      </c>
      <c r="C283" s="4" t="s">
        <v>23</v>
      </c>
    </row>
    <row r="284" spans="1:3" s="2" customFormat="1" ht="22.5" customHeight="1" x14ac:dyDescent="0.2">
      <c r="A284" s="3">
        <v>1208</v>
      </c>
      <c r="B284" s="4" t="s">
        <v>292</v>
      </c>
      <c r="C284" s="4" t="s">
        <v>29</v>
      </c>
    </row>
    <row r="285" spans="1:3" s="2" customFormat="1" ht="22.5" customHeight="1" x14ac:dyDescent="0.2">
      <c r="A285" s="3">
        <v>1347</v>
      </c>
      <c r="B285" s="4" t="s">
        <v>293</v>
      </c>
      <c r="C285" s="4" t="s">
        <v>38</v>
      </c>
    </row>
    <row r="286" spans="1:3" s="2" customFormat="1" ht="22.5" customHeight="1" x14ac:dyDescent="0.2">
      <c r="A286" s="3">
        <v>1406</v>
      </c>
      <c r="B286" s="4" t="s">
        <v>294</v>
      </c>
      <c r="C286" s="4" t="s">
        <v>14</v>
      </c>
    </row>
    <row r="287" spans="1:3" s="2" customFormat="1" ht="22.5" customHeight="1" x14ac:dyDescent="0.2">
      <c r="A287" s="3">
        <v>1489</v>
      </c>
      <c r="B287" s="4" t="s">
        <v>295</v>
      </c>
      <c r="C287" s="4" t="s">
        <v>11</v>
      </c>
    </row>
    <row r="288" spans="1:3" s="2" customFormat="1" ht="22.5" customHeight="1" x14ac:dyDescent="0.2">
      <c r="A288" s="3">
        <v>2721</v>
      </c>
      <c r="B288" s="4" t="s">
        <v>296</v>
      </c>
      <c r="C288" s="4" t="s">
        <v>297</v>
      </c>
    </row>
    <row r="289" spans="1:3" s="2" customFormat="1" ht="22.5" customHeight="1" x14ac:dyDescent="0.2">
      <c r="A289" s="3">
        <v>2718</v>
      </c>
      <c r="B289" s="4" t="s">
        <v>298</v>
      </c>
      <c r="C289" s="4" t="s">
        <v>297</v>
      </c>
    </row>
    <row r="290" spans="1:3" s="2" customFormat="1" ht="22.5" customHeight="1" x14ac:dyDescent="0.2">
      <c r="A290" s="3">
        <v>2701</v>
      </c>
      <c r="B290" s="4" t="s">
        <v>299</v>
      </c>
      <c r="C290" s="4" t="s">
        <v>297</v>
      </c>
    </row>
    <row r="291" spans="1:3" s="2" customFormat="1" ht="22.5" customHeight="1" x14ac:dyDescent="0.2">
      <c r="A291" s="3">
        <v>3089</v>
      </c>
      <c r="B291" s="4" t="s">
        <v>300</v>
      </c>
      <c r="C291" s="4" t="s">
        <v>14</v>
      </c>
    </row>
    <row r="292" spans="1:3" s="2" customFormat="1" ht="22.5" customHeight="1" x14ac:dyDescent="0.2">
      <c r="A292" s="3">
        <v>2702</v>
      </c>
      <c r="B292" s="4" t="s">
        <v>301</v>
      </c>
      <c r="C292" s="4" t="s">
        <v>297</v>
      </c>
    </row>
    <row r="293" spans="1:3" s="2" customFormat="1" ht="22.5" customHeight="1" x14ac:dyDescent="0.2">
      <c r="A293" s="3">
        <v>2703</v>
      </c>
      <c r="B293" s="4" t="s">
        <v>302</v>
      </c>
      <c r="C293" s="4" t="s">
        <v>297</v>
      </c>
    </row>
    <row r="294" spans="1:3" s="2" customFormat="1" ht="22.5" customHeight="1" x14ac:dyDescent="0.2">
      <c r="A294" s="3">
        <v>2719</v>
      </c>
      <c r="B294" s="4" t="s">
        <v>303</v>
      </c>
      <c r="C294" s="4" t="s">
        <v>297</v>
      </c>
    </row>
    <row r="295" spans="1:3" s="2" customFormat="1" ht="22.5" customHeight="1" x14ac:dyDescent="0.2">
      <c r="A295" s="3">
        <v>2704</v>
      </c>
      <c r="B295" s="4" t="s">
        <v>304</v>
      </c>
      <c r="C295" s="4" t="s">
        <v>297</v>
      </c>
    </row>
    <row r="296" spans="1:3" s="2" customFormat="1" ht="22.5" customHeight="1" x14ac:dyDescent="0.2">
      <c r="A296" s="3">
        <v>2705</v>
      </c>
      <c r="B296" s="4" t="s">
        <v>305</v>
      </c>
      <c r="C296" s="4" t="s">
        <v>297</v>
      </c>
    </row>
    <row r="297" spans="1:3" s="2" customFormat="1" ht="22.5" customHeight="1" x14ac:dyDescent="0.2">
      <c r="A297" s="3">
        <v>2706</v>
      </c>
      <c r="B297" s="4" t="s">
        <v>306</v>
      </c>
      <c r="C297" s="4" t="s">
        <v>297</v>
      </c>
    </row>
    <row r="298" spans="1:3" s="2" customFormat="1" ht="22.5" customHeight="1" x14ac:dyDescent="0.2">
      <c r="A298" s="3">
        <v>2707</v>
      </c>
      <c r="B298" s="4" t="s">
        <v>307</v>
      </c>
      <c r="C298" s="4" t="s">
        <v>297</v>
      </c>
    </row>
    <row r="299" spans="1:3" s="2" customFormat="1" ht="22.5" customHeight="1" x14ac:dyDescent="0.2">
      <c r="A299" s="3">
        <v>2720</v>
      </c>
      <c r="B299" s="4" t="s">
        <v>308</v>
      </c>
      <c r="C299" s="4" t="s">
        <v>297</v>
      </c>
    </row>
    <row r="300" spans="1:3" s="2" customFormat="1" ht="22.5" customHeight="1" x14ac:dyDescent="0.2">
      <c r="A300" s="3">
        <v>2716</v>
      </c>
      <c r="B300" s="4" t="s">
        <v>309</v>
      </c>
      <c r="C300" s="4" t="s">
        <v>297</v>
      </c>
    </row>
    <row r="301" spans="1:3" s="2" customFormat="1" ht="22.5" customHeight="1" x14ac:dyDescent="0.2">
      <c r="A301" s="3">
        <v>2708</v>
      </c>
      <c r="B301" s="4" t="s">
        <v>310</v>
      </c>
      <c r="C301" s="4" t="s">
        <v>297</v>
      </c>
    </row>
    <row r="302" spans="1:3" s="2" customFormat="1" ht="22.5" customHeight="1" x14ac:dyDescent="0.2">
      <c r="A302" s="3">
        <v>2709</v>
      </c>
      <c r="B302" s="4" t="s">
        <v>311</v>
      </c>
      <c r="C302" s="4" t="s">
        <v>297</v>
      </c>
    </row>
    <row r="303" spans="1:3" s="2" customFormat="1" ht="22.5" customHeight="1" x14ac:dyDescent="0.2">
      <c r="A303" s="3">
        <v>1964</v>
      </c>
      <c r="B303" s="4" t="s">
        <v>312</v>
      </c>
      <c r="C303" s="4" t="s">
        <v>14</v>
      </c>
    </row>
    <row r="304" spans="1:3" s="2" customFormat="1" ht="22.5" customHeight="1" x14ac:dyDescent="0.2">
      <c r="A304" s="3">
        <v>2710</v>
      </c>
      <c r="B304" s="4" t="s">
        <v>313</v>
      </c>
      <c r="C304" s="4" t="s">
        <v>297</v>
      </c>
    </row>
    <row r="305" spans="1:3" s="2" customFormat="1" ht="22.5" customHeight="1" x14ac:dyDescent="0.2">
      <c r="A305" s="3">
        <v>2717</v>
      </c>
      <c r="B305" s="4" t="s">
        <v>314</v>
      </c>
      <c r="C305" s="4" t="s">
        <v>297</v>
      </c>
    </row>
    <row r="306" spans="1:3" s="2" customFormat="1" ht="22.5" customHeight="1" x14ac:dyDescent="0.2">
      <c r="A306" s="3">
        <v>2711</v>
      </c>
      <c r="B306" s="4" t="s">
        <v>315</v>
      </c>
      <c r="C306" s="4" t="s">
        <v>297</v>
      </c>
    </row>
    <row r="307" spans="1:3" s="2" customFormat="1" ht="22.5" customHeight="1" x14ac:dyDescent="0.2">
      <c r="A307" s="3">
        <v>2722</v>
      </c>
      <c r="B307" s="4" t="s">
        <v>316</v>
      </c>
      <c r="C307" s="4" t="s">
        <v>297</v>
      </c>
    </row>
    <row r="308" spans="1:3" s="2" customFormat="1" ht="22.5" customHeight="1" x14ac:dyDescent="0.2">
      <c r="A308" s="3">
        <v>2712</v>
      </c>
      <c r="B308" s="4" t="s">
        <v>317</v>
      </c>
      <c r="C308" s="4" t="s">
        <v>297</v>
      </c>
    </row>
    <row r="309" spans="1:3" s="2" customFormat="1" ht="22.5" customHeight="1" x14ac:dyDescent="0.2">
      <c r="A309" s="3">
        <v>2723</v>
      </c>
      <c r="B309" s="4" t="s">
        <v>318</v>
      </c>
      <c r="C309" s="4" t="s">
        <v>297</v>
      </c>
    </row>
    <row r="310" spans="1:3" s="2" customFormat="1" ht="22.5" customHeight="1" x14ac:dyDescent="0.2">
      <c r="A310" s="3">
        <v>2713</v>
      </c>
      <c r="B310" s="4" t="s">
        <v>319</v>
      </c>
      <c r="C310" s="4" t="s">
        <v>297</v>
      </c>
    </row>
    <row r="311" spans="1:3" s="2" customFormat="1" ht="22.5" customHeight="1" x14ac:dyDescent="0.2">
      <c r="A311" s="3">
        <v>2715</v>
      </c>
      <c r="B311" s="4" t="s">
        <v>320</v>
      </c>
      <c r="C311" s="4" t="s">
        <v>297</v>
      </c>
    </row>
    <row r="312" spans="1:3" s="2" customFormat="1" ht="22.5" customHeight="1" x14ac:dyDescent="0.2">
      <c r="A312" s="3">
        <v>2613</v>
      </c>
      <c r="B312" s="4" t="s">
        <v>321</v>
      </c>
      <c r="C312" s="4" t="s">
        <v>14</v>
      </c>
    </row>
    <row r="313" spans="1:3" s="2" customFormat="1" ht="22.5" customHeight="1" x14ac:dyDescent="0.2">
      <c r="A313" s="3">
        <v>2397</v>
      </c>
      <c r="B313" s="4" t="s">
        <v>322</v>
      </c>
      <c r="C313" s="4" t="s">
        <v>4</v>
      </c>
    </row>
    <row r="314" spans="1:3" s="2" customFormat="1" ht="22.5" customHeight="1" x14ac:dyDescent="0.2">
      <c r="A314" s="3">
        <v>2990</v>
      </c>
      <c r="B314" s="4" t="s">
        <v>323</v>
      </c>
      <c r="C314" s="4" t="s">
        <v>23</v>
      </c>
    </row>
    <row r="315" spans="1:3" s="2" customFormat="1" ht="22.5" customHeight="1" x14ac:dyDescent="0.2">
      <c r="A315" s="3">
        <v>1407</v>
      </c>
      <c r="B315" s="4" t="s">
        <v>324</v>
      </c>
      <c r="C315" s="4" t="s">
        <v>14</v>
      </c>
    </row>
    <row r="316" spans="1:3" s="2" customFormat="1" ht="22.5" customHeight="1" x14ac:dyDescent="0.2">
      <c r="A316" s="3">
        <v>38</v>
      </c>
      <c r="B316" s="4" t="s">
        <v>325</v>
      </c>
      <c r="C316" s="4" t="s">
        <v>23</v>
      </c>
    </row>
    <row r="317" spans="1:3" s="2" customFormat="1" ht="22.5" customHeight="1" x14ac:dyDescent="0.2">
      <c r="A317" s="3">
        <v>2598</v>
      </c>
      <c r="B317" s="4" t="s">
        <v>326</v>
      </c>
      <c r="C317" s="4" t="s">
        <v>4</v>
      </c>
    </row>
    <row r="318" spans="1:3" s="2" customFormat="1" ht="22.5" customHeight="1" x14ac:dyDescent="0.2">
      <c r="A318" s="3">
        <v>2540</v>
      </c>
      <c r="B318" s="4" t="s">
        <v>327</v>
      </c>
      <c r="C318" s="4" t="s">
        <v>14</v>
      </c>
    </row>
    <row r="319" spans="1:3" s="2" customFormat="1" ht="22.5" customHeight="1" x14ac:dyDescent="0.2">
      <c r="A319" s="3">
        <v>1533</v>
      </c>
      <c r="B319" s="4" t="s">
        <v>328</v>
      </c>
      <c r="C319" s="4" t="s">
        <v>11</v>
      </c>
    </row>
    <row r="320" spans="1:3" s="2" customFormat="1" ht="22.5" customHeight="1" x14ac:dyDescent="0.2">
      <c r="A320" s="3">
        <v>2738</v>
      </c>
      <c r="B320" s="4" t="s">
        <v>329</v>
      </c>
      <c r="C320" s="4" t="s">
        <v>4</v>
      </c>
    </row>
    <row r="321" spans="1:3" s="2" customFormat="1" ht="22.5" customHeight="1" x14ac:dyDescent="0.2">
      <c r="A321" s="3">
        <v>4290</v>
      </c>
      <c r="B321" s="4" t="s">
        <v>330</v>
      </c>
      <c r="C321" s="4" t="s">
        <v>29</v>
      </c>
    </row>
    <row r="322" spans="1:3" s="2" customFormat="1" ht="22.5" customHeight="1" x14ac:dyDescent="0.2">
      <c r="A322" s="3">
        <v>1209</v>
      </c>
      <c r="B322" s="4" t="s">
        <v>331</v>
      </c>
      <c r="C322" s="4" t="s">
        <v>29</v>
      </c>
    </row>
    <row r="323" spans="1:3" s="2" customFormat="1" ht="22.5" customHeight="1" x14ac:dyDescent="0.2">
      <c r="A323" s="3">
        <v>3319</v>
      </c>
      <c r="B323" s="4" t="s">
        <v>332</v>
      </c>
      <c r="C323" s="4" t="s">
        <v>38</v>
      </c>
    </row>
    <row r="324" spans="1:3" s="2" customFormat="1" ht="22.5" customHeight="1" x14ac:dyDescent="0.2">
      <c r="A324" s="3">
        <v>1210</v>
      </c>
      <c r="B324" s="4" t="s">
        <v>333</v>
      </c>
      <c r="C324" s="4" t="s">
        <v>29</v>
      </c>
    </row>
    <row r="325" spans="1:3" s="2" customFormat="1" ht="22.5" customHeight="1" x14ac:dyDescent="0.2">
      <c r="A325" s="3">
        <v>2072</v>
      </c>
      <c r="B325" s="4" t="s">
        <v>334</v>
      </c>
      <c r="C325" s="4" t="s">
        <v>38</v>
      </c>
    </row>
    <row r="326" spans="1:3" s="2" customFormat="1" ht="22.5" customHeight="1" x14ac:dyDescent="0.2">
      <c r="A326" s="3">
        <v>1535</v>
      </c>
      <c r="B326" s="4" t="s">
        <v>335</v>
      </c>
      <c r="C326" s="4" t="s">
        <v>11</v>
      </c>
    </row>
    <row r="327" spans="1:3" s="2" customFormat="1" ht="22.5" customHeight="1" x14ac:dyDescent="0.2">
      <c r="A327" s="3">
        <v>2739</v>
      </c>
      <c r="B327" s="4" t="s">
        <v>336</v>
      </c>
      <c r="C327" s="4" t="s">
        <v>4</v>
      </c>
    </row>
    <row r="328" spans="1:3" s="2" customFormat="1" ht="22.5" customHeight="1" x14ac:dyDescent="0.2">
      <c r="A328" s="3">
        <v>2740</v>
      </c>
      <c r="B328" s="4" t="s">
        <v>337</v>
      </c>
      <c r="C328" s="4" t="s">
        <v>4</v>
      </c>
    </row>
    <row r="329" spans="1:3" s="2" customFormat="1" ht="22.5" customHeight="1" x14ac:dyDescent="0.2">
      <c r="A329" s="3">
        <v>2181</v>
      </c>
      <c r="B329" s="4" t="s">
        <v>338</v>
      </c>
      <c r="C329" s="4" t="s">
        <v>38</v>
      </c>
    </row>
    <row r="330" spans="1:3" s="2" customFormat="1" ht="22.5" customHeight="1" x14ac:dyDescent="0.2">
      <c r="A330" s="3">
        <v>40</v>
      </c>
      <c r="B330" s="4" t="s">
        <v>339</v>
      </c>
      <c r="C330" s="4" t="s">
        <v>23</v>
      </c>
    </row>
    <row r="331" spans="1:3" s="2" customFormat="1" ht="22.5" customHeight="1" x14ac:dyDescent="0.2">
      <c r="A331" s="3">
        <v>2075</v>
      </c>
      <c r="B331" s="4" t="s">
        <v>340</v>
      </c>
      <c r="C331" s="4" t="s">
        <v>4</v>
      </c>
    </row>
    <row r="332" spans="1:3" s="2" customFormat="1" ht="22.5" customHeight="1" x14ac:dyDescent="0.2">
      <c r="A332" s="3">
        <v>1458</v>
      </c>
      <c r="B332" s="4" t="s">
        <v>341</v>
      </c>
      <c r="C332" s="4" t="s">
        <v>11</v>
      </c>
    </row>
    <row r="333" spans="1:3" s="2" customFormat="1" ht="22.5" customHeight="1" x14ac:dyDescent="0.2">
      <c r="A333" s="3">
        <v>5240</v>
      </c>
      <c r="B333" s="4" t="s">
        <v>342</v>
      </c>
      <c r="C333" s="4" t="s">
        <v>11</v>
      </c>
    </row>
    <row r="334" spans="1:3" s="2" customFormat="1" ht="22.5" customHeight="1" x14ac:dyDescent="0.2">
      <c r="A334" s="3">
        <v>2741</v>
      </c>
      <c r="B334" s="4" t="s">
        <v>343</v>
      </c>
      <c r="C334" s="4" t="s">
        <v>4</v>
      </c>
    </row>
    <row r="335" spans="1:3" s="2" customFormat="1" ht="22.5" customHeight="1" x14ac:dyDescent="0.2">
      <c r="A335" s="3">
        <v>2140</v>
      </c>
      <c r="B335" s="4" t="s">
        <v>344</v>
      </c>
      <c r="C335" s="4" t="s">
        <v>4</v>
      </c>
    </row>
    <row r="336" spans="1:3" s="2" customFormat="1" ht="22.5" customHeight="1" x14ac:dyDescent="0.2">
      <c r="A336" s="3">
        <v>41</v>
      </c>
      <c r="B336" s="4" t="s">
        <v>345</v>
      </c>
      <c r="C336" s="4" t="s">
        <v>23</v>
      </c>
    </row>
    <row r="337" spans="1:3" s="2" customFormat="1" ht="22.5" customHeight="1" x14ac:dyDescent="0.2">
      <c r="A337" s="3">
        <v>2972</v>
      </c>
      <c r="B337" s="4" t="s">
        <v>346</v>
      </c>
      <c r="C337" s="4" t="s">
        <v>11</v>
      </c>
    </row>
    <row r="338" spans="1:3" s="2" customFormat="1" ht="22.5" customHeight="1" x14ac:dyDescent="0.2">
      <c r="A338" s="3">
        <v>3034</v>
      </c>
      <c r="B338" s="4" t="s">
        <v>347</v>
      </c>
      <c r="C338" s="4" t="s">
        <v>14</v>
      </c>
    </row>
    <row r="339" spans="1:3" s="2" customFormat="1" ht="22.5" customHeight="1" x14ac:dyDescent="0.2">
      <c r="A339" s="3">
        <v>1537</v>
      </c>
      <c r="B339" s="4" t="s">
        <v>348</v>
      </c>
      <c r="C339" s="4" t="s">
        <v>11</v>
      </c>
    </row>
    <row r="340" spans="1:3" s="2" customFormat="1" ht="22.5" customHeight="1" x14ac:dyDescent="0.2">
      <c r="A340" s="3">
        <v>1532</v>
      </c>
      <c r="B340" s="4" t="s">
        <v>349</v>
      </c>
      <c r="C340" s="4" t="s">
        <v>11</v>
      </c>
    </row>
    <row r="341" spans="1:3" s="2" customFormat="1" ht="22.5" customHeight="1" x14ac:dyDescent="0.2">
      <c r="A341" s="3">
        <v>1538</v>
      </c>
      <c r="B341" s="4" t="s">
        <v>350</v>
      </c>
      <c r="C341" s="4" t="s">
        <v>11</v>
      </c>
    </row>
    <row r="342" spans="1:3" s="2" customFormat="1" ht="22.5" customHeight="1" x14ac:dyDescent="0.2">
      <c r="A342" s="3">
        <v>1326</v>
      </c>
      <c r="B342" s="4" t="s">
        <v>351</v>
      </c>
      <c r="C342" s="4" t="s">
        <v>22</v>
      </c>
    </row>
    <row r="343" spans="1:3" s="2" customFormat="1" ht="22.5" customHeight="1" x14ac:dyDescent="0.2">
      <c r="A343" s="3">
        <v>2742</v>
      </c>
      <c r="B343" s="4" t="s">
        <v>352</v>
      </c>
      <c r="C343" s="4" t="s">
        <v>4</v>
      </c>
    </row>
    <row r="344" spans="1:3" s="2" customFormat="1" ht="22.5" customHeight="1" x14ac:dyDescent="0.2">
      <c r="A344" s="3">
        <v>2743</v>
      </c>
      <c r="B344" s="4" t="s">
        <v>353</v>
      </c>
      <c r="C344" s="4" t="s">
        <v>4</v>
      </c>
    </row>
    <row r="345" spans="1:3" s="2" customFormat="1" ht="22.5" customHeight="1" x14ac:dyDescent="0.2">
      <c r="A345" s="3">
        <v>1381</v>
      </c>
      <c r="B345" s="4" t="s">
        <v>354</v>
      </c>
      <c r="C345" s="4" t="s">
        <v>14</v>
      </c>
    </row>
    <row r="346" spans="1:3" s="2" customFormat="1" ht="22.5" customHeight="1" x14ac:dyDescent="0.2">
      <c r="A346" s="3">
        <v>1327</v>
      </c>
      <c r="B346" s="4" t="s">
        <v>355</v>
      </c>
      <c r="C346" s="4" t="s">
        <v>22</v>
      </c>
    </row>
    <row r="347" spans="1:3" s="2" customFormat="1" ht="22.5" customHeight="1" x14ac:dyDescent="0.2">
      <c r="A347" s="3">
        <v>1490</v>
      </c>
      <c r="B347" s="4" t="s">
        <v>356</v>
      </c>
      <c r="C347" s="4" t="s">
        <v>11</v>
      </c>
    </row>
    <row r="348" spans="1:3" s="2" customFormat="1" ht="22.5" customHeight="1" x14ac:dyDescent="0.2">
      <c r="A348" s="3">
        <v>2744</v>
      </c>
      <c r="B348" s="4" t="s">
        <v>357</v>
      </c>
      <c r="C348" s="4" t="s">
        <v>4</v>
      </c>
    </row>
    <row r="349" spans="1:3" s="2" customFormat="1" ht="22.5" customHeight="1" x14ac:dyDescent="0.2">
      <c r="A349" s="3">
        <v>1328</v>
      </c>
      <c r="B349" s="4" t="s">
        <v>358</v>
      </c>
      <c r="C349" s="4" t="s">
        <v>22</v>
      </c>
    </row>
    <row r="350" spans="1:3" s="2" customFormat="1" ht="22.5" customHeight="1" x14ac:dyDescent="0.2">
      <c r="A350" s="3">
        <v>42</v>
      </c>
      <c r="B350" s="4" t="s">
        <v>359</v>
      </c>
      <c r="C350" s="4" t="s">
        <v>23</v>
      </c>
    </row>
    <row r="351" spans="1:3" s="2" customFormat="1" ht="22.5" customHeight="1" x14ac:dyDescent="0.2">
      <c r="A351" s="3">
        <v>1409</v>
      </c>
      <c r="B351" s="4" t="s">
        <v>360</v>
      </c>
      <c r="C351" s="4" t="s">
        <v>14</v>
      </c>
    </row>
    <row r="352" spans="1:3" s="2" customFormat="1" ht="22.5" customHeight="1" x14ac:dyDescent="0.2">
      <c r="A352" s="3">
        <v>1348</v>
      </c>
      <c r="B352" s="4" t="s">
        <v>361</v>
      </c>
      <c r="C352" s="4" t="s">
        <v>38</v>
      </c>
    </row>
    <row r="353" spans="1:3" s="2" customFormat="1" ht="22.5" customHeight="1" x14ac:dyDescent="0.2">
      <c r="A353" s="3">
        <v>1411</v>
      </c>
      <c r="B353" s="4" t="s">
        <v>362</v>
      </c>
      <c r="C353" s="4" t="s">
        <v>14</v>
      </c>
    </row>
    <row r="354" spans="1:3" s="2" customFormat="1" ht="22.5" customHeight="1" x14ac:dyDescent="0.2">
      <c r="A354" s="3">
        <v>1412</v>
      </c>
      <c r="B354" s="4" t="s">
        <v>363</v>
      </c>
      <c r="C354" s="4" t="s">
        <v>14</v>
      </c>
    </row>
    <row r="355" spans="1:3" s="2" customFormat="1" ht="22.5" customHeight="1" x14ac:dyDescent="0.2">
      <c r="A355" s="3">
        <v>2058</v>
      </c>
      <c r="B355" s="4" t="s">
        <v>364</v>
      </c>
      <c r="C355" s="4" t="s">
        <v>14</v>
      </c>
    </row>
    <row r="356" spans="1:3" s="2" customFormat="1" ht="22.5" customHeight="1" x14ac:dyDescent="0.2">
      <c r="A356" s="3">
        <v>2745</v>
      </c>
      <c r="B356" s="4" t="s">
        <v>365</v>
      </c>
      <c r="C356" s="4" t="s">
        <v>4</v>
      </c>
    </row>
    <row r="357" spans="1:3" s="2" customFormat="1" ht="22.5" customHeight="1" x14ac:dyDescent="0.2">
      <c r="A357" s="3">
        <v>2427</v>
      </c>
      <c r="B357" s="4" t="s">
        <v>366</v>
      </c>
      <c r="C357" s="4" t="s">
        <v>4</v>
      </c>
    </row>
    <row r="358" spans="1:3" s="2" customFormat="1" ht="22.5" customHeight="1" x14ac:dyDescent="0.2">
      <c r="A358" s="3">
        <v>1413</v>
      </c>
      <c r="B358" s="4" t="s">
        <v>367</v>
      </c>
      <c r="C358" s="4" t="s">
        <v>14</v>
      </c>
    </row>
    <row r="359" spans="1:3" s="2" customFormat="1" ht="22.5" customHeight="1" x14ac:dyDescent="0.2">
      <c r="A359" s="3">
        <v>3010</v>
      </c>
      <c r="B359" s="4" t="s">
        <v>368</v>
      </c>
      <c r="C359" s="4" t="s">
        <v>14</v>
      </c>
    </row>
    <row r="360" spans="1:3" s="2" customFormat="1" ht="22.5" customHeight="1" x14ac:dyDescent="0.2">
      <c r="A360" s="3">
        <v>1925</v>
      </c>
      <c r="B360" s="4" t="s">
        <v>369</v>
      </c>
      <c r="C360" s="4" t="s">
        <v>14</v>
      </c>
    </row>
    <row r="361" spans="1:3" s="2" customFormat="1" ht="22.5" customHeight="1" x14ac:dyDescent="0.2">
      <c r="A361" s="3">
        <v>2746</v>
      </c>
      <c r="B361" s="4" t="s">
        <v>370</v>
      </c>
      <c r="C361" s="4" t="s">
        <v>4</v>
      </c>
    </row>
    <row r="362" spans="1:3" s="2" customFormat="1" ht="22.5" customHeight="1" x14ac:dyDescent="0.2">
      <c r="A362" s="3">
        <v>44</v>
      </c>
      <c r="B362" s="4" t="s">
        <v>371</v>
      </c>
      <c r="C362" s="4" t="s">
        <v>23</v>
      </c>
    </row>
    <row r="363" spans="1:3" s="2" customFormat="1" ht="22.5" customHeight="1" x14ac:dyDescent="0.2">
      <c r="A363" s="3">
        <v>1329</v>
      </c>
      <c r="B363" s="4" t="s">
        <v>372</v>
      </c>
      <c r="C363" s="4" t="s">
        <v>11</v>
      </c>
    </row>
    <row r="364" spans="1:3" s="2" customFormat="1" ht="22.5" customHeight="1" x14ac:dyDescent="0.2">
      <c r="A364" s="3">
        <v>1415</v>
      </c>
      <c r="B364" s="4" t="s">
        <v>373</v>
      </c>
      <c r="C364" s="4" t="s">
        <v>14</v>
      </c>
    </row>
    <row r="365" spans="1:3" s="2" customFormat="1" ht="22.5" customHeight="1" x14ac:dyDescent="0.2">
      <c r="A365" s="3">
        <v>1492</v>
      </c>
      <c r="B365" s="4" t="s">
        <v>374</v>
      </c>
      <c r="C365" s="4" t="s">
        <v>11</v>
      </c>
    </row>
    <row r="366" spans="1:3" s="2" customFormat="1" ht="22.5" customHeight="1" x14ac:dyDescent="0.2">
      <c r="A366" s="3">
        <v>2747</v>
      </c>
      <c r="B366" s="4" t="s">
        <v>375</v>
      </c>
      <c r="C366" s="4" t="s">
        <v>25</v>
      </c>
    </row>
    <row r="367" spans="1:3" s="2" customFormat="1" ht="22.5" customHeight="1" x14ac:dyDescent="0.2">
      <c r="A367" s="3">
        <v>1416</v>
      </c>
      <c r="B367" s="4" t="s">
        <v>376</v>
      </c>
      <c r="C367" s="4" t="s">
        <v>14</v>
      </c>
    </row>
    <row r="368" spans="1:3" s="2" customFormat="1" ht="22.5" customHeight="1" x14ac:dyDescent="0.2">
      <c r="A368" s="3">
        <v>1372</v>
      </c>
      <c r="B368" s="4" t="s">
        <v>377</v>
      </c>
      <c r="C368" s="4" t="s">
        <v>14</v>
      </c>
    </row>
    <row r="369" spans="1:3" s="2" customFormat="1" ht="22.5" customHeight="1" x14ac:dyDescent="0.2">
      <c r="A369" s="3">
        <v>4791</v>
      </c>
      <c r="B369" s="4" t="s">
        <v>378</v>
      </c>
      <c r="C369" s="4" t="s">
        <v>14</v>
      </c>
    </row>
    <row r="370" spans="1:3" s="2" customFormat="1" ht="22.5" customHeight="1" x14ac:dyDescent="0.2">
      <c r="A370" s="3">
        <v>1417</v>
      </c>
      <c r="B370" s="4" t="s">
        <v>379</v>
      </c>
      <c r="C370" s="4" t="s">
        <v>14</v>
      </c>
    </row>
    <row r="371" spans="1:3" s="2" customFormat="1" ht="22.5" customHeight="1" x14ac:dyDescent="0.2">
      <c r="A371" s="3">
        <v>4917</v>
      </c>
      <c r="B371" s="4" t="s">
        <v>380</v>
      </c>
      <c r="C371" s="4" t="s">
        <v>14</v>
      </c>
    </row>
    <row r="372" spans="1:3" s="2" customFormat="1" ht="22.5" customHeight="1" x14ac:dyDescent="0.2">
      <c r="A372" s="3">
        <v>1418</v>
      </c>
      <c r="B372" s="4" t="s">
        <v>381</v>
      </c>
      <c r="C372" s="4" t="s">
        <v>14</v>
      </c>
    </row>
    <row r="373" spans="1:3" s="2" customFormat="1" ht="22.5" customHeight="1" x14ac:dyDescent="0.2">
      <c r="A373" s="3">
        <v>1419</v>
      </c>
      <c r="B373" s="4" t="s">
        <v>382</v>
      </c>
      <c r="C373" s="4" t="s">
        <v>14</v>
      </c>
    </row>
    <row r="374" spans="1:3" s="2" customFormat="1" ht="22.5" customHeight="1" x14ac:dyDescent="0.2">
      <c r="A374" s="3">
        <v>2748</v>
      </c>
      <c r="B374" s="4" t="s">
        <v>383</v>
      </c>
      <c r="C374" s="4" t="s">
        <v>4</v>
      </c>
    </row>
    <row r="375" spans="1:3" s="2" customFormat="1" ht="22.5" customHeight="1" x14ac:dyDescent="0.2">
      <c r="A375" s="3">
        <v>45</v>
      </c>
      <c r="B375" s="4" t="s">
        <v>384</v>
      </c>
      <c r="C375" s="4" t="s">
        <v>23</v>
      </c>
    </row>
    <row r="376" spans="1:3" s="2" customFormat="1" ht="22.5" customHeight="1" x14ac:dyDescent="0.2">
      <c r="A376" s="3">
        <v>1420</v>
      </c>
      <c r="B376" s="4" t="s">
        <v>385</v>
      </c>
      <c r="C376" s="4" t="s">
        <v>14</v>
      </c>
    </row>
    <row r="377" spans="1:3" s="2" customFormat="1" ht="22.5" customHeight="1" x14ac:dyDescent="0.2">
      <c r="A377" s="3">
        <v>2541</v>
      </c>
      <c r="B377" s="4" t="s">
        <v>386</v>
      </c>
      <c r="C377" s="4" t="s">
        <v>14</v>
      </c>
    </row>
    <row r="378" spans="1:3" s="2" customFormat="1" ht="22.5" customHeight="1" x14ac:dyDescent="0.2">
      <c r="A378" s="3">
        <v>1350</v>
      </c>
      <c r="B378" s="4" t="s">
        <v>387</v>
      </c>
      <c r="C378" s="4" t="s">
        <v>38</v>
      </c>
    </row>
    <row r="379" spans="1:3" s="2" customFormat="1" ht="22.5" customHeight="1" x14ac:dyDescent="0.2">
      <c r="A379" s="3">
        <v>1334</v>
      </c>
      <c r="B379" s="4" t="s">
        <v>388</v>
      </c>
      <c r="C379" s="4" t="s">
        <v>22</v>
      </c>
    </row>
    <row r="380" spans="1:3" s="2" customFormat="1" ht="22.5" customHeight="1" x14ac:dyDescent="0.2">
      <c r="A380" s="3">
        <v>1421</v>
      </c>
      <c r="B380" s="4" t="s">
        <v>389</v>
      </c>
      <c r="C380" s="4" t="s">
        <v>14</v>
      </c>
    </row>
    <row r="381" spans="1:3" s="2" customFormat="1" ht="22.5" customHeight="1" x14ac:dyDescent="0.2">
      <c r="A381" s="3">
        <v>5414</v>
      </c>
      <c r="B381" s="4" t="s">
        <v>390</v>
      </c>
      <c r="C381" s="4" t="s">
        <v>38</v>
      </c>
    </row>
    <row r="382" spans="1:3" s="2" customFormat="1" ht="22.5" customHeight="1" x14ac:dyDescent="0.2">
      <c r="A382" s="3">
        <v>46</v>
      </c>
      <c r="B382" s="4" t="s">
        <v>391</v>
      </c>
      <c r="C382" s="4" t="s">
        <v>23</v>
      </c>
    </row>
    <row r="383" spans="1:3" s="2" customFormat="1" ht="22.5" customHeight="1" x14ac:dyDescent="0.2">
      <c r="A383" s="3">
        <v>2542</v>
      </c>
      <c r="B383" s="4" t="s">
        <v>392</v>
      </c>
      <c r="C383" s="4" t="s">
        <v>14</v>
      </c>
    </row>
    <row r="384" spans="1:3" s="2" customFormat="1" ht="22.5" customHeight="1" x14ac:dyDescent="0.2">
      <c r="A384" s="3">
        <v>1422</v>
      </c>
      <c r="B384" s="4" t="s">
        <v>393</v>
      </c>
      <c r="C384" s="4" t="s">
        <v>14</v>
      </c>
    </row>
    <row r="385" spans="1:3" s="2" customFormat="1" ht="22.5" customHeight="1" x14ac:dyDescent="0.2">
      <c r="A385" s="3">
        <v>3097</v>
      </c>
      <c r="B385" s="4" t="s">
        <v>394</v>
      </c>
      <c r="C385" s="4" t="s">
        <v>4</v>
      </c>
    </row>
    <row r="386" spans="1:3" s="2" customFormat="1" ht="22.5" customHeight="1" x14ac:dyDescent="0.2">
      <c r="A386" s="3">
        <v>1986</v>
      </c>
      <c r="B386" s="4" t="s">
        <v>395</v>
      </c>
      <c r="C386" s="4" t="s">
        <v>14</v>
      </c>
    </row>
    <row r="387" spans="1:3" s="2" customFormat="1" ht="22.5" customHeight="1" x14ac:dyDescent="0.2">
      <c r="A387" s="3">
        <v>1332</v>
      </c>
      <c r="B387" s="4" t="s">
        <v>396</v>
      </c>
      <c r="C387" s="4" t="s">
        <v>22</v>
      </c>
    </row>
    <row r="388" spans="1:3" s="2" customFormat="1" ht="22.5" customHeight="1" x14ac:dyDescent="0.2">
      <c r="A388" s="3">
        <v>1424</v>
      </c>
      <c r="B388" s="4" t="s">
        <v>397</v>
      </c>
      <c r="C388" s="4" t="s">
        <v>14</v>
      </c>
    </row>
    <row r="389" spans="1:3" s="2" customFormat="1" ht="22.5" customHeight="1" x14ac:dyDescent="0.2">
      <c r="A389" s="3">
        <v>1392</v>
      </c>
      <c r="B389" s="4" t="s">
        <v>398</v>
      </c>
      <c r="C389" s="4" t="s">
        <v>14</v>
      </c>
    </row>
    <row r="390" spans="1:3" s="2" customFormat="1" ht="22.5" customHeight="1" x14ac:dyDescent="0.2">
      <c r="A390" s="3">
        <v>2749</v>
      </c>
      <c r="B390" s="4" t="s">
        <v>399</v>
      </c>
      <c r="C390" s="4" t="s">
        <v>4</v>
      </c>
    </row>
    <row r="391" spans="1:3" s="2" customFormat="1" ht="22.5" customHeight="1" x14ac:dyDescent="0.2">
      <c r="A391" s="3">
        <v>2750</v>
      </c>
      <c r="B391" s="4" t="s">
        <v>400</v>
      </c>
      <c r="C391" s="4" t="s">
        <v>4</v>
      </c>
    </row>
    <row r="392" spans="1:3" s="2" customFormat="1" ht="22.5" customHeight="1" x14ac:dyDescent="0.2">
      <c r="A392" s="3">
        <v>2751</v>
      </c>
      <c r="B392" s="4" t="s">
        <v>401</v>
      </c>
      <c r="C392" s="4" t="s">
        <v>4</v>
      </c>
    </row>
    <row r="393" spans="1:3" s="2" customFormat="1" ht="22.5" customHeight="1" x14ac:dyDescent="0.2">
      <c r="A393" s="3">
        <v>2752</v>
      </c>
      <c r="B393" s="4" t="s">
        <v>402</v>
      </c>
      <c r="C393" s="4" t="s">
        <v>4</v>
      </c>
    </row>
    <row r="394" spans="1:3" s="2" customFormat="1" ht="22.5" customHeight="1" x14ac:dyDescent="0.2">
      <c r="A394" s="3">
        <v>2063</v>
      </c>
      <c r="B394" s="4" t="s">
        <v>403</v>
      </c>
      <c r="C394" s="4" t="s">
        <v>23</v>
      </c>
    </row>
    <row r="395" spans="1:3" s="2" customFormat="1" ht="22.5" customHeight="1" x14ac:dyDescent="0.2">
      <c r="A395" s="3">
        <v>2659</v>
      </c>
      <c r="B395" s="4" t="s">
        <v>404</v>
      </c>
      <c r="C395" s="4" t="s">
        <v>4</v>
      </c>
    </row>
    <row r="396" spans="1:3" s="2" customFormat="1" ht="22.5" customHeight="1" x14ac:dyDescent="0.2">
      <c r="A396" s="3">
        <v>2753</v>
      </c>
      <c r="B396" s="4" t="s">
        <v>405</v>
      </c>
      <c r="C396" s="4" t="s">
        <v>4</v>
      </c>
    </row>
    <row r="397" spans="1:3" s="2" customFormat="1" ht="22.5" customHeight="1" x14ac:dyDescent="0.2">
      <c r="A397" s="3">
        <v>2754</v>
      </c>
      <c r="B397" s="4" t="s">
        <v>406</v>
      </c>
      <c r="C397" s="4" t="s">
        <v>4</v>
      </c>
    </row>
    <row r="398" spans="1:3" s="2" customFormat="1" ht="22.5" customHeight="1" x14ac:dyDescent="0.2">
      <c r="A398" s="3">
        <v>2755</v>
      </c>
      <c r="B398" s="4" t="s">
        <v>407</v>
      </c>
      <c r="C398" s="4" t="s">
        <v>4</v>
      </c>
    </row>
    <row r="399" spans="1:3" s="2" customFormat="1" ht="22.5" customHeight="1" x14ac:dyDescent="0.2">
      <c r="A399" s="3">
        <v>2756</v>
      </c>
      <c r="B399" s="4" t="s">
        <v>408</v>
      </c>
      <c r="C399" s="4" t="s">
        <v>4</v>
      </c>
    </row>
    <row r="400" spans="1:3" s="2" customFormat="1" ht="22.5" customHeight="1" x14ac:dyDescent="0.2">
      <c r="A400" s="3">
        <v>2757</v>
      </c>
      <c r="B400" s="4" t="s">
        <v>409</v>
      </c>
      <c r="C400" s="4" t="s">
        <v>4</v>
      </c>
    </row>
    <row r="401" spans="1:3" s="2" customFormat="1" ht="22.5" customHeight="1" x14ac:dyDescent="0.2">
      <c r="A401" s="3">
        <v>2758</v>
      </c>
      <c r="B401" s="4" t="s">
        <v>410</v>
      </c>
      <c r="C401" s="4" t="s">
        <v>4</v>
      </c>
    </row>
    <row r="402" spans="1:3" s="2" customFormat="1" ht="22.5" customHeight="1" x14ac:dyDescent="0.2">
      <c r="A402" s="3">
        <v>2759</v>
      </c>
      <c r="B402" s="4" t="s">
        <v>411</v>
      </c>
      <c r="C402" s="4" t="s">
        <v>4</v>
      </c>
    </row>
    <row r="403" spans="1:3" s="2" customFormat="1" ht="22.5" customHeight="1" x14ac:dyDescent="0.2">
      <c r="A403" s="3">
        <v>2760</v>
      </c>
      <c r="B403" s="4" t="s">
        <v>412</v>
      </c>
      <c r="C403" s="4" t="s">
        <v>4</v>
      </c>
    </row>
    <row r="404" spans="1:3" s="2" customFormat="1" ht="22.5" customHeight="1" x14ac:dyDescent="0.2">
      <c r="A404" s="3">
        <v>2761</v>
      </c>
      <c r="B404" s="4" t="s">
        <v>413</v>
      </c>
      <c r="C404" s="4" t="s">
        <v>4</v>
      </c>
    </row>
    <row r="405" spans="1:3" s="2" customFormat="1" ht="22.5" customHeight="1" x14ac:dyDescent="0.2">
      <c r="A405" s="3">
        <v>2762</v>
      </c>
      <c r="B405" s="4" t="s">
        <v>414</v>
      </c>
      <c r="C405" s="4" t="s">
        <v>4</v>
      </c>
    </row>
    <row r="406" spans="1:3" s="2" customFormat="1" ht="22.5" customHeight="1" x14ac:dyDescent="0.2">
      <c r="A406" s="3">
        <v>2763</v>
      </c>
      <c r="B406" s="4" t="s">
        <v>415</v>
      </c>
      <c r="C406" s="4" t="s">
        <v>4</v>
      </c>
    </row>
    <row r="407" spans="1:3" s="2" customFormat="1" ht="22.5" customHeight="1" x14ac:dyDescent="0.2">
      <c r="A407" s="3">
        <v>2764</v>
      </c>
      <c r="B407" s="4" t="s">
        <v>4</v>
      </c>
      <c r="C407" s="4" t="s">
        <v>4</v>
      </c>
    </row>
    <row r="408" spans="1:3" s="2" customFormat="1" ht="22.5" customHeight="1" x14ac:dyDescent="0.2">
      <c r="A408" s="3">
        <v>2765</v>
      </c>
      <c r="B408" s="4" t="s">
        <v>416</v>
      </c>
      <c r="C408" s="4" t="s">
        <v>4</v>
      </c>
    </row>
    <row r="409" spans="1:3" s="2" customFormat="1" ht="22.5" customHeight="1" x14ac:dyDescent="0.2">
      <c r="A409" s="3">
        <v>2766</v>
      </c>
      <c r="B409" s="4" t="s">
        <v>417</v>
      </c>
      <c r="C409" s="4" t="s">
        <v>4</v>
      </c>
    </row>
    <row r="410" spans="1:3" s="2" customFormat="1" ht="22.5" customHeight="1" x14ac:dyDescent="0.2">
      <c r="A410" s="3">
        <v>2767</v>
      </c>
      <c r="B410" s="4" t="s">
        <v>418</v>
      </c>
      <c r="C410" s="4" t="s">
        <v>4</v>
      </c>
    </row>
    <row r="411" spans="1:3" s="2" customFormat="1" ht="22.5" customHeight="1" x14ac:dyDescent="0.2">
      <c r="A411" s="3">
        <v>2768</v>
      </c>
      <c r="B411" s="4" t="s">
        <v>419</v>
      </c>
      <c r="C411" s="4" t="s">
        <v>4</v>
      </c>
    </row>
    <row r="412" spans="1:3" s="2" customFormat="1" ht="22.5" customHeight="1" x14ac:dyDescent="0.2">
      <c r="A412" s="3">
        <v>2769</v>
      </c>
      <c r="B412" s="4" t="s">
        <v>420</v>
      </c>
      <c r="C412" s="4" t="s">
        <v>25</v>
      </c>
    </row>
    <row r="413" spans="1:3" s="2" customFormat="1" ht="22.5" customHeight="1" x14ac:dyDescent="0.2">
      <c r="A413" s="3">
        <v>2770</v>
      </c>
      <c r="B413" s="4" t="s">
        <v>421</v>
      </c>
      <c r="C413" s="4" t="s">
        <v>4</v>
      </c>
    </row>
    <row r="414" spans="1:3" s="2" customFormat="1" ht="22.5" customHeight="1" x14ac:dyDescent="0.2">
      <c r="A414" s="3">
        <v>2771</v>
      </c>
      <c r="B414" s="4" t="s">
        <v>422</v>
      </c>
      <c r="C414" s="4" t="s">
        <v>4</v>
      </c>
    </row>
    <row r="415" spans="1:3" s="2" customFormat="1" ht="22.5" customHeight="1" x14ac:dyDescent="0.2">
      <c r="A415" s="3">
        <v>2772</v>
      </c>
      <c r="B415" s="4" t="s">
        <v>423</v>
      </c>
      <c r="C415" s="4" t="s">
        <v>4</v>
      </c>
    </row>
    <row r="416" spans="1:3" s="2" customFormat="1" ht="22.5" customHeight="1" x14ac:dyDescent="0.2">
      <c r="A416" s="3">
        <v>2773</v>
      </c>
      <c r="B416" s="4" t="s">
        <v>424</v>
      </c>
      <c r="C416" s="4" t="s">
        <v>4</v>
      </c>
    </row>
    <row r="417" spans="1:3" s="2" customFormat="1" ht="22.5" customHeight="1" x14ac:dyDescent="0.2">
      <c r="A417" s="3">
        <v>2774</v>
      </c>
      <c r="B417" s="4" t="s">
        <v>425</v>
      </c>
      <c r="C417" s="4" t="s">
        <v>4</v>
      </c>
    </row>
    <row r="418" spans="1:3" s="2" customFormat="1" ht="22.5" customHeight="1" x14ac:dyDescent="0.2">
      <c r="A418" s="3">
        <v>2775</v>
      </c>
      <c r="B418" s="4" t="s">
        <v>426</v>
      </c>
      <c r="C418" s="4" t="s">
        <v>4</v>
      </c>
    </row>
    <row r="419" spans="1:3" s="2" customFormat="1" ht="22.5" customHeight="1" x14ac:dyDescent="0.2">
      <c r="A419" s="3">
        <v>2777</v>
      </c>
      <c r="B419" s="4" t="s">
        <v>427</v>
      </c>
      <c r="C419" s="4" t="s">
        <v>4</v>
      </c>
    </row>
    <row r="420" spans="1:3" s="2" customFormat="1" ht="22.5" customHeight="1" x14ac:dyDescent="0.2">
      <c r="A420" s="3">
        <v>2778</v>
      </c>
      <c r="B420" s="4" t="s">
        <v>428</v>
      </c>
      <c r="C420" s="4" t="s">
        <v>4</v>
      </c>
    </row>
    <row r="421" spans="1:3" s="2" customFormat="1" ht="22.5" customHeight="1" x14ac:dyDescent="0.2">
      <c r="A421" s="3">
        <v>2779</v>
      </c>
      <c r="B421" s="4" t="s">
        <v>429</v>
      </c>
      <c r="C421" s="4" t="s">
        <v>4</v>
      </c>
    </row>
    <row r="422" spans="1:3" s="2" customFormat="1" ht="22.5" customHeight="1" x14ac:dyDescent="0.2">
      <c r="A422" s="3">
        <v>2781</v>
      </c>
      <c r="B422" s="4" t="s">
        <v>430</v>
      </c>
      <c r="C422" s="4" t="s">
        <v>4</v>
      </c>
    </row>
    <row r="423" spans="1:3" s="2" customFormat="1" ht="22.5" customHeight="1" x14ac:dyDescent="0.2">
      <c r="A423" s="3">
        <v>2782</v>
      </c>
      <c r="B423" s="4" t="s">
        <v>431</v>
      </c>
      <c r="C423" s="4" t="s">
        <v>4</v>
      </c>
    </row>
    <row r="424" spans="1:3" s="2" customFormat="1" ht="22.5" customHeight="1" x14ac:dyDescent="0.2">
      <c r="A424" s="3">
        <v>2783</v>
      </c>
      <c r="B424" s="4" t="s">
        <v>432</v>
      </c>
      <c r="C424" s="4" t="s">
        <v>4</v>
      </c>
    </row>
    <row r="425" spans="1:3" s="2" customFormat="1" ht="22.5" customHeight="1" x14ac:dyDescent="0.2">
      <c r="A425" s="3">
        <v>2988</v>
      </c>
      <c r="B425" s="4" t="s">
        <v>433</v>
      </c>
      <c r="C425" s="4" t="s">
        <v>11</v>
      </c>
    </row>
    <row r="426" spans="1:3" s="2" customFormat="1" ht="22.5" customHeight="1" x14ac:dyDescent="0.2">
      <c r="A426" s="3">
        <v>1212</v>
      </c>
      <c r="B426" s="4" t="s">
        <v>434</v>
      </c>
      <c r="C426" s="4" t="s">
        <v>29</v>
      </c>
    </row>
    <row r="427" spans="1:3" s="2" customFormat="1" ht="22.5" customHeight="1" x14ac:dyDescent="0.2">
      <c r="A427" s="3">
        <v>48</v>
      </c>
      <c r="B427" s="4" t="s">
        <v>435</v>
      </c>
      <c r="C427" s="4" t="s">
        <v>23</v>
      </c>
    </row>
    <row r="428" spans="1:3" s="2" customFormat="1" ht="22.5" customHeight="1" x14ac:dyDescent="0.2">
      <c r="A428" s="3">
        <v>2027</v>
      </c>
      <c r="B428" s="4" t="s">
        <v>436</v>
      </c>
      <c r="C428" s="4" t="s">
        <v>4</v>
      </c>
    </row>
    <row r="429" spans="1:3" s="2" customFormat="1" ht="22.5" customHeight="1" x14ac:dyDescent="0.2">
      <c r="A429" s="3">
        <v>2089</v>
      </c>
      <c r="B429" s="4" t="s">
        <v>437</v>
      </c>
      <c r="C429" s="4" t="s">
        <v>14</v>
      </c>
    </row>
    <row r="430" spans="1:3" s="2" customFormat="1" ht="22.5" customHeight="1" x14ac:dyDescent="0.2">
      <c r="A430" s="3">
        <v>2784</v>
      </c>
      <c r="B430" s="4" t="s">
        <v>438</v>
      </c>
      <c r="C430" s="4" t="s">
        <v>4</v>
      </c>
    </row>
    <row r="431" spans="1:3" s="2" customFormat="1" ht="22.5" customHeight="1" x14ac:dyDescent="0.2">
      <c r="A431" s="3">
        <v>1539</v>
      </c>
      <c r="B431" s="4" t="s">
        <v>439</v>
      </c>
      <c r="C431" s="4" t="s">
        <v>11</v>
      </c>
    </row>
    <row r="432" spans="1:3" s="2" customFormat="1" ht="22.5" customHeight="1" x14ac:dyDescent="0.2">
      <c r="A432" s="3">
        <v>1540</v>
      </c>
      <c r="B432" s="4" t="s">
        <v>440</v>
      </c>
      <c r="C432" s="4" t="s">
        <v>11</v>
      </c>
    </row>
    <row r="433" spans="1:3" s="2" customFormat="1" ht="22.5" customHeight="1" x14ac:dyDescent="0.2">
      <c r="A433" s="3">
        <v>1917</v>
      </c>
      <c r="B433" s="4" t="s">
        <v>441</v>
      </c>
      <c r="C433" s="4" t="s">
        <v>4</v>
      </c>
    </row>
    <row r="434" spans="1:3" s="2" customFormat="1" ht="22.5" customHeight="1" x14ac:dyDescent="0.2">
      <c r="A434" s="3">
        <v>1545</v>
      </c>
      <c r="B434" s="4" t="s">
        <v>442</v>
      </c>
      <c r="C434" s="4" t="s">
        <v>11</v>
      </c>
    </row>
    <row r="435" spans="1:3" s="2" customFormat="1" ht="22.5" customHeight="1" x14ac:dyDescent="0.2">
      <c r="A435" s="3">
        <v>1519</v>
      </c>
      <c r="B435" s="4" t="s">
        <v>443</v>
      </c>
      <c r="C435" s="4" t="s">
        <v>11</v>
      </c>
    </row>
    <row r="436" spans="1:3" s="2" customFormat="1" ht="22.5" customHeight="1" x14ac:dyDescent="0.2">
      <c r="A436" s="3">
        <v>49</v>
      </c>
      <c r="B436" s="4" t="s">
        <v>444</v>
      </c>
      <c r="C436" s="4" t="s">
        <v>23</v>
      </c>
    </row>
    <row r="437" spans="1:3" s="2" customFormat="1" ht="22.5" customHeight="1" x14ac:dyDescent="0.2">
      <c r="A437" s="3">
        <v>2633</v>
      </c>
      <c r="B437" s="4" t="s">
        <v>445</v>
      </c>
      <c r="C437" s="4" t="s">
        <v>4</v>
      </c>
    </row>
    <row r="438" spans="1:3" s="2" customFormat="1" ht="22.5" customHeight="1" x14ac:dyDescent="0.2">
      <c r="A438" s="3">
        <v>1426</v>
      </c>
      <c r="B438" s="4" t="s">
        <v>446</v>
      </c>
      <c r="C438" s="4" t="s">
        <v>14</v>
      </c>
    </row>
    <row r="439" spans="1:3" s="2" customFormat="1" ht="22.5" customHeight="1" x14ac:dyDescent="0.2">
      <c r="A439" s="3">
        <v>3035</v>
      </c>
      <c r="B439" s="4" t="s">
        <v>447</v>
      </c>
      <c r="C439" s="4" t="s">
        <v>14</v>
      </c>
    </row>
    <row r="440" spans="1:3" s="2" customFormat="1" ht="22.5" customHeight="1" x14ac:dyDescent="0.2">
      <c r="A440" s="3">
        <v>1441</v>
      </c>
      <c r="B440" s="4" t="s">
        <v>448</v>
      </c>
      <c r="C440" s="4" t="s">
        <v>14</v>
      </c>
    </row>
    <row r="441" spans="1:3" s="2" customFormat="1" ht="22.5" customHeight="1" x14ac:dyDescent="0.2">
      <c r="A441" s="3">
        <v>1459</v>
      </c>
      <c r="B441" s="4" t="s">
        <v>449</v>
      </c>
      <c r="C441" s="4" t="s">
        <v>11</v>
      </c>
    </row>
    <row r="442" spans="1:3" s="2" customFormat="1" ht="22.5" customHeight="1" x14ac:dyDescent="0.2">
      <c r="A442" s="3">
        <v>2785</v>
      </c>
      <c r="B442" s="4" t="s">
        <v>450</v>
      </c>
      <c r="C442" s="4" t="s">
        <v>4</v>
      </c>
    </row>
    <row r="443" spans="1:3" s="2" customFormat="1" ht="22.5" customHeight="1" x14ac:dyDescent="0.2">
      <c r="A443" s="3">
        <v>2056</v>
      </c>
      <c r="B443" s="4" t="s">
        <v>451</v>
      </c>
      <c r="C443" s="4" t="s">
        <v>23</v>
      </c>
    </row>
    <row r="444" spans="1:3" s="2" customFormat="1" ht="22.5" customHeight="1" x14ac:dyDescent="0.2">
      <c r="A444" s="3">
        <v>1428</v>
      </c>
      <c r="B444" s="4" t="s">
        <v>452</v>
      </c>
      <c r="C444" s="4" t="s">
        <v>14</v>
      </c>
    </row>
    <row r="445" spans="1:3" s="2" customFormat="1" ht="22.5" customHeight="1" x14ac:dyDescent="0.2">
      <c r="A445" s="3">
        <v>1429</v>
      </c>
      <c r="B445" s="4" t="s">
        <v>453</v>
      </c>
      <c r="C445" s="4" t="s">
        <v>14</v>
      </c>
    </row>
    <row r="446" spans="1:3" s="2" customFormat="1" ht="22.5" customHeight="1" x14ac:dyDescent="0.2">
      <c r="A446" s="3">
        <v>2073</v>
      </c>
      <c r="B446" s="4" t="s">
        <v>454</v>
      </c>
      <c r="C446" s="4" t="s">
        <v>38</v>
      </c>
    </row>
    <row r="447" spans="1:3" s="2" customFormat="1" ht="22.5" customHeight="1" x14ac:dyDescent="0.2">
      <c r="A447" s="3">
        <v>1493</v>
      </c>
      <c r="B447" s="4" t="s">
        <v>455</v>
      </c>
      <c r="C447" s="4" t="s">
        <v>11</v>
      </c>
    </row>
    <row r="448" spans="1:3" s="2" customFormat="1" ht="22.5" customHeight="1" x14ac:dyDescent="0.2">
      <c r="A448" s="3">
        <v>5352</v>
      </c>
      <c r="B448" s="4" t="s">
        <v>456</v>
      </c>
      <c r="C448" s="4" t="s">
        <v>14</v>
      </c>
    </row>
    <row r="449" spans="1:3" s="2" customFormat="1" ht="22.5" customHeight="1" x14ac:dyDescent="0.2">
      <c r="A449" s="3">
        <v>1351</v>
      </c>
      <c r="B449" s="4" t="s">
        <v>457</v>
      </c>
      <c r="C449" s="4" t="s">
        <v>38</v>
      </c>
    </row>
    <row r="450" spans="1:3" s="2" customFormat="1" ht="22.5" customHeight="1" x14ac:dyDescent="0.2">
      <c r="A450" s="3">
        <v>2786</v>
      </c>
      <c r="B450" s="4" t="s">
        <v>458</v>
      </c>
      <c r="C450" s="4" t="s">
        <v>4</v>
      </c>
    </row>
    <row r="451" spans="1:3" s="2" customFormat="1" ht="22.5" customHeight="1" x14ac:dyDescent="0.2">
      <c r="A451" s="3">
        <v>4655</v>
      </c>
      <c r="B451" s="4" t="s">
        <v>459</v>
      </c>
      <c r="C451" s="4" t="s">
        <v>14</v>
      </c>
    </row>
    <row r="452" spans="1:3" s="2" customFormat="1" ht="22.5" customHeight="1" x14ac:dyDescent="0.2">
      <c r="A452" s="3">
        <v>1916</v>
      </c>
      <c r="B452" s="4" t="s">
        <v>460</v>
      </c>
      <c r="C452" s="4" t="s">
        <v>4</v>
      </c>
    </row>
    <row r="453" spans="1:3" s="2" customFormat="1" ht="22.5" customHeight="1" x14ac:dyDescent="0.2">
      <c r="A453" s="3">
        <v>1352</v>
      </c>
      <c r="B453" s="4" t="s">
        <v>461</v>
      </c>
      <c r="C453" s="4" t="s">
        <v>38</v>
      </c>
    </row>
    <row r="454" spans="1:3" s="2" customFormat="1" ht="22.5" customHeight="1" x14ac:dyDescent="0.2">
      <c r="A454" s="3">
        <v>3084</v>
      </c>
      <c r="B454" s="4" t="s">
        <v>462</v>
      </c>
      <c r="C454" s="4" t="s">
        <v>38</v>
      </c>
    </row>
    <row r="455" spans="1:3" s="2" customFormat="1" ht="22.5" customHeight="1" x14ac:dyDescent="0.2">
      <c r="A455" s="3">
        <v>1542</v>
      </c>
      <c r="B455" s="4" t="s">
        <v>463</v>
      </c>
      <c r="C455" s="4" t="s">
        <v>11</v>
      </c>
    </row>
    <row r="456" spans="1:3" s="2" customFormat="1" ht="22.5" customHeight="1" x14ac:dyDescent="0.2">
      <c r="A456" s="3">
        <v>4918</v>
      </c>
      <c r="B456" s="4" t="s">
        <v>464</v>
      </c>
      <c r="C456" s="4" t="s">
        <v>11</v>
      </c>
    </row>
    <row r="457" spans="1:3" s="2" customFormat="1" ht="22.5" customHeight="1" x14ac:dyDescent="0.2">
      <c r="A457" s="3">
        <v>2787</v>
      </c>
      <c r="B457" s="4" t="s">
        <v>465</v>
      </c>
      <c r="C457" s="4" t="s">
        <v>25</v>
      </c>
    </row>
    <row r="458" spans="1:3" s="2" customFormat="1" ht="22.5" customHeight="1" x14ac:dyDescent="0.2">
      <c r="A458" s="3">
        <v>2788</v>
      </c>
      <c r="B458" s="4" t="s">
        <v>466</v>
      </c>
      <c r="C458" s="4" t="s">
        <v>4</v>
      </c>
    </row>
    <row r="459" spans="1:3" s="2" customFormat="1" ht="22.5" customHeight="1" x14ac:dyDescent="0.2">
      <c r="A459" s="3">
        <v>1543</v>
      </c>
      <c r="B459" s="4" t="s">
        <v>467</v>
      </c>
      <c r="C459" s="4" t="s">
        <v>11</v>
      </c>
    </row>
    <row r="460" spans="1:3" s="2" customFormat="1" ht="22.5" customHeight="1" x14ac:dyDescent="0.2">
      <c r="A460" s="3">
        <v>1300</v>
      </c>
      <c r="B460" s="4" t="s">
        <v>468</v>
      </c>
      <c r="C460" s="4" t="s">
        <v>7</v>
      </c>
    </row>
    <row r="461" spans="1:3" s="2" customFormat="1" ht="22.5" customHeight="1" x14ac:dyDescent="0.2">
      <c r="A461" s="3">
        <v>1544</v>
      </c>
      <c r="B461" s="4" t="s">
        <v>469</v>
      </c>
      <c r="C461" s="4" t="s">
        <v>11</v>
      </c>
    </row>
    <row r="462" spans="1:3" s="2" customFormat="1" ht="22.5" customHeight="1" x14ac:dyDescent="0.2">
      <c r="A462" s="3">
        <v>2290</v>
      </c>
      <c r="B462" s="4" t="s">
        <v>470</v>
      </c>
      <c r="C462" s="4" t="s">
        <v>14</v>
      </c>
    </row>
    <row r="463" spans="1:3" s="2" customFormat="1" ht="22.5" customHeight="1" x14ac:dyDescent="0.2">
      <c r="A463" s="3">
        <v>1215</v>
      </c>
      <c r="B463" s="4" t="s">
        <v>471</v>
      </c>
      <c r="C463" s="4" t="s">
        <v>29</v>
      </c>
    </row>
    <row r="464" spans="1:3" s="2" customFormat="1" ht="22.5" customHeight="1" x14ac:dyDescent="0.2">
      <c r="A464" s="3">
        <v>3011</v>
      </c>
      <c r="B464" s="4" t="s">
        <v>472</v>
      </c>
      <c r="C464" s="4" t="s">
        <v>14</v>
      </c>
    </row>
    <row r="465" spans="1:3" s="2" customFormat="1" ht="22.5" customHeight="1" x14ac:dyDescent="0.2">
      <c r="A465" s="3">
        <v>2646</v>
      </c>
      <c r="B465" s="4" t="s">
        <v>473</v>
      </c>
      <c r="C465" s="4" t="s">
        <v>14</v>
      </c>
    </row>
    <row r="466" spans="1:3" s="2" customFormat="1" ht="22.5" customHeight="1" x14ac:dyDescent="0.2">
      <c r="A466" s="3">
        <v>1199</v>
      </c>
      <c r="B466" s="4" t="s">
        <v>474</v>
      </c>
      <c r="C466" s="4" t="s">
        <v>29</v>
      </c>
    </row>
    <row r="467" spans="1:3" s="2" customFormat="1" ht="22.5" customHeight="1" x14ac:dyDescent="0.2">
      <c r="A467" s="3">
        <v>1979</v>
      </c>
      <c r="B467" s="4" t="s">
        <v>475</v>
      </c>
      <c r="C467" s="4" t="s">
        <v>4</v>
      </c>
    </row>
    <row r="468" spans="1:3" s="2" customFormat="1" ht="22.5" customHeight="1" x14ac:dyDescent="0.2">
      <c r="A468" s="3">
        <v>1937</v>
      </c>
      <c r="B468" s="4" t="s">
        <v>476</v>
      </c>
      <c r="C468" s="4" t="s">
        <v>14</v>
      </c>
    </row>
    <row r="469" spans="1:3" s="2" customFormat="1" ht="22.5" customHeight="1" x14ac:dyDescent="0.2">
      <c r="A469" s="3">
        <v>1211</v>
      </c>
      <c r="B469" s="4" t="s">
        <v>477</v>
      </c>
      <c r="C469" s="4" t="s">
        <v>29</v>
      </c>
    </row>
    <row r="470" spans="1:3" s="2" customFormat="1" ht="22.5" customHeight="1" x14ac:dyDescent="0.2">
      <c r="A470" s="3">
        <v>1320</v>
      </c>
      <c r="B470" s="4" t="s">
        <v>478</v>
      </c>
      <c r="C470" s="4" t="s">
        <v>22</v>
      </c>
    </row>
    <row r="471" spans="1:3" s="2" customFormat="1" ht="22.5" customHeight="1" x14ac:dyDescent="0.2">
      <c r="A471" s="3">
        <v>1334</v>
      </c>
      <c r="B471" s="4" t="s">
        <v>479</v>
      </c>
      <c r="C471" s="4" t="s">
        <v>22</v>
      </c>
    </row>
    <row r="472" spans="1:3" s="2" customFormat="1" ht="22.5" customHeight="1" x14ac:dyDescent="0.2">
      <c r="A472" s="3">
        <v>1335</v>
      </c>
      <c r="B472" s="4" t="s">
        <v>480</v>
      </c>
      <c r="C472" s="4" t="s">
        <v>22</v>
      </c>
    </row>
    <row r="473" spans="1:3" s="2" customFormat="1" ht="22.5" customHeight="1" x14ac:dyDescent="0.2">
      <c r="A473" s="3">
        <v>1884</v>
      </c>
      <c r="B473" s="4" t="s">
        <v>481</v>
      </c>
      <c r="C473" s="4" t="s">
        <v>29</v>
      </c>
    </row>
    <row r="474" spans="1:3" s="2" customFormat="1" ht="22.5" customHeight="1" x14ac:dyDescent="0.2">
      <c r="A474" s="3">
        <v>1926</v>
      </c>
      <c r="B474" s="4" t="s">
        <v>482</v>
      </c>
      <c r="C474" s="4" t="s">
        <v>14</v>
      </c>
    </row>
    <row r="475" spans="1:3" s="2" customFormat="1" ht="22.5" customHeight="1" x14ac:dyDescent="0.2">
      <c r="A475" s="3">
        <v>2789</v>
      </c>
      <c r="B475" s="4" t="s">
        <v>483</v>
      </c>
      <c r="C475" s="4" t="s">
        <v>4</v>
      </c>
    </row>
    <row r="476" spans="1:3" s="2" customFormat="1" ht="22.5" customHeight="1" x14ac:dyDescent="0.2">
      <c r="A476" s="3">
        <v>1546</v>
      </c>
      <c r="B476" s="4" t="s">
        <v>484</v>
      </c>
      <c r="C476" s="4" t="s">
        <v>11</v>
      </c>
    </row>
    <row r="477" spans="1:3" s="2" customFormat="1" ht="22.5" customHeight="1" x14ac:dyDescent="0.2">
      <c r="A477" s="3">
        <v>2242</v>
      </c>
      <c r="B477" s="4" t="s">
        <v>485</v>
      </c>
      <c r="C477" s="4" t="s">
        <v>14</v>
      </c>
    </row>
    <row r="478" spans="1:3" s="2" customFormat="1" ht="22.5" customHeight="1" x14ac:dyDescent="0.2">
      <c r="A478" s="3">
        <v>1431</v>
      </c>
      <c r="B478" s="4" t="s">
        <v>486</v>
      </c>
      <c r="C478" s="4" t="s">
        <v>14</v>
      </c>
    </row>
    <row r="479" spans="1:3" s="2" customFormat="1" ht="22.5" customHeight="1" x14ac:dyDescent="0.2">
      <c r="A479" s="3">
        <v>1547</v>
      </c>
      <c r="B479" s="4" t="s">
        <v>487</v>
      </c>
      <c r="C479" s="4" t="s">
        <v>11</v>
      </c>
    </row>
    <row r="480" spans="1:3" s="2" customFormat="1" ht="22.5" customHeight="1" x14ac:dyDescent="0.2">
      <c r="A480" s="3">
        <v>2936</v>
      </c>
      <c r="B480" s="4" t="s">
        <v>488</v>
      </c>
      <c r="C480" s="4" t="s">
        <v>4</v>
      </c>
    </row>
    <row r="481" spans="1:3" s="2" customFormat="1" ht="22.5" customHeight="1" x14ac:dyDescent="0.2">
      <c r="A481" s="3">
        <v>3398</v>
      </c>
      <c r="B481" s="4" t="s">
        <v>489</v>
      </c>
      <c r="C481" s="4" t="s">
        <v>38</v>
      </c>
    </row>
    <row r="482" spans="1:3" s="2" customFormat="1" ht="22.5" customHeight="1" x14ac:dyDescent="0.2">
      <c r="A482" s="3">
        <v>1495</v>
      </c>
      <c r="B482" s="4" t="s">
        <v>490</v>
      </c>
      <c r="C482" s="4" t="s">
        <v>11</v>
      </c>
    </row>
    <row r="483" spans="1:3" s="2" customFormat="1" ht="22.5" customHeight="1" x14ac:dyDescent="0.2">
      <c r="A483" s="3">
        <v>1936</v>
      </c>
      <c r="B483" s="4" t="s">
        <v>491</v>
      </c>
      <c r="C483" s="4" t="s">
        <v>14</v>
      </c>
    </row>
    <row r="484" spans="1:3" s="2" customFormat="1" ht="22.5" customHeight="1" x14ac:dyDescent="0.2">
      <c r="A484" s="3">
        <v>2543</v>
      </c>
      <c r="B484" s="4" t="s">
        <v>492</v>
      </c>
      <c r="C484" s="4" t="s">
        <v>14</v>
      </c>
    </row>
    <row r="485" spans="1:3" s="2" customFormat="1" ht="22.5" customHeight="1" x14ac:dyDescent="0.2">
      <c r="A485" s="3">
        <v>1353</v>
      </c>
      <c r="B485" s="4" t="s">
        <v>493</v>
      </c>
      <c r="C485" s="4" t="s">
        <v>38</v>
      </c>
    </row>
    <row r="486" spans="1:3" s="2" customFormat="1" ht="22.5" customHeight="1" x14ac:dyDescent="0.2">
      <c r="A486" s="3">
        <v>2318</v>
      </c>
      <c r="B486" s="4" t="s">
        <v>494</v>
      </c>
      <c r="C486" s="4" t="s">
        <v>14</v>
      </c>
    </row>
    <row r="487" spans="1:3" s="2" customFormat="1" ht="22.5" customHeight="1" x14ac:dyDescent="0.2">
      <c r="A487" s="3">
        <v>1496</v>
      </c>
      <c r="B487" s="4" t="s">
        <v>495</v>
      </c>
      <c r="C487" s="4" t="s">
        <v>11</v>
      </c>
    </row>
    <row r="488" spans="1:3" s="2" customFormat="1" ht="22.5" customHeight="1" x14ac:dyDescent="0.2">
      <c r="A488" s="3">
        <v>1500</v>
      </c>
      <c r="B488" s="4" t="s">
        <v>496</v>
      </c>
      <c r="C488" s="4" t="s">
        <v>11</v>
      </c>
    </row>
    <row r="489" spans="1:3" s="2" customFormat="1" ht="22.5" customHeight="1" x14ac:dyDescent="0.2">
      <c r="A489" s="3">
        <v>1497</v>
      </c>
      <c r="B489" s="4" t="s">
        <v>497</v>
      </c>
      <c r="C489" s="4" t="s">
        <v>11</v>
      </c>
    </row>
    <row r="490" spans="1:3" s="2" customFormat="1" ht="22.5" customHeight="1" x14ac:dyDescent="0.2">
      <c r="A490" s="3">
        <v>1461</v>
      </c>
      <c r="B490" s="4" t="s">
        <v>498</v>
      </c>
      <c r="C490" s="4" t="s">
        <v>11</v>
      </c>
    </row>
    <row r="491" spans="1:3" s="2" customFormat="1" ht="22.5" customHeight="1" x14ac:dyDescent="0.2">
      <c r="A491" s="3">
        <v>3320</v>
      </c>
      <c r="B491" s="4" t="s">
        <v>499</v>
      </c>
      <c r="C491" s="4" t="s">
        <v>14</v>
      </c>
    </row>
    <row r="492" spans="1:3" s="2" customFormat="1" ht="22.5" customHeight="1" x14ac:dyDescent="0.2">
      <c r="A492" s="3">
        <v>1462</v>
      </c>
      <c r="B492" s="4" t="s">
        <v>500</v>
      </c>
      <c r="C492" s="4" t="s">
        <v>11</v>
      </c>
    </row>
    <row r="493" spans="1:3" s="2" customFormat="1" ht="22.5" customHeight="1" x14ac:dyDescent="0.2">
      <c r="A493" s="3">
        <v>53</v>
      </c>
      <c r="B493" s="4" t="s">
        <v>501</v>
      </c>
      <c r="C493" s="4" t="s">
        <v>23</v>
      </c>
    </row>
    <row r="494" spans="1:3" s="2" customFormat="1" ht="22.5" customHeight="1" x14ac:dyDescent="0.2">
      <c r="A494" s="3">
        <v>54</v>
      </c>
      <c r="B494" s="4" t="s">
        <v>502</v>
      </c>
      <c r="C494" s="4" t="s">
        <v>23</v>
      </c>
    </row>
    <row r="495" spans="1:3" s="2" customFormat="1" ht="22.5" customHeight="1" x14ac:dyDescent="0.2">
      <c r="A495" s="3">
        <v>1463</v>
      </c>
      <c r="B495" s="4" t="s">
        <v>503</v>
      </c>
      <c r="C495" s="4" t="s">
        <v>11</v>
      </c>
    </row>
    <row r="496" spans="1:3" s="2" customFormat="1" ht="22.5" customHeight="1" x14ac:dyDescent="0.2">
      <c r="A496" s="3">
        <v>1464</v>
      </c>
      <c r="B496" s="4" t="s">
        <v>504</v>
      </c>
      <c r="C496" s="4" t="s">
        <v>11</v>
      </c>
    </row>
    <row r="497" spans="1:3" s="2" customFormat="1" ht="22.5" customHeight="1" x14ac:dyDescent="0.2">
      <c r="A497" s="3">
        <v>1195</v>
      </c>
      <c r="B497" s="4" t="s">
        <v>505</v>
      </c>
      <c r="C497" s="4" t="s">
        <v>29</v>
      </c>
    </row>
    <row r="498" spans="1:3" s="2" customFormat="1" ht="22.5" customHeight="1" x14ac:dyDescent="0.2">
      <c r="A498" s="3">
        <v>1354</v>
      </c>
      <c r="B498" s="4" t="s">
        <v>506</v>
      </c>
      <c r="C498" s="4" t="s">
        <v>38</v>
      </c>
    </row>
    <row r="499" spans="1:3" s="2" customFormat="1" ht="22.5" customHeight="1" x14ac:dyDescent="0.2">
      <c r="A499" s="3">
        <v>1196</v>
      </c>
      <c r="B499" s="4" t="s">
        <v>507</v>
      </c>
      <c r="C499" s="4" t="s">
        <v>29</v>
      </c>
    </row>
    <row r="500" spans="1:3" s="2" customFormat="1" ht="22.5" customHeight="1" x14ac:dyDescent="0.2">
      <c r="A500" s="3">
        <v>1465</v>
      </c>
      <c r="B500" s="4" t="s">
        <v>508</v>
      </c>
      <c r="C500" s="4" t="s">
        <v>11</v>
      </c>
    </row>
    <row r="501" spans="1:3" s="2" customFormat="1" ht="22.5" customHeight="1" x14ac:dyDescent="0.2">
      <c r="A501" s="3">
        <v>1466</v>
      </c>
      <c r="B501" s="4" t="s">
        <v>509</v>
      </c>
      <c r="C501" s="4" t="s">
        <v>11</v>
      </c>
    </row>
    <row r="502" spans="1:3" s="2" customFormat="1" ht="22.5" customHeight="1" x14ac:dyDescent="0.2">
      <c r="A502" s="3">
        <v>1973</v>
      </c>
      <c r="B502" s="4" t="s">
        <v>510</v>
      </c>
      <c r="C502" s="4" t="s">
        <v>14</v>
      </c>
    </row>
    <row r="503" spans="1:3" s="2" customFormat="1" ht="22.5" customHeight="1" x14ac:dyDescent="0.2">
      <c r="A503" s="3">
        <v>1467</v>
      </c>
      <c r="B503" s="4" t="s">
        <v>511</v>
      </c>
      <c r="C503" s="4" t="s">
        <v>11</v>
      </c>
    </row>
    <row r="504" spans="1:3" s="2" customFormat="1" ht="22.5" customHeight="1" x14ac:dyDescent="0.2">
      <c r="A504" s="3">
        <v>1355</v>
      </c>
      <c r="B504" s="4" t="s">
        <v>512</v>
      </c>
      <c r="C504" s="4" t="s">
        <v>38</v>
      </c>
    </row>
    <row r="505" spans="1:3" s="2" customFormat="1" ht="22.5" customHeight="1" x14ac:dyDescent="0.2">
      <c r="A505" s="3">
        <v>1356</v>
      </c>
      <c r="B505" s="4" t="s">
        <v>513</v>
      </c>
      <c r="C505" s="4" t="s">
        <v>38</v>
      </c>
    </row>
    <row r="506" spans="1:3" s="2" customFormat="1" ht="22.5" customHeight="1" x14ac:dyDescent="0.2">
      <c r="A506" s="3">
        <v>1498</v>
      </c>
      <c r="B506" s="4" t="s">
        <v>514</v>
      </c>
      <c r="C506" s="4" t="s">
        <v>11</v>
      </c>
    </row>
    <row r="507" spans="1:3" s="2" customFormat="1" ht="22.5" customHeight="1" x14ac:dyDescent="0.2">
      <c r="A507" s="3">
        <v>1357</v>
      </c>
      <c r="B507" s="4" t="s">
        <v>515</v>
      </c>
      <c r="C507" s="4" t="s">
        <v>38</v>
      </c>
    </row>
    <row r="508" spans="1:3" s="2" customFormat="1" ht="22.5" customHeight="1" x14ac:dyDescent="0.2">
      <c r="A508" s="3">
        <v>1197</v>
      </c>
      <c r="B508" s="4" t="s">
        <v>516</v>
      </c>
      <c r="C508" s="4" t="s">
        <v>29</v>
      </c>
    </row>
    <row r="509" spans="1:3" s="2" customFormat="1" ht="22.5" customHeight="1" x14ac:dyDescent="0.2">
      <c r="A509" s="3">
        <v>55</v>
      </c>
      <c r="B509" s="4" t="s">
        <v>517</v>
      </c>
      <c r="C509" s="4" t="s">
        <v>23</v>
      </c>
    </row>
    <row r="510" spans="1:3" s="2" customFormat="1" ht="22.5" customHeight="1" x14ac:dyDescent="0.2">
      <c r="A510" s="3">
        <v>1468</v>
      </c>
      <c r="B510" s="4" t="s">
        <v>518</v>
      </c>
      <c r="C510" s="4" t="s">
        <v>11</v>
      </c>
    </row>
    <row r="511" spans="1:3" s="2" customFormat="1" ht="22.5" customHeight="1" x14ac:dyDescent="0.2">
      <c r="A511" s="3">
        <v>1432</v>
      </c>
      <c r="B511" s="4" t="s">
        <v>519</v>
      </c>
      <c r="C511" s="4" t="s">
        <v>14</v>
      </c>
    </row>
    <row r="512" spans="1:3" s="2" customFormat="1" ht="22.5" customHeight="1" x14ac:dyDescent="0.2">
      <c r="A512" s="3">
        <v>56</v>
      </c>
      <c r="B512" s="4" t="s">
        <v>520</v>
      </c>
      <c r="C512" s="4" t="s">
        <v>23</v>
      </c>
    </row>
    <row r="513" spans="1:3" s="2" customFormat="1" ht="22.5" customHeight="1" x14ac:dyDescent="0.2">
      <c r="A513" s="3">
        <v>1469</v>
      </c>
      <c r="B513" s="4" t="s">
        <v>521</v>
      </c>
      <c r="C513" s="4" t="s">
        <v>11</v>
      </c>
    </row>
    <row r="514" spans="1:3" s="2" customFormat="1" ht="22.5" customHeight="1" x14ac:dyDescent="0.2">
      <c r="A514" s="3">
        <v>1470</v>
      </c>
      <c r="B514" s="4" t="s">
        <v>522</v>
      </c>
      <c r="C514" s="4" t="s">
        <v>11</v>
      </c>
    </row>
    <row r="515" spans="1:3" s="2" customFormat="1" ht="22.5" customHeight="1" x14ac:dyDescent="0.2">
      <c r="A515" s="3">
        <v>57</v>
      </c>
      <c r="B515" s="4" t="s">
        <v>523</v>
      </c>
      <c r="C515" s="4" t="s">
        <v>23</v>
      </c>
    </row>
    <row r="516" spans="1:3" s="2" customFormat="1" ht="22.5" customHeight="1" x14ac:dyDescent="0.2">
      <c r="A516" s="3">
        <v>1471</v>
      </c>
      <c r="B516" s="4" t="s">
        <v>524</v>
      </c>
      <c r="C516" s="4" t="s">
        <v>11</v>
      </c>
    </row>
    <row r="517" spans="1:3" s="2" customFormat="1" ht="22.5" customHeight="1" x14ac:dyDescent="0.2">
      <c r="A517" s="3">
        <v>1433</v>
      </c>
      <c r="B517" s="4" t="s">
        <v>525</v>
      </c>
      <c r="C517" s="4" t="s">
        <v>14</v>
      </c>
    </row>
    <row r="518" spans="1:3" s="2" customFormat="1" ht="22.5" customHeight="1" x14ac:dyDescent="0.2">
      <c r="A518" s="3">
        <v>1472</v>
      </c>
      <c r="B518" s="4" t="s">
        <v>526</v>
      </c>
      <c r="C518" s="4" t="s">
        <v>11</v>
      </c>
    </row>
    <row r="519" spans="1:3" s="2" customFormat="1" ht="22.5" customHeight="1" x14ac:dyDescent="0.2">
      <c r="A519" s="3">
        <v>1200</v>
      </c>
      <c r="B519" s="4" t="s">
        <v>527</v>
      </c>
      <c r="C519" s="4" t="s">
        <v>29</v>
      </c>
    </row>
    <row r="520" spans="1:3" s="2" customFormat="1" ht="22.5" customHeight="1" x14ac:dyDescent="0.2">
      <c r="A520" s="3">
        <v>1201</v>
      </c>
      <c r="B520" s="4" t="s">
        <v>528</v>
      </c>
      <c r="C520" s="4" t="s">
        <v>29</v>
      </c>
    </row>
    <row r="521" spans="1:3" s="2" customFormat="1" ht="22.5" customHeight="1" x14ac:dyDescent="0.2">
      <c r="A521" s="3">
        <v>1473</v>
      </c>
      <c r="B521" s="4" t="s">
        <v>529</v>
      </c>
      <c r="C521" s="4" t="s">
        <v>11</v>
      </c>
    </row>
    <row r="522" spans="1:3" s="2" customFormat="1" ht="22.5" customHeight="1" x14ac:dyDescent="0.2">
      <c r="A522" s="3">
        <v>1202</v>
      </c>
      <c r="B522" s="4" t="s">
        <v>530</v>
      </c>
      <c r="C522" s="4" t="s">
        <v>29</v>
      </c>
    </row>
    <row r="523" spans="1:3" s="2" customFormat="1" ht="22.5" customHeight="1" x14ac:dyDescent="0.2">
      <c r="A523" s="3">
        <v>1205</v>
      </c>
      <c r="B523" s="4" t="s">
        <v>531</v>
      </c>
      <c r="C523" s="4" t="s">
        <v>29</v>
      </c>
    </row>
    <row r="524" spans="1:3" s="2" customFormat="1" ht="22.5" customHeight="1" x14ac:dyDescent="0.2">
      <c r="A524" s="3">
        <v>1474</v>
      </c>
      <c r="B524" s="4" t="s">
        <v>532</v>
      </c>
      <c r="C524" s="4" t="s">
        <v>11</v>
      </c>
    </row>
    <row r="525" spans="1:3" s="2" customFormat="1" ht="22.5" customHeight="1" x14ac:dyDescent="0.2">
      <c r="A525" s="3">
        <v>1358</v>
      </c>
      <c r="B525" s="4" t="s">
        <v>533</v>
      </c>
      <c r="C525" s="4" t="s">
        <v>38</v>
      </c>
    </row>
    <row r="526" spans="1:3" s="2" customFormat="1" ht="22.5" customHeight="1" x14ac:dyDescent="0.2">
      <c r="A526" s="3">
        <v>1434</v>
      </c>
      <c r="B526" s="4" t="s">
        <v>534</v>
      </c>
      <c r="C526" s="4" t="s">
        <v>14</v>
      </c>
    </row>
    <row r="527" spans="1:3" s="2" customFormat="1" ht="22.5" customHeight="1" x14ac:dyDescent="0.2">
      <c r="A527" s="3">
        <v>1359</v>
      </c>
      <c r="B527" s="4" t="s">
        <v>535</v>
      </c>
      <c r="C527" s="4" t="s">
        <v>38</v>
      </c>
    </row>
    <row r="528" spans="1:3" s="2" customFormat="1" ht="22.5" customHeight="1" x14ac:dyDescent="0.2">
      <c r="A528" s="3">
        <v>1475</v>
      </c>
      <c r="B528" s="4" t="s">
        <v>536</v>
      </c>
      <c r="C528" s="4" t="s">
        <v>11</v>
      </c>
    </row>
    <row r="529" spans="1:3" s="2" customFormat="1" ht="22.5" customHeight="1" x14ac:dyDescent="0.2">
      <c r="A529" s="3">
        <v>1476</v>
      </c>
      <c r="B529" s="4" t="s">
        <v>537</v>
      </c>
      <c r="C529" s="4" t="s">
        <v>11</v>
      </c>
    </row>
    <row r="530" spans="1:3" s="2" customFormat="1" ht="22.5" customHeight="1" x14ac:dyDescent="0.2">
      <c r="A530" s="3">
        <v>1477</v>
      </c>
      <c r="B530" s="4" t="s">
        <v>538</v>
      </c>
      <c r="C530" s="4" t="s">
        <v>11</v>
      </c>
    </row>
    <row r="531" spans="1:3" s="2" customFormat="1" ht="22.5" customHeight="1" x14ac:dyDescent="0.2">
      <c r="A531" s="3">
        <v>1478</v>
      </c>
      <c r="B531" s="4" t="s">
        <v>539</v>
      </c>
      <c r="C531" s="4" t="s">
        <v>11</v>
      </c>
    </row>
    <row r="532" spans="1:3" s="2" customFormat="1" ht="22.5" customHeight="1" x14ac:dyDescent="0.2">
      <c r="A532" s="3">
        <v>1479</v>
      </c>
      <c r="B532" s="4" t="s">
        <v>540</v>
      </c>
      <c r="C532" s="4" t="s">
        <v>11</v>
      </c>
    </row>
    <row r="533" spans="1:3" s="2" customFormat="1" ht="22.5" customHeight="1" x14ac:dyDescent="0.2">
      <c r="A533" s="3">
        <v>1480</v>
      </c>
      <c r="B533" s="4" t="s">
        <v>541</v>
      </c>
      <c r="C533" s="4" t="s">
        <v>11</v>
      </c>
    </row>
    <row r="534" spans="1:3" s="2" customFormat="1" ht="22.5" customHeight="1" x14ac:dyDescent="0.2">
      <c r="A534" s="3">
        <v>1491</v>
      </c>
      <c r="B534" s="4" t="s">
        <v>542</v>
      </c>
      <c r="C534" s="4" t="s">
        <v>11</v>
      </c>
    </row>
    <row r="535" spans="1:3" s="2" customFormat="1" ht="22.5" customHeight="1" x14ac:dyDescent="0.2">
      <c r="A535" s="3">
        <v>1360</v>
      </c>
      <c r="B535" s="4" t="s">
        <v>543</v>
      </c>
      <c r="C535" s="4" t="s">
        <v>38</v>
      </c>
    </row>
    <row r="536" spans="1:3" s="2" customFormat="1" ht="22.5" customHeight="1" x14ac:dyDescent="0.2">
      <c r="A536" s="3">
        <v>1213</v>
      </c>
      <c r="B536" s="4" t="s">
        <v>544</v>
      </c>
      <c r="C536" s="4" t="s">
        <v>29</v>
      </c>
    </row>
    <row r="537" spans="1:3" s="2" customFormat="1" ht="22.5" customHeight="1" x14ac:dyDescent="0.2">
      <c r="A537" s="3">
        <v>3044</v>
      </c>
      <c r="B537" s="4" t="s">
        <v>545</v>
      </c>
      <c r="C537" s="4" t="s">
        <v>7</v>
      </c>
    </row>
    <row r="538" spans="1:3" s="2" customFormat="1" ht="22.5" customHeight="1" x14ac:dyDescent="0.2">
      <c r="A538" s="3">
        <v>1481</v>
      </c>
      <c r="B538" s="4" t="s">
        <v>546</v>
      </c>
      <c r="C538" s="4" t="s">
        <v>11</v>
      </c>
    </row>
    <row r="539" spans="1:3" s="2" customFormat="1" ht="22.5" customHeight="1" x14ac:dyDescent="0.2">
      <c r="A539" s="3">
        <v>58</v>
      </c>
      <c r="B539" s="4" t="s">
        <v>547</v>
      </c>
      <c r="C539" s="4" t="s">
        <v>23</v>
      </c>
    </row>
    <row r="540" spans="1:3" s="2" customFormat="1" ht="22.5" customHeight="1" x14ac:dyDescent="0.2">
      <c r="A540" s="3">
        <v>1494</v>
      </c>
      <c r="B540" s="4" t="s">
        <v>548</v>
      </c>
      <c r="C540" s="4" t="s">
        <v>11</v>
      </c>
    </row>
    <row r="541" spans="1:3" s="2" customFormat="1" ht="22.5" customHeight="1" x14ac:dyDescent="0.2">
      <c r="A541" s="3">
        <v>59</v>
      </c>
      <c r="B541" s="4" t="s">
        <v>549</v>
      </c>
      <c r="C541" s="4" t="s">
        <v>23</v>
      </c>
    </row>
    <row r="542" spans="1:3" s="2" customFormat="1" ht="22.5" customHeight="1" x14ac:dyDescent="0.2">
      <c r="A542" s="3">
        <v>60</v>
      </c>
      <c r="B542" s="4" t="s">
        <v>550</v>
      </c>
      <c r="C542" s="4" t="s">
        <v>23</v>
      </c>
    </row>
    <row r="543" spans="1:3" s="2" customFormat="1" ht="22.5" customHeight="1" x14ac:dyDescent="0.2">
      <c r="A543" s="3">
        <v>1214</v>
      </c>
      <c r="B543" s="4" t="s">
        <v>551</v>
      </c>
      <c r="C543" s="4" t="s">
        <v>29</v>
      </c>
    </row>
    <row r="544" spans="1:3" s="2" customFormat="1" ht="22.5" customHeight="1" x14ac:dyDescent="0.2">
      <c r="A544" s="3">
        <v>1482</v>
      </c>
      <c r="B544" s="4" t="s">
        <v>552</v>
      </c>
      <c r="C544" s="4" t="s">
        <v>11</v>
      </c>
    </row>
    <row r="545" spans="1:3" s="2" customFormat="1" ht="22.5" customHeight="1" x14ac:dyDescent="0.2">
      <c r="A545" s="3">
        <v>1483</v>
      </c>
      <c r="B545" s="4" t="s">
        <v>553</v>
      </c>
      <c r="C545" s="4" t="s">
        <v>11</v>
      </c>
    </row>
    <row r="546" spans="1:3" s="2" customFormat="1" ht="22.5" customHeight="1" x14ac:dyDescent="0.2">
      <c r="A546" s="3">
        <v>1435</v>
      </c>
      <c r="B546" s="4" t="s">
        <v>554</v>
      </c>
      <c r="C546" s="4" t="s">
        <v>14</v>
      </c>
    </row>
    <row r="547" spans="1:3" s="2" customFormat="1" ht="22.5" customHeight="1" x14ac:dyDescent="0.2">
      <c r="A547" s="3">
        <v>61</v>
      </c>
      <c r="B547" s="4" t="s">
        <v>555</v>
      </c>
      <c r="C547" s="4" t="s">
        <v>23</v>
      </c>
    </row>
    <row r="548" spans="1:3" s="2" customFormat="1" ht="22.5" customHeight="1" x14ac:dyDescent="0.2">
      <c r="A548" s="3">
        <v>1361</v>
      </c>
      <c r="B548" s="4" t="s">
        <v>556</v>
      </c>
      <c r="C548" s="4" t="s">
        <v>38</v>
      </c>
    </row>
    <row r="549" spans="1:3" s="2" customFormat="1" ht="22.5" customHeight="1" x14ac:dyDescent="0.2">
      <c r="A549" s="3">
        <v>1296</v>
      </c>
      <c r="B549" s="4" t="s">
        <v>557</v>
      </c>
      <c r="C549" s="4" t="s">
        <v>7</v>
      </c>
    </row>
    <row r="550" spans="1:3" s="2" customFormat="1" ht="22.5" customHeight="1" x14ac:dyDescent="0.2">
      <c r="A550" s="3">
        <v>1298</v>
      </c>
      <c r="B550" s="4" t="s">
        <v>558</v>
      </c>
      <c r="C550" s="4" t="s">
        <v>7</v>
      </c>
    </row>
    <row r="551" spans="1:3" s="2" customFormat="1" ht="22.5" customHeight="1" x14ac:dyDescent="0.2">
      <c r="A551" s="3">
        <v>1484</v>
      </c>
      <c r="B551" s="4" t="s">
        <v>559</v>
      </c>
      <c r="C551" s="4" t="s">
        <v>11</v>
      </c>
    </row>
    <row r="552" spans="1:3" s="2" customFormat="1" ht="22.5" customHeight="1" x14ac:dyDescent="0.2">
      <c r="A552" s="3">
        <v>1460</v>
      </c>
      <c r="B552" s="4" t="s">
        <v>560</v>
      </c>
      <c r="C552" s="4" t="s">
        <v>11</v>
      </c>
    </row>
    <row r="553" spans="1:3" s="2" customFormat="1" ht="22.5" customHeight="1" x14ac:dyDescent="0.2">
      <c r="A553" s="3">
        <v>1485</v>
      </c>
      <c r="B553" s="4" t="s">
        <v>561</v>
      </c>
      <c r="C553" s="4" t="s">
        <v>11</v>
      </c>
    </row>
    <row r="554" spans="1:3" s="2" customFormat="1" ht="22.5" customHeight="1" x14ac:dyDescent="0.2">
      <c r="A554" s="3">
        <v>1436</v>
      </c>
      <c r="B554" s="4" t="s">
        <v>562</v>
      </c>
      <c r="C554" s="4" t="s">
        <v>14</v>
      </c>
    </row>
    <row r="555" spans="1:3" s="2" customFormat="1" ht="22.5" customHeight="1" x14ac:dyDescent="0.2">
      <c r="A555" s="3">
        <v>1499</v>
      </c>
      <c r="B555" s="4" t="s">
        <v>563</v>
      </c>
      <c r="C555" s="4" t="s">
        <v>11</v>
      </c>
    </row>
    <row r="556" spans="1:3" s="2" customFormat="1" ht="22.5" customHeight="1" x14ac:dyDescent="0.2">
      <c r="A556" s="3">
        <v>1486</v>
      </c>
      <c r="B556" s="4" t="s">
        <v>564</v>
      </c>
      <c r="C556" s="4" t="s">
        <v>11</v>
      </c>
    </row>
    <row r="557" spans="1:3" s="2" customFormat="1" ht="22.5" customHeight="1" x14ac:dyDescent="0.2">
      <c r="A557" s="3">
        <v>1362</v>
      </c>
      <c r="B557" s="4" t="s">
        <v>565</v>
      </c>
      <c r="C557" s="4" t="s">
        <v>38</v>
      </c>
    </row>
    <row r="558" spans="1:3" s="2" customFormat="1" ht="22.5" customHeight="1" x14ac:dyDescent="0.2">
      <c r="A558" s="3">
        <v>1216</v>
      </c>
      <c r="B558" s="4" t="s">
        <v>566</v>
      </c>
      <c r="C558" s="4" t="s">
        <v>29</v>
      </c>
    </row>
    <row r="559" spans="1:3" s="2" customFormat="1" ht="22.5" customHeight="1" x14ac:dyDescent="0.2">
      <c r="A559" s="3">
        <v>1548</v>
      </c>
      <c r="B559" s="4" t="s">
        <v>567</v>
      </c>
      <c r="C559" s="4" t="s">
        <v>11</v>
      </c>
    </row>
    <row r="560" spans="1:3" s="2" customFormat="1" ht="22.5" customHeight="1" x14ac:dyDescent="0.2">
      <c r="A560" s="3">
        <v>1437</v>
      </c>
      <c r="B560" s="4" t="s">
        <v>568</v>
      </c>
      <c r="C560" s="4" t="s">
        <v>14</v>
      </c>
    </row>
    <row r="561" spans="1:3" s="2" customFormat="1" ht="22.5" customHeight="1" x14ac:dyDescent="0.2">
      <c r="A561" s="3">
        <v>2791</v>
      </c>
      <c r="B561" s="4" t="s">
        <v>569</v>
      </c>
      <c r="C561" s="4" t="s">
        <v>4</v>
      </c>
    </row>
    <row r="562" spans="1:3" s="2" customFormat="1" ht="22.5" customHeight="1" x14ac:dyDescent="0.2">
      <c r="A562" s="3">
        <v>2790</v>
      </c>
      <c r="B562" s="4" t="s">
        <v>570</v>
      </c>
      <c r="C562" s="4" t="s">
        <v>4</v>
      </c>
    </row>
    <row r="563" spans="1:3" s="2" customFormat="1" ht="22.5" customHeight="1" x14ac:dyDescent="0.2">
      <c r="A563" s="3">
        <v>1557</v>
      </c>
      <c r="B563" s="4" t="s">
        <v>571</v>
      </c>
      <c r="C563" s="4" t="s">
        <v>11</v>
      </c>
    </row>
    <row r="564" spans="1:3" s="2" customFormat="1" ht="22.5" customHeight="1" x14ac:dyDescent="0.2">
      <c r="A564" s="3">
        <v>2966</v>
      </c>
      <c r="B564" s="4" t="s">
        <v>572</v>
      </c>
      <c r="C564" s="4" t="s">
        <v>38</v>
      </c>
    </row>
    <row r="565" spans="1:3" s="2" customFormat="1" ht="22.5" customHeight="1" x14ac:dyDescent="0.2">
      <c r="A565" s="3">
        <v>2792</v>
      </c>
      <c r="B565" s="4" t="s">
        <v>573</v>
      </c>
      <c r="C565" s="4" t="s">
        <v>4</v>
      </c>
    </row>
    <row r="566" spans="1:3" s="2" customFormat="1" ht="22.5" customHeight="1" x14ac:dyDescent="0.2">
      <c r="A566" s="3">
        <v>1439</v>
      </c>
      <c r="B566" s="4" t="s">
        <v>574</v>
      </c>
      <c r="C566" s="4" t="s">
        <v>14</v>
      </c>
    </row>
    <row r="567" spans="1:3" s="2" customFormat="1" ht="22.5" customHeight="1" x14ac:dyDescent="0.2">
      <c r="A567" s="3">
        <v>2323</v>
      </c>
      <c r="B567" s="4" t="s">
        <v>575</v>
      </c>
      <c r="C567" s="4" t="s">
        <v>23</v>
      </c>
    </row>
    <row r="568" spans="1:3" s="2" customFormat="1" ht="22.5" customHeight="1" x14ac:dyDescent="0.2">
      <c r="A568" s="3">
        <v>2668</v>
      </c>
      <c r="B568" s="4" t="s">
        <v>576</v>
      </c>
      <c r="C568" s="4" t="s">
        <v>4</v>
      </c>
    </row>
    <row r="569" spans="1:3" s="2" customFormat="1" ht="22.5" customHeight="1" x14ac:dyDescent="0.2">
      <c r="A569" s="3">
        <v>1549</v>
      </c>
      <c r="B569" s="4" t="s">
        <v>577</v>
      </c>
      <c r="C569" s="4" t="s">
        <v>11</v>
      </c>
    </row>
    <row r="570" spans="1:3" s="2" customFormat="1" ht="22.5" customHeight="1" x14ac:dyDescent="0.2">
      <c r="A570" s="3">
        <v>1042</v>
      </c>
      <c r="B570" s="4" t="s">
        <v>578</v>
      </c>
      <c r="C570" s="4" t="s">
        <v>23</v>
      </c>
    </row>
    <row r="571" spans="1:3" s="2" customFormat="1" ht="22.5" customHeight="1" x14ac:dyDescent="0.2">
      <c r="A571" s="3">
        <v>62</v>
      </c>
      <c r="B571" s="4" t="s">
        <v>579</v>
      </c>
      <c r="C571" s="4" t="s">
        <v>23</v>
      </c>
    </row>
    <row r="572" spans="1:3" s="2" customFormat="1" ht="22.5" customHeight="1" x14ac:dyDescent="0.2">
      <c r="A572" s="3">
        <v>1999</v>
      </c>
      <c r="B572" s="4" t="s">
        <v>580</v>
      </c>
      <c r="C572" s="4" t="s">
        <v>4</v>
      </c>
    </row>
    <row r="573" spans="1:3" s="2" customFormat="1" ht="22.5" customHeight="1" x14ac:dyDescent="0.2">
      <c r="A573" s="3">
        <v>3131</v>
      </c>
      <c r="B573" s="4" t="s">
        <v>581</v>
      </c>
      <c r="C573" s="4" t="s">
        <v>14</v>
      </c>
    </row>
    <row r="574" spans="1:3" s="2" customFormat="1" ht="22.5" customHeight="1" x14ac:dyDescent="0.2">
      <c r="A574" s="3">
        <v>1556</v>
      </c>
      <c r="B574" s="4" t="s">
        <v>582</v>
      </c>
      <c r="C574" s="4" t="s">
        <v>11</v>
      </c>
    </row>
    <row r="575" spans="1:3" s="2" customFormat="1" ht="22.5" customHeight="1" x14ac:dyDescent="0.2">
      <c r="A575" s="3">
        <v>2544</v>
      </c>
      <c r="B575" s="4" t="s">
        <v>583</v>
      </c>
      <c r="C575" s="4" t="s">
        <v>14</v>
      </c>
    </row>
    <row r="576" spans="1:3" s="2" customFormat="1" ht="22.5" customHeight="1" x14ac:dyDescent="0.2">
      <c r="A576" s="3">
        <v>3322</v>
      </c>
      <c r="B576" s="4" t="s">
        <v>584</v>
      </c>
      <c r="C576" s="4" t="s">
        <v>14</v>
      </c>
    </row>
    <row r="577" spans="1:3" s="2" customFormat="1" ht="22.5" customHeight="1" x14ac:dyDescent="0.2">
      <c r="A577" s="3">
        <v>1440</v>
      </c>
      <c r="B577" s="4" t="s">
        <v>585</v>
      </c>
      <c r="C577" s="4" t="s">
        <v>14</v>
      </c>
    </row>
    <row r="578" spans="1:3" s="2" customFormat="1" ht="22.5" customHeight="1" x14ac:dyDescent="0.2">
      <c r="A578" s="3">
        <v>1550</v>
      </c>
      <c r="B578" s="4" t="s">
        <v>586</v>
      </c>
      <c r="C578" s="4" t="s">
        <v>11</v>
      </c>
    </row>
    <row r="579" spans="1:3" s="2" customFormat="1" ht="22.5" customHeight="1" x14ac:dyDescent="0.2">
      <c r="A579" s="3">
        <v>3036</v>
      </c>
      <c r="B579" s="4" t="s">
        <v>587</v>
      </c>
      <c r="C579" s="4" t="s">
        <v>14</v>
      </c>
    </row>
    <row r="580" spans="1:3" s="2" customFormat="1" ht="22.5" customHeight="1" x14ac:dyDescent="0.2">
      <c r="A580" s="3">
        <v>1992</v>
      </c>
      <c r="B580" s="4" t="s">
        <v>588</v>
      </c>
      <c r="C580" s="4" t="s">
        <v>14</v>
      </c>
    </row>
    <row r="581" spans="1:3" s="2" customFormat="1" ht="22.5" customHeight="1" x14ac:dyDescent="0.2">
      <c r="A581" s="3">
        <v>1927</v>
      </c>
      <c r="B581" s="4" t="s">
        <v>589</v>
      </c>
      <c r="C581" s="4" t="s">
        <v>14</v>
      </c>
    </row>
    <row r="582" spans="1:3" s="2" customFormat="1" ht="22.5" customHeight="1" x14ac:dyDescent="0.2">
      <c r="A582" s="3">
        <v>3037</v>
      </c>
      <c r="B582" s="4" t="s">
        <v>590</v>
      </c>
      <c r="C582" s="4" t="s">
        <v>14</v>
      </c>
    </row>
    <row r="583" spans="1:3" s="2" customFormat="1" ht="22.5" customHeight="1" x14ac:dyDescent="0.2">
      <c r="A583" s="3">
        <v>1928</v>
      </c>
      <c r="B583" s="4" t="s">
        <v>591</v>
      </c>
      <c r="C583" s="4" t="s">
        <v>14</v>
      </c>
    </row>
    <row r="584" spans="1:3" s="2" customFormat="1" ht="22.5" customHeight="1" x14ac:dyDescent="0.2">
      <c r="A584" s="3">
        <v>1553</v>
      </c>
      <c r="B584" s="4" t="s">
        <v>592</v>
      </c>
      <c r="C584" s="4" t="s">
        <v>11</v>
      </c>
    </row>
    <row r="585" spans="1:3" s="2" customFormat="1" ht="22.5" customHeight="1" x14ac:dyDescent="0.2">
      <c r="A585" s="3">
        <v>1551</v>
      </c>
      <c r="B585" s="4" t="s">
        <v>593</v>
      </c>
      <c r="C585" s="4" t="s">
        <v>11</v>
      </c>
    </row>
    <row r="586" spans="1:3" s="2" customFormat="1" ht="22.5" customHeight="1" x14ac:dyDescent="0.2">
      <c r="A586" s="3">
        <v>1217</v>
      </c>
      <c r="B586" s="4" t="s">
        <v>594</v>
      </c>
      <c r="C586" s="4" t="s">
        <v>29</v>
      </c>
    </row>
    <row r="587" spans="1:3" s="2" customFormat="1" ht="22.5" customHeight="1" x14ac:dyDescent="0.2">
      <c r="A587" s="3">
        <v>1386</v>
      </c>
      <c r="B587" s="4" t="s">
        <v>595</v>
      </c>
      <c r="C587" s="4" t="s">
        <v>14</v>
      </c>
    </row>
    <row r="588" spans="1:3" s="2" customFormat="1" ht="22.5" customHeight="1" x14ac:dyDescent="0.2">
      <c r="A588" s="3"/>
      <c r="B588" s="4"/>
      <c r="C588" s="4"/>
    </row>
    <row r="589" spans="1:3" s="2" customFormat="1" ht="22.5" customHeight="1" x14ac:dyDescent="0.2">
      <c r="A589" s="3"/>
      <c r="B589" s="4"/>
      <c r="C589" s="4"/>
    </row>
    <row r="590" spans="1:3" s="2" customFormat="1" ht="22.5" customHeight="1" x14ac:dyDescent="0.2">
      <c r="A590" s="3"/>
      <c r="B590" s="4"/>
      <c r="C590" s="4"/>
    </row>
    <row r="591" spans="1:3" s="2" customFormat="1" ht="22.5" customHeight="1" x14ac:dyDescent="0.2">
      <c r="A591" s="3"/>
      <c r="B591" s="4"/>
      <c r="C591" s="4"/>
    </row>
    <row r="592" spans="1:3" s="2" customFormat="1" ht="22.5" customHeight="1" x14ac:dyDescent="0.2">
      <c r="A592" s="3"/>
      <c r="B592" s="4"/>
      <c r="C592" s="4"/>
    </row>
    <row r="593" spans="1:3" s="2" customFormat="1" ht="22.5" customHeight="1" x14ac:dyDescent="0.2">
      <c r="A593" s="3"/>
      <c r="B593" s="4"/>
      <c r="C593" s="4"/>
    </row>
    <row r="594" spans="1:3" s="2" customFormat="1" ht="22.5" customHeight="1" x14ac:dyDescent="0.2">
      <c r="A594" s="3"/>
      <c r="B594" s="4"/>
      <c r="C594" s="4"/>
    </row>
    <row r="595" spans="1:3" s="2" customFormat="1" ht="22.5" customHeight="1" x14ac:dyDescent="0.2">
      <c r="A595" s="3"/>
      <c r="B595" s="4"/>
      <c r="C595" s="4"/>
    </row>
    <row r="596" spans="1:3" s="2" customFormat="1" ht="22.5" customHeight="1" x14ac:dyDescent="0.2">
      <c r="A596" s="3"/>
      <c r="B596" s="4"/>
      <c r="C596" s="4"/>
    </row>
    <row r="597" spans="1:3" s="2" customFormat="1" ht="22.5" customHeight="1" x14ac:dyDescent="0.2">
      <c r="A597" s="3"/>
      <c r="B597" s="4"/>
      <c r="C597" s="4"/>
    </row>
    <row r="598" spans="1:3" s="2" customFormat="1" ht="22.5" customHeight="1" x14ac:dyDescent="0.2">
      <c r="A598" s="3"/>
      <c r="B598" s="4"/>
      <c r="C598" s="4"/>
    </row>
    <row r="599" spans="1:3" s="2" customFormat="1" ht="22.5" customHeight="1" x14ac:dyDescent="0.2">
      <c r="A599" s="3"/>
      <c r="B599" s="4"/>
      <c r="C599" s="4"/>
    </row>
    <row r="600" spans="1:3" s="2" customFormat="1" ht="22.5" customHeight="1" x14ac:dyDescent="0.2">
      <c r="A600" s="3"/>
      <c r="B600" s="4"/>
      <c r="C600" s="4"/>
    </row>
    <row r="601" spans="1:3" s="2" customFormat="1" ht="22.5" customHeight="1" x14ac:dyDescent="0.2">
      <c r="A601" s="3"/>
      <c r="B601" s="4"/>
      <c r="C601" s="4"/>
    </row>
    <row r="602" spans="1:3" s="2" customFormat="1" ht="22.5" customHeight="1" x14ac:dyDescent="0.2">
      <c r="A602" s="3"/>
      <c r="B602" s="4"/>
      <c r="C602" s="4"/>
    </row>
    <row r="603" spans="1:3" s="2" customFormat="1" ht="22.5" customHeight="1" x14ac:dyDescent="0.2">
      <c r="A603" s="3"/>
      <c r="B603" s="4"/>
      <c r="C603" s="4"/>
    </row>
    <row r="604" spans="1:3" s="2" customFormat="1" ht="22.5" customHeight="1" x14ac:dyDescent="0.2">
      <c r="A604" s="3"/>
      <c r="B604" s="4"/>
      <c r="C604" s="4"/>
    </row>
    <row r="605" spans="1:3" s="2" customFormat="1" ht="22.5" customHeight="1" x14ac:dyDescent="0.2">
      <c r="A605" s="3"/>
      <c r="B605" s="4"/>
      <c r="C605" s="4"/>
    </row>
    <row r="606" spans="1:3" s="2" customFormat="1" ht="22.5" customHeight="1" x14ac:dyDescent="0.2">
      <c r="A606" s="3"/>
      <c r="B606" s="4"/>
      <c r="C606" s="4"/>
    </row>
    <row r="607" spans="1:3" s="2" customFormat="1" ht="22.5" customHeight="1" x14ac:dyDescent="0.2">
      <c r="A607" s="3"/>
      <c r="B607" s="4"/>
      <c r="C607" s="4"/>
    </row>
    <row r="608" spans="1:3" s="2" customFormat="1" ht="22.5" customHeight="1" x14ac:dyDescent="0.2">
      <c r="A608" s="3"/>
      <c r="B608" s="4"/>
      <c r="C608" s="4"/>
    </row>
    <row r="609" spans="1:3" s="2" customFormat="1" ht="22.5" customHeight="1" x14ac:dyDescent="0.2">
      <c r="A609" s="3"/>
      <c r="B609" s="4"/>
      <c r="C609" s="4"/>
    </row>
    <row r="610" spans="1:3" s="2" customFormat="1" ht="22.5" customHeight="1" x14ac:dyDescent="0.2">
      <c r="A610" s="3"/>
      <c r="B610" s="4"/>
      <c r="C610" s="4"/>
    </row>
    <row r="611" spans="1:3" s="2" customFormat="1" ht="22.5" customHeight="1" x14ac:dyDescent="0.2">
      <c r="A611" s="3"/>
      <c r="B611" s="4"/>
      <c r="C611" s="4"/>
    </row>
    <row r="612" spans="1:3" s="2" customFormat="1" ht="22.5" customHeight="1" x14ac:dyDescent="0.2">
      <c r="A612" s="3"/>
      <c r="B612" s="4"/>
      <c r="C612" s="4"/>
    </row>
    <row r="613" spans="1:3" s="2" customFormat="1" ht="22.5" customHeight="1" x14ac:dyDescent="0.2">
      <c r="A613" s="3"/>
      <c r="B613" s="4"/>
      <c r="C613" s="4"/>
    </row>
    <row r="614" spans="1:3" s="2" customFormat="1" ht="22.5" customHeight="1" x14ac:dyDescent="0.2">
      <c r="A614" s="3"/>
      <c r="B614" s="4"/>
      <c r="C614" s="4"/>
    </row>
    <row r="615" spans="1:3" s="2" customFormat="1" ht="22.5" customHeight="1" x14ac:dyDescent="0.2">
      <c r="A615" s="3"/>
      <c r="B615" s="4"/>
      <c r="C615" s="4"/>
    </row>
    <row r="616" spans="1:3" s="2" customFormat="1" ht="22.5" customHeight="1" x14ac:dyDescent="0.2">
      <c r="A616" s="3"/>
      <c r="B616" s="4"/>
      <c r="C616" s="4"/>
    </row>
    <row r="617" spans="1:3" s="2" customFormat="1" ht="22.5" customHeight="1" x14ac:dyDescent="0.2">
      <c r="A617" s="3"/>
      <c r="B617" s="4"/>
      <c r="C617" s="4"/>
    </row>
    <row r="618" spans="1:3" s="2" customFormat="1" ht="22.5" customHeight="1" x14ac:dyDescent="0.2">
      <c r="A618" s="3"/>
      <c r="B618" s="4"/>
      <c r="C618" s="4"/>
    </row>
    <row r="619" spans="1:3" s="2" customFormat="1" ht="22.5" customHeight="1" x14ac:dyDescent="0.2">
      <c r="A619" s="3"/>
      <c r="B619" s="4"/>
      <c r="C619" s="4"/>
    </row>
    <row r="620" spans="1:3" s="2" customFormat="1" ht="22.5" customHeight="1" x14ac:dyDescent="0.2">
      <c r="A620" s="3"/>
      <c r="B620" s="4"/>
      <c r="C620" s="4"/>
    </row>
    <row r="621" spans="1:3" s="2" customFormat="1" ht="22.5" customHeight="1" x14ac:dyDescent="0.2">
      <c r="A621" s="3"/>
      <c r="B621" s="4"/>
      <c r="C621" s="4"/>
    </row>
    <row r="622" spans="1:3" s="2" customFormat="1" ht="22.5" customHeight="1" x14ac:dyDescent="0.2">
      <c r="A622" s="3"/>
      <c r="B622" s="4"/>
      <c r="C622" s="4"/>
    </row>
    <row r="623" spans="1:3" s="2" customFormat="1" ht="22.5" customHeight="1" x14ac:dyDescent="0.2">
      <c r="A623" s="3"/>
      <c r="B623" s="4"/>
      <c r="C623" s="4"/>
    </row>
    <row r="624" spans="1:3" s="2" customFormat="1" ht="22.5" customHeight="1" x14ac:dyDescent="0.2">
      <c r="A624" s="3"/>
      <c r="B624" s="4"/>
      <c r="C624" s="4"/>
    </row>
    <row r="625" spans="1:3" s="2" customFormat="1" ht="22.5" customHeight="1" x14ac:dyDescent="0.2">
      <c r="A625" s="3"/>
      <c r="B625" s="4"/>
      <c r="C625" s="4"/>
    </row>
    <row r="626" spans="1:3" s="2" customFormat="1" ht="22.5" customHeight="1" x14ac:dyDescent="0.2">
      <c r="A626" s="3"/>
      <c r="B626" s="4"/>
      <c r="C626" s="4"/>
    </row>
    <row r="627" spans="1:3" s="2" customFormat="1" ht="22.5" customHeight="1" x14ac:dyDescent="0.2">
      <c r="A627" s="3"/>
      <c r="B627" s="4"/>
      <c r="C627" s="4"/>
    </row>
    <row r="628" spans="1:3" s="2" customFormat="1" ht="22.5" customHeight="1" x14ac:dyDescent="0.2">
      <c r="A628" s="3"/>
      <c r="B628" s="4"/>
      <c r="C628" s="4"/>
    </row>
    <row r="629" spans="1:3" s="2" customFormat="1" ht="22.5" customHeight="1" x14ac:dyDescent="0.2">
      <c r="A629" s="3"/>
      <c r="B629" s="4"/>
      <c r="C629" s="4"/>
    </row>
    <row r="630" spans="1:3" s="2" customFormat="1" ht="22.5" customHeight="1" x14ac:dyDescent="0.2">
      <c r="A630" s="3"/>
      <c r="B630" s="4"/>
      <c r="C630" s="4"/>
    </row>
    <row r="631" spans="1:3" s="2" customFormat="1" ht="22.5" customHeight="1" x14ac:dyDescent="0.2">
      <c r="A631" s="3"/>
      <c r="B631" s="4"/>
      <c r="C631" s="4"/>
    </row>
    <row r="632" spans="1:3" s="2" customFormat="1" ht="22.5" customHeight="1" x14ac:dyDescent="0.2">
      <c r="A632" s="3"/>
      <c r="B632" s="4"/>
      <c r="C632" s="4"/>
    </row>
    <row r="633" spans="1:3" s="2" customFormat="1" ht="22.5" customHeight="1" x14ac:dyDescent="0.2">
      <c r="A633" s="3"/>
      <c r="B633" s="4"/>
      <c r="C633" s="4"/>
    </row>
    <row r="634" spans="1:3" s="2" customFormat="1" ht="22.5" customHeight="1" x14ac:dyDescent="0.2">
      <c r="A634" s="3"/>
      <c r="B634" s="4"/>
      <c r="C634" s="4"/>
    </row>
    <row r="635" spans="1:3" s="2" customFormat="1" ht="22.5" customHeight="1" x14ac:dyDescent="0.2">
      <c r="A635" s="3"/>
      <c r="B635" s="4"/>
      <c r="C635" s="4"/>
    </row>
    <row r="636" spans="1:3" s="2" customFormat="1" ht="22.5" customHeight="1" x14ac:dyDescent="0.2">
      <c r="A636" s="3"/>
      <c r="B636" s="4"/>
      <c r="C636" s="4"/>
    </row>
    <row r="637" spans="1:3" s="2" customFormat="1" ht="22.5" customHeight="1" x14ac:dyDescent="0.2">
      <c r="A637" s="3"/>
      <c r="B637" s="4"/>
      <c r="C637" s="4"/>
    </row>
    <row r="638" spans="1:3" s="2" customFormat="1" ht="22.5" customHeight="1" x14ac:dyDescent="0.2">
      <c r="A638" s="3"/>
      <c r="B638" s="4"/>
      <c r="C638" s="4"/>
    </row>
    <row r="639" spans="1:3" x14ac:dyDescent="0.2"/>
    <row r="640" spans="1:3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</sheetData>
  <autoFilter ref="A1:IV586">
    <sortState ref="A2:C586">
      <sortCondition ref="B1:B585"/>
    </sortState>
  </autoFilter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V264"/>
  <sheetViews>
    <sheetView showGridLines="0" zoomScale="80" zoomScaleNormal="80" workbookViewId="0">
      <pane xSplit="3" ySplit="4" topLeftCell="D44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A45" sqref="A45:IV45"/>
    </sheetView>
  </sheetViews>
  <sheetFormatPr defaultRowHeight="12.75" customHeight="1" x14ac:dyDescent="0.2"/>
  <cols>
    <col min="1" max="1" width="19.5703125" style="82" customWidth="1"/>
    <col min="2" max="2" width="17.140625" style="161" customWidth="1"/>
    <col min="3" max="3" width="77.42578125" style="82" customWidth="1"/>
    <col min="4" max="4" width="14.7109375" style="82" customWidth="1"/>
    <col min="5" max="15" width="13.7109375" style="82" customWidth="1"/>
    <col min="16" max="16" width="15.7109375" style="82" customWidth="1"/>
    <col min="17" max="16384" width="9.140625" style="82"/>
  </cols>
  <sheetData>
    <row r="1" spans="1:256" s="68" customFormat="1" ht="25.5" customHeight="1" x14ac:dyDescent="0.2">
      <c r="A1" s="322" t="s">
        <v>634</v>
      </c>
      <c r="B1" s="323"/>
      <c r="C1" s="48" t="str">
        <f>IF(ISBLANK('[1]Supplier-Enter Details'!B6),"Please enter data on the Yellow Tab",'[1]Supplier-Enter Details'!B6)</f>
        <v>Please enter data on the Yellow Tab</v>
      </c>
      <c r="D1" s="162"/>
      <c r="E1" s="307"/>
      <c r="F1" s="307"/>
      <c r="G1" s="307"/>
      <c r="H1" s="44"/>
      <c r="I1" s="44"/>
      <c r="J1" s="44"/>
      <c r="K1" s="44"/>
      <c r="L1" s="44"/>
      <c r="M1" s="44"/>
      <c r="N1" s="44"/>
      <c r="O1" s="44"/>
      <c r="P1" s="44"/>
    </row>
    <row r="2" spans="1:256" s="68" customFormat="1" ht="25.5" customHeight="1" x14ac:dyDescent="0.2">
      <c r="A2" s="324" t="s">
        <v>637</v>
      </c>
      <c r="B2" s="325"/>
      <c r="C2" s="48" t="str">
        <f>IF(ISBLANK('[1]Supplier-Enter Details'!B7),"Please enter data on the Yellow Tab",'[1]Supplier-Enter Details'!B7)</f>
        <v>Please enter data on the Yellow Tab</v>
      </c>
      <c r="D2" s="163"/>
      <c r="E2" s="164"/>
      <c r="F2" s="164"/>
      <c r="G2" s="164"/>
      <c r="H2" s="44"/>
      <c r="I2" s="44"/>
      <c r="J2" s="44"/>
      <c r="K2" s="44"/>
      <c r="L2" s="44"/>
      <c r="M2" s="44"/>
      <c r="N2" s="44"/>
      <c r="O2" s="44"/>
      <c r="P2" s="44"/>
    </row>
    <row r="3" spans="1:256" s="68" customFormat="1" ht="25.5" customHeight="1" x14ac:dyDescent="0.2">
      <c r="A3" s="324" t="s">
        <v>638</v>
      </c>
      <c r="B3" s="325"/>
      <c r="C3" s="48" t="str">
        <f>IF(ISBLANK('[1]Supplier-Enter Details'!B8),"Please enter data on the Yellow Tab",'[1]Supplier-Enter Details'!B8)</f>
        <v>Please enter data on the Yellow Tab</v>
      </c>
      <c r="D3" s="165"/>
      <c r="E3" s="166"/>
      <c r="F3" s="166"/>
      <c r="G3" s="166"/>
      <c r="H3" s="44"/>
      <c r="I3" s="44"/>
      <c r="J3" s="44"/>
      <c r="K3" s="44"/>
      <c r="L3" s="44"/>
      <c r="M3" s="44"/>
      <c r="N3" s="44"/>
      <c r="O3" s="44"/>
      <c r="P3" s="44"/>
    </row>
    <row r="4" spans="1:256" s="103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ht="12.75" customHeight="1" x14ac:dyDescent="0.2">
      <c r="A5" s="339" t="s">
        <v>695</v>
      </c>
      <c r="B5" s="27">
        <v>1980</v>
      </c>
      <c r="C5" s="167" t="s">
        <v>30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00">
        <f t="shared" ref="P5:P70" si="0">SUM(D5:O5)</f>
        <v>0</v>
      </c>
    </row>
    <row r="6" spans="1:256" ht="12.75" customHeight="1" x14ac:dyDescent="0.2">
      <c r="A6" s="339"/>
      <c r="B6" s="20">
        <v>1364</v>
      </c>
      <c r="C6" s="167" t="s">
        <v>39</v>
      </c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00">
        <f t="shared" si="0"/>
        <v>0</v>
      </c>
    </row>
    <row r="7" spans="1:256" ht="12.75" customHeight="1" x14ac:dyDescent="0.2">
      <c r="A7" s="339"/>
      <c r="B7" s="20">
        <v>1442</v>
      </c>
      <c r="C7" s="169" t="s">
        <v>40</v>
      </c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00">
        <f t="shared" si="0"/>
        <v>0</v>
      </c>
    </row>
    <row r="8" spans="1:256" ht="12.75" customHeight="1" x14ac:dyDescent="0.2">
      <c r="A8" s="339"/>
      <c r="B8" s="20">
        <v>1981</v>
      </c>
      <c r="C8" s="167" t="s">
        <v>47</v>
      </c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00">
        <f t="shared" si="0"/>
        <v>0</v>
      </c>
    </row>
    <row r="9" spans="1:256" ht="12.75" customHeight="1" x14ac:dyDescent="0.2">
      <c r="A9" s="339"/>
      <c r="B9" s="20">
        <v>1365</v>
      </c>
      <c r="C9" s="21" t="s">
        <v>48</v>
      </c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00">
        <f t="shared" si="0"/>
        <v>0</v>
      </c>
    </row>
    <row r="10" spans="1:256" ht="12.75" customHeight="1" x14ac:dyDescent="0.2">
      <c r="A10" s="339"/>
      <c r="B10" s="170">
        <v>2219</v>
      </c>
      <c r="C10" s="23" t="s">
        <v>56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00">
        <f t="shared" si="0"/>
        <v>0</v>
      </c>
    </row>
    <row r="11" spans="1:256" ht="12.75" customHeight="1" x14ac:dyDescent="0.2">
      <c r="A11" s="339"/>
      <c r="B11" s="20">
        <v>1367</v>
      </c>
      <c r="C11" s="21" t="s">
        <v>58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00">
        <f t="shared" si="0"/>
        <v>0</v>
      </c>
    </row>
    <row r="12" spans="1:256" ht="12.75" customHeight="1" x14ac:dyDescent="0.2">
      <c r="A12" s="339"/>
      <c r="B12" s="20">
        <v>1368</v>
      </c>
      <c r="C12" s="21" t="s">
        <v>59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00">
        <f t="shared" si="0"/>
        <v>0</v>
      </c>
    </row>
    <row r="13" spans="1:256" ht="12.75" customHeight="1" x14ac:dyDescent="0.2">
      <c r="A13" s="339"/>
      <c r="B13" s="20">
        <v>1370</v>
      </c>
      <c r="C13" s="21" t="s">
        <v>61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00">
        <f t="shared" si="0"/>
        <v>0</v>
      </c>
    </row>
    <row r="14" spans="1:256" ht="12.75" customHeight="1" x14ac:dyDescent="0.2">
      <c r="A14" s="339"/>
      <c r="B14" s="20">
        <v>1369</v>
      </c>
      <c r="C14" s="21" t="s">
        <v>62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00">
        <f t="shared" si="0"/>
        <v>0</v>
      </c>
    </row>
    <row r="15" spans="1:256" ht="12.75" customHeight="1" x14ac:dyDescent="0.2">
      <c r="A15" s="339"/>
      <c r="B15" s="171">
        <v>3132</v>
      </c>
      <c r="C15" s="23" t="s">
        <v>64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00">
        <f t="shared" si="0"/>
        <v>0</v>
      </c>
    </row>
    <row r="16" spans="1:256" ht="12.75" customHeight="1" x14ac:dyDescent="0.2">
      <c r="A16" s="339"/>
      <c r="B16" s="20">
        <v>1987</v>
      </c>
      <c r="C16" s="23" t="s">
        <v>71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00">
        <f t="shared" si="0"/>
        <v>0</v>
      </c>
    </row>
    <row r="17" spans="1:16" ht="12.75" customHeight="1" x14ac:dyDescent="0.2">
      <c r="A17" s="339"/>
      <c r="B17" s="171">
        <v>3130</v>
      </c>
      <c r="C17" s="23" t="s">
        <v>80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00">
        <f t="shared" si="0"/>
        <v>0</v>
      </c>
    </row>
    <row r="18" spans="1:16" ht="12.75" customHeight="1" x14ac:dyDescent="0.2">
      <c r="A18" s="339"/>
      <c r="B18" s="20">
        <v>1988</v>
      </c>
      <c r="C18" s="23" t="s">
        <v>82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00">
        <f t="shared" si="0"/>
        <v>0</v>
      </c>
    </row>
    <row r="19" spans="1:16" ht="12.75" customHeight="1" x14ac:dyDescent="0.2">
      <c r="A19" s="339"/>
      <c r="B19" s="170">
        <v>2595</v>
      </c>
      <c r="C19" s="23" t="s">
        <v>84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00">
        <f t="shared" si="0"/>
        <v>0</v>
      </c>
    </row>
    <row r="20" spans="1:16" ht="12.75" customHeight="1" x14ac:dyDescent="0.2">
      <c r="A20" s="339"/>
      <c r="B20" s="20">
        <v>1989</v>
      </c>
      <c r="C20" s="23" t="s">
        <v>87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00">
        <f t="shared" si="0"/>
        <v>0</v>
      </c>
    </row>
    <row r="21" spans="1:16" ht="12.75" customHeight="1" x14ac:dyDescent="0.2">
      <c r="A21" s="339"/>
      <c r="B21" s="20">
        <v>1920</v>
      </c>
      <c r="C21" s="23" t="s">
        <v>90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00">
        <f t="shared" si="0"/>
        <v>0</v>
      </c>
    </row>
    <row r="22" spans="1:16" ht="12.75" customHeight="1" x14ac:dyDescent="0.2">
      <c r="A22" s="339"/>
      <c r="B22" s="20">
        <v>1921</v>
      </c>
      <c r="C22" s="23" t="s">
        <v>94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00">
        <f t="shared" si="0"/>
        <v>0</v>
      </c>
    </row>
    <row r="23" spans="1:16" ht="12.75" customHeight="1" x14ac:dyDescent="0.2">
      <c r="A23" s="339"/>
      <c r="B23" s="171">
        <v>3303</v>
      </c>
      <c r="C23" s="23" t="s">
        <v>99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00">
        <f t="shared" si="0"/>
        <v>0</v>
      </c>
    </row>
    <row r="24" spans="1:16" ht="12.75" customHeight="1" x14ac:dyDescent="0.2">
      <c r="A24" s="339"/>
      <c r="B24" s="171">
        <v>5249</v>
      </c>
      <c r="C24" s="23" t="s">
        <v>102</v>
      </c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00">
        <f t="shared" si="0"/>
        <v>0</v>
      </c>
    </row>
    <row r="25" spans="1:16" ht="12.75" customHeight="1" x14ac:dyDescent="0.2">
      <c r="A25" s="339"/>
      <c r="B25" s="20">
        <v>1444</v>
      </c>
      <c r="C25" s="23" t="s">
        <v>108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00">
        <f t="shared" si="0"/>
        <v>0</v>
      </c>
    </row>
    <row r="26" spans="1:16" ht="12.75" customHeight="1" x14ac:dyDescent="0.2">
      <c r="A26" s="339"/>
      <c r="B26" s="20">
        <v>1374</v>
      </c>
      <c r="C26" s="23" t="s">
        <v>112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00">
        <f t="shared" si="0"/>
        <v>0</v>
      </c>
    </row>
    <row r="27" spans="1:16" ht="12.75" customHeight="1" x14ac:dyDescent="0.2">
      <c r="A27" s="339"/>
      <c r="B27" s="171">
        <v>3184</v>
      </c>
      <c r="C27" s="23" t="s">
        <v>115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00">
        <f t="shared" si="0"/>
        <v>0</v>
      </c>
    </row>
    <row r="28" spans="1:16" ht="12.75" customHeight="1" x14ac:dyDescent="0.2">
      <c r="A28" s="339"/>
      <c r="B28" s="20">
        <v>1375</v>
      </c>
      <c r="C28" s="23" t="s">
        <v>120</v>
      </c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00">
        <f t="shared" si="0"/>
        <v>0</v>
      </c>
    </row>
    <row r="29" spans="1:16" ht="12.75" customHeight="1" x14ac:dyDescent="0.2">
      <c r="A29" s="339"/>
      <c r="B29" s="20">
        <v>1376</v>
      </c>
      <c r="C29" s="23" t="s">
        <v>134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00">
        <f t="shared" si="0"/>
        <v>0</v>
      </c>
    </row>
    <row r="30" spans="1:16" ht="12.75" customHeight="1" x14ac:dyDescent="0.2">
      <c r="A30" s="339"/>
      <c r="B30" s="20">
        <v>1982</v>
      </c>
      <c r="C30" s="23" t="s">
        <v>146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00">
        <f t="shared" si="0"/>
        <v>0</v>
      </c>
    </row>
    <row r="31" spans="1:16" ht="12.75" customHeight="1" x14ac:dyDescent="0.2">
      <c r="A31" s="339"/>
      <c r="B31" s="20">
        <v>1983</v>
      </c>
      <c r="C31" s="23" t="s">
        <v>153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00">
        <f t="shared" si="0"/>
        <v>0</v>
      </c>
    </row>
    <row r="32" spans="1:16" ht="12.75" customHeight="1" x14ac:dyDescent="0.2">
      <c r="A32" s="339"/>
      <c r="B32" s="20">
        <v>1377</v>
      </c>
      <c r="C32" s="23" t="s">
        <v>155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00">
        <f t="shared" si="0"/>
        <v>0</v>
      </c>
    </row>
    <row r="33" spans="1:16" ht="12.75" customHeight="1" x14ac:dyDescent="0.2">
      <c r="A33" s="339"/>
      <c r="B33" s="20">
        <v>2646</v>
      </c>
      <c r="C33" s="23" t="s">
        <v>473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00">
        <f t="shared" si="0"/>
        <v>0</v>
      </c>
    </row>
    <row r="34" spans="1:16" ht="12.75" customHeight="1" x14ac:dyDescent="0.2">
      <c r="A34" s="339"/>
      <c r="B34" s="20">
        <v>1378</v>
      </c>
      <c r="C34" s="23" t="s">
        <v>180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00">
        <f t="shared" si="0"/>
        <v>0</v>
      </c>
    </row>
    <row r="35" spans="1:16" ht="12.75" customHeight="1" x14ac:dyDescent="0.2">
      <c r="A35" s="339"/>
      <c r="B35" s="20">
        <v>1379</v>
      </c>
      <c r="C35" s="23" t="s">
        <v>182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00">
        <f t="shared" si="0"/>
        <v>0</v>
      </c>
    </row>
    <row r="36" spans="1:16" ht="12.75" customHeight="1" x14ac:dyDescent="0.2">
      <c r="A36" s="339"/>
      <c r="B36" s="172">
        <v>3399</v>
      </c>
      <c r="C36" s="173" t="s">
        <v>184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00">
        <f t="shared" si="0"/>
        <v>0</v>
      </c>
    </row>
    <row r="37" spans="1:16" ht="12.75" customHeight="1" x14ac:dyDescent="0.2">
      <c r="A37" s="339"/>
      <c r="B37" s="172">
        <v>4360</v>
      </c>
      <c r="C37" s="173" t="s">
        <v>187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00">
        <f t="shared" si="0"/>
        <v>0</v>
      </c>
    </row>
    <row r="38" spans="1:16" ht="12.75" customHeight="1" x14ac:dyDescent="0.2">
      <c r="A38" s="339"/>
      <c r="B38" s="20">
        <v>1380</v>
      </c>
      <c r="C38" s="21" t="s">
        <v>189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00">
        <f t="shared" si="0"/>
        <v>0</v>
      </c>
    </row>
    <row r="39" spans="1:16" ht="12.75" customHeight="1" x14ac:dyDescent="0.2">
      <c r="A39" s="339"/>
      <c r="B39" s="20">
        <v>1382</v>
      </c>
      <c r="C39" s="21" t="s">
        <v>193</v>
      </c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00">
        <f t="shared" si="0"/>
        <v>0</v>
      </c>
    </row>
    <row r="40" spans="1:16" ht="12.75" customHeight="1" x14ac:dyDescent="0.2">
      <c r="A40" s="339"/>
      <c r="B40" s="170">
        <v>3666</v>
      </c>
      <c r="C40" s="23" t="s">
        <v>203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00">
        <f t="shared" si="0"/>
        <v>0</v>
      </c>
    </row>
    <row r="41" spans="1:16" ht="12.75" customHeight="1" x14ac:dyDescent="0.2">
      <c r="A41" s="339"/>
      <c r="B41" s="20">
        <v>1383</v>
      </c>
      <c r="C41" s="21" t="s">
        <v>208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00">
        <f t="shared" si="0"/>
        <v>0</v>
      </c>
    </row>
    <row r="42" spans="1:16" ht="12.75" customHeight="1" x14ac:dyDescent="0.2">
      <c r="A42" s="339"/>
      <c r="B42" s="20">
        <v>1384</v>
      </c>
      <c r="C42" s="21" t="s">
        <v>209</v>
      </c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00">
        <f t="shared" si="0"/>
        <v>0</v>
      </c>
    </row>
    <row r="43" spans="1:16" ht="12.75" customHeight="1" x14ac:dyDescent="0.2">
      <c r="A43" s="339"/>
      <c r="B43" s="20"/>
      <c r="C43" s="21" t="s">
        <v>696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00">
        <f t="shared" si="0"/>
        <v>0</v>
      </c>
    </row>
    <row r="44" spans="1:16" ht="12.75" customHeight="1" x14ac:dyDescent="0.2">
      <c r="A44" s="339"/>
      <c r="B44" s="20">
        <v>1387</v>
      </c>
      <c r="C44" s="21" t="s">
        <v>212</v>
      </c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00">
        <f t="shared" si="0"/>
        <v>0</v>
      </c>
    </row>
    <row r="45" spans="1:16" ht="12.75" customHeight="1" x14ac:dyDescent="0.2">
      <c r="A45" s="339"/>
      <c r="B45" s="24">
        <v>4512</v>
      </c>
      <c r="C45" s="173" t="s">
        <v>215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00">
        <f t="shared" si="0"/>
        <v>0</v>
      </c>
    </row>
    <row r="46" spans="1:16" ht="12.75" customHeight="1" x14ac:dyDescent="0.2">
      <c r="A46" s="339"/>
      <c r="B46" s="20">
        <v>1388</v>
      </c>
      <c r="C46" s="175" t="s">
        <v>218</v>
      </c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00">
        <f t="shared" si="0"/>
        <v>0</v>
      </c>
    </row>
    <row r="47" spans="1:16" ht="12.75" customHeight="1" x14ac:dyDescent="0.2">
      <c r="A47" s="339"/>
      <c r="B47" s="20">
        <v>1438</v>
      </c>
      <c r="C47" s="21" t="s">
        <v>222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00">
        <f t="shared" si="0"/>
        <v>0</v>
      </c>
    </row>
    <row r="48" spans="1:16" ht="12.75" customHeight="1" x14ac:dyDescent="0.2">
      <c r="A48" s="339"/>
      <c r="B48" s="20">
        <v>1922</v>
      </c>
      <c r="C48" s="23" t="s">
        <v>225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00">
        <f t="shared" si="0"/>
        <v>0</v>
      </c>
    </row>
    <row r="49" spans="1:16" ht="12.75" customHeight="1" x14ac:dyDescent="0.2">
      <c r="A49" s="339"/>
      <c r="B49" s="20">
        <v>1389</v>
      </c>
      <c r="C49" s="21" t="s">
        <v>227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00">
        <f t="shared" si="0"/>
        <v>0</v>
      </c>
    </row>
    <row r="50" spans="1:16" ht="12.75" customHeight="1" x14ac:dyDescent="0.2">
      <c r="A50" s="339"/>
      <c r="B50" s="20">
        <v>1390</v>
      </c>
      <c r="C50" s="21" t="s">
        <v>228</v>
      </c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00">
        <f t="shared" si="0"/>
        <v>0</v>
      </c>
    </row>
    <row r="51" spans="1:16" ht="12.75" customHeight="1" x14ac:dyDescent="0.2">
      <c r="A51" s="339"/>
      <c r="B51" s="20">
        <v>1391</v>
      </c>
      <c r="C51" s="21" t="s">
        <v>230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00">
        <f t="shared" si="0"/>
        <v>0</v>
      </c>
    </row>
    <row r="52" spans="1:16" ht="12.75" customHeight="1" x14ac:dyDescent="0.2">
      <c r="A52" s="339"/>
      <c r="B52" s="20">
        <v>1923</v>
      </c>
      <c r="C52" s="23" t="s">
        <v>235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00">
        <f t="shared" si="0"/>
        <v>0</v>
      </c>
    </row>
    <row r="53" spans="1:16" ht="12.75" customHeight="1" x14ac:dyDescent="0.2">
      <c r="A53" s="339"/>
      <c r="B53" s="20">
        <v>1393</v>
      </c>
      <c r="C53" s="23" t="s">
        <v>243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00">
        <f t="shared" si="0"/>
        <v>0</v>
      </c>
    </row>
    <row r="54" spans="1:16" ht="12.75" customHeight="1" x14ac:dyDescent="0.2">
      <c r="A54" s="339"/>
      <c r="B54" s="170">
        <v>3667</v>
      </c>
      <c r="C54" s="23" t="s">
        <v>244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00">
        <f t="shared" si="0"/>
        <v>0</v>
      </c>
    </row>
    <row r="55" spans="1:16" ht="12.75" customHeight="1" x14ac:dyDescent="0.2">
      <c r="A55" s="339"/>
      <c r="B55" s="20">
        <v>1394</v>
      </c>
      <c r="C55" s="21" t="s">
        <v>245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00">
        <f t="shared" si="0"/>
        <v>0</v>
      </c>
    </row>
    <row r="56" spans="1:16" ht="12.75" customHeight="1" x14ac:dyDescent="0.2">
      <c r="A56" s="339"/>
      <c r="B56" s="20">
        <v>1990</v>
      </c>
      <c r="C56" s="23" t="s">
        <v>246</v>
      </c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00">
        <f t="shared" si="0"/>
        <v>0</v>
      </c>
    </row>
    <row r="57" spans="1:16" ht="12.75" customHeight="1" x14ac:dyDescent="0.2">
      <c r="A57" s="339"/>
      <c r="B57" s="20">
        <v>1991</v>
      </c>
      <c r="C57" s="23" t="s">
        <v>247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00">
        <f t="shared" si="0"/>
        <v>0</v>
      </c>
    </row>
    <row r="58" spans="1:16" ht="12.75" customHeight="1" x14ac:dyDescent="0.2">
      <c r="A58" s="339"/>
      <c r="B58" s="170">
        <v>3298</v>
      </c>
      <c r="C58" s="23" t="s">
        <v>248</v>
      </c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00">
        <f t="shared" si="0"/>
        <v>0</v>
      </c>
    </row>
    <row r="59" spans="1:16" ht="12.75" customHeight="1" x14ac:dyDescent="0.2">
      <c r="A59" s="339"/>
      <c r="B59" s="20">
        <v>1397</v>
      </c>
      <c r="C59" s="21" t="s">
        <v>249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00">
        <f t="shared" si="0"/>
        <v>0</v>
      </c>
    </row>
    <row r="60" spans="1:16" ht="12.75" customHeight="1" x14ac:dyDescent="0.2">
      <c r="A60" s="339"/>
      <c r="B60" s="20">
        <v>1398</v>
      </c>
      <c r="C60" s="21" t="s">
        <v>250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00">
        <f t="shared" si="0"/>
        <v>0</v>
      </c>
    </row>
    <row r="61" spans="1:16" ht="12.75" customHeight="1" x14ac:dyDescent="0.2">
      <c r="A61" s="339"/>
      <c r="B61" s="20">
        <v>1399</v>
      </c>
      <c r="C61" s="21" t="s">
        <v>251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00">
        <f t="shared" si="0"/>
        <v>0</v>
      </c>
    </row>
    <row r="62" spans="1:16" ht="12.75" customHeight="1" x14ac:dyDescent="0.2">
      <c r="A62" s="339"/>
      <c r="B62" s="20">
        <v>1400</v>
      </c>
      <c r="C62" s="21" t="s">
        <v>253</v>
      </c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00">
        <f t="shared" si="0"/>
        <v>0</v>
      </c>
    </row>
    <row r="63" spans="1:16" ht="12.75" customHeight="1" x14ac:dyDescent="0.2">
      <c r="A63" s="339"/>
      <c r="B63" s="20">
        <v>2086</v>
      </c>
      <c r="C63" s="21" t="s">
        <v>254</v>
      </c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00">
        <f t="shared" si="0"/>
        <v>0</v>
      </c>
    </row>
    <row r="64" spans="1:16" ht="12.75" customHeight="1" x14ac:dyDescent="0.2">
      <c r="A64" s="339"/>
      <c r="B64" s="20">
        <v>1984</v>
      </c>
      <c r="C64" s="23" t="s">
        <v>261</v>
      </c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00">
        <f t="shared" si="0"/>
        <v>0</v>
      </c>
    </row>
    <row r="65" spans="1:57" ht="12.75" customHeight="1" x14ac:dyDescent="0.2">
      <c r="A65" s="339"/>
      <c r="B65" s="20">
        <v>5251</v>
      </c>
      <c r="C65" s="23" t="s">
        <v>262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00">
        <f t="shared" si="0"/>
        <v>0</v>
      </c>
    </row>
    <row r="66" spans="1:57" ht="12.75" customHeight="1" x14ac:dyDescent="0.2">
      <c r="A66" s="339"/>
      <c r="B66" s="20">
        <v>1924</v>
      </c>
      <c r="C66" s="23" t="s">
        <v>273</v>
      </c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00">
        <f t="shared" si="0"/>
        <v>0</v>
      </c>
    </row>
    <row r="67" spans="1:57" ht="12.75" customHeight="1" x14ac:dyDescent="0.2">
      <c r="A67" s="339"/>
      <c r="B67" s="20">
        <v>1443</v>
      </c>
      <c r="C67" s="21" t="s">
        <v>275</v>
      </c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00">
        <f t="shared" si="0"/>
        <v>0</v>
      </c>
    </row>
    <row r="68" spans="1:57" ht="12.75" customHeight="1" x14ac:dyDescent="0.2">
      <c r="A68" s="339"/>
      <c r="B68" s="171">
        <v>3227</v>
      </c>
      <c r="C68" s="23" t="s">
        <v>277</v>
      </c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00">
        <f t="shared" si="0"/>
        <v>0</v>
      </c>
    </row>
    <row r="69" spans="1:57" s="177" customFormat="1" ht="12.75" customHeight="1" x14ac:dyDescent="0.2">
      <c r="A69" s="339"/>
      <c r="B69" s="20">
        <v>1402</v>
      </c>
      <c r="C69" s="176" t="s">
        <v>278</v>
      </c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00">
        <f t="shared" si="0"/>
        <v>0</v>
      </c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</row>
    <row r="70" spans="1:57" ht="12.75" customHeight="1" x14ac:dyDescent="0.2">
      <c r="A70" s="339"/>
      <c r="B70" s="20">
        <v>1937</v>
      </c>
      <c r="C70" s="31" t="s">
        <v>476</v>
      </c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00">
        <f t="shared" si="0"/>
        <v>0</v>
      </c>
    </row>
    <row r="71" spans="1:57" ht="12.75" customHeight="1" x14ac:dyDescent="0.2">
      <c r="A71" s="339"/>
      <c r="B71" s="20">
        <v>2613</v>
      </c>
      <c r="C71" s="31" t="s">
        <v>321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00">
        <f t="shared" ref="P71:P135" si="1">SUM(D71:O71)</f>
        <v>0</v>
      </c>
    </row>
    <row r="72" spans="1:57" ht="12.75" customHeight="1" x14ac:dyDescent="0.2">
      <c r="A72" s="339"/>
      <c r="B72" s="20">
        <v>1403</v>
      </c>
      <c r="C72" s="178" t="s">
        <v>281</v>
      </c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00">
        <f t="shared" si="1"/>
        <v>0</v>
      </c>
    </row>
    <row r="73" spans="1:57" ht="12.75" customHeight="1" x14ac:dyDescent="0.2">
      <c r="A73" s="339"/>
      <c r="B73" s="20">
        <v>1935</v>
      </c>
      <c r="C73" s="31" t="s">
        <v>282</v>
      </c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00">
        <f t="shared" si="1"/>
        <v>0</v>
      </c>
    </row>
    <row r="74" spans="1:57" ht="12.75" customHeight="1" x14ac:dyDescent="0.2">
      <c r="A74" s="339"/>
      <c r="B74" s="20">
        <v>1934</v>
      </c>
      <c r="C74" s="31" t="s">
        <v>284</v>
      </c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00">
        <f t="shared" si="1"/>
        <v>0</v>
      </c>
    </row>
    <row r="75" spans="1:57" ht="12.75" customHeight="1" x14ac:dyDescent="0.2">
      <c r="A75" s="339"/>
      <c r="B75" s="20">
        <v>1404</v>
      </c>
      <c r="C75" s="178" t="s">
        <v>285</v>
      </c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00">
        <f t="shared" si="1"/>
        <v>0</v>
      </c>
    </row>
    <row r="76" spans="1:57" ht="12.75" customHeight="1" x14ac:dyDescent="0.2">
      <c r="A76" s="339"/>
      <c r="B76" s="170">
        <v>2984</v>
      </c>
      <c r="C76" s="31" t="s">
        <v>287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00">
        <f t="shared" si="1"/>
        <v>0</v>
      </c>
    </row>
    <row r="77" spans="1:57" ht="12.75" customHeight="1" x14ac:dyDescent="0.2">
      <c r="A77" s="339"/>
      <c r="B77" s="20">
        <v>1985</v>
      </c>
      <c r="C77" s="179" t="s">
        <v>288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00">
        <f t="shared" si="1"/>
        <v>0</v>
      </c>
    </row>
    <row r="78" spans="1:57" ht="12.75" customHeight="1" x14ac:dyDescent="0.2">
      <c r="A78" s="339"/>
      <c r="B78" s="20">
        <v>1405</v>
      </c>
      <c r="C78" s="180" t="s">
        <v>289</v>
      </c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00">
        <f t="shared" si="1"/>
        <v>0</v>
      </c>
    </row>
    <row r="79" spans="1:57" ht="12.75" customHeight="1" x14ac:dyDescent="0.2">
      <c r="A79" s="339"/>
      <c r="B79" s="20">
        <v>1406</v>
      </c>
      <c r="C79" s="180" t="s">
        <v>294</v>
      </c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00">
        <f t="shared" si="1"/>
        <v>0</v>
      </c>
    </row>
    <row r="80" spans="1:57" ht="12.75" customHeight="1" x14ac:dyDescent="0.2">
      <c r="A80" s="339"/>
      <c r="B80" s="20">
        <v>3089</v>
      </c>
      <c r="C80" s="180" t="s">
        <v>300</v>
      </c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00">
        <f t="shared" si="1"/>
        <v>0</v>
      </c>
    </row>
    <row r="81" spans="1:16" ht="12.75" customHeight="1" x14ac:dyDescent="0.2">
      <c r="A81" s="339"/>
      <c r="B81" s="20">
        <v>1407</v>
      </c>
      <c r="C81" s="180" t="s">
        <v>324</v>
      </c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00">
        <f t="shared" si="1"/>
        <v>0</v>
      </c>
    </row>
    <row r="82" spans="1:16" ht="12.75" customHeight="1" x14ac:dyDescent="0.2">
      <c r="A82" s="339"/>
      <c r="B82" s="20">
        <v>1381</v>
      </c>
      <c r="C82" s="180" t="s">
        <v>354</v>
      </c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00">
        <f t="shared" si="1"/>
        <v>0</v>
      </c>
    </row>
    <row r="83" spans="1:16" ht="12.75" customHeight="1" x14ac:dyDescent="0.2">
      <c r="A83" s="339"/>
      <c r="B83" s="20">
        <v>1409</v>
      </c>
      <c r="C83" s="180" t="s">
        <v>360</v>
      </c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00">
        <f t="shared" si="1"/>
        <v>0</v>
      </c>
    </row>
    <row r="84" spans="1:16" ht="12.75" customHeight="1" x14ac:dyDescent="0.2">
      <c r="A84" s="339"/>
      <c r="B84" s="20">
        <v>1411</v>
      </c>
      <c r="C84" s="180" t="s">
        <v>362</v>
      </c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00">
        <f t="shared" si="1"/>
        <v>0</v>
      </c>
    </row>
    <row r="85" spans="1:16" ht="12.75" customHeight="1" x14ac:dyDescent="0.2">
      <c r="A85" s="339"/>
      <c r="B85" s="20">
        <v>1412</v>
      </c>
      <c r="C85" s="181" t="s">
        <v>363</v>
      </c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00">
        <f t="shared" si="1"/>
        <v>0</v>
      </c>
    </row>
    <row r="86" spans="1:16" ht="12.75" customHeight="1" x14ac:dyDescent="0.2">
      <c r="A86" s="339"/>
      <c r="B86" s="20">
        <v>2058</v>
      </c>
      <c r="C86" s="181" t="s">
        <v>364</v>
      </c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00">
        <f t="shared" si="1"/>
        <v>0</v>
      </c>
    </row>
    <row r="87" spans="1:16" ht="12.75" customHeight="1" x14ac:dyDescent="0.2">
      <c r="A87" s="339"/>
      <c r="B87" s="20">
        <v>1413</v>
      </c>
      <c r="C87" s="180" t="s">
        <v>367</v>
      </c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00">
        <f t="shared" si="1"/>
        <v>0</v>
      </c>
    </row>
    <row r="88" spans="1:16" ht="12.75" customHeight="1" x14ac:dyDescent="0.2">
      <c r="A88" s="339"/>
      <c r="B88" s="20">
        <v>3010</v>
      </c>
      <c r="C88" s="180" t="s">
        <v>368</v>
      </c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00">
        <f t="shared" si="1"/>
        <v>0</v>
      </c>
    </row>
    <row r="89" spans="1:16" ht="12.75" customHeight="1" x14ac:dyDescent="0.2">
      <c r="A89" s="339"/>
      <c r="B89" s="20">
        <v>1925</v>
      </c>
      <c r="C89" s="179" t="s">
        <v>369</v>
      </c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00">
        <f t="shared" si="1"/>
        <v>0</v>
      </c>
    </row>
    <row r="90" spans="1:16" ht="12.75" customHeight="1" x14ac:dyDescent="0.2">
      <c r="A90" s="340"/>
      <c r="B90" s="20">
        <v>1415</v>
      </c>
      <c r="C90" s="180" t="s">
        <v>373</v>
      </c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00">
        <f t="shared" si="1"/>
        <v>0</v>
      </c>
    </row>
    <row r="91" spans="1:16" ht="12.75" customHeight="1" x14ac:dyDescent="0.2">
      <c r="A91" s="340"/>
      <c r="B91" s="20">
        <v>1416</v>
      </c>
      <c r="C91" s="180" t="s">
        <v>376</v>
      </c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00">
        <f t="shared" si="1"/>
        <v>0</v>
      </c>
    </row>
    <row r="92" spans="1:16" ht="12.75" customHeight="1" x14ac:dyDescent="0.2">
      <c r="A92" s="340"/>
      <c r="B92" s="20">
        <v>1372</v>
      </c>
      <c r="C92" s="182" t="s">
        <v>377</v>
      </c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00">
        <f t="shared" si="1"/>
        <v>0</v>
      </c>
    </row>
    <row r="93" spans="1:16" ht="12.75" customHeight="1" x14ac:dyDescent="0.2">
      <c r="A93" s="340"/>
      <c r="B93" s="20">
        <v>4791</v>
      </c>
      <c r="C93" s="178" t="s">
        <v>378</v>
      </c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00">
        <f t="shared" si="1"/>
        <v>0</v>
      </c>
    </row>
    <row r="94" spans="1:16" ht="12.75" customHeight="1" x14ac:dyDescent="0.2">
      <c r="A94" s="340"/>
      <c r="B94" s="20">
        <v>1417</v>
      </c>
      <c r="C94" s="180" t="s">
        <v>379</v>
      </c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00">
        <f t="shared" si="1"/>
        <v>0</v>
      </c>
    </row>
    <row r="95" spans="1:16" ht="12.75" customHeight="1" x14ac:dyDescent="0.2">
      <c r="A95" s="340"/>
      <c r="B95" s="20">
        <v>4917</v>
      </c>
      <c r="C95" s="28" t="s">
        <v>380</v>
      </c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00">
        <f t="shared" si="1"/>
        <v>0</v>
      </c>
    </row>
    <row r="96" spans="1:16" ht="12.75" customHeight="1" x14ac:dyDescent="0.2">
      <c r="A96" s="340"/>
      <c r="B96" s="20">
        <v>1418</v>
      </c>
      <c r="C96" s="178" t="s">
        <v>381</v>
      </c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00">
        <f t="shared" si="1"/>
        <v>0</v>
      </c>
    </row>
    <row r="97" spans="1:16" ht="12.75" customHeight="1" x14ac:dyDescent="0.2">
      <c r="A97" s="340"/>
      <c r="B97" s="20">
        <v>1419</v>
      </c>
      <c r="C97" s="178" t="s">
        <v>382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00">
        <f t="shared" si="1"/>
        <v>0</v>
      </c>
    </row>
    <row r="98" spans="1:16" ht="12.75" customHeight="1" x14ac:dyDescent="0.2">
      <c r="A98" s="340"/>
      <c r="B98" s="20">
        <v>1420</v>
      </c>
      <c r="C98" s="178" t="s">
        <v>385</v>
      </c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00">
        <f t="shared" si="1"/>
        <v>0</v>
      </c>
    </row>
    <row r="99" spans="1:16" ht="12.75" customHeight="1" x14ac:dyDescent="0.2">
      <c r="A99" s="340"/>
      <c r="B99" s="20">
        <v>1421</v>
      </c>
      <c r="C99" s="178" t="s">
        <v>389</v>
      </c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00">
        <f t="shared" si="1"/>
        <v>0</v>
      </c>
    </row>
    <row r="100" spans="1:16" ht="12.75" customHeight="1" x14ac:dyDescent="0.2">
      <c r="A100" s="340"/>
      <c r="B100" s="20">
        <v>1422</v>
      </c>
      <c r="C100" s="178" t="s">
        <v>393</v>
      </c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00">
        <f t="shared" si="1"/>
        <v>0</v>
      </c>
    </row>
    <row r="101" spans="1:16" ht="12.75" customHeight="1" x14ac:dyDescent="0.2">
      <c r="A101" s="340"/>
      <c r="B101" s="20">
        <v>1986</v>
      </c>
      <c r="C101" s="31" t="s">
        <v>395</v>
      </c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00">
        <f t="shared" si="1"/>
        <v>0</v>
      </c>
    </row>
    <row r="102" spans="1:16" ht="12.75" customHeight="1" x14ac:dyDescent="0.2">
      <c r="A102" s="340"/>
      <c r="B102" s="20">
        <v>1424</v>
      </c>
      <c r="C102" s="178" t="s">
        <v>397</v>
      </c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00">
        <f t="shared" si="1"/>
        <v>0</v>
      </c>
    </row>
    <row r="103" spans="1:16" ht="12.75" customHeight="1" x14ac:dyDescent="0.2">
      <c r="A103" s="340"/>
      <c r="B103" s="20">
        <v>1392</v>
      </c>
      <c r="C103" s="178" t="s">
        <v>398</v>
      </c>
      <c r="D103" s="168"/>
      <c r="E103" s="168"/>
      <c r="F103" s="168"/>
      <c r="G103" s="168"/>
      <c r="H103" s="168"/>
      <c r="I103" s="168"/>
      <c r="J103" s="168"/>
      <c r="K103" s="168"/>
      <c r="L103" s="168"/>
      <c r="M103" s="168"/>
      <c r="N103" s="168"/>
      <c r="O103" s="168"/>
      <c r="P103" s="100">
        <f t="shared" si="1"/>
        <v>0</v>
      </c>
    </row>
    <row r="104" spans="1:16" ht="12.75" customHeight="1" x14ac:dyDescent="0.2">
      <c r="A104" s="340"/>
      <c r="B104" s="20">
        <v>1426</v>
      </c>
      <c r="C104" s="178" t="s">
        <v>446</v>
      </c>
      <c r="D104" s="168"/>
      <c r="E104" s="168"/>
      <c r="F104" s="168"/>
      <c r="G104" s="168"/>
      <c r="H104" s="168"/>
      <c r="I104" s="168"/>
      <c r="J104" s="168"/>
      <c r="K104" s="168"/>
      <c r="L104" s="168"/>
      <c r="M104" s="168"/>
      <c r="N104" s="168"/>
      <c r="O104" s="168"/>
      <c r="P104" s="100">
        <f t="shared" si="1"/>
        <v>0</v>
      </c>
    </row>
    <row r="105" spans="1:16" ht="12.75" customHeight="1" x14ac:dyDescent="0.2">
      <c r="A105" s="340"/>
      <c r="B105" s="20">
        <v>1441</v>
      </c>
      <c r="C105" s="178" t="s">
        <v>448</v>
      </c>
      <c r="D105" s="168"/>
      <c r="E105" s="168"/>
      <c r="F105" s="168"/>
      <c r="G105" s="168"/>
      <c r="H105" s="168"/>
      <c r="I105" s="168"/>
      <c r="J105" s="168"/>
      <c r="K105" s="168"/>
      <c r="L105" s="168"/>
      <c r="M105" s="168"/>
      <c r="N105" s="168"/>
      <c r="O105" s="168"/>
      <c r="P105" s="100">
        <f t="shared" si="1"/>
        <v>0</v>
      </c>
    </row>
    <row r="106" spans="1:16" ht="12.75" customHeight="1" x14ac:dyDescent="0.2">
      <c r="A106" s="340"/>
      <c r="B106" s="20">
        <v>1428</v>
      </c>
      <c r="C106" s="178" t="s">
        <v>452</v>
      </c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8"/>
      <c r="O106" s="168"/>
      <c r="P106" s="100">
        <f t="shared" si="1"/>
        <v>0</v>
      </c>
    </row>
    <row r="107" spans="1:16" ht="12.75" customHeight="1" x14ac:dyDescent="0.2">
      <c r="A107" s="340"/>
      <c r="B107" s="20">
        <v>1429</v>
      </c>
      <c r="C107" s="178" t="s">
        <v>453</v>
      </c>
      <c r="D107" s="168"/>
      <c r="E107" s="168"/>
      <c r="F107" s="168"/>
      <c r="G107" s="168"/>
      <c r="H107" s="168"/>
      <c r="I107" s="168"/>
      <c r="J107" s="168"/>
      <c r="K107" s="168"/>
      <c r="L107" s="168"/>
      <c r="M107" s="168"/>
      <c r="N107" s="168"/>
      <c r="O107" s="168"/>
      <c r="P107" s="100">
        <f t="shared" si="1"/>
        <v>0</v>
      </c>
    </row>
    <row r="108" spans="1:16" ht="12.75" customHeight="1" x14ac:dyDescent="0.2">
      <c r="A108" s="340"/>
      <c r="B108" s="27">
        <v>5352</v>
      </c>
      <c r="C108" s="178" t="s">
        <v>456</v>
      </c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168"/>
      <c r="O108" s="168"/>
      <c r="P108" s="100">
        <f t="shared" si="1"/>
        <v>0</v>
      </c>
    </row>
    <row r="109" spans="1:16" ht="12.75" customHeight="1" x14ac:dyDescent="0.2">
      <c r="A109" s="340"/>
      <c r="B109" s="170">
        <v>2290</v>
      </c>
      <c r="C109" s="31" t="s">
        <v>470</v>
      </c>
      <c r="D109" s="168"/>
      <c r="E109" s="168"/>
      <c r="F109" s="168"/>
      <c r="G109" s="168"/>
      <c r="H109" s="168"/>
      <c r="I109" s="168"/>
      <c r="J109" s="168"/>
      <c r="K109" s="168"/>
      <c r="L109" s="168"/>
      <c r="M109" s="168"/>
      <c r="N109" s="168"/>
      <c r="O109" s="168"/>
      <c r="P109" s="100">
        <f t="shared" si="1"/>
        <v>0</v>
      </c>
    </row>
    <row r="110" spans="1:16" ht="12.75" customHeight="1" x14ac:dyDescent="0.2">
      <c r="A110" s="340"/>
      <c r="B110" s="20">
        <v>1926</v>
      </c>
      <c r="C110" s="178" t="s">
        <v>482</v>
      </c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00">
        <f t="shared" si="1"/>
        <v>0</v>
      </c>
    </row>
    <row r="111" spans="1:16" ht="12.75" customHeight="1" x14ac:dyDescent="0.2">
      <c r="A111" s="340"/>
      <c r="B111" s="170">
        <v>2242</v>
      </c>
      <c r="C111" s="31" t="s">
        <v>485</v>
      </c>
      <c r="D111" s="168"/>
      <c r="E111" s="168"/>
      <c r="F111" s="168"/>
      <c r="G111" s="168"/>
      <c r="H111" s="168"/>
      <c r="I111" s="168"/>
      <c r="J111" s="168"/>
      <c r="K111" s="168"/>
      <c r="L111" s="168"/>
      <c r="M111" s="168"/>
      <c r="N111" s="168"/>
      <c r="O111" s="168"/>
      <c r="P111" s="100">
        <f t="shared" si="1"/>
        <v>0</v>
      </c>
    </row>
    <row r="112" spans="1:16" ht="12.75" customHeight="1" x14ac:dyDescent="0.2">
      <c r="A112" s="340"/>
      <c r="B112" s="20">
        <v>1431</v>
      </c>
      <c r="C112" s="178" t="s">
        <v>486</v>
      </c>
      <c r="D112" s="168"/>
      <c r="E112" s="168"/>
      <c r="F112" s="168"/>
      <c r="G112" s="168"/>
      <c r="H112" s="168"/>
      <c r="I112" s="168"/>
      <c r="J112" s="168"/>
      <c r="K112" s="168"/>
      <c r="L112" s="168"/>
      <c r="M112" s="168"/>
      <c r="N112" s="168"/>
      <c r="O112" s="168"/>
      <c r="P112" s="100">
        <f t="shared" si="1"/>
        <v>0</v>
      </c>
    </row>
    <row r="113" spans="1:16" ht="12.75" customHeight="1" x14ac:dyDescent="0.2">
      <c r="A113" s="340"/>
      <c r="B113" s="20">
        <v>1936</v>
      </c>
      <c r="C113" s="181" t="s">
        <v>491</v>
      </c>
      <c r="D113" s="168"/>
      <c r="E113" s="168"/>
      <c r="F113" s="168"/>
      <c r="G113" s="168"/>
      <c r="H113" s="168"/>
      <c r="I113" s="168"/>
      <c r="J113" s="168"/>
      <c r="K113" s="168"/>
      <c r="L113" s="168"/>
      <c r="M113" s="168"/>
      <c r="N113" s="168"/>
      <c r="O113" s="168"/>
      <c r="P113" s="100">
        <f t="shared" si="1"/>
        <v>0</v>
      </c>
    </row>
    <row r="114" spans="1:16" ht="12.75" customHeight="1" x14ac:dyDescent="0.2">
      <c r="A114" s="340"/>
      <c r="B114" s="170">
        <v>2318</v>
      </c>
      <c r="C114" s="31" t="s">
        <v>494</v>
      </c>
      <c r="D114" s="168"/>
      <c r="E114" s="168"/>
      <c r="F114" s="168"/>
      <c r="G114" s="168"/>
      <c r="H114" s="168"/>
      <c r="I114" s="168"/>
      <c r="J114" s="168"/>
      <c r="K114" s="168"/>
      <c r="L114" s="168"/>
      <c r="M114" s="168"/>
      <c r="N114" s="168"/>
      <c r="O114" s="168"/>
      <c r="P114" s="100">
        <f t="shared" si="1"/>
        <v>0</v>
      </c>
    </row>
    <row r="115" spans="1:16" ht="12.75" customHeight="1" x14ac:dyDescent="0.2">
      <c r="A115" s="340"/>
      <c r="B115" s="171">
        <v>3320</v>
      </c>
      <c r="C115" s="31" t="s">
        <v>499</v>
      </c>
      <c r="D115" s="168"/>
      <c r="E115" s="168"/>
      <c r="F115" s="168"/>
      <c r="G115" s="168"/>
      <c r="H115" s="168"/>
      <c r="I115" s="168"/>
      <c r="J115" s="168"/>
      <c r="K115" s="168"/>
      <c r="L115" s="168"/>
      <c r="M115" s="168"/>
      <c r="N115" s="168"/>
      <c r="O115" s="168"/>
      <c r="P115" s="100">
        <f t="shared" si="1"/>
        <v>0</v>
      </c>
    </row>
    <row r="116" spans="1:16" ht="12.75" customHeight="1" x14ac:dyDescent="0.2">
      <c r="A116" s="340"/>
      <c r="B116" s="20">
        <v>1432</v>
      </c>
      <c r="C116" s="178" t="s">
        <v>519</v>
      </c>
      <c r="D116" s="168"/>
      <c r="E116" s="168"/>
      <c r="F116" s="168"/>
      <c r="G116" s="168"/>
      <c r="H116" s="168"/>
      <c r="I116" s="168"/>
      <c r="J116" s="168"/>
      <c r="K116" s="168"/>
      <c r="L116" s="168"/>
      <c r="M116" s="168"/>
      <c r="N116" s="168"/>
      <c r="O116" s="168"/>
      <c r="P116" s="100">
        <f t="shared" si="1"/>
        <v>0</v>
      </c>
    </row>
    <row r="117" spans="1:16" ht="12.75" customHeight="1" x14ac:dyDescent="0.2">
      <c r="A117" s="340"/>
      <c r="B117" s="20">
        <v>1433</v>
      </c>
      <c r="C117" s="178" t="s">
        <v>525</v>
      </c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168"/>
      <c r="O117" s="168"/>
      <c r="P117" s="100">
        <f t="shared" si="1"/>
        <v>0</v>
      </c>
    </row>
    <row r="118" spans="1:16" ht="12.75" customHeight="1" x14ac:dyDescent="0.2">
      <c r="A118" s="340"/>
      <c r="B118" s="20">
        <v>1434</v>
      </c>
      <c r="C118" s="178" t="s">
        <v>534</v>
      </c>
      <c r="D118" s="168"/>
      <c r="E118" s="168"/>
      <c r="F118" s="168"/>
      <c r="G118" s="168"/>
      <c r="H118" s="168"/>
      <c r="I118" s="168"/>
      <c r="J118" s="168"/>
      <c r="K118" s="168"/>
      <c r="L118" s="168"/>
      <c r="M118" s="168"/>
      <c r="N118" s="168"/>
      <c r="O118" s="168"/>
      <c r="P118" s="100">
        <f t="shared" si="1"/>
        <v>0</v>
      </c>
    </row>
    <row r="119" spans="1:16" ht="12.75" customHeight="1" x14ac:dyDescent="0.2">
      <c r="A119" s="340"/>
      <c r="B119" s="20">
        <v>1435</v>
      </c>
      <c r="C119" s="178" t="s">
        <v>554</v>
      </c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00">
        <f t="shared" si="1"/>
        <v>0</v>
      </c>
    </row>
    <row r="120" spans="1:16" ht="12.75" customHeight="1" x14ac:dyDescent="0.2">
      <c r="A120" s="340"/>
      <c r="B120" s="20">
        <v>1436</v>
      </c>
      <c r="C120" s="178" t="s">
        <v>562</v>
      </c>
      <c r="D120" s="168"/>
      <c r="E120" s="168"/>
      <c r="F120" s="168"/>
      <c r="G120" s="168"/>
      <c r="H120" s="168"/>
      <c r="I120" s="168"/>
      <c r="J120" s="168"/>
      <c r="K120" s="168"/>
      <c r="L120" s="168"/>
      <c r="M120" s="168"/>
      <c r="N120" s="168"/>
      <c r="O120" s="168"/>
      <c r="P120" s="100">
        <f t="shared" si="1"/>
        <v>0</v>
      </c>
    </row>
    <row r="121" spans="1:16" ht="12.75" customHeight="1" x14ac:dyDescent="0.2">
      <c r="A121" s="340"/>
      <c r="B121" s="20">
        <v>1437</v>
      </c>
      <c r="C121" s="178" t="s">
        <v>568</v>
      </c>
      <c r="D121" s="168"/>
      <c r="E121" s="168"/>
      <c r="F121" s="168"/>
      <c r="G121" s="168"/>
      <c r="H121" s="168"/>
      <c r="I121" s="168"/>
      <c r="J121" s="168"/>
      <c r="K121" s="168"/>
      <c r="L121" s="168"/>
      <c r="M121" s="168"/>
      <c r="N121" s="168"/>
      <c r="O121" s="168"/>
      <c r="P121" s="100">
        <f t="shared" si="1"/>
        <v>0</v>
      </c>
    </row>
    <row r="122" spans="1:16" ht="12.75" customHeight="1" x14ac:dyDescent="0.2">
      <c r="A122" s="340"/>
      <c r="B122" s="20">
        <v>1439</v>
      </c>
      <c r="C122" s="178" t="s">
        <v>574</v>
      </c>
      <c r="D122" s="168"/>
      <c r="E122" s="168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00">
        <f t="shared" si="1"/>
        <v>0</v>
      </c>
    </row>
    <row r="123" spans="1:16" ht="12.75" customHeight="1" x14ac:dyDescent="0.2">
      <c r="A123" s="340"/>
      <c r="B123" s="27">
        <v>3131</v>
      </c>
      <c r="C123" s="31" t="s">
        <v>581</v>
      </c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168"/>
      <c r="O123" s="168"/>
      <c r="P123" s="100">
        <f t="shared" si="1"/>
        <v>0</v>
      </c>
    </row>
    <row r="124" spans="1:16" ht="12.75" customHeight="1" x14ac:dyDescent="0.2">
      <c r="A124" s="340"/>
      <c r="B124" s="171">
        <v>3322</v>
      </c>
      <c r="C124" s="31" t="s">
        <v>584</v>
      </c>
      <c r="D124" s="168"/>
      <c r="E124" s="168"/>
      <c r="F124" s="168"/>
      <c r="G124" s="168"/>
      <c r="H124" s="168"/>
      <c r="I124" s="168"/>
      <c r="J124" s="168"/>
      <c r="K124" s="168"/>
      <c r="L124" s="168"/>
      <c r="M124" s="168"/>
      <c r="N124" s="168"/>
      <c r="O124" s="168"/>
      <c r="P124" s="100">
        <f t="shared" si="1"/>
        <v>0</v>
      </c>
    </row>
    <row r="125" spans="1:16" ht="12.75" customHeight="1" x14ac:dyDescent="0.2">
      <c r="A125" s="340"/>
      <c r="B125" s="27">
        <v>1440</v>
      </c>
      <c r="C125" s="178" t="s">
        <v>585</v>
      </c>
      <c r="D125" s="168"/>
      <c r="E125" s="168"/>
      <c r="F125" s="168"/>
      <c r="G125" s="168"/>
      <c r="H125" s="168"/>
      <c r="I125" s="168"/>
      <c r="J125" s="168"/>
      <c r="K125" s="168"/>
      <c r="L125" s="168"/>
      <c r="M125" s="168"/>
      <c r="N125" s="168"/>
      <c r="O125" s="168"/>
      <c r="P125" s="100">
        <f t="shared" si="1"/>
        <v>0</v>
      </c>
    </row>
    <row r="126" spans="1:16" s="68" customFormat="1" ht="12.75" customHeight="1" x14ac:dyDescent="0.2">
      <c r="A126" s="340"/>
      <c r="B126" s="27">
        <v>1992</v>
      </c>
      <c r="C126" s="31" t="s">
        <v>588</v>
      </c>
      <c r="D126" s="168"/>
      <c r="E126" s="168"/>
      <c r="F126" s="168"/>
      <c r="G126" s="168"/>
      <c r="H126" s="168"/>
      <c r="I126" s="168"/>
      <c r="J126" s="168"/>
      <c r="K126" s="168"/>
      <c r="L126" s="168"/>
      <c r="M126" s="168"/>
      <c r="N126" s="168"/>
      <c r="O126" s="168"/>
      <c r="P126" s="100">
        <f t="shared" si="1"/>
        <v>0</v>
      </c>
    </row>
    <row r="127" spans="1:16" s="68" customFormat="1" x14ac:dyDescent="0.2">
      <c r="A127" s="340"/>
      <c r="B127" s="27">
        <v>1927</v>
      </c>
      <c r="C127" s="154" t="s">
        <v>589</v>
      </c>
      <c r="D127" s="168"/>
      <c r="E127" s="168"/>
      <c r="F127" s="168"/>
      <c r="G127" s="168"/>
      <c r="H127" s="168"/>
      <c r="I127" s="168"/>
      <c r="J127" s="168"/>
      <c r="K127" s="168"/>
      <c r="L127" s="168"/>
      <c r="M127" s="168"/>
      <c r="N127" s="168"/>
      <c r="O127" s="168"/>
      <c r="P127" s="100">
        <f t="shared" si="1"/>
        <v>0</v>
      </c>
    </row>
    <row r="128" spans="1:16" s="68" customFormat="1" x14ac:dyDescent="0.2">
      <c r="A128" s="340"/>
      <c r="B128" s="27">
        <v>1928</v>
      </c>
      <c r="C128" s="154" t="s">
        <v>591</v>
      </c>
      <c r="D128" s="168"/>
      <c r="E128" s="168"/>
      <c r="F128" s="168"/>
      <c r="G128" s="168"/>
      <c r="H128" s="168"/>
      <c r="I128" s="168"/>
      <c r="J128" s="168"/>
      <c r="K128" s="168"/>
      <c r="L128" s="168"/>
      <c r="M128" s="168"/>
      <c r="N128" s="168"/>
      <c r="O128" s="168"/>
      <c r="P128" s="100">
        <f t="shared" si="1"/>
        <v>0</v>
      </c>
    </row>
    <row r="129" spans="1:16" s="68" customFormat="1" x14ac:dyDescent="0.2">
      <c r="A129" s="340"/>
      <c r="B129" s="27">
        <v>1386</v>
      </c>
      <c r="C129" s="154" t="s">
        <v>595</v>
      </c>
      <c r="D129" s="168"/>
      <c r="E129" s="168"/>
      <c r="F129" s="168"/>
      <c r="G129" s="168"/>
      <c r="H129" s="168"/>
      <c r="I129" s="168"/>
      <c r="J129" s="168"/>
      <c r="K129" s="168"/>
      <c r="L129" s="168"/>
      <c r="M129" s="168"/>
      <c r="N129" s="168"/>
      <c r="O129" s="168"/>
      <c r="P129" s="100">
        <f t="shared" si="1"/>
        <v>0</v>
      </c>
    </row>
    <row r="130" spans="1:16" ht="12.75" customHeight="1" x14ac:dyDescent="0.2">
      <c r="A130" s="336" t="s">
        <v>697</v>
      </c>
      <c r="B130" s="183"/>
      <c r="C130" s="184" t="s">
        <v>698</v>
      </c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00">
        <f t="shared" si="1"/>
        <v>0</v>
      </c>
    </row>
    <row r="131" spans="1:16" x14ac:dyDescent="0.2">
      <c r="A131" s="337"/>
      <c r="B131" s="183"/>
      <c r="C131" s="184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00">
        <f t="shared" si="1"/>
        <v>0</v>
      </c>
    </row>
    <row r="132" spans="1:16" x14ac:dyDescent="0.2">
      <c r="A132" s="337"/>
      <c r="B132" s="183"/>
      <c r="C132" s="184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00">
        <f t="shared" si="1"/>
        <v>0</v>
      </c>
    </row>
    <row r="133" spans="1:16" x14ac:dyDescent="0.2">
      <c r="A133" s="337"/>
      <c r="B133" s="183"/>
      <c r="C133" s="184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00">
        <f t="shared" si="1"/>
        <v>0</v>
      </c>
    </row>
    <row r="134" spans="1:16" ht="12.75" customHeight="1" x14ac:dyDescent="0.2">
      <c r="A134" s="333" t="s">
        <v>699</v>
      </c>
      <c r="B134" s="186"/>
      <c r="C134" s="23" t="s">
        <v>700</v>
      </c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00">
        <f t="shared" si="1"/>
        <v>0</v>
      </c>
    </row>
    <row r="135" spans="1:16" ht="12.75" customHeight="1" x14ac:dyDescent="0.2">
      <c r="A135" s="334"/>
      <c r="B135" s="186"/>
      <c r="C135" s="23" t="s">
        <v>701</v>
      </c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00">
        <f t="shared" si="1"/>
        <v>0</v>
      </c>
    </row>
    <row r="136" spans="1:16" s="187" customFormat="1" x14ac:dyDescent="0.2">
      <c r="A136" s="334"/>
      <c r="B136" s="186"/>
      <c r="C136" s="23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00">
        <f t="shared" ref="P136:P199" si="2">SUM(D136:O136)</f>
        <v>0</v>
      </c>
    </row>
    <row r="137" spans="1:16" x14ac:dyDescent="0.2">
      <c r="A137" s="334"/>
      <c r="B137" s="186"/>
      <c r="C137" s="23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00">
        <f t="shared" si="2"/>
        <v>0</v>
      </c>
    </row>
    <row r="138" spans="1:16" ht="12.75" customHeight="1" x14ac:dyDescent="0.2">
      <c r="A138" s="336" t="s">
        <v>702</v>
      </c>
      <c r="B138" s="188"/>
      <c r="C138" s="184" t="s">
        <v>703</v>
      </c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00">
        <f t="shared" si="2"/>
        <v>0</v>
      </c>
    </row>
    <row r="139" spans="1:16" s="103" customFormat="1" x14ac:dyDescent="0.2">
      <c r="A139" s="337"/>
      <c r="B139" s="188"/>
      <c r="C139" s="184" t="s">
        <v>704</v>
      </c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00">
        <f t="shared" si="2"/>
        <v>0</v>
      </c>
    </row>
    <row r="140" spans="1:16" s="103" customFormat="1" x14ac:dyDescent="0.2">
      <c r="A140" s="337"/>
      <c r="B140" s="188"/>
      <c r="C140" s="184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00">
        <f t="shared" si="2"/>
        <v>0</v>
      </c>
    </row>
    <row r="141" spans="1:16" s="103" customFormat="1" ht="12.75" customHeight="1" x14ac:dyDescent="0.2">
      <c r="A141" s="337"/>
      <c r="B141" s="188"/>
      <c r="C141" s="184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00">
        <f t="shared" si="2"/>
        <v>0</v>
      </c>
    </row>
    <row r="142" spans="1:16" s="103" customFormat="1" x14ac:dyDescent="0.2">
      <c r="A142" s="338"/>
      <c r="B142" s="188"/>
      <c r="C142" s="184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00">
        <f t="shared" si="2"/>
        <v>0</v>
      </c>
    </row>
    <row r="143" spans="1:16" s="103" customFormat="1" ht="12.75" customHeight="1" x14ac:dyDescent="0.2">
      <c r="A143" s="341" t="s">
        <v>705</v>
      </c>
      <c r="B143" s="170">
        <v>2291</v>
      </c>
      <c r="C143" s="23" t="s">
        <v>13</v>
      </c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89">
        <f t="shared" si="2"/>
        <v>0</v>
      </c>
    </row>
    <row r="144" spans="1:16" s="103" customFormat="1" x14ac:dyDescent="0.2">
      <c r="A144" s="342"/>
      <c r="B144" s="170"/>
      <c r="C144" s="190" t="s">
        <v>706</v>
      </c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89">
        <f t="shared" si="2"/>
        <v>0</v>
      </c>
    </row>
    <row r="145" spans="1:16" s="103" customFormat="1" x14ac:dyDescent="0.2">
      <c r="A145" s="343"/>
      <c r="B145" s="170"/>
      <c r="C145" s="23" t="s">
        <v>704</v>
      </c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89">
        <f t="shared" si="2"/>
        <v>0</v>
      </c>
    </row>
    <row r="146" spans="1:16" s="103" customFormat="1" x14ac:dyDescent="0.2">
      <c r="A146" s="343"/>
      <c r="B146" s="170"/>
      <c r="C146" s="23" t="s">
        <v>707</v>
      </c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89">
        <f t="shared" si="2"/>
        <v>0</v>
      </c>
    </row>
    <row r="147" spans="1:16" s="103" customFormat="1" x14ac:dyDescent="0.2">
      <c r="A147" s="343"/>
      <c r="B147" s="170"/>
      <c r="C147" s="23" t="s">
        <v>703</v>
      </c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89">
        <f t="shared" si="2"/>
        <v>0</v>
      </c>
    </row>
    <row r="148" spans="1:16" s="103" customFormat="1" x14ac:dyDescent="0.2">
      <c r="A148" s="191"/>
      <c r="B148" s="170"/>
      <c r="C148" s="23" t="s">
        <v>708</v>
      </c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89">
        <f t="shared" si="2"/>
        <v>0</v>
      </c>
    </row>
    <row r="149" spans="1:16" s="103" customFormat="1" ht="12.75" customHeight="1" x14ac:dyDescent="0.2">
      <c r="A149" s="344" t="s">
        <v>709</v>
      </c>
      <c r="B149" s="188"/>
      <c r="C149" s="184" t="s">
        <v>710</v>
      </c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00">
        <f t="shared" si="2"/>
        <v>0</v>
      </c>
    </row>
    <row r="150" spans="1:16" s="103" customFormat="1" x14ac:dyDescent="0.2">
      <c r="A150" s="345"/>
      <c r="B150" s="188"/>
      <c r="C150" s="184" t="s">
        <v>711</v>
      </c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00">
        <f t="shared" si="2"/>
        <v>0</v>
      </c>
    </row>
    <row r="151" spans="1:16" s="103" customFormat="1" ht="12.75" customHeight="1" x14ac:dyDescent="0.2">
      <c r="A151" s="345"/>
      <c r="B151" s="188"/>
      <c r="C151" s="184" t="s">
        <v>712</v>
      </c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00">
        <f t="shared" si="2"/>
        <v>0</v>
      </c>
    </row>
    <row r="152" spans="1:16" s="103" customFormat="1" x14ac:dyDescent="0.2">
      <c r="A152" s="345"/>
      <c r="B152" s="188"/>
      <c r="C152" s="184" t="s">
        <v>713</v>
      </c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00">
        <f t="shared" si="2"/>
        <v>0</v>
      </c>
    </row>
    <row r="153" spans="1:16" s="103" customFormat="1" x14ac:dyDescent="0.2">
      <c r="A153" s="345"/>
      <c r="B153" s="188"/>
      <c r="C153" s="184" t="s">
        <v>707</v>
      </c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00">
        <f t="shared" si="2"/>
        <v>0</v>
      </c>
    </row>
    <row r="154" spans="1:16" s="103" customFormat="1" x14ac:dyDescent="0.2">
      <c r="A154" s="345"/>
      <c r="B154" s="188"/>
      <c r="C154" s="184" t="s">
        <v>714</v>
      </c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00">
        <f t="shared" si="2"/>
        <v>0</v>
      </c>
    </row>
    <row r="155" spans="1:16" s="103" customFormat="1" x14ac:dyDescent="0.2">
      <c r="A155" s="345"/>
      <c r="B155" s="188"/>
      <c r="C155" s="184" t="s">
        <v>715</v>
      </c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00">
        <f t="shared" si="2"/>
        <v>0</v>
      </c>
    </row>
    <row r="156" spans="1:16" s="103" customFormat="1" ht="12.75" customHeight="1" x14ac:dyDescent="0.2">
      <c r="A156" s="345"/>
      <c r="B156" s="188">
        <v>1973</v>
      </c>
      <c r="C156" s="184" t="s">
        <v>510</v>
      </c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00">
        <f t="shared" si="2"/>
        <v>0</v>
      </c>
    </row>
    <row r="157" spans="1:16" s="103" customFormat="1" x14ac:dyDescent="0.2">
      <c r="A157" s="345"/>
      <c r="B157" s="188"/>
      <c r="C157" s="184" t="s">
        <v>716</v>
      </c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00">
        <f t="shared" si="2"/>
        <v>0</v>
      </c>
    </row>
    <row r="158" spans="1:16" s="103" customFormat="1" x14ac:dyDescent="0.2">
      <c r="A158" s="345"/>
      <c r="B158" s="188"/>
      <c r="C158" s="184" t="s">
        <v>717</v>
      </c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00">
        <f t="shared" si="2"/>
        <v>0</v>
      </c>
    </row>
    <row r="159" spans="1:16" s="103" customFormat="1" x14ac:dyDescent="0.2">
      <c r="A159" s="345"/>
      <c r="B159" s="188"/>
      <c r="C159" s="184" t="s">
        <v>718</v>
      </c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00">
        <f t="shared" si="2"/>
        <v>0</v>
      </c>
    </row>
    <row r="160" spans="1:16" s="103" customFormat="1" ht="12.75" customHeight="1" x14ac:dyDescent="0.2">
      <c r="A160" s="345"/>
      <c r="B160" s="188"/>
      <c r="C160" s="184" t="s">
        <v>719</v>
      </c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00">
        <f t="shared" si="2"/>
        <v>0</v>
      </c>
    </row>
    <row r="161" spans="1:16" s="103" customFormat="1" x14ac:dyDescent="0.2">
      <c r="A161" s="345"/>
      <c r="B161" s="188"/>
      <c r="C161" s="184" t="s">
        <v>720</v>
      </c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00">
        <f t="shared" si="2"/>
        <v>0</v>
      </c>
    </row>
    <row r="162" spans="1:16" s="103" customFormat="1" x14ac:dyDescent="0.2">
      <c r="A162" s="345"/>
      <c r="B162" s="188"/>
      <c r="C162" s="184" t="s">
        <v>721</v>
      </c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00">
        <f t="shared" si="2"/>
        <v>0</v>
      </c>
    </row>
    <row r="163" spans="1:16" s="103" customFormat="1" x14ac:dyDescent="0.2">
      <c r="A163" s="345"/>
      <c r="B163" s="188"/>
      <c r="C163" s="184" t="s">
        <v>722</v>
      </c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00">
        <f t="shared" si="2"/>
        <v>0</v>
      </c>
    </row>
    <row r="164" spans="1:16" s="103" customFormat="1" ht="12.75" customHeight="1" x14ac:dyDescent="0.2">
      <c r="A164" s="345"/>
      <c r="B164" s="188"/>
      <c r="C164" s="184" t="s">
        <v>723</v>
      </c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00">
        <f t="shared" si="2"/>
        <v>0</v>
      </c>
    </row>
    <row r="165" spans="1:16" s="103" customFormat="1" ht="12.75" customHeight="1" x14ac:dyDescent="0.2">
      <c r="A165" s="341" t="s">
        <v>724</v>
      </c>
      <c r="B165" s="193"/>
      <c r="C165" s="23" t="s">
        <v>717</v>
      </c>
      <c r="D165" s="174"/>
      <c r="E165" s="174"/>
      <c r="F165" s="174"/>
      <c r="G165" s="174"/>
      <c r="H165" s="174"/>
      <c r="I165" s="174"/>
      <c r="J165" s="174"/>
      <c r="K165" s="174"/>
      <c r="L165" s="174"/>
      <c r="M165" s="174"/>
      <c r="N165" s="174"/>
      <c r="O165" s="174"/>
      <c r="P165" s="100">
        <f t="shared" si="2"/>
        <v>0</v>
      </c>
    </row>
    <row r="166" spans="1:16" s="103" customFormat="1" x14ac:dyDescent="0.2">
      <c r="A166" s="342"/>
      <c r="B166" s="193"/>
      <c r="C166" s="23" t="s">
        <v>725</v>
      </c>
      <c r="D166" s="174"/>
      <c r="E166" s="174"/>
      <c r="F166" s="174"/>
      <c r="G166" s="174"/>
      <c r="H166" s="174"/>
      <c r="I166" s="174"/>
      <c r="J166" s="174"/>
      <c r="K166" s="174"/>
      <c r="L166" s="174"/>
      <c r="M166" s="174"/>
      <c r="N166" s="174"/>
      <c r="O166" s="174"/>
      <c r="P166" s="100">
        <f t="shared" si="2"/>
        <v>0</v>
      </c>
    </row>
    <row r="167" spans="1:16" s="103" customFormat="1" ht="12.75" customHeight="1" x14ac:dyDescent="0.2">
      <c r="A167" s="342"/>
      <c r="B167" s="193"/>
      <c r="C167" s="23" t="s">
        <v>726</v>
      </c>
      <c r="D167" s="174"/>
      <c r="E167" s="174"/>
      <c r="F167" s="174"/>
      <c r="G167" s="174"/>
      <c r="H167" s="174"/>
      <c r="I167" s="174"/>
      <c r="J167" s="174"/>
      <c r="K167" s="174"/>
      <c r="L167" s="174"/>
      <c r="M167" s="174"/>
      <c r="N167" s="174"/>
      <c r="O167" s="174"/>
      <c r="P167" s="189">
        <f t="shared" si="2"/>
        <v>0</v>
      </c>
    </row>
    <row r="168" spans="1:16" s="103" customFormat="1" ht="12.75" customHeight="1" x14ac:dyDescent="0.2">
      <c r="A168" s="342"/>
      <c r="B168" s="170">
        <v>1962</v>
      </c>
      <c r="C168" s="23" t="s">
        <v>216</v>
      </c>
      <c r="D168" s="168"/>
      <c r="E168" s="168"/>
      <c r="F168" s="168"/>
      <c r="G168" s="168"/>
      <c r="H168" s="168"/>
      <c r="I168" s="168"/>
      <c r="J168" s="168"/>
      <c r="K168" s="168"/>
      <c r="L168" s="168"/>
      <c r="M168" s="168"/>
      <c r="N168" s="168"/>
      <c r="O168" s="168"/>
      <c r="P168" s="189">
        <f t="shared" si="2"/>
        <v>0</v>
      </c>
    </row>
    <row r="169" spans="1:16" s="103" customFormat="1" x14ac:dyDescent="0.2">
      <c r="A169" s="342"/>
      <c r="B169" s="20"/>
      <c r="C169" s="21" t="s">
        <v>727</v>
      </c>
      <c r="D169" s="174"/>
      <c r="E169" s="174"/>
      <c r="F169" s="174"/>
      <c r="G169" s="174"/>
      <c r="H169" s="174"/>
      <c r="I169" s="174"/>
      <c r="J169" s="174"/>
      <c r="K169" s="174"/>
      <c r="L169" s="174"/>
      <c r="M169" s="174"/>
      <c r="N169" s="174"/>
      <c r="O169" s="174"/>
      <c r="P169" s="189">
        <f t="shared" si="2"/>
        <v>0</v>
      </c>
    </row>
    <row r="170" spans="1:16" s="103" customFormat="1" ht="12.75" customHeight="1" x14ac:dyDescent="0.2">
      <c r="A170" s="336" t="s">
        <v>728</v>
      </c>
      <c r="B170" s="188">
        <v>3011</v>
      </c>
      <c r="C170" s="184" t="s">
        <v>472</v>
      </c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00">
        <f t="shared" si="2"/>
        <v>0</v>
      </c>
    </row>
    <row r="171" spans="1:16" s="103" customFormat="1" x14ac:dyDescent="0.2">
      <c r="A171" s="337"/>
      <c r="B171" s="188"/>
      <c r="C171" s="184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00">
        <f t="shared" si="2"/>
        <v>0</v>
      </c>
    </row>
    <row r="172" spans="1:16" s="103" customFormat="1" x14ac:dyDescent="0.2">
      <c r="A172" s="337"/>
      <c r="B172" s="188"/>
      <c r="C172" s="194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00">
        <f t="shared" si="2"/>
        <v>0</v>
      </c>
    </row>
    <row r="173" spans="1:16" s="103" customFormat="1" x14ac:dyDescent="0.2">
      <c r="A173" s="338"/>
      <c r="B173" s="188"/>
      <c r="C173" s="184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00">
        <f t="shared" si="2"/>
        <v>0</v>
      </c>
    </row>
    <row r="174" spans="1:16" s="103" customFormat="1" ht="12.75" customHeight="1" x14ac:dyDescent="0.2">
      <c r="A174" s="333" t="s">
        <v>729</v>
      </c>
      <c r="B174" s="20">
        <v>1964</v>
      </c>
      <c r="C174" s="23" t="s">
        <v>312</v>
      </c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89">
        <f t="shared" si="2"/>
        <v>0</v>
      </c>
    </row>
    <row r="175" spans="1:16" s="103" customFormat="1" x14ac:dyDescent="0.2">
      <c r="A175" s="334"/>
      <c r="B175" s="170"/>
      <c r="C175" s="23"/>
      <c r="D175" s="174"/>
      <c r="E175" s="174"/>
      <c r="F175" s="174"/>
      <c r="G175" s="174"/>
      <c r="H175" s="174"/>
      <c r="I175" s="174"/>
      <c r="J175" s="174"/>
      <c r="K175" s="174"/>
      <c r="L175" s="174"/>
      <c r="M175" s="174"/>
      <c r="N175" s="174"/>
      <c r="O175" s="174"/>
      <c r="P175" s="189">
        <f t="shared" si="2"/>
        <v>0</v>
      </c>
    </row>
    <row r="176" spans="1:16" s="103" customFormat="1" x14ac:dyDescent="0.2">
      <c r="A176" s="334"/>
      <c r="B176" s="170"/>
      <c r="C176" s="23"/>
      <c r="D176" s="174"/>
      <c r="E176" s="174"/>
      <c r="F176" s="174"/>
      <c r="G176" s="174"/>
      <c r="H176" s="174"/>
      <c r="I176" s="174"/>
      <c r="J176" s="174"/>
      <c r="K176" s="174"/>
      <c r="L176" s="174"/>
      <c r="M176" s="174"/>
      <c r="N176" s="174"/>
      <c r="O176" s="174"/>
      <c r="P176" s="189">
        <f t="shared" si="2"/>
        <v>0</v>
      </c>
    </row>
    <row r="177" spans="1:16" s="103" customFormat="1" x14ac:dyDescent="0.2">
      <c r="A177" s="335"/>
      <c r="B177" s="170"/>
      <c r="C177" s="23"/>
      <c r="D177" s="174"/>
      <c r="E177" s="174"/>
      <c r="F177" s="174"/>
      <c r="G177" s="174"/>
      <c r="H177" s="174"/>
      <c r="I177" s="174"/>
      <c r="J177" s="174"/>
      <c r="K177" s="174"/>
      <c r="L177" s="174"/>
      <c r="M177" s="174"/>
      <c r="N177" s="174"/>
      <c r="O177" s="174"/>
      <c r="P177" s="189">
        <f t="shared" si="2"/>
        <v>0</v>
      </c>
    </row>
    <row r="178" spans="1:16" s="103" customFormat="1" ht="12.75" customHeight="1" x14ac:dyDescent="0.2">
      <c r="A178" s="336" t="s">
        <v>730</v>
      </c>
      <c r="B178" s="188"/>
      <c r="C178" s="184" t="s">
        <v>731</v>
      </c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00">
        <f t="shared" si="2"/>
        <v>0</v>
      </c>
    </row>
    <row r="179" spans="1:16" s="103" customFormat="1" x14ac:dyDescent="0.2">
      <c r="A179" s="337"/>
      <c r="B179" s="188"/>
      <c r="C179" s="184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00">
        <f t="shared" si="2"/>
        <v>0</v>
      </c>
    </row>
    <row r="180" spans="1:16" s="103" customFormat="1" x14ac:dyDescent="0.2">
      <c r="A180" s="337"/>
      <c r="B180" s="188"/>
      <c r="C180" s="184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00">
        <f t="shared" si="2"/>
        <v>0</v>
      </c>
    </row>
    <row r="181" spans="1:16" s="103" customFormat="1" x14ac:dyDescent="0.2">
      <c r="A181" s="338"/>
      <c r="B181" s="188"/>
      <c r="C181" s="184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00">
        <f t="shared" si="2"/>
        <v>0</v>
      </c>
    </row>
    <row r="182" spans="1:16" s="103" customFormat="1" ht="12.75" customHeight="1" x14ac:dyDescent="0.2">
      <c r="A182" s="333" t="s">
        <v>732</v>
      </c>
      <c r="B182" s="193">
        <v>2535</v>
      </c>
      <c r="C182" s="31" t="s">
        <v>46</v>
      </c>
      <c r="D182" s="168"/>
      <c r="E182" s="168"/>
      <c r="F182" s="168"/>
      <c r="G182" s="168"/>
      <c r="H182" s="168"/>
      <c r="I182" s="168"/>
      <c r="J182" s="168"/>
      <c r="K182" s="168"/>
      <c r="L182" s="168"/>
      <c r="M182" s="168"/>
      <c r="N182" s="168"/>
      <c r="O182" s="168"/>
      <c r="P182" s="189">
        <f t="shared" si="2"/>
        <v>0</v>
      </c>
    </row>
    <row r="183" spans="1:16" s="103" customFormat="1" x14ac:dyDescent="0.2">
      <c r="A183" s="334"/>
      <c r="B183" s="193">
        <v>1932</v>
      </c>
      <c r="C183" s="31" t="s">
        <v>53</v>
      </c>
      <c r="D183" s="168"/>
      <c r="E183" s="168"/>
      <c r="F183" s="168"/>
      <c r="G183" s="168"/>
      <c r="H183" s="168"/>
      <c r="I183" s="168"/>
      <c r="J183" s="168"/>
      <c r="K183" s="168"/>
      <c r="L183" s="168"/>
      <c r="M183" s="168"/>
      <c r="N183" s="168"/>
      <c r="O183" s="168"/>
      <c r="P183" s="189">
        <f t="shared" si="2"/>
        <v>0</v>
      </c>
    </row>
    <row r="184" spans="1:16" s="103" customFormat="1" x14ac:dyDescent="0.2">
      <c r="A184" s="334"/>
      <c r="B184" s="195">
        <v>3025</v>
      </c>
      <c r="C184" s="196" t="s">
        <v>74</v>
      </c>
      <c r="D184" s="168"/>
      <c r="E184" s="168"/>
      <c r="F184" s="168"/>
      <c r="G184" s="168"/>
      <c r="H184" s="168"/>
      <c r="I184" s="168"/>
      <c r="J184" s="168"/>
      <c r="K184" s="168"/>
      <c r="L184" s="168"/>
      <c r="M184" s="168"/>
      <c r="N184" s="168"/>
      <c r="O184" s="168"/>
      <c r="P184" s="189">
        <f t="shared" si="2"/>
        <v>0</v>
      </c>
    </row>
    <row r="185" spans="1:16" s="103" customFormat="1" x14ac:dyDescent="0.2">
      <c r="A185" s="334"/>
      <c r="B185" s="170">
        <v>1938</v>
      </c>
      <c r="C185" s="31" t="s">
        <v>88</v>
      </c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89">
        <f t="shared" si="2"/>
        <v>0</v>
      </c>
    </row>
    <row r="186" spans="1:16" s="103" customFormat="1" x14ac:dyDescent="0.2">
      <c r="A186" s="334"/>
      <c r="B186" s="170">
        <v>1940</v>
      </c>
      <c r="C186" s="31" t="s">
        <v>110</v>
      </c>
      <c r="D186" s="168"/>
      <c r="E186" s="168"/>
      <c r="F186" s="168"/>
      <c r="G186" s="168"/>
      <c r="H186" s="168"/>
      <c r="I186" s="168"/>
      <c r="J186" s="168"/>
      <c r="K186" s="168"/>
      <c r="L186" s="168"/>
      <c r="M186" s="168"/>
      <c r="N186" s="168"/>
      <c r="O186" s="168"/>
      <c r="P186" s="189">
        <f t="shared" si="2"/>
        <v>0</v>
      </c>
    </row>
    <row r="187" spans="1:16" s="103" customFormat="1" x14ac:dyDescent="0.2">
      <c r="A187" s="334"/>
      <c r="B187" s="170">
        <v>3026</v>
      </c>
      <c r="C187" s="197" t="s">
        <v>117</v>
      </c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168"/>
      <c r="O187" s="168"/>
      <c r="P187" s="189">
        <f t="shared" si="2"/>
        <v>0</v>
      </c>
    </row>
    <row r="188" spans="1:16" s="103" customFormat="1" ht="15.75" customHeight="1" x14ac:dyDescent="0.2">
      <c r="A188" s="334"/>
      <c r="B188" s="195">
        <v>3027</v>
      </c>
      <c r="C188" s="196" t="s">
        <v>121</v>
      </c>
      <c r="D188" s="168"/>
      <c r="E188" s="168"/>
      <c r="F188" s="168"/>
      <c r="G188" s="168"/>
      <c r="H188" s="168"/>
      <c r="I188" s="168"/>
      <c r="J188" s="168"/>
      <c r="K188" s="168"/>
      <c r="L188" s="168"/>
      <c r="M188" s="168"/>
      <c r="N188" s="168"/>
      <c r="O188" s="168"/>
      <c r="P188" s="189">
        <f t="shared" si="2"/>
        <v>0</v>
      </c>
    </row>
    <row r="189" spans="1:16" s="103" customFormat="1" x14ac:dyDescent="0.2">
      <c r="A189" s="334"/>
      <c r="B189" s="170">
        <v>3028</v>
      </c>
      <c r="C189" s="196" t="s">
        <v>124</v>
      </c>
      <c r="D189" s="168"/>
      <c r="E189" s="168"/>
      <c r="F189" s="168"/>
      <c r="G189" s="168"/>
      <c r="H189" s="168"/>
      <c r="I189" s="168"/>
      <c r="J189" s="168"/>
      <c r="K189" s="168"/>
      <c r="L189" s="168"/>
      <c r="M189" s="168"/>
      <c r="N189" s="168"/>
      <c r="O189" s="168"/>
      <c r="P189" s="189">
        <f t="shared" si="2"/>
        <v>0</v>
      </c>
    </row>
    <row r="190" spans="1:16" s="103" customFormat="1" x14ac:dyDescent="0.2">
      <c r="A190" s="334"/>
      <c r="B190" s="193">
        <v>2536</v>
      </c>
      <c r="C190" s="31" t="s">
        <v>139</v>
      </c>
      <c r="D190" s="168"/>
      <c r="E190" s="168"/>
      <c r="F190" s="168"/>
      <c r="G190" s="168"/>
      <c r="H190" s="168"/>
      <c r="I190" s="168"/>
      <c r="J190" s="168"/>
      <c r="K190" s="168"/>
      <c r="L190" s="168"/>
      <c r="M190" s="168"/>
      <c r="N190" s="168"/>
      <c r="O190" s="168"/>
      <c r="P190" s="189">
        <f t="shared" si="2"/>
        <v>0</v>
      </c>
    </row>
    <row r="191" spans="1:16" s="103" customFormat="1" x14ac:dyDescent="0.2">
      <c r="A191" s="334"/>
      <c r="B191" s="193">
        <v>2537</v>
      </c>
      <c r="C191" s="31" t="s">
        <v>156</v>
      </c>
      <c r="D191" s="168"/>
      <c r="E191" s="168"/>
      <c r="F191" s="168"/>
      <c r="G191" s="168"/>
      <c r="H191" s="168"/>
      <c r="I191" s="168"/>
      <c r="J191" s="168"/>
      <c r="K191" s="168"/>
      <c r="L191" s="168"/>
      <c r="M191" s="168"/>
      <c r="N191" s="168"/>
      <c r="O191" s="168"/>
      <c r="P191" s="189">
        <f t="shared" si="2"/>
        <v>0</v>
      </c>
    </row>
    <row r="192" spans="1:16" s="103" customFormat="1" x14ac:dyDescent="0.2">
      <c r="A192" s="334"/>
      <c r="B192" s="193">
        <v>1943</v>
      </c>
      <c r="C192" s="31" t="s">
        <v>159</v>
      </c>
      <c r="D192" s="168"/>
      <c r="E192" s="168"/>
      <c r="F192" s="168"/>
      <c r="G192" s="168"/>
      <c r="H192" s="168"/>
      <c r="I192" s="168"/>
      <c r="J192" s="168"/>
      <c r="K192" s="168"/>
      <c r="L192" s="168"/>
      <c r="M192" s="168"/>
      <c r="N192" s="168"/>
      <c r="O192" s="168"/>
      <c r="P192" s="189">
        <f t="shared" si="2"/>
        <v>0</v>
      </c>
    </row>
    <row r="193" spans="1:16" s="103" customFormat="1" x14ac:dyDescent="0.2">
      <c r="A193" s="334"/>
      <c r="B193" s="195">
        <v>2545</v>
      </c>
      <c r="C193" s="31" t="s">
        <v>163</v>
      </c>
      <c r="D193" s="168"/>
      <c r="E193" s="168"/>
      <c r="F193" s="168"/>
      <c r="G193" s="168"/>
      <c r="H193" s="168"/>
      <c r="I193" s="168"/>
      <c r="J193" s="168"/>
      <c r="K193" s="168"/>
      <c r="L193" s="168"/>
      <c r="M193" s="168"/>
      <c r="N193" s="168"/>
      <c r="O193" s="168"/>
      <c r="P193" s="189">
        <f t="shared" si="2"/>
        <v>0</v>
      </c>
    </row>
    <row r="194" spans="1:16" s="103" customFormat="1" x14ac:dyDescent="0.2">
      <c r="A194" s="334"/>
      <c r="B194" s="170">
        <v>3029</v>
      </c>
      <c r="C194" s="198" t="s">
        <v>164</v>
      </c>
      <c r="D194" s="168"/>
      <c r="E194" s="168"/>
      <c r="F194" s="168"/>
      <c r="G194" s="168"/>
      <c r="H194" s="168"/>
      <c r="I194" s="168"/>
      <c r="J194" s="168"/>
      <c r="K194" s="168"/>
      <c r="L194" s="168"/>
      <c r="M194" s="168"/>
      <c r="N194" s="168"/>
      <c r="O194" s="168"/>
      <c r="P194" s="189">
        <f t="shared" si="2"/>
        <v>0</v>
      </c>
    </row>
    <row r="195" spans="1:16" s="103" customFormat="1" x14ac:dyDescent="0.2">
      <c r="A195" s="334"/>
      <c r="B195" s="170">
        <v>3030</v>
      </c>
      <c r="C195" s="196" t="s">
        <v>169</v>
      </c>
      <c r="D195" s="168"/>
      <c r="E195" s="168"/>
      <c r="F195" s="168"/>
      <c r="G195" s="168"/>
      <c r="H195" s="168"/>
      <c r="I195" s="168"/>
      <c r="J195" s="168"/>
      <c r="K195" s="168"/>
      <c r="L195" s="168"/>
      <c r="M195" s="168"/>
      <c r="N195" s="168"/>
      <c r="O195" s="168"/>
      <c r="P195" s="189">
        <f t="shared" si="2"/>
        <v>0</v>
      </c>
    </row>
    <row r="196" spans="1:16" s="103" customFormat="1" x14ac:dyDescent="0.2">
      <c r="A196" s="334"/>
      <c r="B196" s="170">
        <v>1946</v>
      </c>
      <c r="C196" s="31" t="s">
        <v>183</v>
      </c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89">
        <f t="shared" si="2"/>
        <v>0</v>
      </c>
    </row>
    <row r="197" spans="1:16" s="103" customFormat="1" x14ac:dyDescent="0.2">
      <c r="A197" s="334"/>
      <c r="B197" s="170">
        <v>3031</v>
      </c>
      <c r="C197" s="31" t="s">
        <v>190</v>
      </c>
      <c r="D197" s="168"/>
      <c r="E197" s="168"/>
      <c r="F197" s="168"/>
      <c r="G197" s="168"/>
      <c r="H197" s="168"/>
      <c r="I197" s="168"/>
      <c r="J197" s="168"/>
      <c r="K197" s="168"/>
      <c r="L197" s="168"/>
      <c r="M197" s="168"/>
      <c r="N197" s="168"/>
      <c r="O197" s="168"/>
      <c r="P197" s="189">
        <f t="shared" si="2"/>
        <v>0</v>
      </c>
    </row>
    <row r="198" spans="1:16" s="103" customFormat="1" x14ac:dyDescent="0.2">
      <c r="A198" s="334"/>
      <c r="B198" s="199">
        <v>3032</v>
      </c>
      <c r="C198" s="197" t="s">
        <v>205</v>
      </c>
      <c r="D198" s="168"/>
      <c r="E198" s="168"/>
      <c r="F198" s="168"/>
      <c r="G198" s="168"/>
      <c r="H198" s="168"/>
      <c r="I198" s="168"/>
      <c r="J198" s="168"/>
      <c r="K198" s="168"/>
      <c r="L198" s="168"/>
      <c r="M198" s="168"/>
      <c r="N198" s="168"/>
      <c r="O198" s="168"/>
      <c r="P198" s="189">
        <f t="shared" si="2"/>
        <v>0</v>
      </c>
    </row>
    <row r="199" spans="1:16" s="103" customFormat="1" x14ac:dyDescent="0.2">
      <c r="A199" s="334"/>
      <c r="B199" s="170">
        <v>3033</v>
      </c>
      <c r="C199" s="196" t="s">
        <v>206</v>
      </c>
      <c r="D199" s="168"/>
      <c r="E199" s="168"/>
      <c r="F199" s="200"/>
      <c r="G199" s="168"/>
      <c r="H199" s="168"/>
      <c r="I199" s="168"/>
      <c r="J199" s="168"/>
      <c r="K199" s="168"/>
      <c r="L199" s="168"/>
      <c r="M199" s="168"/>
      <c r="N199" s="168"/>
      <c r="O199" s="168"/>
      <c r="P199" s="189">
        <f t="shared" si="2"/>
        <v>0</v>
      </c>
    </row>
    <row r="200" spans="1:16" s="103" customFormat="1" x14ac:dyDescent="0.2">
      <c r="A200" s="334"/>
      <c r="B200" s="193">
        <v>2538</v>
      </c>
      <c r="C200" s="31" t="s">
        <v>224</v>
      </c>
      <c r="D200" s="168"/>
      <c r="E200" s="168"/>
      <c r="F200" s="200"/>
      <c r="G200" s="168"/>
      <c r="H200" s="168"/>
      <c r="I200" s="168"/>
      <c r="J200" s="168"/>
      <c r="K200" s="168"/>
      <c r="L200" s="168"/>
      <c r="M200" s="168"/>
      <c r="N200" s="168"/>
      <c r="O200" s="168"/>
      <c r="P200" s="189">
        <f t="shared" ref="P200:P221" si="3">SUM(D200:O200)</f>
        <v>0</v>
      </c>
    </row>
    <row r="201" spans="1:16" s="103" customFormat="1" x14ac:dyDescent="0.2">
      <c r="A201" s="334"/>
      <c r="B201" s="193">
        <v>3271</v>
      </c>
      <c r="C201" s="201" t="s">
        <v>229</v>
      </c>
      <c r="D201" s="200"/>
      <c r="E201" s="168"/>
      <c r="F201" s="200"/>
      <c r="G201" s="168"/>
      <c r="H201" s="168"/>
      <c r="I201" s="168"/>
      <c r="J201" s="168"/>
      <c r="K201" s="168"/>
      <c r="L201" s="168"/>
      <c r="M201" s="168"/>
      <c r="N201" s="168"/>
      <c r="O201" s="168"/>
      <c r="P201" s="189">
        <f>SUM(D201:O201)</f>
        <v>0</v>
      </c>
    </row>
    <row r="202" spans="1:16" s="103" customFormat="1" x14ac:dyDescent="0.2">
      <c r="A202" s="334"/>
      <c r="B202" s="170">
        <v>1950</v>
      </c>
      <c r="C202" s="31" t="s">
        <v>231</v>
      </c>
      <c r="D202" s="168"/>
      <c r="E202" s="168"/>
      <c r="F202" s="168"/>
      <c r="G202" s="168"/>
      <c r="H202" s="168"/>
      <c r="I202" s="168"/>
      <c r="J202" s="168"/>
      <c r="K202" s="168"/>
      <c r="L202" s="168"/>
      <c r="M202" s="168"/>
      <c r="N202" s="168"/>
      <c r="O202" s="168"/>
      <c r="P202" s="189">
        <f t="shared" si="3"/>
        <v>0</v>
      </c>
    </row>
    <row r="203" spans="1:16" s="103" customFormat="1" ht="12.75" customHeight="1" x14ac:dyDescent="0.2">
      <c r="A203" s="334"/>
      <c r="B203" s="193">
        <v>2539</v>
      </c>
      <c r="C203" s="31" t="s">
        <v>237</v>
      </c>
      <c r="D203" s="168"/>
      <c r="E203" s="168"/>
      <c r="F203" s="168"/>
      <c r="G203" s="168"/>
      <c r="H203" s="168"/>
      <c r="I203" s="168"/>
      <c r="J203" s="168"/>
      <c r="K203" s="168"/>
      <c r="L203" s="168"/>
      <c r="M203" s="168"/>
      <c r="N203" s="168"/>
      <c r="O203" s="168"/>
      <c r="P203" s="189">
        <f t="shared" si="3"/>
        <v>0</v>
      </c>
    </row>
    <row r="204" spans="1:16" s="103" customFormat="1" x14ac:dyDescent="0.2">
      <c r="A204" s="334"/>
      <c r="B204" s="193">
        <v>2540</v>
      </c>
      <c r="C204" s="31" t="s">
        <v>327</v>
      </c>
      <c r="D204" s="168"/>
      <c r="E204" s="168"/>
      <c r="F204" s="168"/>
      <c r="G204" s="168"/>
      <c r="H204" s="168"/>
      <c r="I204" s="168"/>
      <c r="J204" s="168"/>
      <c r="K204" s="168"/>
      <c r="L204" s="168"/>
      <c r="M204" s="168"/>
      <c r="N204" s="168"/>
      <c r="O204" s="168"/>
      <c r="P204" s="189">
        <f t="shared" si="3"/>
        <v>0</v>
      </c>
    </row>
    <row r="205" spans="1:16" s="103" customFormat="1" x14ac:dyDescent="0.2">
      <c r="A205" s="334"/>
      <c r="B205" s="170">
        <v>3034</v>
      </c>
      <c r="C205" s="202" t="s">
        <v>347</v>
      </c>
      <c r="D205" s="168"/>
      <c r="E205" s="168"/>
      <c r="F205" s="168"/>
      <c r="G205" s="168"/>
      <c r="H205" s="168"/>
      <c r="I205" s="168"/>
      <c r="J205" s="168"/>
      <c r="K205" s="168"/>
      <c r="L205" s="168"/>
      <c r="M205" s="168"/>
      <c r="N205" s="168"/>
      <c r="O205" s="168"/>
      <c r="P205" s="189">
        <f t="shared" si="3"/>
        <v>0</v>
      </c>
    </row>
    <row r="206" spans="1:16" s="103" customFormat="1" x14ac:dyDescent="0.2">
      <c r="A206" s="334"/>
      <c r="B206" s="193">
        <v>2541</v>
      </c>
      <c r="C206" s="31" t="s">
        <v>386</v>
      </c>
      <c r="D206" s="168"/>
      <c r="E206" s="168"/>
      <c r="F206" s="168"/>
      <c r="G206" s="168"/>
      <c r="H206" s="168"/>
      <c r="I206" s="168"/>
      <c r="J206" s="168"/>
      <c r="K206" s="168"/>
      <c r="L206" s="168"/>
      <c r="M206" s="168"/>
      <c r="N206" s="168"/>
      <c r="O206" s="168"/>
      <c r="P206" s="189">
        <f t="shared" si="3"/>
        <v>0</v>
      </c>
    </row>
    <row r="207" spans="1:16" s="103" customFormat="1" ht="12.75" customHeight="1" x14ac:dyDescent="0.2">
      <c r="A207" s="334"/>
      <c r="B207" s="193">
        <v>2542</v>
      </c>
      <c r="C207" s="31" t="s">
        <v>392</v>
      </c>
      <c r="D207" s="168"/>
      <c r="E207" s="168"/>
      <c r="F207" s="168"/>
      <c r="G207" s="168"/>
      <c r="H207" s="168"/>
      <c r="I207" s="168"/>
      <c r="J207" s="168"/>
      <c r="K207" s="168"/>
      <c r="L207" s="168"/>
      <c r="M207" s="168"/>
      <c r="N207" s="168"/>
      <c r="O207" s="168"/>
      <c r="P207" s="189">
        <f t="shared" si="3"/>
        <v>0</v>
      </c>
    </row>
    <row r="208" spans="1:16" s="103" customFormat="1" x14ac:dyDescent="0.2">
      <c r="A208" s="334"/>
      <c r="B208" s="170">
        <v>2089</v>
      </c>
      <c r="C208" s="31" t="s">
        <v>437</v>
      </c>
      <c r="D208" s="168"/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89">
        <f t="shared" si="3"/>
        <v>0</v>
      </c>
    </row>
    <row r="209" spans="1:16" s="103" customFormat="1" x14ac:dyDescent="0.2">
      <c r="A209" s="334"/>
      <c r="B209" s="170">
        <v>3035</v>
      </c>
      <c r="C209" s="196" t="s">
        <v>447</v>
      </c>
      <c r="D209" s="168"/>
      <c r="E209" s="168"/>
      <c r="F209" s="168"/>
      <c r="G209" s="168"/>
      <c r="H209" s="168"/>
      <c r="I209" s="168"/>
      <c r="J209" s="168"/>
      <c r="K209" s="168"/>
      <c r="L209" s="168"/>
      <c r="M209" s="168"/>
      <c r="N209" s="168"/>
      <c r="O209" s="168"/>
      <c r="P209" s="189">
        <f t="shared" si="3"/>
        <v>0</v>
      </c>
    </row>
    <row r="210" spans="1:16" ht="12.75" customHeight="1" x14ac:dyDescent="0.2">
      <c r="A210" s="334"/>
      <c r="B210" s="170">
        <v>4655</v>
      </c>
      <c r="C210" s="196" t="s">
        <v>459</v>
      </c>
      <c r="D210" s="168"/>
      <c r="E210" s="168"/>
      <c r="F210" s="168"/>
      <c r="G210" s="168"/>
      <c r="H210" s="168"/>
      <c r="I210" s="168"/>
      <c r="J210" s="168"/>
      <c r="K210" s="168"/>
      <c r="L210" s="168"/>
      <c r="M210" s="168"/>
      <c r="N210" s="168"/>
      <c r="O210" s="168"/>
      <c r="P210" s="189">
        <f t="shared" si="3"/>
        <v>0</v>
      </c>
    </row>
    <row r="211" spans="1:16" ht="12.75" customHeight="1" x14ac:dyDescent="0.2">
      <c r="A211" s="334"/>
      <c r="B211" s="170"/>
      <c r="C211" s="31" t="s">
        <v>733</v>
      </c>
      <c r="D211" s="174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  <c r="O211" s="174"/>
      <c r="P211" s="189">
        <f t="shared" si="3"/>
        <v>0</v>
      </c>
    </row>
    <row r="212" spans="1:16" x14ac:dyDescent="0.2">
      <c r="A212" s="334"/>
      <c r="B212" s="170"/>
      <c r="C212" s="31" t="s">
        <v>734</v>
      </c>
      <c r="D212" s="174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  <c r="O212" s="174"/>
      <c r="P212" s="189">
        <f t="shared" si="3"/>
        <v>0</v>
      </c>
    </row>
    <row r="213" spans="1:16" x14ac:dyDescent="0.2">
      <c r="A213" s="334"/>
      <c r="B213" s="193">
        <v>2543</v>
      </c>
      <c r="C213" s="31" t="s">
        <v>492</v>
      </c>
      <c r="D213" s="168"/>
      <c r="E213" s="168"/>
      <c r="F213" s="168"/>
      <c r="G213" s="168"/>
      <c r="H213" s="168"/>
      <c r="I213" s="168"/>
      <c r="J213" s="168"/>
      <c r="K213" s="168"/>
      <c r="L213" s="168"/>
      <c r="M213" s="168"/>
      <c r="N213" s="168"/>
      <c r="O213" s="168"/>
      <c r="P213" s="189">
        <f t="shared" si="3"/>
        <v>0</v>
      </c>
    </row>
    <row r="214" spans="1:16" x14ac:dyDescent="0.2">
      <c r="A214" s="334"/>
      <c r="B214" s="193"/>
      <c r="C214" s="31" t="s">
        <v>735</v>
      </c>
      <c r="D214" s="174"/>
      <c r="E214" s="203"/>
      <c r="F214" s="174"/>
      <c r="G214" s="174"/>
      <c r="H214" s="174"/>
      <c r="I214" s="174"/>
      <c r="J214" s="174"/>
      <c r="K214" s="174"/>
      <c r="L214" s="174"/>
      <c r="M214" s="174"/>
      <c r="N214" s="174"/>
      <c r="O214" s="174"/>
      <c r="P214" s="189">
        <f t="shared" si="3"/>
        <v>0</v>
      </c>
    </row>
    <row r="215" spans="1:16" x14ac:dyDescent="0.2">
      <c r="A215" s="334"/>
      <c r="B215" s="193"/>
      <c r="C215" s="201" t="s">
        <v>736</v>
      </c>
      <c r="D215" s="203"/>
      <c r="E215" s="203"/>
      <c r="F215" s="174"/>
      <c r="G215" s="174"/>
      <c r="H215" s="174"/>
      <c r="I215" s="174"/>
      <c r="J215" s="174"/>
      <c r="K215" s="174"/>
      <c r="L215" s="174"/>
      <c r="M215" s="174"/>
      <c r="N215" s="174"/>
      <c r="O215" s="174"/>
      <c r="P215" s="189">
        <f t="shared" si="3"/>
        <v>0</v>
      </c>
    </row>
    <row r="216" spans="1:16" x14ac:dyDescent="0.2">
      <c r="A216" s="334"/>
      <c r="B216" s="193">
        <v>2544</v>
      </c>
      <c r="C216" s="31" t="s">
        <v>583</v>
      </c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89">
        <f t="shared" si="3"/>
        <v>0</v>
      </c>
    </row>
    <row r="217" spans="1:16" x14ac:dyDescent="0.2">
      <c r="A217" s="334"/>
      <c r="B217" s="193">
        <v>3036</v>
      </c>
      <c r="C217" s="197" t="s">
        <v>587</v>
      </c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168"/>
      <c r="O217" s="168"/>
      <c r="P217" s="189">
        <f t="shared" si="3"/>
        <v>0</v>
      </c>
    </row>
    <row r="218" spans="1:16" ht="12.75" customHeight="1" x14ac:dyDescent="0.2">
      <c r="A218" s="335"/>
      <c r="B218" s="204">
        <v>3037</v>
      </c>
      <c r="C218" s="205" t="s">
        <v>590</v>
      </c>
      <c r="D218" s="168"/>
      <c r="E218" s="168"/>
      <c r="F218" s="168"/>
      <c r="G218" s="168"/>
      <c r="H218" s="168"/>
      <c r="I218" s="168"/>
      <c r="J218" s="168"/>
      <c r="K218" s="168"/>
      <c r="L218" s="168"/>
      <c r="M218" s="168"/>
      <c r="N218" s="168"/>
      <c r="O218" s="168"/>
      <c r="P218" s="189">
        <f t="shared" si="3"/>
        <v>0</v>
      </c>
    </row>
    <row r="219" spans="1:16" ht="12.75" customHeight="1" x14ac:dyDescent="0.2">
      <c r="A219" s="336" t="s">
        <v>737</v>
      </c>
      <c r="B219" s="206">
        <v>2271</v>
      </c>
      <c r="C219" s="207" t="s">
        <v>199</v>
      </c>
      <c r="D219" s="208"/>
      <c r="E219" s="208"/>
      <c r="F219" s="208"/>
      <c r="G219" s="208"/>
      <c r="H219" s="208"/>
      <c r="I219" s="208"/>
      <c r="J219" s="208"/>
      <c r="K219" s="208"/>
      <c r="L219" s="208"/>
      <c r="M219" s="208"/>
      <c r="N219" s="208"/>
      <c r="O219" s="208"/>
      <c r="P219" s="189">
        <f t="shared" si="3"/>
        <v>0</v>
      </c>
    </row>
    <row r="220" spans="1:16" ht="12.75" customHeight="1" x14ac:dyDescent="0.2">
      <c r="A220" s="337"/>
      <c r="B220" s="209"/>
      <c r="C220" s="210"/>
      <c r="D220" s="211"/>
      <c r="E220" s="211"/>
      <c r="F220" s="211"/>
      <c r="G220" s="211"/>
      <c r="H220" s="211"/>
      <c r="I220" s="211"/>
      <c r="J220" s="211"/>
      <c r="K220" s="211"/>
      <c r="L220" s="211"/>
      <c r="M220" s="211"/>
      <c r="N220" s="211"/>
      <c r="O220" s="211"/>
      <c r="P220" s="189">
        <f t="shared" si="3"/>
        <v>0</v>
      </c>
    </row>
    <row r="221" spans="1:16" ht="12.75" customHeight="1" x14ac:dyDescent="0.2">
      <c r="A221" s="338"/>
      <c r="B221" s="209"/>
      <c r="C221" s="210"/>
      <c r="D221" s="211"/>
      <c r="E221" s="211"/>
      <c r="F221" s="211"/>
      <c r="G221" s="211"/>
      <c r="H221" s="211"/>
      <c r="I221" s="211"/>
      <c r="J221" s="211"/>
      <c r="K221" s="211"/>
      <c r="L221" s="211"/>
      <c r="M221" s="211"/>
      <c r="N221" s="211"/>
      <c r="O221" s="211"/>
      <c r="P221" s="189">
        <f t="shared" si="3"/>
        <v>0</v>
      </c>
    </row>
    <row r="222" spans="1:16" ht="12.75" customHeight="1" x14ac:dyDescent="0.2">
      <c r="A222" s="333" t="s">
        <v>738</v>
      </c>
      <c r="B222" s="11"/>
      <c r="C222" s="14" t="s">
        <v>704</v>
      </c>
      <c r="D222" s="212"/>
      <c r="E222" s="213"/>
      <c r="F222" s="213"/>
      <c r="G222" s="213"/>
      <c r="H222" s="213"/>
      <c r="I222" s="213"/>
      <c r="J222" s="213"/>
      <c r="K222" s="213"/>
      <c r="L222" s="213"/>
      <c r="M222" s="213"/>
      <c r="N222" s="213"/>
      <c r="O222" s="213"/>
      <c r="P222" s="189">
        <f>SUM(D222:O222)</f>
        <v>0</v>
      </c>
    </row>
    <row r="223" spans="1:16" ht="12.75" customHeight="1" x14ac:dyDescent="0.2">
      <c r="A223" s="334"/>
      <c r="B223" s="214"/>
      <c r="C223" s="215"/>
      <c r="D223" s="213"/>
      <c r="E223" s="213"/>
      <c r="F223" s="213"/>
      <c r="G223" s="213"/>
      <c r="H223" s="213"/>
      <c r="I223" s="213"/>
      <c r="J223" s="213"/>
      <c r="K223" s="213"/>
      <c r="L223" s="213"/>
      <c r="M223" s="213"/>
      <c r="N223" s="213"/>
      <c r="O223" s="213"/>
      <c r="P223" s="189">
        <f>SUM(D223:O223)</f>
        <v>0</v>
      </c>
    </row>
    <row r="224" spans="1:16" ht="12.75" customHeight="1" x14ac:dyDescent="0.2">
      <c r="A224" s="335"/>
      <c r="B224" s="214"/>
      <c r="C224" s="215"/>
      <c r="D224" s="213"/>
      <c r="E224" s="213"/>
      <c r="F224" s="213"/>
      <c r="G224" s="213"/>
      <c r="H224" s="213"/>
      <c r="I224" s="213"/>
      <c r="J224" s="213"/>
      <c r="K224" s="213"/>
      <c r="L224" s="213"/>
      <c r="M224" s="213"/>
      <c r="N224" s="213"/>
      <c r="O224" s="213"/>
      <c r="P224" s="189">
        <f>SUM(D224:O224)</f>
        <v>0</v>
      </c>
    </row>
    <row r="225" spans="1:16" ht="12.75" customHeight="1" thickBot="1" x14ac:dyDescent="0.25">
      <c r="A225" s="216" t="s">
        <v>653</v>
      </c>
      <c r="B225" s="217"/>
      <c r="C225" s="218"/>
      <c r="D225" s="219">
        <f>SUM(D5:D224)</f>
        <v>0</v>
      </c>
      <c r="E225" s="219">
        <f t="shared" ref="E225:P225" si="4">SUM(E5:E224)</f>
        <v>0</v>
      </c>
      <c r="F225" s="219">
        <f t="shared" si="4"/>
        <v>0</v>
      </c>
      <c r="G225" s="219">
        <f t="shared" si="4"/>
        <v>0</v>
      </c>
      <c r="H225" s="219">
        <f t="shared" si="4"/>
        <v>0</v>
      </c>
      <c r="I225" s="219">
        <f t="shared" si="4"/>
        <v>0</v>
      </c>
      <c r="J225" s="219">
        <f t="shared" si="4"/>
        <v>0</v>
      </c>
      <c r="K225" s="219">
        <f t="shared" si="4"/>
        <v>0</v>
      </c>
      <c r="L225" s="219">
        <f t="shared" si="4"/>
        <v>0</v>
      </c>
      <c r="M225" s="219">
        <f t="shared" si="4"/>
        <v>0</v>
      </c>
      <c r="N225" s="219">
        <f t="shared" si="4"/>
        <v>0</v>
      </c>
      <c r="O225" s="219">
        <f t="shared" si="4"/>
        <v>0</v>
      </c>
      <c r="P225" s="219">
        <f t="shared" si="4"/>
        <v>0</v>
      </c>
    </row>
    <row r="226" spans="1:16" ht="12.75" customHeight="1" thickTop="1" x14ac:dyDescent="0.2">
      <c r="A226" s="44"/>
      <c r="B226" s="220"/>
      <c r="C226" s="221"/>
      <c r="D226" s="331">
        <f>SUM(D225:F225)</f>
        <v>0</v>
      </c>
      <c r="E226" s="332"/>
      <c r="F226" s="332"/>
      <c r="G226" s="331">
        <f>SUM(G225:I225)</f>
        <v>0</v>
      </c>
      <c r="H226" s="332"/>
      <c r="I226" s="332"/>
      <c r="J226" s="331">
        <f>SUM(J225:L225)</f>
        <v>0</v>
      </c>
      <c r="K226" s="332"/>
      <c r="L226" s="332"/>
      <c r="M226" s="331">
        <f>SUM(M225:O225)</f>
        <v>0</v>
      </c>
      <c r="N226" s="332"/>
      <c r="O226" s="332"/>
      <c r="P226" s="222"/>
    </row>
    <row r="227" spans="1:16" ht="12.75" customHeight="1" x14ac:dyDescent="0.2">
      <c r="C227" s="223"/>
    </row>
    <row r="228" spans="1:16" ht="12.75" customHeight="1" x14ac:dyDescent="0.2">
      <c r="B228" s="224"/>
      <c r="C228" s="35"/>
    </row>
    <row r="229" spans="1:16" ht="12.75" customHeight="1" x14ac:dyDescent="0.2">
      <c r="B229" s="224"/>
      <c r="C229" s="35"/>
    </row>
    <row r="230" spans="1:16" s="68" customFormat="1" ht="12.75" customHeight="1" x14ac:dyDescent="0.2">
      <c r="B230" s="80"/>
      <c r="C230" s="94"/>
    </row>
    <row r="231" spans="1:16" s="68" customFormat="1" ht="12.75" customHeight="1" x14ac:dyDescent="0.2">
      <c r="B231" s="80"/>
      <c r="C231" s="94"/>
    </row>
    <row r="232" spans="1:16" s="68" customFormat="1" ht="12.75" customHeight="1" x14ac:dyDescent="0.2">
      <c r="B232" s="80"/>
      <c r="C232" s="94"/>
    </row>
    <row r="233" spans="1:16" s="68" customFormat="1" ht="12.75" customHeight="1" x14ac:dyDescent="0.2">
      <c r="B233" s="80"/>
      <c r="C233" s="94"/>
    </row>
    <row r="234" spans="1:16" s="68" customFormat="1" ht="12.75" customHeight="1" x14ac:dyDescent="0.2">
      <c r="B234" s="80"/>
      <c r="C234" s="94"/>
    </row>
    <row r="235" spans="1:16" s="68" customFormat="1" ht="12.75" customHeight="1" x14ac:dyDescent="0.2">
      <c r="B235" s="80"/>
      <c r="C235" s="94"/>
    </row>
    <row r="236" spans="1:16" s="68" customFormat="1" ht="12.75" customHeight="1" x14ac:dyDescent="0.2">
      <c r="B236" s="80"/>
      <c r="C236" s="94"/>
    </row>
    <row r="237" spans="1:16" s="68" customFormat="1" ht="12.75" customHeight="1" x14ac:dyDescent="0.2">
      <c r="B237" s="80"/>
    </row>
    <row r="238" spans="1:16" s="68" customFormat="1" ht="12.75" customHeight="1" x14ac:dyDescent="0.2">
      <c r="B238" s="80"/>
    </row>
    <row r="239" spans="1:16" s="68" customFormat="1" ht="12.75" customHeight="1" x14ac:dyDescent="0.2">
      <c r="B239" s="80"/>
    </row>
    <row r="240" spans="1:16" s="68" customFormat="1" ht="12.75" customHeight="1" x14ac:dyDescent="0.2">
      <c r="B240" s="80"/>
    </row>
    <row r="241" spans="2:2" s="68" customFormat="1" ht="12.75" customHeight="1" x14ac:dyDescent="0.2">
      <c r="B241" s="80"/>
    </row>
    <row r="242" spans="2:2" s="68" customFormat="1" ht="12.75" customHeight="1" x14ac:dyDescent="0.2">
      <c r="B242" s="80"/>
    </row>
    <row r="243" spans="2:2" s="68" customFormat="1" ht="12.75" customHeight="1" x14ac:dyDescent="0.2">
      <c r="B243" s="80"/>
    </row>
    <row r="244" spans="2:2" s="68" customFormat="1" ht="12.75" customHeight="1" x14ac:dyDescent="0.2">
      <c r="B244" s="80"/>
    </row>
    <row r="245" spans="2:2" s="68" customFormat="1" ht="12.75" customHeight="1" x14ac:dyDescent="0.2">
      <c r="B245" s="80"/>
    </row>
    <row r="246" spans="2:2" s="68" customFormat="1" ht="12.75" customHeight="1" x14ac:dyDescent="0.2">
      <c r="B246" s="80"/>
    </row>
    <row r="247" spans="2:2" s="68" customFormat="1" ht="12.75" customHeight="1" x14ac:dyDescent="0.2">
      <c r="B247" s="80"/>
    </row>
    <row r="248" spans="2:2" s="68" customFormat="1" ht="12.75" customHeight="1" x14ac:dyDescent="0.2">
      <c r="B248" s="80"/>
    </row>
    <row r="249" spans="2:2" s="68" customFormat="1" ht="12.75" customHeight="1" x14ac:dyDescent="0.2">
      <c r="B249" s="80"/>
    </row>
    <row r="250" spans="2:2" s="68" customFormat="1" ht="12.75" customHeight="1" x14ac:dyDescent="0.2">
      <c r="B250" s="80"/>
    </row>
    <row r="251" spans="2:2" s="68" customFormat="1" ht="12.75" customHeight="1" x14ac:dyDescent="0.2">
      <c r="B251" s="80"/>
    </row>
    <row r="252" spans="2:2" s="68" customFormat="1" ht="12.75" customHeight="1" x14ac:dyDescent="0.2">
      <c r="B252" s="80"/>
    </row>
    <row r="253" spans="2:2" s="68" customFormat="1" ht="12.75" customHeight="1" x14ac:dyDescent="0.2">
      <c r="B253" s="80"/>
    </row>
    <row r="254" spans="2:2" s="68" customFormat="1" ht="12.75" customHeight="1" x14ac:dyDescent="0.2">
      <c r="B254" s="80"/>
    </row>
    <row r="255" spans="2:2" s="68" customFormat="1" ht="12.75" customHeight="1" x14ac:dyDescent="0.2">
      <c r="B255" s="80"/>
    </row>
    <row r="256" spans="2:2" s="68" customFormat="1" ht="12.75" customHeight="1" x14ac:dyDescent="0.2">
      <c r="B256" s="80"/>
    </row>
    <row r="257" spans="2:2" s="68" customFormat="1" ht="12.75" customHeight="1" x14ac:dyDescent="0.2">
      <c r="B257" s="80"/>
    </row>
    <row r="258" spans="2:2" s="68" customFormat="1" ht="12.75" customHeight="1" x14ac:dyDescent="0.2">
      <c r="B258" s="80"/>
    </row>
    <row r="259" spans="2:2" s="68" customFormat="1" ht="12.75" customHeight="1" x14ac:dyDescent="0.2">
      <c r="B259" s="80"/>
    </row>
    <row r="260" spans="2:2" s="68" customFormat="1" ht="12.75" customHeight="1" x14ac:dyDescent="0.2">
      <c r="B260" s="80"/>
    </row>
    <row r="261" spans="2:2" s="68" customFormat="1" ht="12.75" customHeight="1" x14ac:dyDescent="0.2">
      <c r="B261" s="80"/>
    </row>
    <row r="262" spans="2:2" s="68" customFormat="1" ht="12.75" customHeight="1" x14ac:dyDescent="0.2">
      <c r="B262" s="80"/>
    </row>
    <row r="263" spans="2:2" s="68" customFormat="1" ht="12.75" customHeight="1" x14ac:dyDescent="0.2">
      <c r="B263" s="80"/>
    </row>
    <row r="264" spans="2:2" s="68" customFormat="1" ht="12.75" customHeight="1" x14ac:dyDescent="0.2">
      <c r="B264" s="80"/>
    </row>
  </sheetData>
  <sheetProtection password="D797" sheet="1"/>
  <mergeCells count="21">
    <mergeCell ref="A170:A173"/>
    <mergeCell ref="A1:B1"/>
    <mergeCell ref="E1:G1"/>
    <mergeCell ref="A2:B2"/>
    <mergeCell ref="A3:B3"/>
    <mergeCell ref="A5:A129"/>
    <mergeCell ref="A130:A133"/>
    <mergeCell ref="A134:A137"/>
    <mergeCell ref="A138:A142"/>
    <mergeCell ref="A143:A147"/>
    <mergeCell ref="A149:A164"/>
    <mergeCell ref="A165:A169"/>
    <mergeCell ref="G226:I226"/>
    <mergeCell ref="J226:L226"/>
    <mergeCell ref="M226:O226"/>
    <mergeCell ref="A174:A177"/>
    <mergeCell ref="A178:A181"/>
    <mergeCell ref="A182:A218"/>
    <mergeCell ref="A219:A221"/>
    <mergeCell ref="A222:A224"/>
    <mergeCell ref="D226:F226"/>
  </mergeCells>
  <dataValidations count="1">
    <dataValidation type="decimal" allowBlank="1" showInputMessage="1" showErrorMessage="1" errorTitle="Input Error" error="Please enter a decimal number." sqref="D5:O224">
      <formula1>-100000000</formula1>
      <formula2>100000000</formula2>
    </dataValidation>
  </dataValidations>
  <pageMargins left="0.74803149606299213" right="0.74803149606299213" top="0.98425196850393704" bottom="0.98425196850393704" header="0.51181102362204722" footer="0.51181102362204722"/>
  <pageSetup paperSize="9" scale="3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V155"/>
  <sheetViews>
    <sheetView showGridLines="0" zoomScale="80" zoomScaleNormal="80" workbookViewId="0">
      <pane xSplit="3" ySplit="4" topLeftCell="D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A45" sqref="A45:IV45"/>
    </sheetView>
  </sheetViews>
  <sheetFormatPr defaultRowHeight="12.75" customHeight="1" x14ac:dyDescent="0.2"/>
  <cols>
    <col min="1" max="1" width="12" style="82" customWidth="1"/>
    <col min="2" max="2" width="20.7109375" style="161" customWidth="1"/>
    <col min="3" max="3" width="73.140625" style="82" bestFit="1" customWidth="1"/>
    <col min="4" max="4" width="14.7109375" style="82" customWidth="1"/>
    <col min="5" max="8" width="13.7109375" style="82" customWidth="1"/>
    <col min="9" max="9" width="14.7109375" style="82" customWidth="1"/>
    <col min="10" max="15" width="13.7109375" style="82" customWidth="1"/>
    <col min="16" max="16" width="15.7109375" style="82" customWidth="1"/>
    <col min="17" max="16384" width="9.140625" style="82"/>
  </cols>
  <sheetData>
    <row r="1" spans="1:256" s="68" customFormat="1" ht="25.5" customHeight="1" x14ac:dyDescent="0.2">
      <c r="A1" s="322" t="s">
        <v>634</v>
      </c>
      <c r="B1" s="323"/>
      <c r="C1" s="48" t="str">
        <f>IF(ISBLANK('Supplier-Enter Details'!B6),"Please enter data on the Yellow Tab",'Supplier-Enter Details'!B6)</f>
        <v>Please enter data on the Yellow Tab</v>
      </c>
      <c r="D1" s="162"/>
      <c r="E1" s="307"/>
      <c r="F1" s="307"/>
      <c r="G1" s="307"/>
      <c r="H1" s="44"/>
      <c r="I1" s="44"/>
      <c r="J1" s="44"/>
      <c r="K1" s="44"/>
      <c r="L1" s="44"/>
      <c r="M1" s="44"/>
      <c r="N1" s="44"/>
      <c r="O1" s="44"/>
      <c r="P1" s="44"/>
    </row>
    <row r="2" spans="1:256" s="68" customFormat="1" ht="25.5" customHeight="1" x14ac:dyDescent="0.2">
      <c r="A2" s="324" t="s">
        <v>637</v>
      </c>
      <c r="B2" s="325"/>
      <c r="C2" s="48" t="str">
        <f>IF(ISBLANK('Supplier-Enter Details'!B7),"Please enter data on the Yellow Tab",'Supplier-Enter Details'!B7)</f>
        <v>Please enter data on the Yellow Tab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256" s="68" customFormat="1" ht="25.5" customHeight="1" x14ac:dyDescent="0.2">
      <c r="A3" s="324" t="s">
        <v>638</v>
      </c>
      <c r="B3" s="325"/>
      <c r="C3" s="48" t="str">
        <f>IF(ISBLANK('Supplier-Enter Details'!B8),"Please enter data on the Yellow Tab",'Supplier-Enter Details'!B8)</f>
        <v>The Delivery, Supply &amp; Installation of Washroom Products, Associated Goods and Services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56" s="103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ht="12.75" customHeight="1" x14ac:dyDescent="0.2">
      <c r="A5" s="225" t="s">
        <v>739</v>
      </c>
      <c r="B5" s="226">
        <v>1445</v>
      </c>
      <c r="C5" s="227" t="s">
        <v>18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100">
        <f t="shared" ref="P5:P39" si="0">SUM(D5:O5)</f>
        <v>0</v>
      </c>
    </row>
    <row r="6" spans="1:256" ht="12.75" customHeight="1" x14ac:dyDescent="0.2">
      <c r="A6" s="225"/>
      <c r="B6" s="226">
        <v>1446</v>
      </c>
      <c r="C6" s="227" t="s">
        <v>32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100">
        <f t="shared" si="0"/>
        <v>0</v>
      </c>
    </row>
    <row r="7" spans="1:256" x14ac:dyDescent="0.2">
      <c r="A7" s="225"/>
      <c r="B7" s="226">
        <v>1447</v>
      </c>
      <c r="C7" s="229" t="s">
        <v>49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100">
        <f t="shared" si="0"/>
        <v>0</v>
      </c>
    </row>
    <row r="8" spans="1:256" x14ac:dyDescent="0.2">
      <c r="A8" s="225"/>
      <c r="B8" s="226">
        <v>1448</v>
      </c>
      <c r="C8" s="230" t="s">
        <v>52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100">
        <f t="shared" si="0"/>
        <v>0</v>
      </c>
    </row>
    <row r="9" spans="1:256" x14ac:dyDescent="0.2">
      <c r="A9" s="225"/>
      <c r="B9" s="226">
        <v>1449</v>
      </c>
      <c r="C9" s="229" t="s">
        <v>65</v>
      </c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100">
        <f t="shared" si="0"/>
        <v>0</v>
      </c>
    </row>
    <row r="10" spans="1:256" x14ac:dyDescent="0.2">
      <c r="A10" s="225"/>
      <c r="B10" s="226">
        <v>1450</v>
      </c>
      <c r="C10" s="229" t="s">
        <v>67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100">
        <f t="shared" si="0"/>
        <v>0</v>
      </c>
    </row>
    <row r="11" spans="1:256" x14ac:dyDescent="0.2">
      <c r="A11" s="225"/>
      <c r="B11" s="226">
        <v>5241</v>
      </c>
      <c r="C11" s="229" t="s">
        <v>73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100">
        <f t="shared" si="0"/>
        <v>0</v>
      </c>
    </row>
    <row r="12" spans="1:256" x14ac:dyDescent="0.2">
      <c r="A12" s="225"/>
      <c r="B12" s="226">
        <v>1451</v>
      </c>
      <c r="C12" s="229" t="s">
        <v>75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100">
        <f t="shared" si="0"/>
        <v>0</v>
      </c>
    </row>
    <row r="13" spans="1:256" x14ac:dyDescent="0.2">
      <c r="A13" s="225"/>
      <c r="B13" s="226">
        <v>1452</v>
      </c>
      <c r="C13" s="229" t="s">
        <v>100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100">
        <f t="shared" si="0"/>
        <v>0</v>
      </c>
    </row>
    <row r="14" spans="1:256" ht="12.75" customHeight="1" x14ac:dyDescent="0.2">
      <c r="A14" s="225"/>
      <c r="B14" s="226">
        <v>1453</v>
      </c>
      <c r="C14" s="229" t="s">
        <v>113</v>
      </c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100">
        <f t="shared" si="0"/>
        <v>0</v>
      </c>
    </row>
    <row r="15" spans="1:256" ht="12.75" customHeight="1" x14ac:dyDescent="0.2">
      <c r="A15" s="225"/>
      <c r="B15" s="226">
        <v>1454</v>
      </c>
      <c r="C15" s="229" t="s">
        <v>114</v>
      </c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100">
        <f t="shared" si="0"/>
        <v>0</v>
      </c>
    </row>
    <row r="16" spans="1:256" x14ac:dyDescent="0.2">
      <c r="A16" s="225"/>
      <c r="B16" s="226">
        <v>1455</v>
      </c>
      <c r="C16" s="229" t="s">
        <v>123</v>
      </c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100">
        <f t="shared" si="0"/>
        <v>0</v>
      </c>
    </row>
    <row r="17" spans="1:16" x14ac:dyDescent="0.2">
      <c r="A17" s="225"/>
      <c r="B17" s="59">
        <v>1303</v>
      </c>
      <c r="C17" s="229" t="s">
        <v>207</v>
      </c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100">
        <f t="shared" si="0"/>
        <v>0</v>
      </c>
    </row>
    <row r="18" spans="1:16" x14ac:dyDescent="0.2">
      <c r="A18" s="225"/>
      <c r="B18" s="226">
        <v>1456</v>
      </c>
      <c r="C18" s="229" t="s">
        <v>226</v>
      </c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100">
        <f t="shared" si="0"/>
        <v>0</v>
      </c>
    </row>
    <row r="19" spans="1:16" x14ac:dyDescent="0.2">
      <c r="A19" s="225"/>
      <c r="B19" s="226">
        <v>1457</v>
      </c>
      <c r="C19" s="229" t="s">
        <v>266</v>
      </c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100">
        <f t="shared" si="0"/>
        <v>0</v>
      </c>
    </row>
    <row r="20" spans="1:16" x14ac:dyDescent="0.2">
      <c r="A20" s="225"/>
      <c r="B20" s="226">
        <v>1458</v>
      </c>
      <c r="C20" s="229" t="s">
        <v>341</v>
      </c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100">
        <f t="shared" si="0"/>
        <v>0</v>
      </c>
    </row>
    <row r="21" spans="1:16" x14ac:dyDescent="0.2">
      <c r="A21" s="225"/>
      <c r="B21" s="226">
        <v>5240</v>
      </c>
      <c r="C21" s="229" t="s">
        <v>342</v>
      </c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100">
        <f t="shared" si="0"/>
        <v>0</v>
      </c>
    </row>
    <row r="22" spans="1:16" x14ac:dyDescent="0.2">
      <c r="A22" s="225"/>
      <c r="B22" s="226">
        <v>1459</v>
      </c>
      <c r="C22" s="229" t="s">
        <v>449</v>
      </c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100">
        <f t="shared" si="0"/>
        <v>0</v>
      </c>
    </row>
    <row r="23" spans="1:16" x14ac:dyDescent="0.2">
      <c r="A23" s="225"/>
      <c r="B23" s="226">
        <v>1461</v>
      </c>
      <c r="C23" s="229" t="s">
        <v>498</v>
      </c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100">
        <f t="shared" si="0"/>
        <v>0</v>
      </c>
    </row>
    <row r="24" spans="1:16" x14ac:dyDescent="0.2">
      <c r="A24" s="225"/>
      <c r="B24" s="226">
        <v>1462</v>
      </c>
      <c r="C24" s="229" t="s">
        <v>500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100">
        <f t="shared" si="0"/>
        <v>0</v>
      </c>
    </row>
    <row r="25" spans="1:16" x14ac:dyDescent="0.2">
      <c r="A25" s="225"/>
      <c r="B25" s="226">
        <v>1463</v>
      </c>
      <c r="C25" s="229" t="s">
        <v>503</v>
      </c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100">
        <f t="shared" si="0"/>
        <v>0</v>
      </c>
    </row>
    <row r="26" spans="1:16" x14ac:dyDescent="0.2">
      <c r="A26" s="225"/>
      <c r="B26" s="226">
        <v>1464</v>
      </c>
      <c r="C26" s="229" t="s">
        <v>504</v>
      </c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100">
        <f t="shared" si="0"/>
        <v>0</v>
      </c>
    </row>
    <row r="27" spans="1:16" x14ac:dyDescent="0.2">
      <c r="A27" s="225"/>
      <c r="B27" s="226">
        <v>1465</v>
      </c>
      <c r="C27" s="229" t="s">
        <v>508</v>
      </c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100">
        <f t="shared" si="0"/>
        <v>0</v>
      </c>
    </row>
    <row r="28" spans="1:16" x14ac:dyDescent="0.2">
      <c r="A28" s="225"/>
      <c r="B28" s="226">
        <v>1466</v>
      </c>
      <c r="C28" s="229" t="s">
        <v>509</v>
      </c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100">
        <f t="shared" si="0"/>
        <v>0</v>
      </c>
    </row>
    <row r="29" spans="1:16" x14ac:dyDescent="0.2">
      <c r="A29" s="225"/>
      <c r="B29" s="226">
        <v>1467</v>
      </c>
      <c r="C29" s="229" t="s">
        <v>511</v>
      </c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100">
        <f t="shared" si="0"/>
        <v>0</v>
      </c>
    </row>
    <row r="30" spans="1:16" x14ac:dyDescent="0.2">
      <c r="A30" s="225"/>
      <c r="B30" s="226">
        <v>1468</v>
      </c>
      <c r="C30" s="229" t="s">
        <v>518</v>
      </c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100">
        <f t="shared" si="0"/>
        <v>0</v>
      </c>
    </row>
    <row r="31" spans="1:16" x14ac:dyDescent="0.2">
      <c r="A31" s="225"/>
      <c r="B31" s="226">
        <v>1469</v>
      </c>
      <c r="C31" s="229" t="s">
        <v>521</v>
      </c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100">
        <f t="shared" si="0"/>
        <v>0</v>
      </c>
    </row>
    <row r="32" spans="1:16" x14ac:dyDescent="0.2">
      <c r="A32" s="225"/>
      <c r="B32" s="226">
        <v>1470</v>
      </c>
      <c r="C32" s="229" t="s">
        <v>522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100">
        <f t="shared" si="0"/>
        <v>0</v>
      </c>
    </row>
    <row r="33" spans="1:16" ht="12.75" customHeight="1" x14ac:dyDescent="0.2">
      <c r="A33" s="225"/>
      <c r="B33" s="226">
        <v>1471</v>
      </c>
      <c r="C33" s="229" t="s">
        <v>524</v>
      </c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100">
        <f t="shared" si="0"/>
        <v>0</v>
      </c>
    </row>
    <row r="34" spans="1:16" x14ac:dyDescent="0.2">
      <c r="A34" s="87"/>
      <c r="B34" s="226">
        <v>1472</v>
      </c>
      <c r="C34" s="231" t="s">
        <v>526</v>
      </c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>SUM(D34:O34)</f>
        <v>0</v>
      </c>
    </row>
    <row r="35" spans="1:16" x14ac:dyDescent="0.2">
      <c r="A35" s="225"/>
      <c r="B35" s="226">
        <v>1473</v>
      </c>
      <c r="C35" s="229" t="s">
        <v>529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100">
        <f t="shared" si="0"/>
        <v>0</v>
      </c>
    </row>
    <row r="36" spans="1:16" x14ac:dyDescent="0.2">
      <c r="A36" s="225"/>
      <c r="B36" s="226">
        <v>1474</v>
      </c>
      <c r="C36" s="229" t="s">
        <v>532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100">
        <f t="shared" si="0"/>
        <v>0</v>
      </c>
    </row>
    <row r="37" spans="1:16" x14ac:dyDescent="0.2">
      <c r="A37" s="225"/>
      <c r="B37" s="226">
        <v>1475</v>
      </c>
      <c r="C37" s="229" t="s">
        <v>536</v>
      </c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100">
        <f t="shared" si="0"/>
        <v>0</v>
      </c>
    </row>
    <row r="38" spans="1:16" x14ac:dyDescent="0.2">
      <c r="A38" s="225"/>
      <c r="B38" s="226">
        <v>1476</v>
      </c>
      <c r="C38" s="229" t="s">
        <v>537</v>
      </c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100">
        <f t="shared" si="0"/>
        <v>0</v>
      </c>
    </row>
    <row r="39" spans="1:16" x14ac:dyDescent="0.2">
      <c r="A39" s="225"/>
      <c r="B39" s="232">
        <v>1477</v>
      </c>
      <c r="C39" s="233" t="s">
        <v>538</v>
      </c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100">
        <f t="shared" si="0"/>
        <v>0</v>
      </c>
    </row>
    <row r="40" spans="1:16" x14ac:dyDescent="0.2">
      <c r="A40" s="225"/>
      <c r="B40" s="226">
        <v>1478</v>
      </c>
      <c r="C40" s="229" t="s">
        <v>539</v>
      </c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100">
        <f t="shared" ref="P40:P62" si="1">SUM(D40:O40)</f>
        <v>0</v>
      </c>
    </row>
    <row r="41" spans="1:16" x14ac:dyDescent="0.2">
      <c r="A41" s="225"/>
      <c r="B41" s="226">
        <v>1479</v>
      </c>
      <c r="C41" s="229" t="s">
        <v>540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100">
        <f t="shared" si="1"/>
        <v>0</v>
      </c>
    </row>
    <row r="42" spans="1:16" x14ac:dyDescent="0.2">
      <c r="A42" s="225"/>
      <c r="B42" s="226">
        <v>1480</v>
      </c>
      <c r="C42" s="229" t="s">
        <v>541</v>
      </c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100">
        <f t="shared" si="1"/>
        <v>0</v>
      </c>
    </row>
    <row r="43" spans="1:16" x14ac:dyDescent="0.2">
      <c r="A43" s="225"/>
      <c r="B43" s="226">
        <v>1481</v>
      </c>
      <c r="C43" s="229" t="s">
        <v>546</v>
      </c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100">
        <f t="shared" si="1"/>
        <v>0</v>
      </c>
    </row>
    <row r="44" spans="1:16" x14ac:dyDescent="0.2">
      <c r="A44" s="225"/>
      <c r="B44" s="226">
        <v>1482</v>
      </c>
      <c r="C44" s="229" t="s">
        <v>552</v>
      </c>
      <c r="D44" s="228"/>
      <c r="E44" s="228"/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100">
        <f t="shared" si="1"/>
        <v>0</v>
      </c>
    </row>
    <row r="45" spans="1:16" x14ac:dyDescent="0.2">
      <c r="A45" s="225"/>
      <c r="B45" s="226">
        <v>1483</v>
      </c>
      <c r="C45" s="229" t="s">
        <v>553</v>
      </c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100">
        <f>SUM(D45:O45)</f>
        <v>0</v>
      </c>
    </row>
    <row r="46" spans="1:16" x14ac:dyDescent="0.2">
      <c r="A46" s="225"/>
      <c r="B46" s="226">
        <v>1484</v>
      </c>
      <c r="C46" s="229" t="s">
        <v>559</v>
      </c>
      <c r="D46" s="228"/>
      <c r="E46" s="228"/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100">
        <f>SUM(D46:O46)</f>
        <v>0</v>
      </c>
    </row>
    <row r="47" spans="1:16" x14ac:dyDescent="0.2">
      <c r="A47" s="225"/>
      <c r="B47" s="234">
        <v>1460</v>
      </c>
      <c r="C47" s="235" t="s">
        <v>560</v>
      </c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100">
        <f>SUM(D47:O47)</f>
        <v>0</v>
      </c>
    </row>
    <row r="48" spans="1:16" x14ac:dyDescent="0.2">
      <c r="A48" s="225"/>
      <c r="B48" s="234">
        <v>1485</v>
      </c>
      <c r="C48" s="235" t="s">
        <v>561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100">
        <f>SUM(D48:O48)</f>
        <v>0</v>
      </c>
    </row>
    <row r="49" spans="1:16" ht="13.5" thickBot="1" x14ac:dyDescent="0.25">
      <c r="A49" s="236"/>
      <c r="B49" s="237">
        <v>1486</v>
      </c>
      <c r="C49" s="238" t="s">
        <v>564</v>
      </c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39"/>
      <c r="P49" s="102">
        <f t="shared" si="1"/>
        <v>0</v>
      </c>
    </row>
    <row r="50" spans="1:16" ht="13.5" customHeight="1" thickTop="1" x14ac:dyDescent="0.2">
      <c r="A50" s="346" t="s">
        <v>740</v>
      </c>
      <c r="B50" s="240">
        <v>1487</v>
      </c>
      <c r="C50" s="227" t="s">
        <v>31</v>
      </c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241">
        <f t="shared" si="1"/>
        <v>0</v>
      </c>
    </row>
    <row r="51" spans="1:16" ht="13.5" customHeight="1" x14ac:dyDescent="0.2">
      <c r="A51" s="347"/>
      <c r="B51" s="226">
        <v>1305</v>
      </c>
      <c r="C51" s="231" t="s">
        <v>36</v>
      </c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100">
        <f t="shared" si="1"/>
        <v>0</v>
      </c>
    </row>
    <row r="52" spans="1:16" ht="13.5" customHeight="1" x14ac:dyDescent="0.2">
      <c r="A52" s="347"/>
      <c r="B52" s="226">
        <v>1488</v>
      </c>
      <c r="C52" s="229" t="s">
        <v>151</v>
      </c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100">
        <f t="shared" si="1"/>
        <v>0</v>
      </c>
    </row>
    <row r="53" spans="1:16" x14ac:dyDescent="0.2">
      <c r="A53" s="347"/>
      <c r="B53" s="226">
        <v>1489</v>
      </c>
      <c r="C53" s="227" t="s">
        <v>295</v>
      </c>
      <c r="D53" s="228"/>
      <c r="E53" s="228"/>
      <c r="F53" s="228"/>
      <c r="G53" s="228"/>
      <c r="H53" s="228"/>
      <c r="I53" s="228"/>
      <c r="J53" s="228"/>
      <c r="K53" s="228"/>
      <c r="L53" s="228"/>
      <c r="M53" s="228"/>
      <c r="N53" s="228"/>
      <c r="O53" s="228"/>
      <c r="P53" s="100">
        <f t="shared" si="1"/>
        <v>0</v>
      </c>
    </row>
    <row r="54" spans="1:16" ht="12.75" customHeight="1" x14ac:dyDescent="0.2">
      <c r="A54" s="347"/>
      <c r="B54" s="226">
        <v>1490</v>
      </c>
      <c r="C54" s="229" t="s">
        <v>356</v>
      </c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100">
        <f t="shared" si="1"/>
        <v>0</v>
      </c>
    </row>
    <row r="55" spans="1:16" ht="12.75" customHeight="1" x14ac:dyDescent="0.2">
      <c r="A55" s="347"/>
      <c r="B55" s="226">
        <v>1491</v>
      </c>
      <c r="C55" s="229" t="s">
        <v>542</v>
      </c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100">
        <f t="shared" si="1"/>
        <v>0</v>
      </c>
    </row>
    <row r="56" spans="1:16" ht="12.75" customHeight="1" x14ac:dyDescent="0.2">
      <c r="A56" s="347"/>
      <c r="B56" s="226">
        <v>1329</v>
      </c>
      <c r="C56" s="231" t="s">
        <v>372</v>
      </c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100">
        <f t="shared" si="1"/>
        <v>0</v>
      </c>
    </row>
    <row r="57" spans="1:16" x14ac:dyDescent="0.2">
      <c r="A57" s="347"/>
      <c r="B57" s="226">
        <v>1492</v>
      </c>
      <c r="C57" s="229" t="s">
        <v>374</v>
      </c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100">
        <f t="shared" si="1"/>
        <v>0</v>
      </c>
    </row>
    <row r="58" spans="1:16" x14ac:dyDescent="0.2">
      <c r="A58" s="347"/>
      <c r="B58" s="226">
        <v>1493</v>
      </c>
      <c r="C58" s="229" t="s">
        <v>455</v>
      </c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8"/>
      <c r="P58" s="100">
        <f t="shared" si="1"/>
        <v>0</v>
      </c>
    </row>
    <row r="59" spans="1:16" x14ac:dyDescent="0.2">
      <c r="A59" s="347"/>
      <c r="B59" s="226">
        <v>1494</v>
      </c>
      <c r="C59" s="229" t="s">
        <v>548</v>
      </c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100">
        <f>SUM(D59:O59)</f>
        <v>0</v>
      </c>
    </row>
    <row r="60" spans="1:16" ht="12.75" customHeight="1" x14ac:dyDescent="0.2">
      <c r="A60" s="347"/>
      <c r="B60" s="226">
        <v>1495</v>
      </c>
      <c r="C60" s="229" t="s">
        <v>490</v>
      </c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100">
        <f t="shared" si="1"/>
        <v>0</v>
      </c>
    </row>
    <row r="61" spans="1:16" x14ac:dyDescent="0.2">
      <c r="A61" s="347"/>
      <c r="B61" s="226">
        <v>1496</v>
      </c>
      <c r="C61" s="229" t="s">
        <v>495</v>
      </c>
      <c r="D61" s="228"/>
      <c r="E61" s="228"/>
      <c r="F61" s="228"/>
      <c r="G61" s="228"/>
      <c r="H61" s="228"/>
      <c r="I61" s="228"/>
      <c r="J61" s="228"/>
      <c r="K61" s="228"/>
      <c r="L61" s="228"/>
      <c r="M61" s="228"/>
      <c r="N61" s="228"/>
      <c r="O61" s="228"/>
      <c r="P61" s="100">
        <f t="shared" si="1"/>
        <v>0</v>
      </c>
    </row>
    <row r="62" spans="1:16" x14ac:dyDescent="0.2">
      <c r="A62" s="347"/>
      <c r="B62" s="226">
        <v>1500</v>
      </c>
      <c r="C62" s="231" t="s">
        <v>496</v>
      </c>
      <c r="D62" s="228"/>
      <c r="E62" s="228"/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100">
        <f t="shared" si="1"/>
        <v>0</v>
      </c>
    </row>
    <row r="63" spans="1:16" x14ac:dyDescent="0.2">
      <c r="A63" s="347"/>
      <c r="B63" s="226">
        <v>1497</v>
      </c>
      <c r="C63" s="229" t="s">
        <v>497</v>
      </c>
      <c r="D63" s="228"/>
      <c r="E63" s="228"/>
      <c r="F63" s="228"/>
      <c r="G63" s="228"/>
      <c r="H63" s="228"/>
      <c r="I63" s="228"/>
      <c r="J63" s="228"/>
      <c r="K63" s="228"/>
      <c r="L63" s="228"/>
      <c r="M63" s="228"/>
      <c r="N63" s="228"/>
      <c r="O63" s="228"/>
      <c r="P63" s="100">
        <f>SUM(D63:O63)</f>
        <v>0</v>
      </c>
    </row>
    <row r="64" spans="1:16" x14ac:dyDescent="0.2">
      <c r="A64" s="347"/>
      <c r="B64" s="226">
        <v>1498</v>
      </c>
      <c r="C64" s="229" t="s">
        <v>514</v>
      </c>
      <c r="D64" s="228"/>
      <c r="E64" s="228"/>
      <c r="F64" s="228"/>
      <c r="G64" s="228"/>
      <c r="H64" s="228"/>
      <c r="I64" s="228"/>
      <c r="J64" s="228"/>
      <c r="K64" s="228"/>
      <c r="L64" s="228"/>
      <c r="M64" s="228"/>
      <c r="N64" s="228"/>
      <c r="O64" s="228"/>
      <c r="P64" s="100">
        <f>SUM(D64:O64)</f>
        <v>0</v>
      </c>
    </row>
    <row r="65" spans="1:16" ht="13.5" thickBot="1" x14ac:dyDescent="0.25">
      <c r="A65" s="347"/>
      <c r="B65" s="237">
        <v>1499</v>
      </c>
      <c r="C65" s="238" t="s">
        <v>563</v>
      </c>
      <c r="D65" s="239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102">
        <f t="shared" ref="P65:P126" si="2">SUM(D65:O65)</f>
        <v>0</v>
      </c>
    </row>
    <row r="66" spans="1:16" ht="13.5" thickTop="1" x14ac:dyDescent="0.2">
      <c r="A66" s="346" t="s">
        <v>741</v>
      </c>
      <c r="B66" s="240">
        <v>1501</v>
      </c>
      <c r="C66" s="242" t="s">
        <v>17</v>
      </c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243">
        <f t="shared" si="2"/>
        <v>0</v>
      </c>
    </row>
    <row r="67" spans="1:16" x14ac:dyDescent="0.2">
      <c r="A67" s="348"/>
      <c r="B67" s="226">
        <v>1536</v>
      </c>
      <c r="C67" s="244" t="s">
        <v>10</v>
      </c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100">
        <f t="shared" si="2"/>
        <v>0</v>
      </c>
    </row>
    <row r="68" spans="1:16" x14ac:dyDescent="0.2">
      <c r="A68" s="348"/>
      <c r="B68" s="226">
        <v>1502</v>
      </c>
      <c r="C68" s="245" t="s">
        <v>19</v>
      </c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100">
        <f t="shared" si="2"/>
        <v>0</v>
      </c>
    </row>
    <row r="69" spans="1:16" x14ac:dyDescent="0.2">
      <c r="A69" s="348"/>
      <c r="B69" s="226">
        <v>2280</v>
      </c>
      <c r="C69" s="244" t="s">
        <v>33</v>
      </c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100">
        <f t="shared" si="2"/>
        <v>0</v>
      </c>
    </row>
    <row r="70" spans="1:16" x14ac:dyDescent="0.2">
      <c r="A70" s="348"/>
      <c r="B70" s="226">
        <v>1552</v>
      </c>
      <c r="C70" s="244" t="s">
        <v>42</v>
      </c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100">
        <f t="shared" si="2"/>
        <v>0</v>
      </c>
    </row>
    <row r="71" spans="1:16" x14ac:dyDescent="0.2">
      <c r="A71" s="348"/>
      <c r="B71" s="13">
        <v>4935</v>
      </c>
      <c r="C71" s="246" t="s">
        <v>44</v>
      </c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100">
        <f t="shared" si="2"/>
        <v>0</v>
      </c>
    </row>
    <row r="72" spans="1:16" x14ac:dyDescent="0.2">
      <c r="A72" s="348"/>
      <c r="B72" s="226">
        <v>1503</v>
      </c>
      <c r="C72" s="244" t="s">
        <v>45</v>
      </c>
      <c r="D72" s="228"/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100">
        <f t="shared" si="2"/>
        <v>0</v>
      </c>
    </row>
    <row r="73" spans="1:16" x14ac:dyDescent="0.2">
      <c r="A73" s="348"/>
      <c r="B73" s="226">
        <v>2973</v>
      </c>
      <c r="C73" s="244" t="s">
        <v>55</v>
      </c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100">
        <f t="shared" si="2"/>
        <v>0</v>
      </c>
    </row>
    <row r="74" spans="1:16" x14ac:dyDescent="0.2">
      <c r="A74" s="348"/>
      <c r="B74" s="226">
        <v>1505</v>
      </c>
      <c r="C74" s="244" t="s">
        <v>63</v>
      </c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100">
        <f t="shared" si="2"/>
        <v>0</v>
      </c>
    </row>
    <row r="75" spans="1:16" x14ac:dyDescent="0.2">
      <c r="A75" s="348"/>
      <c r="B75" s="13">
        <v>4919</v>
      </c>
      <c r="C75" s="246" t="s">
        <v>66</v>
      </c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100">
        <f t="shared" si="2"/>
        <v>0</v>
      </c>
    </row>
    <row r="76" spans="1:16" x14ac:dyDescent="0.2">
      <c r="A76" s="348"/>
      <c r="B76" s="226">
        <v>2068</v>
      </c>
      <c r="C76" s="10" t="s">
        <v>76</v>
      </c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100">
        <f t="shared" si="2"/>
        <v>0</v>
      </c>
    </row>
    <row r="77" spans="1:16" x14ac:dyDescent="0.2">
      <c r="A77" s="348"/>
      <c r="B77" s="226">
        <v>1506</v>
      </c>
      <c r="C77" s="244" t="s">
        <v>83</v>
      </c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100">
        <f t="shared" si="2"/>
        <v>0</v>
      </c>
    </row>
    <row r="78" spans="1:16" x14ac:dyDescent="0.2">
      <c r="A78" s="348"/>
      <c r="B78" s="226">
        <v>1507</v>
      </c>
      <c r="C78" s="244" t="s">
        <v>86</v>
      </c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100">
        <f t="shared" si="2"/>
        <v>0</v>
      </c>
    </row>
    <row r="79" spans="1:16" x14ac:dyDescent="0.2">
      <c r="A79" s="348"/>
      <c r="B79" s="226">
        <v>1508</v>
      </c>
      <c r="C79" s="242" t="s">
        <v>91</v>
      </c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100">
        <f t="shared" si="2"/>
        <v>0</v>
      </c>
    </row>
    <row r="80" spans="1:16" x14ac:dyDescent="0.2">
      <c r="A80" s="348"/>
      <c r="B80" s="226">
        <v>1509</v>
      </c>
      <c r="C80" s="244" t="s">
        <v>92</v>
      </c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100">
        <f t="shared" si="2"/>
        <v>0</v>
      </c>
    </row>
    <row r="81" spans="1:16" x14ac:dyDescent="0.2">
      <c r="A81" s="348"/>
      <c r="B81" s="226">
        <v>1510</v>
      </c>
      <c r="C81" s="244" t="s">
        <v>93</v>
      </c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100">
        <f t="shared" si="2"/>
        <v>0</v>
      </c>
    </row>
    <row r="82" spans="1:16" x14ac:dyDescent="0.2">
      <c r="A82" s="348"/>
      <c r="B82" s="226">
        <v>2069</v>
      </c>
      <c r="C82" s="10" t="s">
        <v>95</v>
      </c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100">
        <f t="shared" si="2"/>
        <v>0</v>
      </c>
    </row>
    <row r="83" spans="1:16" x14ac:dyDescent="0.2">
      <c r="A83" s="348"/>
      <c r="B83" s="226">
        <v>2070</v>
      </c>
      <c r="C83" s="10" t="s">
        <v>96</v>
      </c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100">
        <f t="shared" si="2"/>
        <v>0</v>
      </c>
    </row>
    <row r="84" spans="1:16" x14ac:dyDescent="0.2">
      <c r="A84" s="348"/>
      <c r="B84" s="226">
        <v>1512</v>
      </c>
      <c r="C84" s="247" t="s">
        <v>105</v>
      </c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100">
        <f t="shared" si="2"/>
        <v>0</v>
      </c>
    </row>
    <row r="85" spans="1:16" x14ac:dyDescent="0.2">
      <c r="A85" s="348"/>
      <c r="B85" s="226">
        <v>1513</v>
      </c>
      <c r="C85" s="244" t="s">
        <v>109</v>
      </c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100">
        <f t="shared" si="2"/>
        <v>0</v>
      </c>
    </row>
    <row r="86" spans="1:16" x14ac:dyDescent="0.2">
      <c r="A86" s="348"/>
      <c r="B86" s="226">
        <v>1554</v>
      </c>
      <c r="C86" s="244" t="s">
        <v>129</v>
      </c>
      <c r="D86" s="228"/>
      <c r="E86" s="228"/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100">
        <f t="shared" si="2"/>
        <v>0</v>
      </c>
    </row>
    <row r="87" spans="1:16" x14ac:dyDescent="0.2">
      <c r="A87" s="348"/>
      <c r="B87" s="226">
        <v>1514</v>
      </c>
      <c r="C87" s="244" t="s">
        <v>136</v>
      </c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100">
        <f t="shared" si="2"/>
        <v>0</v>
      </c>
    </row>
    <row r="88" spans="1:16" x14ac:dyDescent="0.2">
      <c r="A88" s="348"/>
      <c r="B88" s="226">
        <v>2071</v>
      </c>
      <c r="C88" s="10" t="s">
        <v>138</v>
      </c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100">
        <f t="shared" si="2"/>
        <v>0</v>
      </c>
    </row>
    <row r="89" spans="1:16" x14ac:dyDescent="0.2">
      <c r="A89" s="348"/>
      <c r="B89" s="226">
        <v>1515</v>
      </c>
      <c r="C89" s="244" t="s">
        <v>144</v>
      </c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100">
        <f t="shared" si="2"/>
        <v>0</v>
      </c>
    </row>
    <row r="90" spans="1:16" x14ac:dyDescent="0.2">
      <c r="A90" s="348"/>
      <c r="B90" s="226">
        <v>2279</v>
      </c>
      <c r="C90" s="244" t="s">
        <v>145</v>
      </c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100">
        <f t="shared" si="2"/>
        <v>0</v>
      </c>
    </row>
    <row r="91" spans="1:16" x14ac:dyDescent="0.2">
      <c r="A91" s="348"/>
      <c r="B91" s="226">
        <v>1516</v>
      </c>
      <c r="C91" s="244" t="s">
        <v>154</v>
      </c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100">
        <f t="shared" si="2"/>
        <v>0</v>
      </c>
    </row>
    <row r="92" spans="1:16" x14ac:dyDescent="0.2">
      <c r="A92" s="348"/>
      <c r="B92" s="226">
        <v>1517</v>
      </c>
      <c r="C92" s="244" t="s">
        <v>158</v>
      </c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100">
        <f t="shared" si="2"/>
        <v>0</v>
      </c>
    </row>
    <row r="93" spans="1:16" x14ac:dyDescent="0.2">
      <c r="A93" s="348"/>
      <c r="B93" s="226">
        <v>1518</v>
      </c>
      <c r="C93" s="244" t="s">
        <v>160</v>
      </c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100">
        <f t="shared" si="2"/>
        <v>0</v>
      </c>
    </row>
    <row r="94" spans="1:16" x14ac:dyDescent="0.2">
      <c r="A94" s="348"/>
      <c r="B94" s="226">
        <v>1520</v>
      </c>
      <c r="C94" s="244" t="s">
        <v>167</v>
      </c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100">
        <f t="shared" si="2"/>
        <v>0</v>
      </c>
    </row>
    <row r="95" spans="1:16" x14ac:dyDescent="0.2">
      <c r="A95" s="348"/>
      <c r="B95" s="226">
        <v>1521</v>
      </c>
      <c r="C95" s="244" t="s">
        <v>178</v>
      </c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100">
        <f t="shared" si="2"/>
        <v>0</v>
      </c>
    </row>
    <row r="96" spans="1:16" x14ac:dyDescent="0.2">
      <c r="A96" s="348"/>
      <c r="B96" s="226">
        <v>1522</v>
      </c>
      <c r="C96" s="244" t="s">
        <v>185</v>
      </c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100">
        <f t="shared" si="2"/>
        <v>0</v>
      </c>
    </row>
    <row r="97" spans="1:16" x14ac:dyDescent="0.2">
      <c r="A97" s="348"/>
      <c r="B97" s="226">
        <v>1524</v>
      </c>
      <c r="C97" s="244" t="s">
        <v>188</v>
      </c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100">
        <f t="shared" si="2"/>
        <v>0</v>
      </c>
    </row>
    <row r="98" spans="1:16" x14ac:dyDescent="0.2">
      <c r="A98" s="348"/>
      <c r="B98" s="226">
        <v>1525</v>
      </c>
      <c r="C98" s="244" t="s">
        <v>192</v>
      </c>
      <c r="D98" s="228"/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100">
        <f t="shared" si="2"/>
        <v>0</v>
      </c>
    </row>
    <row r="99" spans="1:16" x14ac:dyDescent="0.2">
      <c r="A99" s="348"/>
      <c r="B99" s="226">
        <v>1526</v>
      </c>
      <c r="C99" s="244" t="s">
        <v>194</v>
      </c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100">
        <f t="shared" si="2"/>
        <v>0</v>
      </c>
    </row>
    <row r="100" spans="1:16" x14ac:dyDescent="0.2">
      <c r="A100" s="348"/>
      <c r="B100" s="226">
        <v>1527</v>
      </c>
      <c r="C100" s="244" t="s">
        <v>234</v>
      </c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100">
        <f t="shared" si="2"/>
        <v>0</v>
      </c>
    </row>
    <row r="101" spans="1:16" x14ac:dyDescent="0.2">
      <c r="A101" s="348"/>
      <c r="B101" s="226">
        <v>1528</v>
      </c>
      <c r="C101" s="244" t="s">
        <v>252</v>
      </c>
      <c r="D101" s="228"/>
      <c r="E101" s="228"/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100">
        <f t="shared" si="2"/>
        <v>0</v>
      </c>
    </row>
    <row r="102" spans="1:16" x14ac:dyDescent="0.2">
      <c r="A102" s="348"/>
      <c r="B102" s="226">
        <v>1529</v>
      </c>
      <c r="C102" s="244" t="s">
        <v>255</v>
      </c>
      <c r="D102" s="228"/>
      <c r="E102" s="228"/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100">
        <f t="shared" si="2"/>
        <v>0</v>
      </c>
    </row>
    <row r="103" spans="1:16" x14ac:dyDescent="0.2">
      <c r="A103" s="348"/>
      <c r="B103" s="226">
        <v>1555</v>
      </c>
      <c r="C103" s="244" t="s">
        <v>256</v>
      </c>
      <c r="D103" s="228"/>
      <c r="E103" s="228"/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100">
        <f t="shared" si="2"/>
        <v>0</v>
      </c>
    </row>
    <row r="104" spans="1:16" x14ac:dyDescent="0.2">
      <c r="A104" s="348"/>
      <c r="B104" s="226">
        <v>1530</v>
      </c>
      <c r="C104" s="244" t="s">
        <v>265</v>
      </c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100">
        <f t="shared" si="2"/>
        <v>0</v>
      </c>
    </row>
    <row r="105" spans="1:16" x14ac:dyDescent="0.2">
      <c r="A105" s="348"/>
      <c r="B105" s="226">
        <v>2067</v>
      </c>
      <c r="C105" s="10" t="s">
        <v>267</v>
      </c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100">
        <f t="shared" si="2"/>
        <v>0</v>
      </c>
    </row>
    <row r="106" spans="1:16" x14ac:dyDescent="0.2">
      <c r="A106" s="348"/>
      <c r="B106" s="226">
        <v>1531</v>
      </c>
      <c r="C106" s="244" t="s">
        <v>274</v>
      </c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100">
        <f t="shared" si="2"/>
        <v>0</v>
      </c>
    </row>
    <row r="107" spans="1:16" x14ac:dyDescent="0.2">
      <c r="A107" s="348"/>
      <c r="B107" s="226">
        <v>1533</v>
      </c>
      <c r="C107" s="244" t="s">
        <v>328</v>
      </c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100">
        <f t="shared" si="2"/>
        <v>0</v>
      </c>
    </row>
    <row r="108" spans="1:16" x14ac:dyDescent="0.2">
      <c r="A108" s="348"/>
      <c r="B108" s="226">
        <v>1535</v>
      </c>
      <c r="C108" s="244" t="s">
        <v>335</v>
      </c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100">
        <f t="shared" si="2"/>
        <v>0</v>
      </c>
    </row>
    <row r="109" spans="1:16" x14ac:dyDescent="0.2">
      <c r="A109" s="348"/>
      <c r="B109" s="226">
        <v>2972</v>
      </c>
      <c r="C109" s="244" t="s">
        <v>346</v>
      </c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100">
        <f t="shared" si="2"/>
        <v>0</v>
      </c>
    </row>
    <row r="110" spans="1:16" x14ac:dyDescent="0.2">
      <c r="A110" s="348"/>
      <c r="B110" s="226">
        <v>1537</v>
      </c>
      <c r="C110" s="244" t="s">
        <v>348</v>
      </c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100">
        <f t="shared" si="2"/>
        <v>0</v>
      </c>
    </row>
    <row r="111" spans="1:16" x14ac:dyDescent="0.2">
      <c r="A111" s="348"/>
      <c r="B111" s="226">
        <v>1532</v>
      </c>
      <c r="C111" s="244" t="s">
        <v>349</v>
      </c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100">
        <f t="shared" si="2"/>
        <v>0</v>
      </c>
    </row>
    <row r="112" spans="1:16" x14ac:dyDescent="0.2">
      <c r="A112" s="348"/>
      <c r="B112" s="226">
        <v>1538</v>
      </c>
      <c r="C112" s="244" t="s">
        <v>350</v>
      </c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100">
        <f t="shared" si="2"/>
        <v>0</v>
      </c>
    </row>
    <row r="113" spans="1:16" x14ac:dyDescent="0.2">
      <c r="A113" s="348"/>
      <c r="B113" s="226">
        <v>2988</v>
      </c>
      <c r="C113" s="244" t="s">
        <v>433</v>
      </c>
      <c r="D113" s="228"/>
      <c r="E113" s="228"/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100">
        <f t="shared" si="2"/>
        <v>0</v>
      </c>
    </row>
    <row r="114" spans="1:16" x14ac:dyDescent="0.2">
      <c r="A114" s="348"/>
      <c r="B114" s="226">
        <v>1539</v>
      </c>
      <c r="C114" s="244" t="s">
        <v>439</v>
      </c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100">
        <f t="shared" si="2"/>
        <v>0</v>
      </c>
    </row>
    <row r="115" spans="1:16" x14ac:dyDescent="0.2">
      <c r="A115" s="348"/>
      <c r="B115" s="226">
        <v>1540</v>
      </c>
      <c r="C115" s="244" t="s">
        <v>440</v>
      </c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100">
        <f t="shared" si="2"/>
        <v>0</v>
      </c>
    </row>
    <row r="116" spans="1:16" x14ac:dyDescent="0.2">
      <c r="A116" s="348"/>
      <c r="B116" s="226">
        <v>1545</v>
      </c>
      <c r="C116" s="244" t="s">
        <v>442</v>
      </c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100">
        <f t="shared" si="2"/>
        <v>0</v>
      </c>
    </row>
    <row r="117" spans="1:16" x14ac:dyDescent="0.2">
      <c r="A117" s="348"/>
      <c r="B117" s="226">
        <v>1519</v>
      </c>
      <c r="C117" s="244" t="s">
        <v>443</v>
      </c>
      <c r="D117" s="228"/>
      <c r="E117" s="228"/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100">
        <f t="shared" si="2"/>
        <v>0</v>
      </c>
    </row>
    <row r="118" spans="1:16" x14ac:dyDescent="0.2">
      <c r="A118" s="348"/>
      <c r="B118" s="226">
        <v>4918</v>
      </c>
      <c r="C118" s="244" t="s">
        <v>464</v>
      </c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100">
        <f t="shared" si="2"/>
        <v>0</v>
      </c>
    </row>
    <row r="119" spans="1:16" x14ac:dyDescent="0.2">
      <c r="A119" s="348"/>
      <c r="B119" s="226">
        <v>1542</v>
      </c>
      <c r="C119" s="244" t="s">
        <v>463</v>
      </c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100">
        <f t="shared" si="2"/>
        <v>0</v>
      </c>
    </row>
    <row r="120" spans="1:16" x14ac:dyDescent="0.2">
      <c r="A120" s="348"/>
      <c r="B120" s="226">
        <v>1543</v>
      </c>
      <c r="C120" s="248" t="s">
        <v>467</v>
      </c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100">
        <f t="shared" si="2"/>
        <v>0</v>
      </c>
    </row>
    <row r="121" spans="1:16" x14ac:dyDescent="0.2">
      <c r="A121" s="348"/>
      <c r="B121" s="226">
        <v>1544</v>
      </c>
      <c r="C121" s="248" t="s">
        <v>469</v>
      </c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100">
        <f t="shared" si="2"/>
        <v>0</v>
      </c>
    </row>
    <row r="122" spans="1:16" x14ac:dyDescent="0.2">
      <c r="A122" s="348"/>
      <c r="B122" s="226">
        <v>1546</v>
      </c>
      <c r="C122" s="248" t="s">
        <v>484</v>
      </c>
      <c r="D122" s="228"/>
      <c r="E122" s="228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100">
        <f t="shared" si="2"/>
        <v>0</v>
      </c>
    </row>
    <row r="123" spans="1:16" x14ac:dyDescent="0.2">
      <c r="A123" s="348"/>
      <c r="B123" s="226">
        <v>1547</v>
      </c>
      <c r="C123" s="248" t="s">
        <v>487</v>
      </c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100">
        <f t="shared" si="2"/>
        <v>0</v>
      </c>
    </row>
    <row r="124" spans="1:16" x14ac:dyDescent="0.2">
      <c r="A124" s="348"/>
      <c r="B124" s="226">
        <v>1548</v>
      </c>
      <c r="C124" s="248" t="s">
        <v>567</v>
      </c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100">
        <f t="shared" si="2"/>
        <v>0</v>
      </c>
    </row>
    <row r="125" spans="1:16" x14ac:dyDescent="0.2">
      <c r="A125" s="348"/>
      <c r="B125" s="226">
        <v>1557</v>
      </c>
      <c r="C125" s="248" t="s">
        <v>571</v>
      </c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100">
        <f t="shared" si="2"/>
        <v>0</v>
      </c>
    </row>
    <row r="126" spans="1:16" x14ac:dyDescent="0.2">
      <c r="A126" s="348"/>
      <c r="B126" s="226">
        <v>1549</v>
      </c>
      <c r="C126" s="249" t="s">
        <v>577</v>
      </c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100">
        <f t="shared" si="2"/>
        <v>0</v>
      </c>
    </row>
    <row r="127" spans="1:16" x14ac:dyDescent="0.2">
      <c r="A127" s="250"/>
      <c r="B127" s="226">
        <v>1556</v>
      </c>
      <c r="C127" s="244" t="s">
        <v>582</v>
      </c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100">
        <f>SUM(D127:O127)</f>
        <v>0</v>
      </c>
    </row>
    <row r="128" spans="1:16" x14ac:dyDescent="0.2">
      <c r="A128" s="250"/>
      <c r="B128" s="251">
        <v>1550</v>
      </c>
      <c r="C128" s="248" t="s">
        <v>586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100">
        <f>SUM(D128:O128)</f>
        <v>0</v>
      </c>
    </row>
    <row r="129" spans="1:16" s="253" customFormat="1" x14ac:dyDescent="0.2">
      <c r="A129" s="252"/>
      <c r="B129" s="226">
        <v>1553</v>
      </c>
      <c r="C129" s="244" t="s">
        <v>592</v>
      </c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100">
        <f>SUM(D129:O129)</f>
        <v>0</v>
      </c>
    </row>
    <row r="130" spans="1:16" x14ac:dyDescent="0.2">
      <c r="A130" s="250"/>
      <c r="B130" s="226">
        <v>1551</v>
      </c>
      <c r="C130" s="244" t="s">
        <v>593</v>
      </c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100">
        <f>SUM(D130:O130)</f>
        <v>0</v>
      </c>
    </row>
    <row r="131" spans="1:16" ht="13.5" thickBot="1" x14ac:dyDescent="0.25">
      <c r="A131" s="216" t="s">
        <v>653</v>
      </c>
      <c r="B131" s="254"/>
      <c r="C131" s="255"/>
      <c r="D131" s="219">
        <f>SUM(D5:D130)</f>
        <v>0</v>
      </c>
      <c r="E131" s="219">
        <f>SUM(E5:E130)</f>
        <v>0</v>
      </c>
      <c r="F131" s="219">
        <f>SUM(F5:F130)</f>
        <v>0</v>
      </c>
      <c r="G131" s="219">
        <f t="shared" ref="G131:O131" si="3">SUM(G5:G130)</f>
        <v>0</v>
      </c>
      <c r="H131" s="219">
        <f t="shared" si="3"/>
        <v>0</v>
      </c>
      <c r="I131" s="219">
        <f t="shared" si="3"/>
        <v>0</v>
      </c>
      <c r="J131" s="219">
        <f t="shared" si="3"/>
        <v>0</v>
      </c>
      <c r="K131" s="219">
        <f t="shared" si="3"/>
        <v>0</v>
      </c>
      <c r="L131" s="219">
        <f t="shared" si="3"/>
        <v>0</v>
      </c>
      <c r="M131" s="219">
        <f t="shared" si="3"/>
        <v>0</v>
      </c>
      <c r="N131" s="219">
        <f t="shared" si="3"/>
        <v>0</v>
      </c>
      <c r="O131" s="219">
        <f t="shared" si="3"/>
        <v>0</v>
      </c>
      <c r="P131" s="219">
        <f>SUM(P5:P127)</f>
        <v>0</v>
      </c>
    </row>
    <row r="132" spans="1:16" ht="15.75" thickTop="1" x14ac:dyDescent="0.2">
      <c r="A132" s="44"/>
      <c r="B132" s="256"/>
      <c r="C132" s="256"/>
      <c r="D132" s="331">
        <f>SUM(D131:F131)</f>
        <v>0</v>
      </c>
      <c r="E132" s="332"/>
      <c r="F132" s="332"/>
      <c r="G132" s="331">
        <f>SUM(G131:I131)</f>
        <v>0</v>
      </c>
      <c r="H132" s="332"/>
      <c r="I132" s="332"/>
      <c r="J132" s="331">
        <f>SUM(J131:L131)</f>
        <v>0</v>
      </c>
      <c r="K132" s="332"/>
      <c r="L132" s="332"/>
      <c r="M132" s="331">
        <f>SUM(M131:O131)</f>
        <v>0</v>
      </c>
      <c r="N132" s="332"/>
      <c r="O132" s="332"/>
      <c r="P132" s="44"/>
    </row>
    <row r="133" spans="1:16" s="68" customFormat="1" ht="12.75" customHeight="1" x14ac:dyDescent="0.2">
      <c r="B133" s="80"/>
      <c r="C133" s="257" t="s">
        <v>742</v>
      </c>
    </row>
    <row r="134" spans="1:16" s="68" customFormat="1" ht="12.75" customHeight="1" x14ac:dyDescent="0.2">
      <c r="B134" s="80"/>
      <c r="C134" s="36" t="s">
        <v>743</v>
      </c>
    </row>
    <row r="135" spans="1:16" s="68" customFormat="1" ht="12.75" customHeight="1" x14ac:dyDescent="0.2">
      <c r="B135" s="80"/>
      <c r="C135" s="36" t="s">
        <v>744</v>
      </c>
    </row>
    <row r="136" spans="1:16" s="68" customFormat="1" ht="12.75" customHeight="1" x14ac:dyDescent="0.2">
      <c r="B136" s="80"/>
    </row>
    <row r="137" spans="1:16" s="68" customFormat="1" ht="12.75" customHeight="1" x14ac:dyDescent="0.2">
      <c r="B137" s="80"/>
    </row>
    <row r="138" spans="1:16" s="68" customFormat="1" ht="12.75" customHeight="1" x14ac:dyDescent="0.2">
      <c r="B138" s="80"/>
    </row>
    <row r="139" spans="1:16" s="68" customFormat="1" ht="12.75" customHeight="1" x14ac:dyDescent="0.2">
      <c r="B139" s="80"/>
    </row>
    <row r="140" spans="1:16" s="68" customFormat="1" ht="12.75" customHeight="1" x14ac:dyDescent="0.2">
      <c r="B140" s="80"/>
    </row>
    <row r="141" spans="1:16" s="68" customFormat="1" ht="12.75" customHeight="1" x14ac:dyDescent="0.2">
      <c r="B141" s="80"/>
    </row>
    <row r="142" spans="1:16" s="68" customFormat="1" ht="12.75" customHeight="1" x14ac:dyDescent="0.2">
      <c r="B142" s="80"/>
    </row>
    <row r="143" spans="1:16" s="68" customFormat="1" ht="12.75" customHeight="1" x14ac:dyDescent="0.2">
      <c r="B143" s="80"/>
    </row>
    <row r="144" spans="1:16" s="68" customFormat="1" ht="12.75" customHeight="1" x14ac:dyDescent="0.2">
      <c r="B144" s="80"/>
    </row>
    <row r="145" spans="2:2" s="68" customFormat="1" ht="12.75" customHeight="1" x14ac:dyDescent="0.2">
      <c r="B145" s="80"/>
    </row>
    <row r="146" spans="2:2" s="68" customFormat="1" ht="12.75" customHeight="1" x14ac:dyDescent="0.2">
      <c r="B146" s="80"/>
    </row>
    <row r="147" spans="2:2" s="68" customFormat="1" ht="12.75" customHeight="1" x14ac:dyDescent="0.2">
      <c r="B147" s="80"/>
    </row>
    <row r="148" spans="2:2" s="68" customFormat="1" ht="12.75" customHeight="1" x14ac:dyDescent="0.2">
      <c r="B148" s="80"/>
    </row>
    <row r="149" spans="2:2" s="68" customFormat="1" ht="12.75" customHeight="1" x14ac:dyDescent="0.2">
      <c r="B149" s="80"/>
    </row>
    <row r="150" spans="2:2" s="68" customFormat="1" ht="12.75" customHeight="1" x14ac:dyDescent="0.2">
      <c r="B150" s="80"/>
    </row>
    <row r="151" spans="2:2" s="68" customFormat="1" ht="12.75" customHeight="1" x14ac:dyDescent="0.2">
      <c r="B151" s="80"/>
    </row>
    <row r="152" spans="2:2" s="68" customFormat="1" ht="12.75" customHeight="1" x14ac:dyDescent="0.2">
      <c r="B152" s="80"/>
    </row>
    <row r="153" spans="2:2" s="68" customFormat="1" ht="12.75" customHeight="1" x14ac:dyDescent="0.2">
      <c r="B153" s="80"/>
    </row>
    <row r="154" spans="2:2" s="68" customFormat="1" ht="12.75" customHeight="1" x14ac:dyDescent="0.2">
      <c r="B154" s="80"/>
    </row>
    <row r="155" spans="2:2" s="68" customFormat="1" ht="12.75" customHeight="1" x14ac:dyDescent="0.2">
      <c r="B155" s="80"/>
    </row>
  </sheetData>
  <sheetProtection password="D797" sheet="1"/>
  <mergeCells count="10">
    <mergeCell ref="D132:F132"/>
    <mergeCell ref="G132:I132"/>
    <mergeCell ref="J132:L132"/>
    <mergeCell ref="M132:O132"/>
    <mergeCell ref="A1:B1"/>
    <mergeCell ref="E1:G1"/>
    <mergeCell ref="A2:B2"/>
    <mergeCell ref="A3:B3"/>
    <mergeCell ref="A50:A65"/>
    <mergeCell ref="A66:A126"/>
  </mergeCells>
  <dataValidations count="1">
    <dataValidation type="decimal" allowBlank="1" showInputMessage="1" showErrorMessage="1" errorTitle="Input Error" error="Please enter a decimal number." sqref="D5:O130">
      <formula1>-100000000</formula1>
      <formula2>100000000</formula2>
    </dataValidation>
  </dataValidations>
  <pageMargins left="0.75" right="0.75" top="1" bottom="1" header="0.5" footer="0.5"/>
  <pageSetup paperSize="9" scale="5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IV131"/>
  <sheetViews>
    <sheetView showGridLines="0" zoomScale="90" zoomScaleNormal="90" workbookViewId="0">
      <pane xSplit="3" ySplit="4" topLeftCell="D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A45" sqref="A45:IV45"/>
    </sheetView>
  </sheetViews>
  <sheetFormatPr defaultRowHeight="12.75" customHeight="1" x14ac:dyDescent="0.2"/>
  <cols>
    <col min="1" max="1" width="21.85546875" style="68" customWidth="1"/>
    <col min="2" max="2" width="14.42578125" style="80" customWidth="1"/>
    <col min="3" max="3" width="60.5703125" style="68" customWidth="1"/>
    <col min="4" max="4" width="14.7109375" style="68" customWidth="1"/>
    <col min="5" max="15" width="13.7109375" style="68" customWidth="1"/>
    <col min="16" max="16" width="15.7109375" style="68" customWidth="1"/>
    <col min="17" max="16384" width="9.140625" style="68"/>
  </cols>
  <sheetData>
    <row r="1" spans="1:256" ht="25.5" customHeight="1" x14ac:dyDescent="0.2">
      <c r="A1" s="322" t="s">
        <v>634</v>
      </c>
      <c r="B1" s="323"/>
      <c r="C1" s="48" t="str">
        <f>IF(ISBLANK('Supplier-Enter Details'!B6),"Please enter data on the Yellow Tab",'Supplier-Enter Details'!B6)</f>
        <v>Please enter data on the Yellow Tab</v>
      </c>
      <c r="D1" s="162"/>
      <c r="E1" s="307"/>
      <c r="F1" s="307"/>
      <c r="G1" s="307"/>
      <c r="H1" s="44"/>
      <c r="I1" s="44"/>
      <c r="J1" s="44"/>
      <c r="K1" s="44"/>
      <c r="L1" s="44"/>
      <c r="M1" s="44"/>
      <c r="N1" s="44"/>
      <c r="O1" s="44"/>
      <c r="P1" s="44"/>
    </row>
    <row r="2" spans="1:256" ht="25.5" customHeight="1" x14ac:dyDescent="0.2">
      <c r="A2" s="324" t="s">
        <v>637</v>
      </c>
      <c r="B2" s="325"/>
      <c r="C2" s="48" t="str">
        <f>IF(ISBLANK('Supplier-Enter Details'!B7),"Please enter data on the Yellow Tab",'Supplier-Enter Details'!B7)</f>
        <v>Please enter data on the Yellow Tab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256" ht="25.5" customHeight="1" x14ac:dyDescent="0.2">
      <c r="A3" s="324" t="s">
        <v>638</v>
      </c>
      <c r="B3" s="325"/>
      <c r="C3" s="48" t="str">
        <f>IF(ISBLANK('Supplier-Enter Details'!B8),"Please enter data on the Yellow Tab",'Supplier-Enter Details'!B8)</f>
        <v>The Delivery, Supply &amp; Installation of Washroom Products, Associated Goods and Services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56" s="69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x14ac:dyDescent="0.2">
      <c r="A5" s="352" t="s">
        <v>745</v>
      </c>
      <c r="B5" s="258">
        <v>2696</v>
      </c>
      <c r="C5" s="259" t="s">
        <v>3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60">
        <f>SUM(D5:O5)</f>
        <v>0</v>
      </c>
    </row>
    <row r="6" spans="1:256" x14ac:dyDescent="0.2">
      <c r="A6" s="353"/>
      <c r="B6" s="258">
        <v>2697</v>
      </c>
      <c r="C6" s="259" t="s">
        <v>5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60">
        <f>SUM(D6:O6)</f>
        <v>0</v>
      </c>
    </row>
    <row r="7" spans="1:256" x14ac:dyDescent="0.2">
      <c r="A7" s="353"/>
      <c r="B7" s="258">
        <v>1915</v>
      </c>
      <c r="C7" s="259" t="s">
        <v>8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60">
        <f t="shared" ref="P7:P15" si="0">SUM(D7:O7)</f>
        <v>0</v>
      </c>
    </row>
    <row r="8" spans="1:256" x14ac:dyDescent="0.2">
      <c r="A8" s="353"/>
      <c r="B8" s="258">
        <v>2674</v>
      </c>
      <c r="C8" s="259" t="s">
        <v>9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60">
        <f t="shared" si="0"/>
        <v>0</v>
      </c>
    </row>
    <row r="9" spans="1:256" x14ac:dyDescent="0.2">
      <c r="A9" s="353"/>
      <c r="B9" s="258">
        <v>2002</v>
      </c>
      <c r="C9" s="259" t="s">
        <v>12</v>
      </c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60">
        <f t="shared" si="0"/>
        <v>0</v>
      </c>
    </row>
    <row r="10" spans="1:256" x14ac:dyDescent="0.2">
      <c r="A10" s="353"/>
      <c r="B10" s="258">
        <v>3340</v>
      </c>
      <c r="C10" s="259" t="s">
        <v>15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60">
        <f t="shared" si="0"/>
        <v>0</v>
      </c>
    </row>
    <row r="11" spans="1:256" x14ac:dyDescent="0.2">
      <c r="A11" s="353"/>
      <c r="B11" s="258">
        <v>2687</v>
      </c>
      <c r="C11" s="259" t="s">
        <v>16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60">
        <f t="shared" si="0"/>
        <v>0</v>
      </c>
    </row>
    <row r="12" spans="1:256" x14ac:dyDescent="0.2">
      <c r="A12" s="353"/>
      <c r="B12" s="258">
        <v>2698</v>
      </c>
      <c r="C12" s="259" t="s">
        <v>20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60">
        <f t="shared" si="0"/>
        <v>0</v>
      </c>
    </row>
    <row r="13" spans="1:256" x14ac:dyDescent="0.2">
      <c r="A13" s="353"/>
      <c r="B13" s="258">
        <v>2700</v>
      </c>
      <c r="C13" s="259" t="s">
        <v>26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60">
        <f t="shared" si="0"/>
        <v>0</v>
      </c>
    </row>
    <row r="14" spans="1:256" x14ac:dyDescent="0.2">
      <c r="A14" s="353"/>
      <c r="B14" s="258">
        <v>2592</v>
      </c>
      <c r="C14" s="259" t="s">
        <v>50</v>
      </c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60">
        <f t="shared" si="0"/>
        <v>0</v>
      </c>
    </row>
    <row r="15" spans="1:256" x14ac:dyDescent="0.2">
      <c r="A15" s="353"/>
      <c r="B15" s="258">
        <v>2530</v>
      </c>
      <c r="C15" s="259" t="s">
        <v>68</v>
      </c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60">
        <f t="shared" si="0"/>
        <v>0</v>
      </c>
    </row>
    <row r="16" spans="1:256" x14ac:dyDescent="0.2">
      <c r="A16" s="353"/>
      <c r="B16" s="258">
        <v>2440</v>
      </c>
      <c r="C16" s="259" t="s">
        <v>69</v>
      </c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60">
        <f>SUM(D16:O16)</f>
        <v>0</v>
      </c>
    </row>
    <row r="17" spans="1:16" x14ac:dyDescent="0.2">
      <c r="A17" s="353"/>
      <c r="B17" s="258">
        <v>1716</v>
      </c>
      <c r="C17" s="259" t="s">
        <v>70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260">
        <f t="shared" ref="P17:P80" si="1">SUM(D17:O17)</f>
        <v>0</v>
      </c>
    </row>
    <row r="18" spans="1:16" x14ac:dyDescent="0.2">
      <c r="A18" s="353"/>
      <c r="B18" s="258">
        <v>3373</v>
      </c>
      <c r="C18" s="259" t="s">
        <v>85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260">
        <f t="shared" si="1"/>
        <v>0</v>
      </c>
    </row>
    <row r="19" spans="1:16" x14ac:dyDescent="0.2">
      <c r="A19" s="353"/>
      <c r="B19" s="258">
        <v>2689</v>
      </c>
      <c r="C19" s="259" t="s">
        <v>89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260">
        <f t="shared" si="1"/>
        <v>0</v>
      </c>
    </row>
    <row r="20" spans="1:16" x14ac:dyDescent="0.2">
      <c r="A20" s="353"/>
      <c r="B20" s="258">
        <v>2285</v>
      </c>
      <c r="C20" s="259" t="s">
        <v>97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260">
        <f t="shared" si="1"/>
        <v>0</v>
      </c>
    </row>
    <row r="21" spans="1:16" x14ac:dyDescent="0.2">
      <c r="A21" s="353"/>
      <c r="B21" s="258">
        <v>2294</v>
      </c>
      <c r="C21" s="259" t="s">
        <v>101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260">
        <f t="shared" si="1"/>
        <v>0</v>
      </c>
    </row>
    <row r="22" spans="1:16" x14ac:dyDescent="0.2">
      <c r="A22" s="353"/>
      <c r="B22" s="258">
        <v>2472</v>
      </c>
      <c r="C22" s="259" t="s">
        <v>106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260">
        <f t="shared" si="1"/>
        <v>0</v>
      </c>
    </row>
    <row r="23" spans="1:16" x14ac:dyDescent="0.2">
      <c r="A23" s="353"/>
      <c r="B23" s="258">
        <v>2243</v>
      </c>
      <c r="C23" s="259" t="s">
        <v>107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260">
        <f t="shared" si="1"/>
        <v>0</v>
      </c>
    </row>
    <row r="24" spans="1:16" x14ac:dyDescent="0.2">
      <c r="A24" s="353"/>
      <c r="B24" s="258">
        <v>2435</v>
      </c>
      <c r="C24" s="259" t="s">
        <v>111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260">
        <f t="shared" si="1"/>
        <v>0</v>
      </c>
    </row>
    <row r="25" spans="1:16" x14ac:dyDescent="0.2">
      <c r="A25" s="353"/>
      <c r="B25" s="258">
        <v>2281</v>
      </c>
      <c r="C25" s="259" t="s">
        <v>118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260">
        <f t="shared" si="1"/>
        <v>0</v>
      </c>
    </row>
    <row r="26" spans="1:16" x14ac:dyDescent="0.2">
      <c r="A26" s="353"/>
      <c r="B26" s="258">
        <v>3345</v>
      </c>
      <c r="C26" s="259" t="s">
        <v>122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260">
        <f t="shared" si="1"/>
        <v>0</v>
      </c>
    </row>
    <row r="27" spans="1:16" x14ac:dyDescent="0.2">
      <c r="A27" s="353"/>
      <c r="B27" s="258">
        <v>1914</v>
      </c>
      <c r="C27" s="259" t="s">
        <v>126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260">
        <f t="shared" si="1"/>
        <v>0</v>
      </c>
    </row>
    <row r="28" spans="1:16" x14ac:dyDescent="0.2">
      <c r="A28" s="353"/>
      <c r="B28" s="258">
        <v>1901</v>
      </c>
      <c r="C28" s="259" t="s">
        <v>128</v>
      </c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260">
        <f t="shared" si="1"/>
        <v>0</v>
      </c>
    </row>
    <row r="29" spans="1:16" x14ac:dyDescent="0.2">
      <c r="A29" s="353"/>
      <c r="B29" s="258">
        <v>2298</v>
      </c>
      <c r="C29" s="259" t="s">
        <v>131</v>
      </c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260">
        <f t="shared" si="1"/>
        <v>0</v>
      </c>
    </row>
    <row r="30" spans="1:16" x14ac:dyDescent="0.2">
      <c r="A30" s="353"/>
      <c r="B30" s="258">
        <v>2131</v>
      </c>
      <c r="C30" s="259" t="s">
        <v>133</v>
      </c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260">
        <f t="shared" si="1"/>
        <v>0</v>
      </c>
    </row>
    <row r="31" spans="1:16" x14ac:dyDescent="0.2">
      <c r="A31" s="353"/>
      <c r="B31" s="258">
        <v>2382</v>
      </c>
      <c r="C31" s="259" t="s">
        <v>135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260">
        <f t="shared" si="1"/>
        <v>0</v>
      </c>
    </row>
    <row r="32" spans="1:16" x14ac:dyDescent="0.2">
      <c r="A32" s="353"/>
      <c r="B32" s="258">
        <v>2521</v>
      </c>
      <c r="C32" s="259" t="s">
        <v>137</v>
      </c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260">
        <f t="shared" si="1"/>
        <v>0</v>
      </c>
    </row>
    <row r="33" spans="1:16" x14ac:dyDescent="0.2">
      <c r="A33" s="353"/>
      <c r="B33" s="258">
        <v>2135</v>
      </c>
      <c r="C33" s="259" t="s">
        <v>140</v>
      </c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260">
        <f t="shared" si="1"/>
        <v>0</v>
      </c>
    </row>
    <row r="34" spans="1:16" x14ac:dyDescent="0.2">
      <c r="A34" s="353"/>
      <c r="B34" s="258">
        <v>2139</v>
      </c>
      <c r="C34" s="259" t="s">
        <v>143</v>
      </c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260">
        <f t="shared" si="1"/>
        <v>0</v>
      </c>
    </row>
    <row r="35" spans="1:16" x14ac:dyDescent="0.2">
      <c r="A35" s="353"/>
      <c r="B35" s="258">
        <v>1902</v>
      </c>
      <c r="C35" s="259" t="s">
        <v>150</v>
      </c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260">
        <f t="shared" si="1"/>
        <v>0</v>
      </c>
    </row>
    <row r="36" spans="1:16" x14ac:dyDescent="0.2">
      <c r="A36" s="353"/>
      <c r="B36" s="258">
        <v>2394</v>
      </c>
      <c r="C36" s="259" t="s">
        <v>159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260">
        <f t="shared" si="1"/>
        <v>0</v>
      </c>
    </row>
    <row r="37" spans="1:16" x14ac:dyDescent="0.2">
      <c r="A37" s="353"/>
      <c r="B37" s="258">
        <v>2572</v>
      </c>
      <c r="C37" s="259" t="s">
        <v>162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260">
        <f t="shared" si="1"/>
        <v>0</v>
      </c>
    </row>
    <row r="38" spans="1:16" x14ac:dyDescent="0.2">
      <c r="A38" s="353"/>
      <c r="B38" s="258">
        <v>2507</v>
      </c>
      <c r="C38" s="259" t="s">
        <v>165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260">
        <f t="shared" si="1"/>
        <v>0</v>
      </c>
    </row>
    <row r="39" spans="1:16" x14ac:dyDescent="0.2">
      <c r="A39" s="353"/>
      <c r="B39" s="258">
        <v>1903</v>
      </c>
      <c r="C39" s="259" t="s">
        <v>170</v>
      </c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260">
        <f t="shared" si="1"/>
        <v>0</v>
      </c>
    </row>
    <row r="40" spans="1:16" x14ac:dyDescent="0.2">
      <c r="A40" s="353"/>
      <c r="B40" s="258">
        <v>1905</v>
      </c>
      <c r="C40" s="259" t="s">
        <v>172</v>
      </c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260">
        <f t="shared" si="1"/>
        <v>0</v>
      </c>
    </row>
    <row r="41" spans="1:16" x14ac:dyDescent="0.2">
      <c r="A41" s="353"/>
      <c r="B41" s="258">
        <v>2396</v>
      </c>
      <c r="C41" s="259" t="s">
        <v>174</v>
      </c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260">
        <f t="shared" si="1"/>
        <v>0</v>
      </c>
    </row>
    <row r="42" spans="1:16" x14ac:dyDescent="0.2">
      <c r="A42" s="353"/>
      <c r="B42" s="258">
        <v>1907</v>
      </c>
      <c r="C42" s="259" t="s">
        <v>196</v>
      </c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260">
        <f t="shared" si="1"/>
        <v>0</v>
      </c>
    </row>
    <row r="43" spans="1:16" x14ac:dyDescent="0.2">
      <c r="A43" s="353"/>
      <c r="B43" s="258">
        <v>1908</v>
      </c>
      <c r="C43" s="259" t="s">
        <v>197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260">
        <f t="shared" si="1"/>
        <v>0</v>
      </c>
    </row>
    <row r="44" spans="1:16" x14ac:dyDescent="0.2">
      <c r="A44" s="353"/>
      <c r="B44" s="258">
        <v>1909</v>
      </c>
      <c r="C44" s="259" t="s">
        <v>198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260">
        <f t="shared" si="1"/>
        <v>0</v>
      </c>
    </row>
    <row r="45" spans="1:16" x14ac:dyDescent="0.2">
      <c r="A45" s="353"/>
      <c r="B45" s="258">
        <v>1910</v>
      </c>
      <c r="C45" s="259" t="s">
        <v>200</v>
      </c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260">
        <f t="shared" si="1"/>
        <v>0</v>
      </c>
    </row>
    <row r="46" spans="1:16" x14ac:dyDescent="0.2">
      <c r="A46" s="353"/>
      <c r="B46" s="258">
        <v>1912</v>
      </c>
      <c r="C46" s="259" t="s">
        <v>201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260">
        <f t="shared" si="1"/>
        <v>0</v>
      </c>
    </row>
    <row r="47" spans="1:16" x14ac:dyDescent="0.2">
      <c r="A47" s="353"/>
      <c r="B47" s="258">
        <v>2724</v>
      </c>
      <c r="C47" s="259" t="s">
        <v>202</v>
      </c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260">
        <f t="shared" si="1"/>
        <v>0</v>
      </c>
    </row>
    <row r="48" spans="1:16" x14ac:dyDescent="0.2">
      <c r="A48" s="353"/>
      <c r="B48" s="258">
        <v>3346</v>
      </c>
      <c r="C48" s="259" t="s">
        <v>213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260">
        <f t="shared" si="1"/>
        <v>0</v>
      </c>
    </row>
    <row r="49" spans="1:16" x14ac:dyDescent="0.2">
      <c r="A49" s="353"/>
      <c r="B49" s="258">
        <v>2725</v>
      </c>
      <c r="C49" s="259" t="s">
        <v>217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260">
        <f t="shared" si="1"/>
        <v>0</v>
      </c>
    </row>
    <row r="50" spans="1:16" x14ac:dyDescent="0.2">
      <c r="A50" s="353"/>
      <c r="B50" s="258">
        <v>2726</v>
      </c>
      <c r="C50" s="259" t="s">
        <v>220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260">
        <f t="shared" si="1"/>
        <v>0</v>
      </c>
    </row>
    <row r="51" spans="1:16" x14ac:dyDescent="0.2">
      <c r="A51" s="353"/>
      <c r="B51" s="258">
        <v>2727</v>
      </c>
      <c r="C51" s="259" t="s">
        <v>221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260">
        <f t="shared" si="1"/>
        <v>0</v>
      </c>
    </row>
    <row r="52" spans="1:16" x14ac:dyDescent="0.2">
      <c r="A52" s="353"/>
      <c r="B52" s="258">
        <v>2728</v>
      </c>
      <c r="C52" s="259" t="s">
        <v>233</v>
      </c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260">
        <f t="shared" si="1"/>
        <v>0</v>
      </c>
    </row>
    <row r="53" spans="1:16" x14ac:dyDescent="0.2">
      <c r="A53" s="353"/>
      <c r="B53" s="258">
        <v>2729</v>
      </c>
      <c r="C53" s="259" t="s">
        <v>241</v>
      </c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260">
        <f t="shared" si="1"/>
        <v>0</v>
      </c>
    </row>
    <row r="54" spans="1:16" x14ac:dyDescent="0.2">
      <c r="A54" s="353"/>
      <c r="B54" s="258">
        <v>2730</v>
      </c>
      <c r="C54" s="259" t="s">
        <v>242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260">
        <f t="shared" si="1"/>
        <v>0</v>
      </c>
    </row>
    <row r="55" spans="1:16" x14ac:dyDescent="0.2">
      <c r="A55" s="353"/>
      <c r="B55" s="258">
        <v>3095</v>
      </c>
      <c r="C55" s="259" t="s">
        <v>260</v>
      </c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260">
        <f t="shared" si="1"/>
        <v>0</v>
      </c>
    </row>
    <row r="56" spans="1:16" x14ac:dyDescent="0.2">
      <c r="A56" s="353"/>
      <c r="B56" s="258">
        <v>2731</v>
      </c>
      <c r="C56" s="259" t="s">
        <v>263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260">
        <f t="shared" si="1"/>
        <v>0</v>
      </c>
    </row>
    <row r="57" spans="1:16" x14ac:dyDescent="0.2">
      <c r="A57" s="353"/>
      <c r="B57" s="258">
        <v>2732</v>
      </c>
      <c r="C57" s="259" t="s">
        <v>264</v>
      </c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260">
        <f t="shared" si="1"/>
        <v>0</v>
      </c>
    </row>
    <row r="58" spans="1:16" x14ac:dyDescent="0.2">
      <c r="A58" s="353"/>
      <c r="B58" s="258">
        <v>2074</v>
      </c>
      <c r="C58" s="259" t="s">
        <v>268</v>
      </c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260">
        <f t="shared" si="1"/>
        <v>0</v>
      </c>
    </row>
    <row r="59" spans="1:16" x14ac:dyDescent="0.2">
      <c r="A59" s="353"/>
      <c r="B59" s="258">
        <v>3352</v>
      </c>
      <c r="C59" s="259" t="s">
        <v>269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260">
        <f t="shared" si="1"/>
        <v>0</v>
      </c>
    </row>
    <row r="60" spans="1:16" x14ac:dyDescent="0.2">
      <c r="A60" s="353"/>
      <c r="B60" s="258">
        <v>3347</v>
      </c>
      <c r="C60" s="259" t="s">
        <v>271</v>
      </c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260">
        <f t="shared" si="1"/>
        <v>0</v>
      </c>
    </row>
    <row r="61" spans="1:16" x14ac:dyDescent="0.2">
      <c r="A61" s="353"/>
      <c r="B61" s="258">
        <v>2733</v>
      </c>
      <c r="C61" s="259" t="s">
        <v>272</v>
      </c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260">
        <f t="shared" si="1"/>
        <v>0</v>
      </c>
    </row>
    <row r="62" spans="1:16" x14ac:dyDescent="0.2">
      <c r="A62" s="353"/>
      <c r="B62" s="258">
        <v>2735</v>
      </c>
      <c r="C62" s="259" t="s">
        <v>280</v>
      </c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260">
        <f t="shared" si="1"/>
        <v>0</v>
      </c>
    </row>
    <row r="63" spans="1:16" x14ac:dyDescent="0.2">
      <c r="A63" s="353"/>
      <c r="B63" s="258">
        <v>2736</v>
      </c>
      <c r="C63" s="259" t="s">
        <v>283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260">
        <f t="shared" si="1"/>
        <v>0</v>
      </c>
    </row>
    <row r="64" spans="1:16" x14ac:dyDescent="0.2">
      <c r="A64" s="353"/>
      <c r="B64" s="258">
        <v>2737</v>
      </c>
      <c r="C64" s="259" t="s">
        <v>286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260">
        <f t="shared" si="1"/>
        <v>0</v>
      </c>
    </row>
    <row r="65" spans="1:16" x14ac:dyDescent="0.2">
      <c r="A65" s="353"/>
      <c r="B65" s="258">
        <v>2397</v>
      </c>
      <c r="C65" s="259" t="s">
        <v>322</v>
      </c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260">
        <f t="shared" si="1"/>
        <v>0</v>
      </c>
    </row>
    <row r="66" spans="1:16" x14ac:dyDescent="0.2">
      <c r="A66" s="353"/>
      <c r="B66" s="258">
        <v>2598</v>
      </c>
      <c r="C66" s="259" t="s">
        <v>326</v>
      </c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260">
        <f t="shared" si="1"/>
        <v>0</v>
      </c>
    </row>
    <row r="67" spans="1:16" x14ac:dyDescent="0.2">
      <c r="A67" s="353"/>
      <c r="B67" s="258">
        <v>2738</v>
      </c>
      <c r="C67" s="259" t="s">
        <v>329</v>
      </c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260">
        <f t="shared" si="1"/>
        <v>0</v>
      </c>
    </row>
    <row r="68" spans="1:16" ht="12.75" customHeight="1" x14ac:dyDescent="0.2">
      <c r="A68" s="353"/>
      <c r="B68" s="258">
        <v>2739</v>
      </c>
      <c r="C68" s="259" t="s">
        <v>336</v>
      </c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260">
        <f t="shared" si="1"/>
        <v>0</v>
      </c>
    </row>
    <row r="69" spans="1:16" ht="12.75" customHeight="1" x14ac:dyDescent="0.2">
      <c r="A69" s="353"/>
      <c r="B69" s="258">
        <v>2740</v>
      </c>
      <c r="C69" s="259" t="s">
        <v>337</v>
      </c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260">
        <f t="shared" si="1"/>
        <v>0</v>
      </c>
    </row>
    <row r="70" spans="1:16" ht="12.75" customHeight="1" x14ac:dyDescent="0.2">
      <c r="A70" s="353"/>
      <c r="B70" s="258">
        <v>2075</v>
      </c>
      <c r="C70" s="259" t="s">
        <v>340</v>
      </c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260">
        <f t="shared" si="1"/>
        <v>0</v>
      </c>
    </row>
    <row r="71" spans="1:16" ht="12.75" customHeight="1" x14ac:dyDescent="0.2">
      <c r="A71" s="353"/>
      <c r="B71" s="258">
        <v>2741</v>
      </c>
      <c r="C71" s="259" t="s">
        <v>343</v>
      </c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260">
        <f t="shared" si="1"/>
        <v>0</v>
      </c>
    </row>
    <row r="72" spans="1:16" ht="12.75" customHeight="1" x14ac:dyDescent="0.2">
      <c r="A72" s="353"/>
      <c r="B72" s="258">
        <v>2140</v>
      </c>
      <c r="C72" s="259" t="s">
        <v>344</v>
      </c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260">
        <f t="shared" si="1"/>
        <v>0</v>
      </c>
    </row>
    <row r="73" spans="1:16" ht="12.75" customHeight="1" x14ac:dyDescent="0.2">
      <c r="A73" s="353"/>
      <c r="B73" s="258">
        <v>2742</v>
      </c>
      <c r="C73" s="259" t="s">
        <v>352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260">
        <f t="shared" si="1"/>
        <v>0</v>
      </c>
    </row>
    <row r="74" spans="1:16" ht="12.75" customHeight="1" x14ac:dyDescent="0.2">
      <c r="A74" s="353"/>
      <c r="B74" s="258">
        <v>2743</v>
      </c>
      <c r="C74" s="259" t="s">
        <v>353</v>
      </c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260">
        <f t="shared" si="1"/>
        <v>0</v>
      </c>
    </row>
    <row r="75" spans="1:16" ht="12.75" customHeight="1" x14ac:dyDescent="0.2">
      <c r="A75" s="353"/>
      <c r="B75" s="258">
        <v>2744</v>
      </c>
      <c r="C75" s="259" t="s">
        <v>357</v>
      </c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260">
        <f t="shared" si="1"/>
        <v>0</v>
      </c>
    </row>
    <row r="76" spans="1:16" ht="12.75" customHeight="1" x14ac:dyDescent="0.2">
      <c r="A76" s="353"/>
      <c r="B76" s="258">
        <v>2745</v>
      </c>
      <c r="C76" s="259" t="s">
        <v>365</v>
      </c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260">
        <f t="shared" si="1"/>
        <v>0</v>
      </c>
    </row>
    <row r="77" spans="1:16" ht="12.75" customHeight="1" x14ac:dyDescent="0.2">
      <c r="A77" s="353"/>
      <c r="B77" s="258">
        <v>2427</v>
      </c>
      <c r="C77" s="259" t="s">
        <v>366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260">
        <f t="shared" si="1"/>
        <v>0</v>
      </c>
    </row>
    <row r="78" spans="1:16" ht="12.75" customHeight="1" x14ac:dyDescent="0.2">
      <c r="A78" s="353"/>
      <c r="B78" s="258">
        <v>2746</v>
      </c>
      <c r="C78" s="259" t="s">
        <v>370</v>
      </c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260">
        <f t="shared" si="1"/>
        <v>0</v>
      </c>
    </row>
    <row r="79" spans="1:16" ht="12.75" customHeight="1" x14ac:dyDescent="0.2">
      <c r="A79" s="353"/>
      <c r="B79" s="258">
        <v>2748</v>
      </c>
      <c r="C79" s="259" t="s">
        <v>383</v>
      </c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260">
        <f t="shared" si="1"/>
        <v>0</v>
      </c>
    </row>
    <row r="80" spans="1:16" ht="12.75" customHeight="1" x14ac:dyDescent="0.2">
      <c r="A80" s="353"/>
      <c r="B80" s="258">
        <v>3097</v>
      </c>
      <c r="C80" s="259" t="s">
        <v>394</v>
      </c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260">
        <f t="shared" si="1"/>
        <v>0</v>
      </c>
    </row>
    <row r="81" spans="1:16" ht="12.75" customHeight="1" x14ac:dyDescent="0.2">
      <c r="A81" s="353"/>
      <c r="B81" s="258">
        <v>2749</v>
      </c>
      <c r="C81" s="259" t="s">
        <v>399</v>
      </c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260">
        <f t="shared" ref="P81:P125" si="2">SUM(D81:O81)</f>
        <v>0</v>
      </c>
    </row>
    <row r="82" spans="1:16" ht="12.75" customHeight="1" x14ac:dyDescent="0.2">
      <c r="A82" s="353"/>
      <c r="B82" s="258">
        <v>2750</v>
      </c>
      <c r="C82" s="259" t="s">
        <v>400</v>
      </c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260">
        <f t="shared" si="2"/>
        <v>0</v>
      </c>
    </row>
    <row r="83" spans="1:16" ht="12.75" customHeight="1" x14ac:dyDescent="0.2">
      <c r="A83" s="353"/>
      <c r="B83" s="258">
        <v>2751</v>
      </c>
      <c r="C83" s="259" t="s">
        <v>401</v>
      </c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260">
        <f t="shared" si="2"/>
        <v>0</v>
      </c>
    </row>
    <row r="84" spans="1:16" ht="12.75" customHeight="1" x14ac:dyDescent="0.2">
      <c r="A84" s="353"/>
      <c r="B84" s="258">
        <v>2752</v>
      </c>
      <c r="C84" s="259" t="s">
        <v>402</v>
      </c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260">
        <f t="shared" si="2"/>
        <v>0</v>
      </c>
    </row>
    <row r="85" spans="1:16" ht="12.75" customHeight="1" x14ac:dyDescent="0.2">
      <c r="A85" s="353"/>
      <c r="B85" s="258">
        <v>2659</v>
      </c>
      <c r="C85" s="259" t="s">
        <v>404</v>
      </c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260">
        <f t="shared" si="2"/>
        <v>0</v>
      </c>
    </row>
    <row r="86" spans="1:16" ht="12.75" customHeight="1" x14ac:dyDescent="0.2">
      <c r="A86" s="353"/>
      <c r="B86" s="258">
        <v>2753</v>
      </c>
      <c r="C86" s="259" t="s">
        <v>405</v>
      </c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260">
        <f t="shared" si="2"/>
        <v>0</v>
      </c>
    </row>
    <row r="87" spans="1:16" ht="12.75" customHeight="1" x14ac:dyDescent="0.2">
      <c r="A87" s="353"/>
      <c r="B87" s="258">
        <v>2754</v>
      </c>
      <c r="C87" s="259" t="s">
        <v>406</v>
      </c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260">
        <f t="shared" si="2"/>
        <v>0</v>
      </c>
    </row>
    <row r="88" spans="1:16" ht="12.75" customHeight="1" x14ac:dyDescent="0.2">
      <c r="A88" s="353"/>
      <c r="B88" s="258">
        <v>2755</v>
      </c>
      <c r="C88" s="259" t="s">
        <v>407</v>
      </c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260">
        <f t="shared" si="2"/>
        <v>0</v>
      </c>
    </row>
    <row r="89" spans="1:16" ht="12.75" customHeight="1" x14ac:dyDescent="0.2">
      <c r="A89" s="353"/>
      <c r="B89" s="258">
        <v>2756</v>
      </c>
      <c r="C89" s="259" t="s">
        <v>408</v>
      </c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260">
        <f t="shared" si="2"/>
        <v>0</v>
      </c>
    </row>
    <row r="90" spans="1:16" ht="12.75" customHeight="1" x14ac:dyDescent="0.2">
      <c r="A90" s="353"/>
      <c r="B90" s="258">
        <v>2757</v>
      </c>
      <c r="C90" s="259" t="s">
        <v>409</v>
      </c>
      <c r="D90" s="85"/>
      <c r="E90" s="85"/>
      <c r="F90" s="85"/>
      <c r="G90" s="85"/>
      <c r="H90" s="85"/>
      <c r="I90" s="85"/>
      <c r="J90" s="85"/>
      <c r="K90" s="85"/>
      <c r="L90" s="85"/>
      <c r="M90" s="85"/>
      <c r="N90" s="85"/>
      <c r="O90" s="85"/>
      <c r="P90" s="260">
        <f t="shared" si="2"/>
        <v>0</v>
      </c>
    </row>
    <row r="91" spans="1:16" ht="12.75" customHeight="1" x14ac:dyDescent="0.2">
      <c r="A91" s="353"/>
      <c r="B91" s="258">
        <v>2758</v>
      </c>
      <c r="C91" s="259" t="s">
        <v>410</v>
      </c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260">
        <f t="shared" si="2"/>
        <v>0</v>
      </c>
    </row>
    <row r="92" spans="1:16" ht="12.75" customHeight="1" x14ac:dyDescent="0.2">
      <c r="A92" s="353"/>
      <c r="B92" s="258">
        <v>2759</v>
      </c>
      <c r="C92" s="259" t="s">
        <v>411</v>
      </c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260">
        <f t="shared" si="2"/>
        <v>0</v>
      </c>
    </row>
    <row r="93" spans="1:16" ht="12.75" customHeight="1" x14ac:dyDescent="0.2">
      <c r="A93" s="353"/>
      <c r="B93" s="258">
        <v>2760</v>
      </c>
      <c r="C93" s="259" t="s">
        <v>412</v>
      </c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260">
        <f t="shared" si="2"/>
        <v>0</v>
      </c>
    </row>
    <row r="94" spans="1:16" ht="12.75" customHeight="1" x14ac:dyDescent="0.2">
      <c r="A94" s="353"/>
      <c r="B94" s="258">
        <v>2761</v>
      </c>
      <c r="C94" s="259" t="s">
        <v>413</v>
      </c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260">
        <f t="shared" si="2"/>
        <v>0</v>
      </c>
    </row>
    <row r="95" spans="1:16" ht="12.75" customHeight="1" x14ac:dyDescent="0.2">
      <c r="A95" s="353"/>
      <c r="B95" s="258">
        <v>2762</v>
      </c>
      <c r="C95" s="259" t="s">
        <v>414</v>
      </c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260">
        <f t="shared" si="2"/>
        <v>0</v>
      </c>
    </row>
    <row r="96" spans="1:16" ht="12.75" customHeight="1" x14ac:dyDescent="0.2">
      <c r="A96" s="353"/>
      <c r="B96" s="258">
        <v>2763</v>
      </c>
      <c r="C96" s="259" t="s">
        <v>415</v>
      </c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260">
        <f t="shared" si="2"/>
        <v>0</v>
      </c>
    </row>
    <row r="97" spans="1:16" ht="12.75" customHeight="1" x14ac:dyDescent="0.2">
      <c r="A97" s="353"/>
      <c r="B97" s="258">
        <v>2764</v>
      </c>
      <c r="C97" s="259" t="s">
        <v>4</v>
      </c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260">
        <f t="shared" si="2"/>
        <v>0</v>
      </c>
    </row>
    <row r="98" spans="1:16" ht="12.75" customHeight="1" x14ac:dyDescent="0.2">
      <c r="A98" s="353"/>
      <c r="B98" s="258">
        <v>2765</v>
      </c>
      <c r="C98" s="259" t="s">
        <v>416</v>
      </c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260">
        <f t="shared" si="2"/>
        <v>0</v>
      </c>
    </row>
    <row r="99" spans="1:16" ht="12.75" customHeight="1" x14ac:dyDescent="0.2">
      <c r="A99" s="353"/>
      <c r="B99" s="258">
        <v>2766</v>
      </c>
      <c r="C99" s="259" t="s">
        <v>417</v>
      </c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260">
        <f t="shared" si="2"/>
        <v>0</v>
      </c>
    </row>
    <row r="100" spans="1:16" ht="12.75" customHeight="1" x14ac:dyDescent="0.2">
      <c r="A100" s="353"/>
      <c r="B100" s="258">
        <v>2767</v>
      </c>
      <c r="C100" s="259" t="s">
        <v>418</v>
      </c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260">
        <f t="shared" si="2"/>
        <v>0</v>
      </c>
    </row>
    <row r="101" spans="1:16" ht="12.75" customHeight="1" x14ac:dyDescent="0.2">
      <c r="A101" s="353"/>
      <c r="B101" s="258">
        <v>2768</v>
      </c>
      <c r="C101" s="259" t="s">
        <v>419</v>
      </c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260">
        <f t="shared" si="2"/>
        <v>0</v>
      </c>
    </row>
    <row r="102" spans="1:16" ht="12.75" customHeight="1" x14ac:dyDescent="0.2">
      <c r="A102" s="353"/>
      <c r="B102" s="258">
        <v>2770</v>
      </c>
      <c r="C102" s="259" t="s">
        <v>421</v>
      </c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260">
        <f t="shared" si="2"/>
        <v>0</v>
      </c>
    </row>
    <row r="103" spans="1:16" ht="12.75" customHeight="1" x14ac:dyDescent="0.2">
      <c r="A103" s="353"/>
      <c r="B103" s="258">
        <v>2771</v>
      </c>
      <c r="C103" s="259" t="s">
        <v>422</v>
      </c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260">
        <f t="shared" si="2"/>
        <v>0</v>
      </c>
    </row>
    <row r="104" spans="1:16" ht="12.75" customHeight="1" x14ac:dyDescent="0.2">
      <c r="A104" s="353"/>
      <c r="B104" s="258">
        <v>2772</v>
      </c>
      <c r="C104" s="259" t="s">
        <v>423</v>
      </c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260">
        <f t="shared" si="2"/>
        <v>0</v>
      </c>
    </row>
    <row r="105" spans="1:16" ht="12.75" customHeight="1" x14ac:dyDescent="0.2">
      <c r="A105" s="353"/>
      <c r="B105" s="258">
        <v>2773</v>
      </c>
      <c r="C105" s="259" t="s">
        <v>424</v>
      </c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260">
        <f t="shared" si="2"/>
        <v>0</v>
      </c>
    </row>
    <row r="106" spans="1:16" ht="12.75" customHeight="1" x14ac:dyDescent="0.2">
      <c r="A106" s="353"/>
      <c r="B106" s="258">
        <v>2774</v>
      </c>
      <c r="C106" s="259" t="s">
        <v>425</v>
      </c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260">
        <f t="shared" si="2"/>
        <v>0</v>
      </c>
    </row>
    <row r="107" spans="1:16" ht="12.75" customHeight="1" x14ac:dyDescent="0.2">
      <c r="A107" s="353"/>
      <c r="B107" s="258">
        <v>2775</v>
      </c>
      <c r="C107" s="259" t="s">
        <v>426</v>
      </c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260">
        <f t="shared" si="2"/>
        <v>0</v>
      </c>
    </row>
    <row r="108" spans="1:16" ht="12.75" customHeight="1" x14ac:dyDescent="0.2">
      <c r="A108" s="353"/>
      <c r="B108" s="258">
        <v>2777</v>
      </c>
      <c r="C108" s="259" t="s">
        <v>427</v>
      </c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260">
        <f t="shared" si="2"/>
        <v>0</v>
      </c>
    </row>
    <row r="109" spans="1:16" ht="12.75" customHeight="1" x14ac:dyDescent="0.2">
      <c r="A109" s="353"/>
      <c r="B109" s="258">
        <v>2778</v>
      </c>
      <c r="C109" s="259" t="s">
        <v>428</v>
      </c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260">
        <f t="shared" si="2"/>
        <v>0</v>
      </c>
    </row>
    <row r="110" spans="1:16" ht="12.75" customHeight="1" x14ac:dyDescent="0.2">
      <c r="A110" s="353"/>
      <c r="B110" s="258">
        <v>2779</v>
      </c>
      <c r="C110" s="259" t="s">
        <v>429</v>
      </c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260">
        <f t="shared" si="2"/>
        <v>0</v>
      </c>
    </row>
    <row r="111" spans="1:16" ht="12.75" customHeight="1" x14ac:dyDescent="0.2">
      <c r="A111" s="353"/>
      <c r="B111" s="258">
        <v>2781</v>
      </c>
      <c r="C111" s="259" t="s">
        <v>430</v>
      </c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260">
        <f t="shared" si="2"/>
        <v>0</v>
      </c>
    </row>
    <row r="112" spans="1:16" ht="12.75" customHeight="1" x14ac:dyDescent="0.2">
      <c r="A112" s="353"/>
      <c r="B112" s="258">
        <v>2782</v>
      </c>
      <c r="C112" s="259" t="s">
        <v>431</v>
      </c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260">
        <f t="shared" si="2"/>
        <v>0</v>
      </c>
    </row>
    <row r="113" spans="1:16" ht="12.75" customHeight="1" x14ac:dyDescent="0.2">
      <c r="A113" s="353"/>
      <c r="B113" s="258">
        <v>2783</v>
      </c>
      <c r="C113" s="259" t="s">
        <v>432</v>
      </c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260">
        <f t="shared" si="2"/>
        <v>0</v>
      </c>
    </row>
    <row r="114" spans="1:16" ht="12.75" customHeight="1" x14ac:dyDescent="0.2">
      <c r="A114" s="353"/>
      <c r="B114" s="258">
        <v>2027</v>
      </c>
      <c r="C114" s="259" t="s">
        <v>436</v>
      </c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260">
        <f t="shared" si="2"/>
        <v>0</v>
      </c>
    </row>
    <row r="115" spans="1:16" ht="12.75" customHeight="1" x14ac:dyDescent="0.2">
      <c r="A115" s="353"/>
      <c r="B115" s="258">
        <v>2784</v>
      </c>
      <c r="C115" s="259" t="s">
        <v>438</v>
      </c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260">
        <f t="shared" si="2"/>
        <v>0</v>
      </c>
    </row>
    <row r="116" spans="1:16" ht="12.75" customHeight="1" x14ac:dyDescent="0.2">
      <c r="A116" s="353"/>
      <c r="B116" s="258">
        <v>1917</v>
      </c>
      <c r="C116" s="259" t="s">
        <v>441</v>
      </c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260">
        <f t="shared" si="2"/>
        <v>0</v>
      </c>
    </row>
    <row r="117" spans="1:16" ht="12.75" customHeight="1" x14ac:dyDescent="0.2">
      <c r="A117" s="353"/>
      <c r="B117" s="258">
        <v>2633</v>
      </c>
      <c r="C117" s="259" t="s">
        <v>445</v>
      </c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260">
        <f t="shared" si="2"/>
        <v>0</v>
      </c>
    </row>
    <row r="118" spans="1:16" ht="12.75" customHeight="1" x14ac:dyDescent="0.2">
      <c r="A118" s="353"/>
      <c r="B118" s="258">
        <v>2785</v>
      </c>
      <c r="C118" s="259" t="s">
        <v>450</v>
      </c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260">
        <f t="shared" si="2"/>
        <v>0</v>
      </c>
    </row>
    <row r="119" spans="1:16" ht="12.75" customHeight="1" x14ac:dyDescent="0.2">
      <c r="A119" s="353"/>
      <c r="B119" s="258">
        <v>2786</v>
      </c>
      <c r="C119" s="259" t="s">
        <v>458</v>
      </c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260">
        <f t="shared" si="2"/>
        <v>0</v>
      </c>
    </row>
    <row r="120" spans="1:16" ht="12.75" customHeight="1" x14ac:dyDescent="0.2">
      <c r="A120" s="353"/>
      <c r="B120" s="258">
        <v>1916</v>
      </c>
      <c r="C120" s="259" t="s">
        <v>460</v>
      </c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260">
        <f t="shared" si="2"/>
        <v>0</v>
      </c>
    </row>
    <row r="121" spans="1:16" ht="12.75" customHeight="1" x14ac:dyDescent="0.2">
      <c r="A121" s="353"/>
      <c r="B121" s="258">
        <v>2788</v>
      </c>
      <c r="C121" s="259" t="s">
        <v>466</v>
      </c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260">
        <f t="shared" si="2"/>
        <v>0</v>
      </c>
    </row>
    <row r="122" spans="1:16" ht="12.75" customHeight="1" x14ac:dyDescent="0.2">
      <c r="A122" s="353"/>
      <c r="B122" s="258">
        <v>1979</v>
      </c>
      <c r="C122" s="259" t="s">
        <v>475</v>
      </c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260">
        <f>SUM(D122:O122)</f>
        <v>0</v>
      </c>
    </row>
    <row r="123" spans="1:16" ht="12.75" customHeight="1" x14ac:dyDescent="0.2">
      <c r="A123" s="353"/>
      <c r="B123" s="258">
        <v>2789</v>
      </c>
      <c r="C123" s="259" t="s">
        <v>483</v>
      </c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260">
        <f t="shared" si="2"/>
        <v>0</v>
      </c>
    </row>
    <row r="124" spans="1:16" ht="12.75" customHeight="1" x14ac:dyDescent="0.2">
      <c r="A124" s="353"/>
      <c r="B124" s="258">
        <v>2936</v>
      </c>
      <c r="C124" s="259" t="s">
        <v>488</v>
      </c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260">
        <f t="shared" si="2"/>
        <v>0</v>
      </c>
    </row>
    <row r="125" spans="1:16" ht="12.75" customHeight="1" x14ac:dyDescent="0.2">
      <c r="A125" s="353"/>
      <c r="B125" s="258">
        <v>2791</v>
      </c>
      <c r="C125" s="259" t="s">
        <v>569</v>
      </c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260">
        <f t="shared" si="2"/>
        <v>0</v>
      </c>
    </row>
    <row r="126" spans="1:16" ht="12.75" customHeight="1" x14ac:dyDescent="0.2">
      <c r="A126" s="353"/>
      <c r="B126" s="258">
        <v>2790</v>
      </c>
      <c r="C126" s="259" t="s">
        <v>570</v>
      </c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260">
        <f>SUM(D126:O126)</f>
        <v>0</v>
      </c>
    </row>
    <row r="127" spans="1:16" ht="12.75" customHeight="1" x14ac:dyDescent="0.2">
      <c r="A127" s="353"/>
      <c r="B127" s="258">
        <v>2792</v>
      </c>
      <c r="C127" s="259" t="s">
        <v>573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260">
        <f>SUM(D127:O127)</f>
        <v>0</v>
      </c>
    </row>
    <row r="128" spans="1:16" ht="12.75" customHeight="1" x14ac:dyDescent="0.2">
      <c r="A128" s="353"/>
      <c r="B128" s="258">
        <v>2668</v>
      </c>
      <c r="C128" s="259" t="s">
        <v>576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260">
        <f>SUM(D128:O128)</f>
        <v>0</v>
      </c>
    </row>
    <row r="129" spans="1:16" ht="12.75" customHeight="1" x14ac:dyDescent="0.2">
      <c r="A129" s="354"/>
      <c r="B129" s="258">
        <v>1999</v>
      </c>
      <c r="C129" s="259" t="s">
        <v>580</v>
      </c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260">
        <f>SUM(D129:O129)</f>
        <v>0</v>
      </c>
    </row>
    <row r="130" spans="1:16" ht="12.75" customHeight="1" thickBot="1" x14ac:dyDescent="0.25">
      <c r="A130" s="216" t="s">
        <v>653</v>
      </c>
      <c r="B130" s="217"/>
      <c r="C130" s="261"/>
      <c r="D130" s="219">
        <f>SUM(D5:D129)</f>
        <v>0</v>
      </c>
      <c r="E130" s="219">
        <f t="shared" ref="E130:P130" si="3">SUM(E5:E129)</f>
        <v>0</v>
      </c>
      <c r="F130" s="219">
        <f t="shared" si="3"/>
        <v>0</v>
      </c>
      <c r="G130" s="219">
        <f t="shared" si="3"/>
        <v>0</v>
      </c>
      <c r="H130" s="219">
        <f t="shared" si="3"/>
        <v>0</v>
      </c>
      <c r="I130" s="219">
        <f t="shared" si="3"/>
        <v>0</v>
      </c>
      <c r="J130" s="219">
        <f t="shared" si="3"/>
        <v>0</v>
      </c>
      <c r="K130" s="219">
        <f t="shared" si="3"/>
        <v>0</v>
      </c>
      <c r="L130" s="219">
        <f t="shared" si="3"/>
        <v>0</v>
      </c>
      <c r="M130" s="219">
        <f t="shared" si="3"/>
        <v>0</v>
      </c>
      <c r="N130" s="219">
        <f t="shared" si="3"/>
        <v>0</v>
      </c>
      <c r="O130" s="219">
        <f t="shared" si="3"/>
        <v>0</v>
      </c>
      <c r="P130" s="219">
        <f t="shared" si="3"/>
        <v>0</v>
      </c>
    </row>
    <row r="131" spans="1:16" ht="12.75" customHeight="1" thickTop="1" x14ac:dyDescent="0.2">
      <c r="B131" s="220"/>
      <c r="C131" s="44"/>
      <c r="D131" s="349">
        <f>SUM(D130:F130)</f>
        <v>0</v>
      </c>
      <c r="E131" s="350"/>
      <c r="F131" s="351"/>
      <c r="G131" s="349">
        <f>SUM(G130:I130)</f>
        <v>0</v>
      </c>
      <c r="H131" s="350"/>
      <c r="I131" s="351"/>
      <c r="J131" s="349">
        <f>SUM(J130:L130)</f>
        <v>0</v>
      </c>
      <c r="K131" s="350"/>
      <c r="L131" s="351"/>
      <c r="M131" s="349">
        <f>SUM(M130:O130)</f>
        <v>0</v>
      </c>
      <c r="N131" s="350"/>
      <c r="O131" s="351"/>
      <c r="P131" s="44"/>
    </row>
  </sheetData>
  <sheetProtection password="D797" sheet="1"/>
  <mergeCells count="9">
    <mergeCell ref="J131:L131"/>
    <mergeCell ref="M131:O131"/>
    <mergeCell ref="A1:B1"/>
    <mergeCell ref="E1:G1"/>
    <mergeCell ref="A2:B2"/>
    <mergeCell ref="A3:B3"/>
    <mergeCell ref="A5:A129"/>
    <mergeCell ref="D131:F131"/>
    <mergeCell ref="G131:I131"/>
  </mergeCells>
  <dataValidations count="1">
    <dataValidation type="decimal" allowBlank="1" showInputMessage="1" showErrorMessage="1" errorTitle="Input Error" error="Please enter a decimal number." sqref="D5:O129">
      <formula1>-100000000</formula1>
      <formula2>100000000</formula2>
    </dataValidation>
  </dataValidations>
  <pageMargins left="0.75" right="0.75" top="1" bottom="1" header="0.5" footer="0.5"/>
  <pageSetup paperSize="9" scale="5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V26"/>
  <sheetViews>
    <sheetView workbookViewId="0">
      <selection activeCell="A45" sqref="A45:IV45"/>
    </sheetView>
  </sheetViews>
  <sheetFormatPr defaultRowHeight="12.75" x14ac:dyDescent="0.2"/>
  <cols>
    <col min="1" max="1" width="18.28515625" style="82" customWidth="1"/>
    <col min="2" max="2" width="14.5703125" style="96" customWidth="1"/>
    <col min="3" max="3" width="49.5703125" style="82" bestFit="1" customWidth="1"/>
    <col min="16" max="16" width="15.7109375" style="82" customWidth="1"/>
  </cols>
  <sheetData>
    <row r="1" spans="1:256" s="82" customFormat="1" ht="25.5" customHeight="1" x14ac:dyDescent="0.2">
      <c r="A1" s="312" t="s">
        <v>634</v>
      </c>
      <c r="B1" s="313"/>
      <c r="C1" s="48" t="str">
        <f>IF(ISBLANK('Supplier-Enter Details'!B6),"Please enter data on the Yellow Tab",'Supplier-Enter Details'!B6)</f>
        <v>Please enter data on the Yellow Tab</v>
      </c>
      <c r="D1" s="67"/>
      <c r="E1" s="308"/>
      <c r="F1" s="308"/>
      <c r="G1" s="308"/>
      <c r="H1" s="262"/>
      <c r="I1" s="66"/>
      <c r="J1" s="66"/>
      <c r="K1" s="66"/>
      <c r="L1" s="66"/>
      <c r="M1" s="66"/>
      <c r="N1" s="66"/>
      <c r="O1" s="66"/>
      <c r="P1" s="44"/>
    </row>
    <row r="2" spans="1:256" s="82" customFormat="1" ht="25.5" customHeight="1" x14ac:dyDescent="0.2">
      <c r="A2" s="314" t="s">
        <v>637</v>
      </c>
      <c r="B2" s="315"/>
      <c r="C2" s="48" t="str">
        <f>IF(ISBLANK('Supplier-Enter Details'!B7),"Please enter data on the Yellow Tab",'Supplier-Enter Details'!B7)</f>
        <v>Please enter data on the Yellow Tab</v>
      </c>
      <c r="D2" s="262"/>
      <c r="E2" s="262"/>
      <c r="F2" s="262"/>
      <c r="G2" s="262"/>
      <c r="H2" s="262"/>
      <c r="I2" s="66"/>
      <c r="J2" s="66"/>
      <c r="K2" s="66"/>
      <c r="L2" s="66"/>
      <c r="M2" s="66"/>
      <c r="N2" s="66"/>
      <c r="O2" s="66"/>
      <c r="P2" s="44"/>
    </row>
    <row r="3" spans="1:256" s="82" customFormat="1" ht="25.5" customHeight="1" x14ac:dyDescent="0.2">
      <c r="A3" s="314" t="s">
        <v>638</v>
      </c>
      <c r="B3" s="315"/>
      <c r="C3" s="48" t="str">
        <f>IF(ISBLANK('Supplier-Enter Details'!B8),"Please enter data on the Yellow Tab",'Supplier-Enter Details'!B8)</f>
        <v>The Delivery, Supply &amp; Installation of Washroom Products, Associated Goods and Services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44"/>
    </row>
    <row r="4" spans="1:256" s="103" customFormat="1" ht="38.2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x14ac:dyDescent="0.2">
      <c r="A5" s="355" t="s">
        <v>746</v>
      </c>
      <c r="B5" s="258">
        <v>1913</v>
      </c>
      <c r="C5" s="259" t="s">
        <v>34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100">
        <f>SUM(D5:O5)</f>
        <v>0</v>
      </c>
    </row>
    <row r="6" spans="1:256" x14ac:dyDescent="0.2">
      <c r="A6" s="356"/>
      <c r="B6" s="258">
        <v>2252</v>
      </c>
      <c r="C6" s="259" t="s">
        <v>79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100">
        <f t="shared" ref="P6:P14" si="0">SUM(D6:O6)</f>
        <v>0</v>
      </c>
    </row>
    <row r="7" spans="1:256" x14ac:dyDescent="0.2">
      <c r="A7" s="356"/>
      <c r="B7" s="258">
        <v>2264</v>
      </c>
      <c r="C7" s="259" t="s">
        <v>116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100">
        <f t="shared" si="0"/>
        <v>0</v>
      </c>
    </row>
    <row r="8" spans="1:256" x14ac:dyDescent="0.2">
      <c r="A8" s="356"/>
      <c r="B8" s="258">
        <v>2267</v>
      </c>
      <c r="C8" s="259" t="s">
        <v>119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100">
        <f t="shared" si="0"/>
        <v>0</v>
      </c>
    </row>
    <row r="9" spans="1:256" x14ac:dyDescent="0.2">
      <c r="A9" s="356"/>
      <c r="B9" s="258">
        <v>2660</v>
      </c>
      <c r="C9" s="259" t="s">
        <v>24</v>
      </c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100">
        <f t="shared" si="0"/>
        <v>0</v>
      </c>
    </row>
    <row r="10" spans="1:256" x14ac:dyDescent="0.2">
      <c r="A10" s="356"/>
      <c r="B10" s="258">
        <v>2734</v>
      </c>
      <c r="C10" s="259" t="s">
        <v>279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100">
        <f t="shared" si="0"/>
        <v>0</v>
      </c>
    </row>
    <row r="11" spans="1:256" x14ac:dyDescent="0.2">
      <c r="A11" s="356"/>
      <c r="B11" s="258">
        <v>2747</v>
      </c>
      <c r="C11" s="259" t="s">
        <v>375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100">
        <f t="shared" si="0"/>
        <v>0</v>
      </c>
    </row>
    <row r="12" spans="1:256" x14ac:dyDescent="0.2">
      <c r="A12" s="356"/>
      <c r="B12" s="258">
        <v>2769</v>
      </c>
      <c r="C12" s="259" t="s">
        <v>420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100">
        <f t="shared" si="0"/>
        <v>0</v>
      </c>
    </row>
    <row r="13" spans="1:256" x14ac:dyDescent="0.2">
      <c r="A13" s="357"/>
      <c r="B13" s="258">
        <v>2787</v>
      </c>
      <c r="C13" s="259" t="s">
        <v>465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100">
        <f t="shared" si="0"/>
        <v>0</v>
      </c>
    </row>
    <row r="14" spans="1:256" s="82" customFormat="1" ht="12.75" customHeight="1" thickBot="1" x14ac:dyDescent="0.25">
      <c r="A14" s="63" t="s">
        <v>653</v>
      </c>
      <c r="B14" s="63"/>
      <c r="C14" s="64"/>
      <c r="D14" s="78">
        <f>SUM(D5:D13)</f>
        <v>0</v>
      </c>
      <c r="E14" s="78">
        <f t="shared" ref="E14:O14" si="1">SUM(E5:E13)</f>
        <v>0</v>
      </c>
      <c r="F14" s="78">
        <f t="shared" si="1"/>
        <v>0</v>
      </c>
      <c r="G14" s="78">
        <f t="shared" si="1"/>
        <v>0</v>
      </c>
      <c r="H14" s="78">
        <f t="shared" si="1"/>
        <v>0</v>
      </c>
      <c r="I14" s="78">
        <f t="shared" si="1"/>
        <v>0</v>
      </c>
      <c r="J14" s="78">
        <f t="shared" si="1"/>
        <v>0</v>
      </c>
      <c r="K14" s="78">
        <f t="shared" si="1"/>
        <v>0</v>
      </c>
      <c r="L14" s="78">
        <f t="shared" si="1"/>
        <v>0</v>
      </c>
      <c r="M14" s="78">
        <f t="shared" si="1"/>
        <v>0</v>
      </c>
      <c r="N14" s="78">
        <f t="shared" si="1"/>
        <v>0</v>
      </c>
      <c r="O14" s="78">
        <f t="shared" si="1"/>
        <v>0</v>
      </c>
      <c r="P14" s="102">
        <f t="shared" si="0"/>
        <v>0</v>
      </c>
    </row>
    <row r="15" spans="1:256" ht="15.75" thickTop="1" x14ac:dyDescent="0.2">
      <c r="D15" s="331">
        <f>SUM(D14:F14)</f>
        <v>0</v>
      </c>
      <c r="E15" s="332"/>
      <c r="F15" s="332"/>
      <c r="G15" s="331">
        <f>SUM(G14:I14)</f>
        <v>0</v>
      </c>
      <c r="H15" s="332"/>
      <c r="I15" s="332"/>
      <c r="J15" s="331">
        <f>SUM(J14:L14)</f>
        <v>0</v>
      </c>
      <c r="K15" s="332"/>
      <c r="L15" s="332"/>
      <c r="M15" s="331">
        <f>SUM(M14:O14)</f>
        <v>0</v>
      </c>
      <c r="N15" s="332"/>
      <c r="O15" s="332"/>
      <c r="P15" s="68"/>
    </row>
    <row r="16" spans="1:256" x14ac:dyDescent="0.2">
      <c r="P16" s="68"/>
    </row>
    <row r="17" spans="16:16" x14ac:dyDescent="0.2">
      <c r="P17" s="68"/>
    </row>
    <row r="18" spans="16:16" x14ac:dyDescent="0.2">
      <c r="P18" s="68"/>
    </row>
    <row r="19" spans="16:16" x14ac:dyDescent="0.2">
      <c r="P19" s="68"/>
    </row>
    <row r="20" spans="16:16" x14ac:dyDescent="0.2">
      <c r="P20" s="68"/>
    </row>
    <row r="21" spans="16:16" x14ac:dyDescent="0.2">
      <c r="P21" s="68"/>
    </row>
    <row r="22" spans="16:16" x14ac:dyDescent="0.2">
      <c r="P22" s="68"/>
    </row>
    <row r="23" spans="16:16" x14ac:dyDescent="0.2">
      <c r="P23" s="68"/>
    </row>
    <row r="24" spans="16:16" x14ac:dyDescent="0.2">
      <c r="P24" s="68"/>
    </row>
    <row r="25" spans="16:16" x14ac:dyDescent="0.2">
      <c r="P25" s="68"/>
    </row>
    <row r="26" spans="16:16" x14ac:dyDescent="0.2">
      <c r="P26" s="68"/>
    </row>
  </sheetData>
  <sheetProtection password="D797" sheet="1"/>
  <mergeCells count="9">
    <mergeCell ref="J15:L15"/>
    <mergeCell ref="M15:O15"/>
    <mergeCell ref="A1:B1"/>
    <mergeCell ref="E1:G1"/>
    <mergeCell ref="A2:B2"/>
    <mergeCell ref="A3:B3"/>
    <mergeCell ref="A5:A13"/>
    <mergeCell ref="D15:F15"/>
    <mergeCell ref="G15:I15"/>
  </mergeCells>
  <dataValidations count="1">
    <dataValidation type="decimal" allowBlank="1" showInputMessage="1" showErrorMessage="1" errorTitle="Input Error" error="Please enter a decimal number." sqref="D5:O13">
      <formula1>-100000000</formula1>
      <formula2>100000000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V129"/>
  <sheetViews>
    <sheetView zoomScale="90" zoomScaleNormal="90" workbookViewId="0">
      <selection activeCell="A45" sqref="A45:IV45"/>
    </sheetView>
  </sheetViews>
  <sheetFormatPr defaultRowHeight="12.75" x14ac:dyDescent="0.2"/>
  <cols>
    <col min="1" max="1" width="21.85546875" style="68" customWidth="1"/>
    <col min="2" max="2" width="14.42578125" style="80" customWidth="1"/>
    <col min="3" max="3" width="49" style="68" customWidth="1"/>
    <col min="4" max="4" width="14.7109375" style="68" customWidth="1"/>
    <col min="5" max="15" width="13.7109375" style="68" customWidth="1"/>
    <col min="16" max="16" width="15.7109375" style="68" customWidth="1"/>
    <col min="17" max="16384" width="9.140625" style="68"/>
  </cols>
  <sheetData>
    <row r="1" spans="1:256" ht="25.5" customHeight="1" x14ac:dyDescent="0.2">
      <c r="A1" s="322" t="s">
        <v>634</v>
      </c>
      <c r="B1" s="323"/>
      <c r="C1" s="48" t="str">
        <f>IF(ISBLANK('Supplier-Enter Details'!B6),"Please enter data on the Yellow Tab",'Supplier-Enter Details'!B6)</f>
        <v>Please enter data on the Yellow Tab</v>
      </c>
      <c r="D1" s="162"/>
      <c r="E1" s="307"/>
      <c r="F1" s="307"/>
      <c r="G1" s="307"/>
      <c r="H1" s="44"/>
      <c r="I1" s="44"/>
      <c r="J1" s="44"/>
      <c r="K1" s="44"/>
      <c r="L1" s="44"/>
      <c r="M1" s="44"/>
      <c r="N1" s="44"/>
      <c r="O1" s="44"/>
      <c r="P1" s="44"/>
    </row>
    <row r="2" spans="1:256" ht="25.5" customHeight="1" x14ac:dyDescent="0.2">
      <c r="A2" s="324" t="s">
        <v>637</v>
      </c>
      <c r="B2" s="325"/>
      <c r="C2" s="48" t="str">
        <f>IF(ISBLANK('Supplier-Enter Details'!B7),"Please enter data on the Yellow Tab",'Supplier-Enter Details'!B7)</f>
        <v>Please enter data on the Yellow Tab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256" ht="25.5" customHeight="1" x14ac:dyDescent="0.2">
      <c r="A3" s="324" t="s">
        <v>638</v>
      </c>
      <c r="B3" s="325"/>
      <c r="C3" s="48" t="str">
        <f>IF(ISBLANK('Supplier-Enter Details'!B8),"Please enter data on the Yellow Tab",'Supplier-Enter Details'!B8)</f>
        <v>The Delivery, Supply &amp; Installation of Washroom Products, Associated Goods and Services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56" s="69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s="69" customFormat="1" x14ac:dyDescent="0.2">
      <c r="A5" s="358" t="s">
        <v>297</v>
      </c>
      <c r="B5" s="258">
        <v>2721</v>
      </c>
      <c r="C5" s="259" t="s">
        <v>296</v>
      </c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60">
        <f>SUM(D5:O5)</f>
        <v>0</v>
      </c>
    </row>
    <row r="6" spans="1:256" x14ac:dyDescent="0.2">
      <c r="A6" s="358"/>
      <c r="B6" s="258">
        <v>2718</v>
      </c>
      <c r="C6" s="259" t="s">
        <v>298</v>
      </c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60">
        <f>SUM(D6:O6)</f>
        <v>0</v>
      </c>
    </row>
    <row r="7" spans="1:256" x14ac:dyDescent="0.2">
      <c r="A7" s="358"/>
      <c r="B7" s="258">
        <v>2701</v>
      </c>
      <c r="C7" s="259" t="s">
        <v>299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60">
        <f>SUM(D7:O7)</f>
        <v>0</v>
      </c>
    </row>
    <row r="8" spans="1:256" x14ac:dyDescent="0.2">
      <c r="A8" s="358"/>
      <c r="B8" s="258">
        <v>2702</v>
      </c>
      <c r="C8" s="259" t="s">
        <v>301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60">
        <f t="shared" ref="P8:P16" si="0">SUM(D8:O8)</f>
        <v>0</v>
      </c>
    </row>
    <row r="9" spans="1:256" x14ac:dyDescent="0.2">
      <c r="A9" s="358"/>
      <c r="B9" s="258">
        <v>2703</v>
      </c>
      <c r="C9" s="259" t="s">
        <v>302</v>
      </c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60">
        <f t="shared" si="0"/>
        <v>0</v>
      </c>
    </row>
    <row r="10" spans="1:256" x14ac:dyDescent="0.2">
      <c r="A10" s="358"/>
      <c r="B10" s="258">
        <v>2719</v>
      </c>
      <c r="C10" s="259" t="s">
        <v>303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60">
        <f t="shared" si="0"/>
        <v>0</v>
      </c>
    </row>
    <row r="11" spans="1:256" x14ac:dyDescent="0.2">
      <c r="A11" s="358"/>
      <c r="B11" s="258">
        <v>2704</v>
      </c>
      <c r="C11" s="259" t="s">
        <v>304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60">
        <f t="shared" si="0"/>
        <v>0</v>
      </c>
    </row>
    <row r="12" spans="1:256" x14ac:dyDescent="0.2">
      <c r="A12" s="358"/>
      <c r="B12" s="258">
        <v>2705</v>
      </c>
      <c r="C12" s="259" t="s">
        <v>305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60">
        <f t="shared" si="0"/>
        <v>0</v>
      </c>
    </row>
    <row r="13" spans="1:256" x14ac:dyDescent="0.2">
      <c r="A13" s="358"/>
      <c r="B13" s="258">
        <v>2706</v>
      </c>
      <c r="C13" s="259" t="s">
        <v>306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60">
        <f t="shared" si="0"/>
        <v>0</v>
      </c>
    </row>
    <row r="14" spans="1:256" x14ac:dyDescent="0.2">
      <c r="A14" s="358"/>
      <c r="B14" s="258">
        <v>2707</v>
      </c>
      <c r="C14" s="259" t="s">
        <v>307</v>
      </c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60">
        <f t="shared" si="0"/>
        <v>0</v>
      </c>
    </row>
    <row r="15" spans="1:256" x14ac:dyDescent="0.2">
      <c r="A15" s="358"/>
      <c r="B15" s="258">
        <v>2720</v>
      </c>
      <c r="C15" s="259" t="s">
        <v>308</v>
      </c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60">
        <f t="shared" si="0"/>
        <v>0</v>
      </c>
    </row>
    <row r="16" spans="1:256" x14ac:dyDescent="0.2">
      <c r="A16" s="358"/>
      <c r="B16" s="258">
        <v>2716</v>
      </c>
      <c r="C16" s="259" t="s">
        <v>309</v>
      </c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60">
        <f t="shared" si="0"/>
        <v>0</v>
      </c>
    </row>
    <row r="17" spans="1:16" x14ac:dyDescent="0.2">
      <c r="A17" s="358"/>
      <c r="B17" s="258">
        <v>2708</v>
      </c>
      <c r="C17" s="259" t="s">
        <v>310</v>
      </c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60">
        <f>SUM(D17:O17)</f>
        <v>0</v>
      </c>
    </row>
    <row r="18" spans="1:16" x14ac:dyDescent="0.2">
      <c r="A18" s="358"/>
      <c r="B18" s="258">
        <v>2709</v>
      </c>
      <c r="C18" s="259" t="s">
        <v>311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260">
        <f t="shared" ref="P18:P26" si="1">SUM(D18:O18)</f>
        <v>0</v>
      </c>
    </row>
    <row r="19" spans="1:16" x14ac:dyDescent="0.2">
      <c r="A19" s="358"/>
      <c r="B19" s="258">
        <v>2710</v>
      </c>
      <c r="C19" s="259" t="s">
        <v>313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260">
        <f t="shared" si="1"/>
        <v>0</v>
      </c>
    </row>
    <row r="20" spans="1:16" x14ac:dyDescent="0.2">
      <c r="A20" s="358"/>
      <c r="B20" s="258">
        <v>2717</v>
      </c>
      <c r="C20" s="259" t="s">
        <v>314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260">
        <f t="shared" si="1"/>
        <v>0</v>
      </c>
    </row>
    <row r="21" spans="1:16" x14ac:dyDescent="0.2">
      <c r="A21" s="358"/>
      <c r="B21" s="258">
        <v>2711</v>
      </c>
      <c r="C21" s="259" t="s">
        <v>315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260">
        <f t="shared" si="1"/>
        <v>0</v>
      </c>
    </row>
    <row r="22" spans="1:16" x14ac:dyDescent="0.2">
      <c r="A22" s="358"/>
      <c r="B22" s="258">
        <v>2722</v>
      </c>
      <c r="C22" s="259" t="s">
        <v>316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260">
        <f t="shared" si="1"/>
        <v>0</v>
      </c>
    </row>
    <row r="23" spans="1:16" x14ac:dyDescent="0.2">
      <c r="A23" s="358"/>
      <c r="B23" s="258">
        <v>2712</v>
      </c>
      <c r="C23" s="259" t="s">
        <v>317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260">
        <f t="shared" si="1"/>
        <v>0</v>
      </c>
    </row>
    <row r="24" spans="1:16" x14ac:dyDescent="0.2">
      <c r="A24" s="358"/>
      <c r="B24" s="258">
        <v>2723</v>
      </c>
      <c r="C24" s="259" t="s">
        <v>318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260">
        <f t="shared" si="1"/>
        <v>0</v>
      </c>
    </row>
    <row r="25" spans="1:16" x14ac:dyDescent="0.2">
      <c r="A25" s="358"/>
      <c r="B25" s="258">
        <v>2713</v>
      </c>
      <c r="C25" s="259" t="s">
        <v>319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260">
        <f t="shared" si="1"/>
        <v>0</v>
      </c>
    </row>
    <row r="26" spans="1:16" x14ac:dyDescent="0.2">
      <c r="A26" s="359"/>
      <c r="B26" s="258">
        <v>2715</v>
      </c>
      <c r="C26" s="259" t="s">
        <v>320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260">
        <f t="shared" si="1"/>
        <v>0</v>
      </c>
    </row>
    <row r="27" spans="1:16" ht="13.5" thickBot="1" x14ac:dyDescent="0.25">
      <c r="A27" s="63" t="s">
        <v>653</v>
      </c>
      <c r="B27" s="217"/>
      <c r="C27" s="261"/>
      <c r="D27" s="219">
        <f>SUM(D6:D26)</f>
        <v>0</v>
      </c>
      <c r="E27" s="219">
        <f t="shared" ref="E27:P27" si="2">SUM(E6:E26)</f>
        <v>0</v>
      </c>
      <c r="F27" s="219">
        <f t="shared" si="2"/>
        <v>0</v>
      </c>
      <c r="G27" s="219">
        <f t="shared" si="2"/>
        <v>0</v>
      </c>
      <c r="H27" s="219">
        <f t="shared" si="2"/>
        <v>0</v>
      </c>
      <c r="I27" s="219">
        <f t="shared" si="2"/>
        <v>0</v>
      </c>
      <c r="J27" s="219">
        <f t="shared" si="2"/>
        <v>0</v>
      </c>
      <c r="K27" s="219">
        <f t="shared" si="2"/>
        <v>0</v>
      </c>
      <c r="L27" s="219">
        <f t="shared" si="2"/>
        <v>0</v>
      </c>
      <c r="M27" s="219">
        <f t="shared" si="2"/>
        <v>0</v>
      </c>
      <c r="N27" s="219">
        <f t="shared" si="2"/>
        <v>0</v>
      </c>
      <c r="O27" s="219">
        <f t="shared" si="2"/>
        <v>0</v>
      </c>
      <c r="P27" s="219">
        <f t="shared" si="2"/>
        <v>0</v>
      </c>
    </row>
    <row r="28" spans="1:16" ht="15.75" thickTop="1" x14ac:dyDescent="0.2">
      <c r="B28" s="220"/>
      <c r="C28" s="44"/>
      <c r="D28" s="331">
        <f>SUM(D27:F27)</f>
        <v>0</v>
      </c>
      <c r="E28" s="332"/>
      <c r="F28" s="332"/>
      <c r="G28" s="331">
        <f>SUM(G27:I27)</f>
        <v>0</v>
      </c>
      <c r="H28" s="332"/>
      <c r="I28" s="332"/>
      <c r="J28" s="331">
        <f>SUM(J27:L27)</f>
        <v>0</v>
      </c>
      <c r="K28" s="332"/>
      <c r="L28" s="332"/>
      <c r="M28" s="331">
        <f>SUM(M27:O27)</f>
        <v>0</v>
      </c>
      <c r="N28" s="332"/>
      <c r="O28" s="332"/>
      <c r="P28" s="44"/>
    </row>
    <row r="29" spans="1:16" ht="12.75" customHeight="1" x14ac:dyDescent="0.2"/>
    <row r="30" spans="1:16" ht="12.75" customHeight="1" x14ac:dyDescent="0.2"/>
    <row r="31" spans="1:16" ht="12.75" customHeight="1" x14ac:dyDescent="0.2"/>
    <row r="32" spans="1:1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</sheetData>
  <sheetProtection password="D797" sheet="1"/>
  <mergeCells count="9">
    <mergeCell ref="J28:L28"/>
    <mergeCell ref="M28:O28"/>
    <mergeCell ref="A1:B1"/>
    <mergeCell ref="E1:G1"/>
    <mergeCell ref="A2:B2"/>
    <mergeCell ref="A3:B3"/>
    <mergeCell ref="A5:A26"/>
    <mergeCell ref="D28:F28"/>
    <mergeCell ref="G28:I28"/>
  </mergeCells>
  <dataValidations count="1">
    <dataValidation type="decimal" allowBlank="1" showInputMessage="1" showErrorMessage="1" errorTitle="Input Error" error="Please enter a decimal number." sqref="D5:O26">
      <formula1>-100000000</formula1>
      <formula2>100000000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IU30"/>
  <sheetViews>
    <sheetView showGridLines="0" workbookViewId="0">
      <pane xSplit="2" ySplit="4" topLeftCell="C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A45" sqref="A45:IV45"/>
    </sheetView>
  </sheetViews>
  <sheetFormatPr defaultColWidth="8.85546875" defaultRowHeight="12.75" customHeight="1" x14ac:dyDescent="0.2"/>
  <cols>
    <col min="1" max="1" width="18.28515625" style="271" customWidth="1"/>
    <col min="2" max="2" width="23.85546875" style="283" customWidth="1"/>
    <col min="3" max="14" width="14.7109375" style="271" customWidth="1"/>
    <col min="15" max="15" width="20" style="284" customWidth="1"/>
    <col min="16" max="16384" width="8.85546875" style="271"/>
  </cols>
  <sheetData>
    <row r="1" spans="1:255" s="265" customFormat="1" ht="29.25" customHeight="1" x14ac:dyDescent="0.2">
      <c r="A1" s="362" t="s">
        <v>634</v>
      </c>
      <c r="B1" s="362"/>
      <c r="C1" s="363" t="str">
        <f>IF(ISBLANK('Supplier-Enter Details'!B6),"Please enter data on the Yellow Tab",'Supplier-Enter Details'!B6)</f>
        <v>Please enter data on the Yellow Tab</v>
      </c>
      <c r="D1" s="364"/>
      <c r="E1" s="364"/>
      <c r="F1" s="364"/>
      <c r="G1" s="365"/>
      <c r="H1" s="263"/>
      <c r="I1" s="263"/>
      <c r="J1" s="263"/>
      <c r="K1" s="263"/>
      <c r="L1" s="263"/>
      <c r="M1" s="263"/>
      <c r="N1" s="263"/>
      <c r="O1" s="264"/>
    </row>
    <row r="2" spans="1:255" s="265" customFormat="1" ht="29.25" customHeight="1" x14ac:dyDescent="0.2">
      <c r="A2" s="366" t="s">
        <v>637</v>
      </c>
      <c r="B2" s="366"/>
      <c r="C2" s="363" t="str">
        <f>IF(ISBLANK('Supplier-Enter Details'!B7),"Please enter data on the Yellow Tab",'Supplier-Enter Details'!B7)</f>
        <v>Please enter data on the Yellow Tab</v>
      </c>
      <c r="D2" s="364"/>
      <c r="E2" s="364"/>
      <c r="F2" s="364"/>
      <c r="G2" s="365"/>
      <c r="H2" s="263"/>
      <c r="I2" s="263"/>
      <c r="J2" s="263"/>
      <c r="K2" s="263"/>
      <c r="L2" s="263"/>
      <c r="M2" s="263"/>
      <c r="N2" s="263"/>
      <c r="O2" s="264"/>
    </row>
    <row r="3" spans="1:255" s="265" customFormat="1" ht="29.25" customHeight="1" x14ac:dyDescent="0.2">
      <c r="A3" s="366" t="s">
        <v>638</v>
      </c>
      <c r="B3" s="366"/>
      <c r="C3" s="363" t="str">
        <f>IF(ISBLANK('Supplier-Enter Details'!B8),"Please enter data on the Yellow Tab",'Supplier-Enter Details'!B8)</f>
        <v>The Delivery, Supply &amp; Installation of Washroom Products, Associated Goods and Services</v>
      </c>
      <c r="D3" s="364"/>
      <c r="E3" s="364"/>
      <c r="F3" s="364"/>
      <c r="G3" s="365"/>
      <c r="H3" s="266"/>
      <c r="I3" s="266"/>
      <c r="J3" s="266"/>
      <c r="K3" s="266"/>
      <c r="L3" s="266"/>
      <c r="M3" s="266"/>
      <c r="N3" s="266"/>
      <c r="O3" s="267"/>
    </row>
    <row r="4" spans="1:255" s="268" customFormat="1" ht="25.5" x14ac:dyDescent="0.2">
      <c r="A4" s="52" t="s">
        <v>639</v>
      </c>
      <c r="B4" s="53" t="s">
        <v>0</v>
      </c>
      <c r="C4" s="55" t="s">
        <v>640</v>
      </c>
      <c r="D4" s="55" t="s">
        <v>641</v>
      </c>
      <c r="E4" s="55" t="s">
        <v>642</v>
      </c>
      <c r="F4" s="55" t="s">
        <v>643</v>
      </c>
      <c r="G4" s="55" t="s">
        <v>644</v>
      </c>
      <c r="H4" s="55" t="s">
        <v>645</v>
      </c>
      <c r="I4" s="55" t="s">
        <v>646</v>
      </c>
      <c r="J4" s="55" t="s">
        <v>647</v>
      </c>
      <c r="K4" s="55" t="s">
        <v>648</v>
      </c>
      <c r="L4" s="55" t="s">
        <v>649</v>
      </c>
      <c r="M4" s="55" t="s">
        <v>650</v>
      </c>
      <c r="N4" s="55" t="s">
        <v>651</v>
      </c>
      <c r="O4" s="56" t="s">
        <v>652</v>
      </c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</row>
    <row r="5" spans="1:255" ht="15" customHeight="1" x14ac:dyDescent="0.2">
      <c r="A5" s="269"/>
      <c r="B5" s="270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4"/>
    </row>
    <row r="6" spans="1:255" ht="20.100000000000001" customHeight="1" thickBot="1" x14ac:dyDescent="0.25">
      <c r="A6" s="216" t="s">
        <v>653</v>
      </c>
      <c r="B6" s="261" t="s">
        <v>7</v>
      </c>
      <c r="C6" s="219">
        <f>SUM(HEPCW!D16)</f>
        <v>0</v>
      </c>
      <c r="D6" s="219">
        <f>SUM(HEPCW!E16)</f>
        <v>0</v>
      </c>
      <c r="E6" s="219">
        <f>SUM(HEPCW!F16)</f>
        <v>0</v>
      </c>
      <c r="F6" s="219">
        <f>SUM(HEPCW!G16)</f>
        <v>0</v>
      </c>
      <c r="G6" s="219">
        <f>SUM(HEPCW!H16)</f>
        <v>0</v>
      </c>
      <c r="H6" s="219">
        <f>SUM(HEPCW!I16)</f>
        <v>0</v>
      </c>
      <c r="I6" s="219">
        <f>SUM(HEPCW!J16)</f>
        <v>0</v>
      </c>
      <c r="J6" s="219">
        <f>SUM(HEPCW!K16)</f>
        <v>0</v>
      </c>
      <c r="K6" s="219">
        <f>SUM(HEPCW!L16)</f>
        <v>0</v>
      </c>
      <c r="L6" s="219">
        <f>SUM(HEPCW!M16)</f>
        <v>0</v>
      </c>
      <c r="M6" s="219">
        <f>SUM(HEPCW!N16)</f>
        <v>0</v>
      </c>
      <c r="N6" s="219">
        <f>SUM(HEPCW!O16)</f>
        <v>0</v>
      </c>
      <c r="O6" s="219">
        <f>SUM(HEPCW!P16)</f>
        <v>0</v>
      </c>
    </row>
    <row r="7" spans="1:255" ht="15" customHeight="1" thickTop="1" x14ac:dyDescent="0.2">
      <c r="A7" s="269"/>
      <c r="B7" s="270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4"/>
    </row>
    <row r="8" spans="1:255" ht="20.100000000000001" customHeight="1" thickBot="1" x14ac:dyDescent="0.25">
      <c r="A8" s="216" t="s">
        <v>653</v>
      </c>
      <c r="B8" s="261" t="s">
        <v>620</v>
      </c>
      <c r="C8" s="219">
        <f>Independents!D28</f>
        <v>0</v>
      </c>
      <c r="D8" s="219">
        <f>Independents!E28</f>
        <v>0</v>
      </c>
      <c r="E8" s="219">
        <f>Independents!F28</f>
        <v>0</v>
      </c>
      <c r="F8" s="219">
        <f>Independents!G28</f>
        <v>0</v>
      </c>
      <c r="G8" s="219">
        <f>Independents!H28</f>
        <v>0</v>
      </c>
      <c r="H8" s="219">
        <f>Independents!I28</f>
        <v>0</v>
      </c>
      <c r="I8" s="219">
        <f>Independents!J28</f>
        <v>0</v>
      </c>
      <c r="J8" s="219">
        <f>Independents!K28</f>
        <v>0</v>
      </c>
      <c r="K8" s="219">
        <f>Independents!L28</f>
        <v>0</v>
      </c>
      <c r="L8" s="219">
        <f>Independents!M28</f>
        <v>0</v>
      </c>
      <c r="M8" s="219">
        <f>Independents!N28</f>
        <v>0</v>
      </c>
      <c r="N8" s="219">
        <f>Independents!O28</f>
        <v>0</v>
      </c>
      <c r="O8" s="219">
        <f>Independents!P28</f>
        <v>0</v>
      </c>
    </row>
    <row r="9" spans="1:255" ht="15" customHeight="1" thickTop="1" x14ac:dyDescent="0.2">
      <c r="A9" s="269"/>
      <c r="B9" s="270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4"/>
    </row>
    <row r="10" spans="1:255" ht="20.100000000000001" customHeight="1" thickBot="1" x14ac:dyDescent="0.25">
      <c r="A10" s="216" t="s">
        <v>653</v>
      </c>
      <c r="B10" s="261" t="s">
        <v>23</v>
      </c>
      <c r="C10" s="219">
        <f>APUC!D54</f>
        <v>0</v>
      </c>
      <c r="D10" s="219">
        <f>APUC!E54</f>
        <v>0</v>
      </c>
      <c r="E10" s="219">
        <f>APUC!F54</f>
        <v>0</v>
      </c>
      <c r="F10" s="219">
        <f>APUC!G54</f>
        <v>0</v>
      </c>
      <c r="G10" s="219">
        <f>APUC!H54</f>
        <v>0</v>
      </c>
      <c r="H10" s="219">
        <f>APUC!I54</f>
        <v>0</v>
      </c>
      <c r="I10" s="219">
        <f>APUC!J54</f>
        <v>0</v>
      </c>
      <c r="J10" s="219">
        <f>APUC!K54</f>
        <v>0</v>
      </c>
      <c r="K10" s="219">
        <f>APUC!L54</f>
        <v>0</v>
      </c>
      <c r="L10" s="219">
        <f>APUC!M54</f>
        <v>0</v>
      </c>
      <c r="M10" s="219">
        <f>APUC!N54</f>
        <v>0</v>
      </c>
      <c r="N10" s="219">
        <f>APUC!O54</f>
        <v>0</v>
      </c>
      <c r="O10" s="219">
        <f>APUC!P54</f>
        <v>0</v>
      </c>
    </row>
    <row r="11" spans="1:255" ht="15" customHeight="1" thickTop="1" x14ac:dyDescent="0.2">
      <c r="A11" s="269"/>
      <c r="B11" s="270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4"/>
    </row>
    <row r="12" spans="1:255" ht="20.100000000000001" customHeight="1" thickBot="1" x14ac:dyDescent="0.25">
      <c r="A12" s="216" t="s">
        <v>653</v>
      </c>
      <c r="B12" s="261" t="s">
        <v>654</v>
      </c>
      <c r="C12" s="219">
        <f>CPC!D6</f>
        <v>0</v>
      </c>
      <c r="D12" s="219">
        <f>CPC!E6</f>
        <v>0</v>
      </c>
      <c r="E12" s="219">
        <f>CPC!F6</f>
        <v>0</v>
      </c>
      <c r="F12" s="219">
        <f>CPC!G6</f>
        <v>0</v>
      </c>
      <c r="G12" s="219">
        <f>CPC!H6</f>
        <v>0</v>
      </c>
      <c r="H12" s="219">
        <f>CPC!I6</f>
        <v>0</v>
      </c>
      <c r="I12" s="219">
        <f>CPC!J6</f>
        <v>0</v>
      </c>
      <c r="J12" s="219">
        <f>CPC!K6</f>
        <v>0</v>
      </c>
      <c r="K12" s="219">
        <f>CPC!L6</f>
        <v>0</v>
      </c>
      <c r="L12" s="219">
        <f>CPC!M6</f>
        <v>0</v>
      </c>
      <c r="M12" s="219">
        <f>CPC!N6</f>
        <v>0</v>
      </c>
      <c r="N12" s="219">
        <f>CPC!O6</f>
        <v>0</v>
      </c>
      <c r="O12" s="219">
        <f>CPC!P6</f>
        <v>0</v>
      </c>
    </row>
    <row r="13" spans="1:255" ht="15" customHeight="1" thickTop="1" x14ac:dyDescent="0.2">
      <c r="A13" s="269"/>
      <c r="B13" s="270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4"/>
    </row>
    <row r="14" spans="1:255" ht="20.100000000000001" customHeight="1" thickBot="1" x14ac:dyDescent="0.25">
      <c r="A14" s="216" t="s">
        <v>653</v>
      </c>
      <c r="B14" s="261" t="s">
        <v>29</v>
      </c>
      <c r="C14" s="219">
        <f>NEUPC!D40</f>
        <v>0</v>
      </c>
      <c r="D14" s="219">
        <f>NEUPC!E40</f>
        <v>0</v>
      </c>
      <c r="E14" s="219">
        <f>NEUPC!F40</f>
        <v>0</v>
      </c>
      <c r="F14" s="219">
        <f>NEUPC!G40</f>
        <v>0</v>
      </c>
      <c r="G14" s="219">
        <f>NEUPC!H40</f>
        <v>0</v>
      </c>
      <c r="H14" s="219">
        <f>NEUPC!I40</f>
        <v>0</v>
      </c>
      <c r="I14" s="219">
        <f>NEUPC!J40</f>
        <v>0</v>
      </c>
      <c r="J14" s="219">
        <f>NEUPC!K40</f>
        <v>0</v>
      </c>
      <c r="K14" s="219">
        <f>NEUPC!L40</f>
        <v>0</v>
      </c>
      <c r="L14" s="219">
        <f>NEUPC!M40</f>
        <v>0</v>
      </c>
      <c r="M14" s="219">
        <f>NEUPC!N40</f>
        <v>0</v>
      </c>
      <c r="N14" s="219">
        <f>NEUPC!O40</f>
        <v>0</v>
      </c>
      <c r="O14" s="219">
        <f>NEUPC!P40</f>
        <v>0</v>
      </c>
    </row>
    <row r="15" spans="1:255" ht="15" customHeight="1" thickTop="1" x14ac:dyDescent="0.2">
      <c r="A15" s="263"/>
      <c r="B15" s="272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4"/>
    </row>
    <row r="16" spans="1:255" ht="20.100000000000001" customHeight="1" thickBot="1" x14ac:dyDescent="0.25">
      <c r="A16" s="216" t="s">
        <v>653</v>
      </c>
      <c r="B16" s="261" t="s">
        <v>38</v>
      </c>
      <c r="C16" s="219">
        <f>SUM(NWUPC!D52)</f>
        <v>0</v>
      </c>
      <c r="D16" s="219">
        <f>SUM(NWUPC!E52)</f>
        <v>0</v>
      </c>
      <c r="E16" s="219">
        <f>SUM(NWUPC!F52)</f>
        <v>0</v>
      </c>
      <c r="F16" s="219">
        <f>SUM(NWUPC!G52)</f>
        <v>0</v>
      </c>
      <c r="G16" s="219">
        <f>SUM(NWUPC!H52)</f>
        <v>0</v>
      </c>
      <c r="H16" s="219">
        <f>SUM(NWUPC!I52)</f>
        <v>0</v>
      </c>
      <c r="I16" s="219">
        <f>SUM(NWUPC!J52)</f>
        <v>0</v>
      </c>
      <c r="J16" s="219">
        <f>SUM(NWUPC!K52)</f>
        <v>0</v>
      </c>
      <c r="K16" s="219">
        <f>SUM(NWUPC!L52)</f>
        <v>0</v>
      </c>
      <c r="L16" s="219">
        <f>SUM(NWUPC!M52)</f>
        <v>0</v>
      </c>
      <c r="M16" s="219">
        <f>SUM(NWUPC!N52)</f>
        <v>0</v>
      </c>
      <c r="N16" s="219">
        <f>SUM(NWUPC!O52)</f>
        <v>0</v>
      </c>
      <c r="O16" s="219">
        <f>SUM(NWUPC!P52)</f>
        <v>0</v>
      </c>
    </row>
    <row r="17" spans="1:15" ht="15" customHeight="1" thickTop="1" x14ac:dyDescent="0.2">
      <c r="A17" s="263"/>
      <c r="B17" s="272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4"/>
    </row>
    <row r="18" spans="1:15" ht="20.100000000000001" customHeight="1" thickBot="1" x14ac:dyDescent="0.25">
      <c r="A18" s="216" t="s">
        <v>653</v>
      </c>
      <c r="B18" s="261" t="s">
        <v>14</v>
      </c>
      <c r="C18" s="219">
        <f>SUM(LUPC!D225)</f>
        <v>0</v>
      </c>
      <c r="D18" s="219">
        <f>SUM(LUPC!E225)</f>
        <v>0</v>
      </c>
      <c r="E18" s="219">
        <f>SUM(LUPC!F225)</f>
        <v>0</v>
      </c>
      <c r="F18" s="219">
        <f>SUM(LUPC!G225)</f>
        <v>0</v>
      </c>
      <c r="G18" s="219">
        <f>SUM(LUPC!H225)</f>
        <v>0</v>
      </c>
      <c r="H18" s="219">
        <f>SUM(LUPC!I225)</f>
        <v>0</v>
      </c>
      <c r="I18" s="219">
        <f>SUM(LUPC!J225)</f>
        <v>0</v>
      </c>
      <c r="J18" s="219">
        <f>SUM(LUPC!K225)</f>
        <v>0</v>
      </c>
      <c r="K18" s="219">
        <f>SUM(LUPC!L225)</f>
        <v>0</v>
      </c>
      <c r="L18" s="219">
        <f>SUM(LUPC!M225)</f>
        <v>0</v>
      </c>
      <c r="M18" s="219">
        <f>SUM(LUPC!N225)</f>
        <v>0</v>
      </c>
      <c r="N18" s="219">
        <f>SUM(LUPC!O225)</f>
        <v>0</v>
      </c>
      <c r="O18" s="219">
        <f>SUM(LUPC!P225)</f>
        <v>0</v>
      </c>
    </row>
    <row r="19" spans="1:15" ht="15" customHeight="1" thickTop="1" x14ac:dyDescent="0.2">
      <c r="A19" s="263"/>
      <c r="B19" s="272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4"/>
    </row>
    <row r="20" spans="1:15" s="276" customFormat="1" ht="20.100000000000001" customHeight="1" thickBot="1" x14ac:dyDescent="0.25">
      <c r="A20" s="273" t="s">
        <v>653</v>
      </c>
      <c r="B20" s="274" t="s">
        <v>11</v>
      </c>
      <c r="C20" s="275">
        <f>SUM(SUPC!D131)</f>
        <v>0</v>
      </c>
      <c r="D20" s="275">
        <f>SUM(SUPC!E131)</f>
        <v>0</v>
      </c>
      <c r="E20" s="275">
        <f>SUM(SUPC!F131)</f>
        <v>0</v>
      </c>
      <c r="F20" s="275">
        <f>SUM(SUPC!G131)</f>
        <v>0</v>
      </c>
      <c r="G20" s="275">
        <f>SUM(SUPC!H131)</f>
        <v>0</v>
      </c>
      <c r="H20" s="275">
        <f>SUM(SUPC!I131)</f>
        <v>0</v>
      </c>
      <c r="I20" s="275">
        <f>SUM(SUPC!J131)</f>
        <v>0</v>
      </c>
      <c r="J20" s="275">
        <f>SUM(SUPC!K131)</f>
        <v>0</v>
      </c>
      <c r="K20" s="275">
        <f>SUM(SUPC!L131)</f>
        <v>0</v>
      </c>
      <c r="L20" s="275">
        <f>SUM(SUPC!M131)</f>
        <v>0</v>
      </c>
      <c r="M20" s="275">
        <f>SUM(SUPC!N131)</f>
        <v>0</v>
      </c>
      <c r="N20" s="275">
        <f>SUM(SUPC!O131)</f>
        <v>0</v>
      </c>
      <c r="O20" s="275">
        <f>SUM(SUPC!P131)</f>
        <v>0</v>
      </c>
    </row>
    <row r="21" spans="1:15" ht="15" customHeight="1" thickTop="1" x14ac:dyDescent="0.2">
      <c r="A21" s="263"/>
      <c r="B21" s="272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4"/>
    </row>
    <row r="22" spans="1:15" ht="15" customHeight="1" thickBot="1" x14ac:dyDescent="0.25">
      <c r="A22" s="273" t="s">
        <v>653</v>
      </c>
      <c r="B22" s="274" t="s">
        <v>4</v>
      </c>
      <c r="C22" s="275">
        <f>SUM('Scottish Government'!D130)</f>
        <v>0</v>
      </c>
      <c r="D22" s="275">
        <f>SUM('Scottish Government'!E130)</f>
        <v>0</v>
      </c>
      <c r="E22" s="275">
        <f>SUM('Scottish Government'!F130)</f>
        <v>0</v>
      </c>
      <c r="F22" s="275">
        <f>SUM('Scottish Government'!G130)</f>
        <v>0</v>
      </c>
      <c r="G22" s="275">
        <f>SUM('Scottish Government'!H130)</f>
        <v>0</v>
      </c>
      <c r="H22" s="275">
        <f>SUM('Scottish Government'!I130)</f>
        <v>0</v>
      </c>
      <c r="I22" s="275">
        <f>SUM('Scottish Government'!J130)</f>
        <v>0</v>
      </c>
      <c r="J22" s="275">
        <f>SUM('Scottish Government'!K130)</f>
        <v>0</v>
      </c>
      <c r="K22" s="275">
        <f>SUM('Scottish Government'!L130)</f>
        <v>0</v>
      </c>
      <c r="L22" s="275">
        <f>SUM('Scottish Government'!M130)</f>
        <v>0</v>
      </c>
      <c r="M22" s="275">
        <f>SUM('Scottish Government'!N130)</f>
        <v>0</v>
      </c>
      <c r="N22" s="275">
        <f>SUM('Scottish Government'!O130)</f>
        <v>0</v>
      </c>
      <c r="O22" s="275">
        <f>SUM('Scottish Government'!P130)</f>
        <v>0</v>
      </c>
    </row>
    <row r="23" spans="1:15" ht="15" customHeight="1" thickTop="1" x14ac:dyDescent="0.2">
      <c r="A23" s="263"/>
      <c r="B23" s="272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4"/>
    </row>
    <row r="24" spans="1:15" ht="15" customHeight="1" thickBot="1" x14ac:dyDescent="0.25">
      <c r="A24" s="273" t="s">
        <v>653</v>
      </c>
      <c r="B24" s="274" t="s">
        <v>746</v>
      </c>
      <c r="C24" s="275">
        <f>SUM(CGPSS!D14)</f>
        <v>0</v>
      </c>
      <c r="D24" s="275">
        <f>SUM(CGPSS!E14)</f>
        <v>0</v>
      </c>
      <c r="E24" s="275">
        <f>SUM(CGPSS!F14)</f>
        <v>0</v>
      </c>
      <c r="F24" s="275">
        <f>SUM(CGPSS!G14)</f>
        <v>0</v>
      </c>
      <c r="G24" s="275">
        <f>SUM(CGPSS!H14)</f>
        <v>0</v>
      </c>
      <c r="H24" s="275">
        <f>SUM(CGPSS!I14)</f>
        <v>0</v>
      </c>
      <c r="I24" s="275">
        <f>SUM(CGPSS!J14)</f>
        <v>0</v>
      </c>
      <c r="J24" s="275">
        <f>SUM(CGPSS!K14)</f>
        <v>0</v>
      </c>
      <c r="K24" s="275">
        <f>SUM(CGPSS!L14)</f>
        <v>0</v>
      </c>
      <c r="L24" s="275">
        <f>SUM(CGPSS!M14)</f>
        <v>0</v>
      </c>
      <c r="M24" s="275">
        <f>SUM(CGPSS!N14)</f>
        <v>0</v>
      </c>
      <c r="N24" s="275">
        <f>SUM(CGPSS!O14)</f>
        <v>0</v>
      </c>
      <c r="O24" s="275">
        <f>SUM(CGPSS!P14)</f>
        <v>0</v>
      </c>
    </row>
    <row r="25" spans="1:15" ht="15" customHeight="1" thickTop="1" x14ac:dyDescent="0.2">
      <c r="A25" s="263"/>
      <c r="B25" s="272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4"/>
    </row>
    <row r="26" spans="1:15" ht="15" customHeight="1" thickBot="1" x14ac:dyDescent="0.25">
      <c r="A26" s="273" t="s">
        <v>653</v>
      </c>
      <c r="B26" s="274" t="s">
        <v>297</v>
      </c>
      <c r="C26" s="275">
        <f>SUM('NHS Scotland'!D27)</f>
        <v>0</v>
      </c>
      <c r="D26" s="275">
        <f>SUM('NHS Scotland'!E27)</f>
        <v>0</v>
      </c>
      <c r="E26" s="275">
        <f>SUM('NHS Scotland'!F27)</f>
        <v>0</v>
      </c>
      <c r="F26" s="275">
        <f>SUM('NHS Scotland'!G27)</f>
        <v>0</v>
      </c>
      <c r="G26" s="275">
        <f>SUM('NHS Scotland'!H27)</f>
        <v>0</v>
      </c>
      <c r="H26" s="275">
        <f>SUM('NHS Scotland'!I27)</f>
        <v>0</v>
      </c>
      <c r="I26" s="275">
        <f>SUM('NHS Scotland'!J27)</f>
        <v>0</v>
      </c>
      <c r="J26" s="275">
        <f>SUM('NHS Scotland'!K27)</f>
        <v>0</v>
      </c>
      <c r="K26" s="275">
        <f>SUM('NHS Scotland'!L27)</f>
        <v>0</v>
      </c>
      <c r="L26" s="275">
        <f>SUM('NHS Scotland'!M27)</f>
        <v>0</v>
      </c>
      <c r="M26" s="275">
        <f>SUM('NHS Scotland'!N27)</f>
        <v>0</v>
      </c>
      <c r="N26" s="275">
        <f>SUM('NHS Scotland'!O27)</f>
        <v>0</v>
      </c>
      <c r="O26" s="275">
        <f>SUM('NHS Scotland'!P27)</f>
        <v>0</v>
      </c>
    </row>
    <row r="27" spans="1:15" ht="15" customHeight="1" thickTop="1" thickBot="1" x14ac:dyDescent="0.25">
      <c r="A27" s="277"/>
      <c r="B27" s="278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</row>
    <row r="28" spans="1:15" ht="20.100000000000001" customHeight="1" thickTop="1" thickBot="1" x14ac:dyDescent="0.25">
      <c r="A28" s="263"/>
      <c r="B28" s="280" t="s">
        <v>747</v>
      </c>
      <c r="C28" s="281">
        <f>SUM(C22,C20,C18,C16,C14,C12,C10,C8,C6,C24,C26)</f>
        <v>0</v>
      </c>
      <c r="D28" s="281">
        <f t="shared" ref="D28:O28" si="0">SUM(D22,D20,D18,D16,D14,D12,D10,D8,D6,D24,D26)</f>
        <v>0</v>
      </c>
      <c r="E28" s="281">
        <f t="shared" si="0"/>
        <v>0</v>
      </c>
      <c r="F28" s="281">
        <f t="shared" si="0"/>
        <v>0</v>
      </c>
      <c r="G28" s="281">
        <f t="shared" si="0"/>
        <v>0</v>
      </c>
      <c r="H28" s="281">
        <f t="shared" si="0"/>
        <v>0</v>
      </c>
      <c r="I28" s="281">
        <f t="shared" si="0"/>
        <v>0</v>
      </c>
      <c r="J28" s="281">
        <f t="shared" si="0"/>
        <v>0</v>
      </c>
      <c r="K28" s="281">
        <f t="shared" si="0"/>
        <v>0</v>
      </c>
      <c r="L28" s="281">
        <f t="shared" si="0"/>
        <v>0</v>
      </c>
      <c r="M28" s="281">
        <f t="shared" si="0"/>
        <v>0</v>
      </c>
      <c r="N28" s="281">
        <f t="shared" si="0"/>
        <v>0</v>
      </c>
      <c r="O28" s="281">
        <f t="shared" si="0"/>
        <v>0</v>
      </c>
    </row>
    <row r="29" spans="1:15" ht="16.5" thickTop="1" thickBot="1" x14ac:dyDescent="0.25">
      <c r="A29" s="263"/>
      <c r="B29" s="272"/>
      <c r="C29" s="360">
        <f>SUM(C28:E28)</f>
        <v>0</v>
      </c>
      <c r="D29" s="361"/>
      <c r="E29" s="361"/>
      <c r="F29" s="360">
        <f>SUM(F28:H28)</f>
        <v>0</v>
      </c>
      <c r="G29" s="361"/>
      <c r="H29" s="361"/>
      <c r="I29" s="360">
        <f>SUM(I28:K28)</f>
        <v>0</v>
      </c>
      <c r="J29" s="361"/>
      <c r="K29" s="361"/>
      <c r="L29" s="360">
        <f>SUM(L28:N28)</f>
        <v>0</v>
      </c>
      <c r="M29" s="361"/>
      <c r="N29" s="361"/>
      <c r="O29" s="282">
        <f>SUM(C29:N29)</f>
        <v>0</v>
      </c>
    </row>
    <row r="30" spans="1:15" ht="12.75" customHeight="1" thickTop="1" x14ac:dyDescent="0.2"/>
  </sheetData>
  <sheetProtection password="D797" sheet="1"/>
  <mergeCells count="10">
    <mergeCell ref="C29:E29"/>
    <mergeCell ref="F29:H29"/>
    <mergeCell ref="I29:K29"/>
    <mergeCell ref="L29:N29"/>
    <mergeCell ref="A1:B1"/>
    <mergeCell ref="C1:G1"/>
    <mergeCell ref="A2:B2"/>
    <mergeCell ref="C2:G2"/>
    <mergeCell ref="A3:B3"/>
    <mergeCell ref="C3:G3"/>
  </mergeCells>
  <pageMargins left="0.75" right="0.75" top="1" bottom="1" header="0.5" footer="0.5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54"/>
  <sheetViews>
    <sheetView workbookViewId="0">
      <selection activeCell="A43" sqref="A43:IV49"/>
    </sheetView>
  </sheetViews>
  <sheetFormatPr defaultRowHeight="12.75" x14ac:dyDescent="0.2"/>
  <cols>
    <col min="1" max="1" width="13.7109375" style="6" bestFit="1" customWidth="1"/>
    <col min="2" max="2" width="40.140625" style="7" bestFit="1" customWidth="1"/>
    <col min="3" max="3" width="52.7109375" style="9" customWidth="1"/>
    <col min="4" max="4" width="93.5703125" style="9" bestFit="1" customWidth="1"/>
    <col min="5" max="16384" width="9.140625" style="7"/>
  </cols>
  <sheetData>
    <row r="1" spans="1:5" x14ac:dyDescent="0.2">
      <c r="C1" s="8"/>
    </row>
    <row r="2" spans="1:5" x14ac:dyDescent="0.2">
      <c r="A2" s="10" t="s">
        <v>23</v>
      </c>
      <c r="B2" s="11">
        <v>54</v>
      </c>
      <c r="C2" s="12" t="s">
        <v>502</v>
      </c>
      <c r="D2" s="13" t="s">
        <v>596</v>
      </c>
      <c r="E2" s="9"/>
    </row>
    <row r="3" spans="1:5" x14ac:dyDescent="0.2">
      <c r="A3" s="10" t="s">
        <v>23</v>
      </c>
      <c r="B3" s="11">
        <v>2065</v>
      </c>
      <c r="C3" s="14" t="s">
        <v>276</v>
      </c>
      <c r="D3" s="13" t="s">
        <v>597</v>
      </c>
      <c r="E3" s="9"/>
    </row>
    <row r="4" spans="1:5" x14ac:dyDescent="0.2">
      <c r="A4" s="10" t="s">
        <v>23</v>
      </c>
      <c r="B4" s="15"/>
      <c r="C4" s="10" t="s">
        <v>598</v>
      </c>
      <c r="D4" s="13" t="s">
        <v>599</v>
      </c>
      <c r="E4" s="9"/>
    </row>
    <row r="6" spans="1:5" x14ac:dyDescent="0.2">
      <c r="A6" s="289" t="s">
        <v>7</v>
      </c>
      <c r="B6" s="16" t="s">
        <v>600</v>
      </c>
      <c r="C6" s="289" t="s">
        <v>601</v>
      </c>
      <c r="D6" s="290" t="s">
        <v>602</v>
      </c>
    </row>
    <row r="7" spans="1:5" x14ac:dyDescent="0.2">
      <c r="A7" s="289"/>
      <c r="B7" s="16" t="s">
        <v>603</v>
      </c>
      <c r="C7" s="289"/>
      <c r="D7" s="291"/>
    </row>
    <row r="8" spans="1:5" x14ac:dyDescent="0.2">
      <c r="A8" s="289"/>
      <c r="B8" s="16" t="s">
        <v>604</v>
      </c>
      <c r="C8" s="289"/>
      <c r="D8" s="292"/>
    </row>
    <row r="10" spans="1:5" x14ac:dyDescent="0.2">
      <c r="A10" s="285" t="s">
        <v>29</v>
      </c>
      <c r="B10" s="10"/>
      <c r="C10" s="13"/>
      <c r="D10" s="13"/>
    </row>
    <row r="11" spans="1:5" x14ac:dyDescent="0.2">
      <c r="A11" s="286"/>
      <c r="B11" s="10"/>
      <c r="C11" s="13"/>
      <c r="D11" s="13"/>
    </row>
    <row r="12" spans="1:5" x14ac:dyDescent="0.2">
      <c r="A12" s="286"/>
      <c r="B12" s="10"/>
      <c r="C12" s="13"/>
      <c r="D12" s="13"/>
    </row>
    <row r="13" spans="1:5" x14ac:dyDescent="0.2">
      <c r="A13" s="286"/>
      <c r="B13" s="10"/>
      <c r="C13" s="13"/>
      <c r="D13" s="13"/>
    </row>
    <row r="14" spans="1:5" x14ac:dyDescent="0.2">
      <c r="A14" s="287"/>
      <c r="B14" s="16"/>
      <c r="C14" s="16"/>
      <c r="D14" s="16"/>
    </row>
    <row r="15" spans="1:5" x14ac:dyDescent="0.2">
      <c r="A15" s="17"/>
      <c r="B15" s="17"/>
      <c r="C15" s="17"/>
      <c r="D15" s="17"/>
    </row>
    <row r="16" spans="1:5" x14ac:dyDescent="0.2">
      <c r="A16" s="285" t="s">
        <v>38</v>
      </c>
      <c r="B16" s="10"/>
      <c r="C16" s="18" t="s">
        <v>605</v>
      </c>
      <c r="D16" s="19" t="s">
        <v>606</v>
      </c>
    </row>
    <row r="17" spans="1:4" x14ac:dyDescent="0.2">
      <c r="A17" s="286"/>
      <c r="B17" s="10"/>
      <c r="C17" s="13"/>
      <c r="D17" s="13"/>
    </row>
    <row r="18" spans="1:4" x14ac:dyDescent="0.2">
      <c r="A18" s="286"/>
      <c r="B18" s="10"/>
      <c r="C18" s="13"/>
      <c r="D18" s="13"/>
    </row>
    <row r="19" spans="1:4" x14ac:dyDescent="0.2">
      <c r="A19" s="286"/>
      <c r="B19" s="10"/>
      <c r="C19" s="13"/>
      <c r="D19" s="13"/>
    </row>
    <row r="20" spans="1:4" x14ac:dyDescent="0.2">
      <c r="A20" s="287"/>
      <c r="B20" s="16"/>
      <c r="C20" s="16"/>
      <c r="D20" s="16"/>
    </row>
    <row r="22" spans="1:4" x14ac:dyDescent="0.2">
      <c r="A22" s="293" t="s">
        <v>14</v>
      </c>
      <c r="B22" s="20">
        <v>1385</v>
      </c>
      <c r="C22" s="21" t="s">
        <v>607</v>
      </c>
      <c r="D22" s="22" t="s">
        <v>608</v>
      </c>
    </row>
    <row r="23" spans="1:4" x14ac:dyDescent="0.2">
      <c r="A23" s="293"/>
      <c r="B23" s="20">
        <v>1919</v>
      </c>
      <c r="C23" s="23" t="s">
        <v>609</v>
      </c>
      <c r="D23" s="19" t="s">
        <v>606</v>
      </c>
    </row>
    <row r="24" spans="1:4" x14ac:dyDescent="0.2">
      <c r="A24" s="293"/>
      <c r="B24" s="24">
        <v>4512</v>
      </c>
      <c r="C24" s="25" t="s">
        <v>215</v>
      </c>
      <c r="D24" s="19" t="s">
        <v>610</v>
      </c>
    </row>
    <row r="25" spans="1:4" x14ac:dyDescent="0.2">
      <c r="A25" s="293"/>
      <c r="B25" s="24">
        <v>2272</v>
      </c>
      <c r="C25" s="25" t="s">
        <v>611</v>
      </c>
      <c r="D25" s="19" t="s">
        <v>610</v>
      </c>
    </row>
    <row r="26" spans="1:4" x14ac:dyDescent="0.2">
      <c r="A26" s="293"/>
      <c r="B26" s="24">
        <v>4655</v>
      </c>
      <c r="C26" s="25" t="s">
        <v>612</v>
      </c>
      <c r="D26" s="19" t="s">
        <v>610</v>
      </c>
    </row>
    <row r="27" spans="1:4" x14ac:dyDescent="0.2">
      <c r="A27" s="293"/>
      <c r="B27" s="20">
        <v>4791</v>
      </c>
      <c r="C27" s="21" t="s">
        <v>378</v>
      </c>
      <c r="D27" s="19" t="s">
        <v>610</v>
      </c>
    </row>
    <row r="28" spans="1:4" x14ac:dyDescent="0.2">
      <c r="A28" s="293"/>
      <c r="B28" s="20">
        <v>4917</v>
      </c>
      <c r="C28" s="26" t="s">
        <v>380</v>
      </c>
      <c r="D28" s="19" t="s">
        <v>610</v>
      </c>
    </row>
    <row r="29" spans="1:4" x14ac:dyDescent="0.2">
      <c r="A29" s="293"/>
      <c r="B29" s="27">
        <v>3667</v>
      </c>
      <c r="C29" s="28" t="s">
        <v>244</v>
      </c>
      <c r="D29" s="29" t="s">
        <v>610</v>
      </c>
    </row>
    <row r="30" spans="1:4" x14ac:dyDescent="0.2">
      <c r="A30" s="293"/>
      <c r="B30" s="30">
        <v>5251</v>
      </c>
      <c r="C30" s="31" t="s">
        <v>262</v>
      </c>
      <c r="D30" s="32" t="s">
        <v>613</v>
      </c>
    </row>
    <row r="31" spans="1:4" x14ac:dyDescent="0.2">
      <c r="A31" s="293"/>
      <c r="B31" s="30">
        <v>5249</v>
      </c>
      <c r="C31" s="31" t="s">
        <v>614</v>
      </c>
      <c r="D31" s="32" t="s">
        <v>613</v>
      </c>
    </row>
    <row r="32" spans="1:4" x14ac:dyDescent="0.2">
      <c r="A32" s="293"/>
      <c r="B32" s="30">
        <v>5352</v>
      </c>
      <c r="C32" s="31" t="s">
        <v>615</v>
      </c>
      <c r="D32" s="29" t="s">
        <v>616</v>
      </c>
    </row>
    <row r="33" spans="1:4" x14ac:dyDescent="0.2">
      <c r="A33" s="33"/>
      <c r="B33" s="34"/>
      <c r="C33" s="35"/>
      <c r="D33" s="34"/>
    </row>
    <row r="34" spans="1:4" x14ac:dyDescent="0.2">
      <c r="A34" s="33"/>
      <c r="B34" s="34"/>
      <c r="C34" s="35"/>
      <c r="D34" s="34"/>
    </row>
    <row r="36" spans="1:4" x14ac:dyDescent="0.2">
      <c r="A36" s="285" t="s">
        <v>11</v>
      </c>
      <c r="B36" s="36" t="s">
        <v>617</v>
      </c>
      <c r="C36" s="10" t="s">
        <v>511</v>
      </c>
      <c r="D36" s="13" t="s">
        <v>618</v>
      </c>
    </row>
    <row r="37" spans="1:4" x14ac:dyDescent="0.2">
      <c r="A37" s="286"/>
      <c r="B37" s="36" t="s">
        <v>619</v>
      </c>
      <c r="C37" s="10" t="s">
        <v>538</v>
      </c>
      <c r="D37" s="13" t="s">
        <v>618</v>
      </c>
    </row>
    <row r="38" spans="1:4" x14ac:dyDescent="0.2">
      <c r="A38" s="286"/>
      <c r="B38" s="10"/>
      <c r="C38" s="13"/>
      <c r="D38" s="13"/>
    </row>
    <row r="39" spans="1:4" x14ac:dyDescent="0.2">
      <c r="A39" s="286"/>
      <c r="B39" s="10"/>
      <c r="C39" s="13"/>
      <c r="D39" s="13"/>
    </row>
    <row r="40" spans="1:4" x14ac:dyDescent="0.2">
      <c r="A40" s="287"/>
      <c r="B40" s="16"/>
      <c r="C40" s="16"/>
      <c r="D40" s="16"/>
    </row>
    <row r="43" spans="1:4" x14ac:dyDescent="0.2">
      <c r="A43" s="288" t="s">
        <v>620</v>
      </c>
      <c r="B43" s="37">
        <v>2066</v>
      </c>
      <c r="C43" s="38" t="s">
        <v>621</v>
      </c>
      <c r="D43" s="13" t="s">
        <v>622</v>
      </c>
    </row>
    <row r="44" spans="1:4" x14ac:dyDescent="0.2">
      <c r="A44" s="288"/>
      <c r="B44" s="37">
        <v>2240</v>
      </c>
      <c r="C44" s="38" t="s">
        <v>623</v>
      </c>
      <c r="D44" s="13" t="s">
        <v>624</v>
      </c>
    </row>
    <row r="45" spans="1:4" x14ac:dyDescent="0.2">
      <c r="A45" s="288"/>
      <c r="B45" s="37">
        <v>3319</v>
      </c>
      <c r="C45" s="38" t="s">
        <v>625</v>
      </c>
      <c r="D45" s="13" t="s">
        <v>624</v>
      </c>
    </row>
    <row r="46" spans="1:4" x14ac:dyDescent="0.2">
      <c r="A46" s="288"/>
      <c r="B46" s="37">
        <v>2181</v>
      </c>
      <c r="C46" s="38" t="s">
        <v>626</v>
      </c>
      <c r="D46" s="13" t="s">
        <v>624</v>
      </c>
    </row>
    <row r="47" spans="1:4" x14ac:dyDescent="0.2">
      <c r="A47" s="288"/>
      <c r="B47" s="37">
        <v>2966</v>
      </c>
      <c r="C47" s="38" t="s">
        <v>627</v>
      </c>
      <c r="D47" s="13" t="s">
        <v>624</v>
      </c>
    </row>
    <row r="48" spans="1:4" x14ac:dyDescent="0.2">
      <c r="A48" s="288"/>
      <c r="B48" s="37">
        <v>3398</v>
      </c>
      <c r="C48" s="38" t="s">
        <v>628</v>
      </c>
      <c r="D48" s="13" t="s">
        <v>624</v>
      </c>
    </row>
    <row r="49" spans="1:4" x14ac:dyDescent="0.2">
      <c r="A49" s="288"/>
      <c r="B49" s="13">
        <v>4256</v>
      </c>
      <c r="C49" s="10" t="s">
        <v>629</v>
      </c>
      <c r="D49" s="13" t="s">
        <v>599</v>
      </c>
    </row>
    <row r="53" spans="1:4" ht="15" customHeight="1" x14ac:dyDescent="0.2"/>
    <row r="54" spans="1:4" x14ac:dyDescent="0.2">
      <c r="A54" s="6" t="s">
        <v>630</v>
      </c>
      <c r="B54" s="7" t="s">
        <v>631</v>
      </c>
    </row>
  </sheetData>
  <mergeCells count="8">
    <mergeCell ref="A36:A40"/>
    <mergeCell ref="A43:A49"/>
    <mergeCell ref="A6:A8"/>
    <mergeCell ref="C6:C8"/>
    <mergeCell ref="D6:D8"/>
    <mergeCell ref="A10:A14"/>
    <mergeCell ref="A16:A20"/>
    <mergeCell ref="A22:A3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</sheetPr>
  <dimension ref="A1:B8"/>
  <sheetViews>
    <sheetView showGridLines="0" showRowColHeaders="0" workbookViewId="0">
      <selection activeCell="B8" sqref="B8"/>
    </sheetView>
  </sheetViews>
  <sheetFormatPr defaultColWidth="0" defaultRowHeight="12.75" customHeight="1" zeroHeight="1" x14ac:dyDescent="0.2"/>
  <cols>
    <col min="1" max="1" width="32.85546875" bestFit="1" customWidth="1"/>
    <col min="2" max="2" width="63.42578125" customWidth="1"/>
  </cols>
  <sheetData>
    <row r="1" spans="1:2" ht="25.5" customHeight="1" x14ac:dyDescent="0.2">
      <c r="A1" s="39" t="s">
        <v>632</v>
      </c>
      <c r="B1" s="40" t="s">
        <v>748</v>
      </c>
    </row>
    <row r="2" spans="1:2" ht="25.5" customHeight="1" x14ac:dyDescent="0.2">
      <c r="A2" s="41"/>
      <c r="B2" s="42"/>
    </row>
    <row r="3" spans="1:2" ht="15" x14ac:dyDescent="0.2">
      <c r="A3" s="43" t="s">
        <v>633</v>
      </c>
      <c r="B3" s="44"/>
    </row>
    <row r="4" spans="1:2" ht="12.75" customHeight="1" x14ac:dyDescent="0.2">
      <c r="A4" s="44"/>
      <c r="B4" s="44"/>
    </row>
    <row r="5" spans="1:2" ht="12.75" customHeight="1" x14ac:dyDescent="0.2">
      <c r="A5" s="44"/>
      <c r="B5" s="44"/>
    </row>
    <row r="6" spans="1:2" ht="31.5" customHeight="1" x14ac:dyDescent="0.2">
      <c r="A6" s="45" t="s">
        <v>634</v>
      </c>
      <c r="B6" s="46"/>
    </row>
    <row r="7" spans="1:2" ht="31.5" customHeight="1" x14ac:dyDescent="0.2">
      <c r="A7" s="45" t="s">
        <v>635</v>
      </c>
      <c r="B7" s="47"/>
    </row>
    <row r="8" spans="1:2" ht="31.5" customHeight="1" x14ac:dyDescent="0.2">
      <c r="A8" s="45" t="s">
        <v>636</v>
      </c>
      <c r="B8" s="46" t="s">
        <v>749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76"/>
  <sheetViews>
    <sheetView showGridLines="0" zoomScaleNormal="100" workbookViewId="0">
      <pane xSplit="3" ySplit="4" topLeftCell="D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F13" sqref="F13:F14"/>
    </sheetView>
  </sheetViews>
  <sheetFormatPr defaultRowHeight="12.75" customHeight="1" x14ac:dyDescent="0.2"/>
  <cols>
    <col min="1" max="1" width="25.28515625" style="50" customWidth="1"/>
    <col min="2" max="2" width="8" style="50" customWidth="1"/>
    <col min="3" max="3" width="42.7109375" style="50" customWidth="1"/>
    <col min="4" max="4" width="14.7109375" style="50" customWidth="1"/>
    <col min="5" max="15" width="13.7109375" style="50" customWidth="1"/>
    <col min="16" max="16" width="15.7109375" style="50" customWidth="1"/>
    <col min="17" max="16384" width="9.140625" style="50"/>
  </cols>
  <sheetData>
    <row r="1" spans="1:16" ht="25.5" customHeight="1" x14ac:dyDescent="0.2">
      <c r="A1" s="302" t="s">
        <v>634</v>
      </c>
      <c r="B1" s="303"/>
      <c r="C1" s="48" t="str">
        <f>IF(ISBLANK('Supplier-Enter Details'!B6),"Please enter data on the Yellow Tab",'Supplier-Enter Details'!B6)</f>
        <v>Please enter data on the Yellow Tab</v>
      </c>
      <c r="D1" s="304"/>
      <c r="E1" s="305"/>
      <c r="F1" s="305"/>
      <c r="G1" s="305"/>
      <c r="H1" s="305"/>
      <c r="I1" s="305"/>
      <c r="J1" s="305"/>
      <c r="K1" s="305"/>
      <c r="L1" s="306"/>
      <c r="M1" s="307"/>
      <c r="N1" s="307"/>
      <c r="O1" s="307"/>
      <c r="P1" s="49"/>
    </row>
    <row r="2" spans="1:16" ht="25.5" customHeight="1" x14ac:dyDescent="0.2">
      <c r="A2" s="296" t="s">
        <v>637</v>
      </c>
      <c r="B2" s="297"/>
      <c r="C2" s="48" t="str">
        <f>IF(ISBLANK('Supplier-Enter Details'!B7),"Please enter data on the Yellow Tab",'Supplier-Enter Details'!B7)</f>
        <v>Please enter data on the Yellow Tab</v>
      </c>
      <c r="D2" s="298"/>
      <c r="E2" s="299"/>
      <c r="F2" s="299"/>
      <c r="G2" s="299"/>
      <c r="H2" s="299"/>
      <c r="I2" s="299"/>
      <c r="J2" s="299"/>
      <c r="K2" s="299"/>
      <c r="L2" s="306"/>
      <c r="M2" s="308"/>
      <c r="N2" s="308"/>
      <c r="O2" s="308"/>
      <c r="P2" s="51"/>
    </row>
    <row r="3" spans="1:16" ht="25.5" customHeight="1" x14ac:dyDescent="0.2">
      <c r="A3" s="296" t="s">
        <v>638</v>
      </c>
      <c r="B3" s="297"/>
      <c r="C3" s="48" t="str">
        <f>IF(ISBLANK('Supplier-Enter Details'!B8),"Please enter data on the Yellow Tab",'Supplier-Enter Details'!B8)</f>
        <v>The Delivery, Supply &amp; Installation of Washroom Products, Associated Goods and Services</v>
      </c>
      <c r="D3" s="298"/>
      <c r="E3" s="299"/>
      <c r="F3" s="299"/>
      <c r="G3" s="299"/>
      <c r="H3" s="299"/>
      <c r="I3" s="299"/>
      <c r="J3" s="299"/>
      <c r="K3" s="299"/>
      <c r="L3" s="49"/>
      <c r="M3" s="49"/>
      <c r="N3" s="49"/>
      <c r="O3" s="49"/>
      <c r="P3" s="49"/>
    </row>
    <row r="4" spans="1:16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</row>
    <row r="5" spans="1:16" ht="12.75" customHeight="1" x14ac:dyDescent="0.2">
      <c r="A5" s="300"/>
      <c r="B5" s="11">
        <v>685</v>
      </c>
      <c r="C5" s="14" t="s">
        <v>23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>
        <f t="shared" ref="P5:P54" si="0">SUM(D5:O5)</f>
        <v>0</v>
      </c>
    </row>
    <row r="6" spans="1:16" ht="12.75" customHeight="1" x14ac:dyDescent="0.2">
      <c r="A6" s="300"/>
      <c r="B6" s="11">
        <v>1141</v>
      </c>
      <c r="C6" s="14" t="s">
        <v>27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>
        <f t="shared" si="0"/>
        <v>0</v>
      </c>
    </row>
    <row r="7" spans="1:16" ht="12.75" customHeight="1" x14ac:dyDescent="0.2">
      <c r="A7" s="300"/>
      <c r="B7" s="11">
        <v>2270</v>
      </c>
      <c r="C7" s="14" t="s">
        <v>35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8">
        <f t="shared" si="0"/>
        <v>0</v>
      </c>
    </row>
    <row r="8" spans="1:16" ht="12.75" customHeight="1" x14ac:dyDescent="0.2">
      <c r="A8" s="300"/>
      <c r="B8" s="11">
        <v>8</v>
      </c>
      <c r="C8" s="14" t="s">
        <v>51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>
        <f t="shared" si="0"/>
        <v>0</v>
      </c>
    </row>
    <row r="9" spans="1:16" ht="12.75" customHeight="1" x14ac:dyDescent="0.2">
      <c r="A9" s="300"/>
      <c r="B9" s="11">
        <v>783</v>
      </c>
      <c r="C9" s="14" t="s">
        <v>98</v>
      </c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8">
        <f t="shared" si="0"/>
        <v>0</v>
      </c>
    </row>
    <row r="10" spans="1:16" ht="12.75" customHeight="1" x14ac:dyDescent="0.2">
      <c r="A10" s="300"/>
      <c r="B10" s="11">
        <v>15</v>
      </c>
      <c r="C10" s="14" t="s">
        <v>130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8">
        <f t="shared" si="0"/>
        <v>0</v>
      </c>
    </row>
    <row r="11" spans="1:16" ht="12.75" customHeight="1" x14ac:dyDescent="0.2">
      <c r="A11" s="300"/>
      <c r="B11" s="11">
        <v>2993</v>
      </c>
      <c r="C11" s="14" t="s">
        <v>132</v>
      </c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8">
        <f t="shared" si="0"/>
        <v>0</v>
      </c>
    </row>
    <row r="12" spans="1:16" ht="12.75" customHeight="1" x14ac:dyDescent="0.2">
      <c r="A12" s="300"/>
      <c r="B12" s="11">
        <v>2055</v>
      </c>
      <c r="C12" s="14" t="s">
        <v>148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8">
        <f t="shared" si="0"/>
        <v>0</v>
      </c>
    </row>
    <row r="13" spans="1:16" ht="12.75" customHeight="1" x14ac:dyDescent="0.2">
      <c r="A13" s="300"/>
      <c r="B13" s="11">
        <v>18</v>
      </c>
      <c r="C13" s="14" t="s">
        <v>149</v>
      </c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8">
        <f t="shared" si="0"/>
        <v>0</v>
      </c>
    </row>
    <row r="14" spans="1:16" ht="12.75" customHeight="1" x14ac:dyDescent="0.2">
      <c r="A14" s="300"/>
      <c r="B14" s="11">
        <v>52</v>
      </c>
      <c r="C14" s="14" t="s">
        <v>157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8">
        <f t="shared" si="0"/>
        <v>0</v>
      </c>
    </row>
    <row r="15" spans="1:16" ht="12.75" customHeight="1" x14ac:dyDescent="0.2">
      <c r="A15" s="300"/>
      <c r="B15" s="11">
        <v>2297</v>
      </c>
      <c r="C15" s="14" t="s">
        <v>161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>
        <f t="shared" si="0"/>
        <v>0</v>
      </c>
    </row>
    <row r="16" spans="1:16" ht="12.75" customHeight="1" x14ac:dyDescent="0.2">
      <c r="A16" s="300"/>
      <c r="B16" s="11">
        <v>21</v>
      </c>
      <c r="C16" s="14" t="s">
        <v>166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8">
        <f t="shared" si="0"/>
        <v>0</v>
      </c>
    </row>
    <row r="17" spans="1:16" ht="12.75" customHeight="1" x14ac:dyDescent="0.2">
      <c r="A17" s="300"/>
      <c r="B17" s="11">
        <v>5242</v>
      </c>
      <c r="C17" s="14" t="s">
        <v>168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8">
        <f t="shared" si="0"/>
        <v>0</v>
      </c>
    </row>
    <row r="18" spans="1:16" ht="12.75" customHeight="1" x14ac:dyDescent="0.2">
      <c r="A18" s="300"/>
      <c r="B18" s="11">
        <v>22</v>
      </c>
      <c r="C18" s="14" t="s">
        <v>173</v>
      </c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8">
        <f t="shared" si="0"/>
        <v>0</v>
      </c>
    </row>
    <row r="19" spans="1:16" ht="12.75" customHeight="1" x14ac:dyDescent="0.2">
      <c r="A19" s="300"/>
      <c r="B19" s="11">
        <v>2317</v>
      </c>
      <c r="C19" s="14" t="s">
        <v>175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8">
        <f t="shared" si="0"/>
        <v>0</v>
      </c>
    </row>
    <row r="20" spans="1:16" ht="12.75" customHeight="1" x14ac:dyDescent="0.2">
      <c r="A20" s="300"/>
      <c r="B20" s="11">
        <v>2991</v>
      </c>
      <c r="C20" s="14" t="s">
        <v>176</v>
      </c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8">
        <f t="shared" si="0"/>
        <v>0</v>
      </c>
    </row>
    <row r="21" spans="1:16" ht="12.75" customHeight="1" x14ac:dyDescent="0.2">
      <c r="A21" s="300"/>
      <c r="B21" s="11">
        <v>25</v>
      </c>
      <c r="C21" s="14" t="s">
        <v>177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>
        <f t="shared" si="0"/>
        <v>0</v>
      </c>
    </row>
    <row r="22" spans="1:16" ht="12.75" customHeight="1" x14ac:dyDescent="0.2">
      <c r="A22" s="300"/>
      <c r="B22" s="11">
        <v>26</v>
      </c>
      <c r="C22" s="14" t="s">
        <v>191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8">
        <f t="shared" si="0"/>
        <v>0</v>
      </c>
    </row>
    <row r="23" spans="1:16" ht="12.75" customHeight="1" x14ac:dyDescent="0.2">
      <c r="A23" s="300"/>
      <c r="B23" s="11">
        <v>1225</v>
      </c>
      <c r="C23" s="14" t="s">
        <v>195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8">
        <f t="shared" si="0"/>
        <v>0</v>
      </c>
    </row>
    <row r="24" spans="1:16" ht="12.75" customHeight="1" x14ac:dyDescent="0.2">
      <c r="A24" s="300"/>
      <c r="B24" s="11">
        <v>27</v>
      </c>
      <c r="C24" s="14" t="s">
        <v>214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>
        <f t="shared" si="0"/>
        <v>0</v>
      </c>
    </row>
    <row r="25" spans="1:16" ht="12.75" customHeight="1" x14ac:dyDescent="0.2">
      <c r="A25" s="300"/>
      <c r="B25" s="11">
        <v>33</v>
      </c>
      <c r="C25" s="14" t="s">
        <v>236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8">
        <f t="shared" si="0"/>
        <v>0</v>
      </c>
    </row>
    <row r="26" spans="1:16" ht="12.75" customHeight="1" x14ac:dyDescent="0.2">
      <c r="A26" s="300"/>
      <c r="B26" s="11">
        <v>34</v>
      </c>
      <c r="C26" s="14" t="s">
        <v>270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8">
        <f t="shared" si="0"/>
        <v>0</v>
      </c>
    </row>
    <row r="27" spans="1:16" ht="12.75" customHeight="1" x14ac:dyDescent="0.2">
      <c r="A27" s="300"/>
      <c r="B27" s="11">
        <v>2065</v>
      </c>
      <c r="C27" s="14" t="s">
        <v>276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>
        <f t="shared" si="0"/>
        <v>0</v>
      </c>
    </row>
    <row r="28" spans="1:16" ht="12.75" customHeight="1" x14ac:dyDescent="0.2">
      <c r="A28" s="300"/>
      <c r="B28" s="11">
        <v>2992</v>
      </c>
      <c r="C28" s="14" t="s">
        <v>290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>
        <f t="shared" si="0"/>
        <v>0</v>
      </c>
    </row>
    <row r="29" spans="1:16" ht="12.75" customHeight="1" x14ac:dyDescent="0.2">
      <c r="A29" s="300"/>
      <c r="B29" s="11">
        <v>36</v>
      </c>
      <c r="C29" s="14" t="s">
        <v>291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8">
        <f t="shared" si="0"/>
        <v>0</v>
      </c>
    </row>
    <row r="30" spans="1:16" ht="12.75" customHeight="1" x14ac:dyDescent="0.2">
      <c r="A30" s="300"/>
      <c r="B30" s="11">
        <v>2990</v>
      </c>
      <c r="C30" s="14" t="s">
        <v>323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8">
        <f t="shared" si="0"/>
        <v>0</v>
      </c>
    </row>
    <row r="31" spans="1:16" ht="12.75" customHeight="1" x14ac:dyDescent="0.2">
      <c r="A31" s="300"/>
      <c r="B31" s="11">
        <v>38</v>
      </c>
      <c r="C31" s="14" t="s">
        <v>325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8">
        <f t="shared" si="0"/>
        <v>0</v>
      </c>
    </row>
    <row r="32" spans="1:16" ht="12.75" customHeight="1" x14ac:dyDescent="0.2">
      <c r="A32" s="300"/>
      <c r="B32" s="11">
        <v>40</v>
      </c>
      <c r="C32" s="14" t="s">
        <v>339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8">
        <f t="shared" si="0"/>
        <v>0</v>
      </c>
    </row>
    <row r="33" spans="1:16" ht="12.75" customHeight="1" x14ac:dyDescent="0.2">
      <c r="A33" s="300"/>
      <c r="B33" s="11">
        <v>41</v>
      </c>
      <c r="C33" s="14" t="s">
        <v>345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8">
        <f t="shared" si="0"/>
        <v>0</v>
      </c>
    </row>
    <row r="34" spans="1:16" ht="12.75" customHeight="1" x14ac:dyDescent="0.2">
      <c r="A34" s="300"/>
      <c r="B34" s="11">
        <v>42</v>
      </c>
      <c r="C34" s="14" t="s">
        <v>359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8">
        <f t="shared" si="0"/>
        <v>0</v>
      </c>
    </row>
    <row r="35" spans="1:16" ht="12.75" customHeight="1" x14ac:dyDescent="0.2">
      <c r="A35" s="300"/>
      <c r="B35" s="11">
        <v>44</v>
      </c>
      <c r="C35" s="14" t="s">
        <v>371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8">
        <f t="shared" si="0"/>
        <v>0</v>
      </c>
    </row>
    <row r="36" spans="1:16" ht="12.75" customHeight="1" x14ac:dyDescent="0.2">
      <c r="A36" s="300"/>
      <c r="B36" s="11">
        <v>45</v>
      </c>
      <c r="C36" s="14" t="s">
        <v>384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8">
        <f t="shared" si="0"/>
        <v>0</v>
      </c>
    </row>
    <row r="37" spans="1:16" ht="12.75" customHeight="1" x14ac:dyDescent="0.2">
      <c r="A37" s="300"/>
      <c r="B37" s="11">
        <v>46</v>
      </c>
      <c r="C37" s="14" t="s">
        <v>391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8">
        <f t="shared" si="0"/>
        <v>0</v>
      </c>
    </row>
    <row r="38" spans="1:16" ht="12.75" customHeight="1" x14ac:dyDescent="0.2">
      <c r="A38" s="300"/>
      <c r="B38" s="59">
        <v>2063</v>
      </c>
      <c r="C38" s="26" t="s">
        <v>403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>
        <f t="shared" si="0"/>
        <v>0</v>
      </c>
    </row>
    <row r="39" spans="1:16" ht="12.75" customHeight="1" x14ac:dyDescent="0.2">
      <c r="A39" s="300"/>
      <c r="B39" s="11">
        <v>48</v>
      </c>
      <c r="C39" s="14" t="s">
        <v>435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8">
        <f t="shared" si="0"/>
        <v>0</v>
      </c>
    </row>
    <row r="40" spans="1:16" ht="12.75" customHeight="1" x14ac:dyDescent="0.2">
      <c r="A40" s="300"/>
      <c r="B40" s="11">
        <v>49</v>
      </c>
      <c r="C40" s="14" t="s">
        <v>444</v>
      </c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8">
        <f t="shared" si="0"/>
        <v>0</v>
      </c>
    </row>
    <row r="41" spans="1:16" ht="12.75" customHeight="1" x14ac:dyDescent="0.2">
      <c r="A41" s="300"/>
      <c r="B41" s="11">
        <v>2056</v>
      </c>
      <c r="C41" s="14" t="s">
        <v>451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8">
        <f t="shared" si="0"/>
        <v>0</v>
      </c>
    </row>
    <row r="42" spans="1:16" ht="12.75" customHeight="1" x14ac:dyDescent="0.2">
      <c r="A42" s="300"/>
      <c r="B42" s="11">
        <v>53</v>
      </c>
      <c r="C42" s="14" t="s">
        <v>501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8">
        <f t="shared" si="0"/>
        <v>0</v>
      </c>
    </row>
    <row r="43" spans="1:16" ht="12.75" customHeight="1" x14ac:dyDescent="0.2">
      <c r="A43" s="300"/>
      <c r="B43" s="11">
        <v>54</v>
      </c>
      <c r="C43" s="14" t="s">
        <v>502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8">
        <f t="shared" si="0"/>
        <v>0</v>
      </c>
    </row>
    <row r="44" spans="1:16" ht="12.75" customHeight="1" x14ac:dyDescent="0.2">
      <c r="A44" s="300"/>
      <c r="B44" s="11">
        <v>55</v>
      </c>
      <c r="C44" s="14" t="s">
        <v>517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8">
        <f t="shared" si="0"/>
        <v>0</v>
      </c>
    </row>
    <row r="45" spans="1:16" ht="12.75" customHeight="1" x14ac:dyDescent="0.2">
      <c r="A45" s="300"/>
      <c r="B45" s="11">
        <v>56</v>
      </c>
      <c r="C45" s="14" t="s">
        <v>520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8">
        <f t="shared" si="0"/>
        <v>0</v>
      </c>
    </row>
    <row r="46" spans="1:16" ht="12.75" customHeight="1" x14ac:dyDescent="0.2">
      <c r="A46" s="300"/>
      <c r="B46" s="11">
        <v>57</v>
      </c>
      <c r="C46" s="14" t="s">
        <v>523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8">
        <f t="shared" si="0"/>
        <v>0</v>
      </c>
    </row>
    <row r="47" spans="1:16" ht="12.75" customHeight="1" x14ac:dyDescent="0.2">
      <c r="A47" s="300"/>
      <c r="B47" s="11">
        <v>58</v>
      </c>
      <c r="C47" s="14" t="s">
        <v>547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8">
        <f t="shared" si="0"/>
        <v>0</v>
      </c>
    </row>
    <row r="48" spans="1:16" ht="12.75" customHeight="1" x14ac:dyDescent="0.2">
      <c r="A48" s="300"/>
      <c r="B48" s="11">
        <v>59</v>
      </c>
      <c r="C48" s="14" t="s">
        <v>549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8">
        <f t="shared" si="0"/>
        <v>0</v>
      </c>
    </row>
    <row r="49" spans="1:16" ht="12.75" customHeight="1" x14ac:dyDescent="0.2">
      <c r="A49" s="300"/>
      <c r="B49" s="11">
        <v>60</v>
      </c>
      <c r="C49" s="14" t="s">
        <v>550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8">
        <f t="shared" si="0"/>
        <v>0</v>
      </c>
    </row>
    <row r="50" spans="1:16" ht="12.75" customHeight="1" x14ac:dyDescent="0.2">
      <c r="A50" s="300"/>
      <c r="B50" s="11">
        <v>61</v>
      </c>
      <c r="C50" s="14" t="s">
        <v>555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8">
        <f t="shared" si="0"/>
        <v>0</v>
      </c>
    </row>
    <row r="51" spans="1:16" ht="12.75" customHeight="1" x14ac:dyDescent="0.2">
      <c r="A51" s="300"/>
      <c r="B51" s="11">
        <v>2323</v>
      </c>
      <c r="C51" s="14" t="s">
        <v>575</v>
      </c>
      <c r="D51" s="60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8">
        <f t="shared" si="0"/>
        <v>0</v>
      </c>
    </row>
    <row r="52" spans="1:16" ht="12.75" customHeight="1" x14ac:dyDescent="0.2">
      <c r="A52" s="300"/>
      <c r="B52" s="11">
        <v>1042</v>
      </c>
      <c r="C52" s="14" t="s">
        <v>578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8">
        <f t="shared" si="0"/>
        <v>0</v>
      </c>
    </row>
    <row r="53" spans="1:16" ht="12.75" customHeight="1" x14ac:dyDescent="0.2">
      <c r="A53" s="301"/>
      <c r="B53" s="61">
        <v>62</v>
      </c>
      <c r="C53" s="62" t="s">
        <v>579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>
        <f t="shared" si="0"/>
        <v>0</v>
      </c>
    </row>
    <row r="54" spans="1:16" ht="13.5" thickBot="1" x14ac:dyDescent="0.25">
      <c r="A54" s="63" t="s">
        <v>653</v>
      </c>
      <c r="B54" s="63"/>
      <c r="C54" s="64"/>
      <c r="D54" s="65">
        <f t="shared" ref="D54:O54" si="1">SUM(D5:D53)</f>
        <v>0</v>
      </c>
      <c r="E54" s="65">
        <f t="shared" si="1"/>
        <v>0</v>
      </c>
      <c r="F54" s="65">
        <f t="shared" si="1"/>
        <v>0</v>
      </c>
      <c r="G54" s="65">
        <f t="shared" si="1"/>
        <v>0</v>
      </c>
      <c r="H54" s="65">
        <f t="shared" si="1"/>
        <v>0</v>
      </c>
      <c r="I54" s="65">
        <f t="shared" si="1"/>
        <v>0</v>
      </c>
      <c r="J54" s="65">
        <f t="shared" si="1"/>
        <v>0</v>
      </c>
      <c r="K54" s="65">
        <f t="shared" si="1"/>
        <v>0</v>
      </c>
      <c r="L54" s="65">
        <f t="shared" si="1"/>
        <v>0</v>
      </c>
      <c r="M54" s="65">
        <f t="shared" si="1"/>
        <v>0</v>
      </c>
      <c r="N54" s="65">
        <f t="shared" si="1"/>
        <v>0</v>
      </c>
      <c r="O54" s="65">
        <f t="shared" si="1"/>
        <v>0</v>
      </c>
      <c r="P54" s="58">
        <f t="shared" si="0"/>
        <v>0</v>
      </c>
    </row>
    <row r="55" spans="1:16" ht="15.75" thickTop="1" x14ac:dyDescent="0.2">
      <c r="A55" s="66"/>
      <c r="B55" s="66"/>
      <c r="C55" s="66"/>
      <c r="D55" s="294">
        <f>SUM(D54:F54)</f>
        <v>0</v>
      </c>
      <c r="E55" s="295"/>
      <c r="F55" s="295"/>
      <c r="G55" s="294">
        <f>SUM(G54:I54)</f>
        <v>0</v>
      </c>
      <c r="H55" s="295"/>
      <c r="I55" s="295"/>
      <c r="J55" s="294">
        <f>SUM(J54:L54)</f>
        <v>0</v>
      </c>
      <c r="K55" s="295"/>
      <c r="L55" s="295"/>
      <c r="M55" s="294">
        <f>SUM(M54:O54)</f>
        <v>0</v>
      </c>
      <c r="N55" s="295"/>
      <c r="O55" s="295"/>
      <c r="P55" s="66"/>
    </row>
    <row r="56" spans="1:16" s="60" customFormat="1" ht="12.75" customHeight="1" x14ac:dyDescent="0.2"/>
    <row r="57" spans="1:16" s="60" customFormat="1" ht="12.75" customHeight="1" x14ac:dyDescent="0.2"/>
    <row r="58" spans="1:16" s="60" customFormat="1" ht="12.75" customHeight="1" x14ac:dyDescent="0.2"/>
    <row r="59" spans="1:16" s="60" customFormat="1" ht="12.75" customHeight="1" x14ac:dyDescent="0.2"/>
    <row r="60" spans="1:16" s="60" customFormat="1" ht="12.75" customHeight="1" x14ac:dyDescent="0.2"/>
    <row r="61" spans="1:16" s="60" customFormat="1" ht="12.75" customHeight="1" x14ac:dyDescent="0.2">
      <c r="F61" s="60">
        <v>1000</v>
      </c>
    </row>
    <row r="62" spans="1:16" s="60" customFormat="1" ht="12.75" customHeight="1" x14ac:dyDescent="0.2"/>
    <row r="63" spans="1:16" s="60" customFormat="1" ht="12.75" customHeight="1" x14ac:dyDescent="0.2"/>
    <row r="64" spans="1:16" s="60" customFormat="1" ht="12.75" customHeight="1" x14ac:dyDescent="0.2"/>
    <row r="65" s="60" customFormat="1" ht="12.75" customHeight="1" x14ac:dyDescent="0.2"/>
    <row r="66" s="60" customFormat="1" ht="12.75" customHeight="1" x14ac:dyDescent="0.2"/>
    <row r="67" s="60" customFormat="1" ht="12.75" customHeight="1" x14ac:dyDescent="0.2"/>
    <row r="68" s="60" customFormat="1" ht="12.75" customHeight="1" x14ac:dyDescent="0.2"/>
    <row r="69" s="60" customFormat="1" ht="12.75" customHeight="1" x14ac:dyDescent="0.2"/>
    <row r="70" s="60" customFormat="1" ht="12.75" customHeight="1" x14ac:dyDescent="0.2"/>
    <row r="71" s="60" customFormat="1" ht="12.75" customHeight="1" x14ac:dyDescent="0.2"/>
    <row r="72" s="60" customFormat="1" ht="12.75" customHeight="1" x14ac:dyDescent="0.2"/>
    <row r="73" s="60" customFormat="1" ht="12.75" customHeight="1" x14ac:dyDescent="0.2"/>
    <row r="74" s="60" customFormat="1" ht="12.75" customHeight="1" x14ac:dyDescent="0.2"/>
    <row r="75" s="60" customFormat="1" ht="12.75" customHeight="1" x14ac:dyDescent="0.2"/>
    <row r="76" s="60" customFormat="1" ht="12.75" customHeight="1" x14ac:dyDescent="0.2"/>
  </sheetData>
  <sheetProtection password="D797" sheet="1"/>
  <mergeCells count="14">
    <mergeCell ref="A1:B1"/>
    <mergeCell ref="D1:K1"/>
    <mergeCell ref="L1:L2"/>
    <mergeCell ref="M1:O1"/>
    <mergeCell ref="A2:B2"/>
    <mergeCell ref="D2:K2"/>
    <mergeCell ref="M2:O2"/>
    <mergeCell ref="M55:O55"/>
    <mergeCell ref="A3:B3"/>
    <mergeCell ref="D3:K3"/>
    <mergeCell ref="A5:A53"/>
    <mergeCell ref="D55:F55"/>
    <mergeCell ref="G55:I55"/>
    <mergeCell ref="J55:L55"/>
  </mergeCells>
  <dataValidations count="1">
    <dataValidation type="decimal" allowBlank="1" showInputMessage="1" showErrorMessage="1" errorTitle="Input Error" error="Please enter a decimal number." sqref="D5:O53">
      <formula1>-100000000</formula1>
      <formula2>100000000</formula2>
    </dataValidation>
  </dataValidations>
  <pageMargins left="0.75" right="0.75" top="1" bottom="1" header="0.5" footer="0.5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17"/>
  <sheetViews>
    <sheetView showGridLines="0" zoomScaleNormal="100" workbookViewId="0">
      <pane xSplit="3" ySplit="4" topLeftCell="D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A45" sqref="A45:IV45"/>
    </sheetView>
  </sheetViews>
  <sheetFormatPr defaultRowHeight="12.75" customHeight="1" x14ac:dyDescent="0.2"/>
  <cols>
    <col min="1" max="1" width="18.28515625" style="68" customWidth="1"/>
    <col min="2" max="2" width="14.42578125" style="80" customWidth="1"/>
    <col min="3" max="3" width="42.28515625" style="68" customWidth="1"/>
    <col min="4" max="4" width="14.7109375" style="68" customWidth="1"/>
    <col min="5" max="15" width="13.7109375" style="68" customWidth="1"/>
    <col min="16" max="16" width="15.7109375" style="68" customWidth="1"/>
    <col min="17" max="16384" width="9.140625" style="68"/>
  </cols>
  <sheetData>
    <row r="1" spans="1:256" ht="25.5" customHeight="1" x14ac:dyDescent="0.2">
      <c r="A1" s="302" t="s">
        <v>634</v>
      </c>
      <c r="B1" s="303"/>
      <c r="C1" s="48" t="str">
        <f>IF(ISBLANK('Supplier-Enter Details'!B6),"Please enter data on the Yellow Tab",'Supplier-Enter Details'!B6)</f>
        <v>Please enter data on the Yellow Tab</v>
      </c>
      <c r="D1" s="67"/>
      <c r="E1" s="308"/>
      <c r="F1" s="308"/>
      <c r="G1" s="308"/>
      <c r="H1" s="66"/>
      <c r="I1" s="66"/>
      <c r="J1" s="66"/>
      <c r="K1" s="66"/>
      <c r="L1" s="66"/>
      <c r="M1" s="66"/>
      <c r="N1" s="66"/>
      <c r="O1" s="66"/>
      <c r="P1" s="66"/>
    </row>
    <row r="2" spans="1:256" ht="25.5" customHeight="1" x14ac:dyDescent="0.2">
      <c r="A2" s="296" t="s">
        <v>637</v>
      </c>
      <c r="B2" s="297"/>
      <c r="C2" s="48" t="str">
        <f>IF(ISBLANK('Supplier-Enter Details'!B7),"Please enter data on the Yellow Tab",'Supplier-Enter Details'!B7)</f>
        <v>Please enter data on the Yellow Tab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56" ht="25.5" customHeight="1" x14ac:dyDescent="0.2">
      <c r="A3" s="296" t="s">
        <v>638</v>
      </c>
      <c r="B3" s="297"/>
      <c r="C3" s="48" t="str">
        <f>IF(ISBLANK('Supplier-Enter Details'!B8),"Please enter data on the Yellow Tab",'Supplier-Enter Details'!B8)</f>
        <v>The Delivery, Supply &amp; Installation of Washroom Products, Associated Goods and Services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56" s="69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ht="12.75" customHeight="1" x14ac:dyDescent="0.2">
      <c r="A5" s="309" t="s">
        <v>7</v>
      </c>
      <c r="B5" s="70">
        <v>1284</v>
      </c>
      <c r="C5" s="71" t="s">
        <v>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58">
        <f>SUM(D5:O5)</f>
        <v>0</v>
      </c>
    </row>
    <row r="6" spans="1:256" ht="12.75" customHeight="1" x14ac:dyDescent="0.2">
      <c r="A6" s="309"/>
      <c r="B6" s="70">
        <v>2084</v>
      </c>
      <c r="C6" s="71" t="s">
        <v>77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58">
        <f t="shared" ref="P6:P15" si="0">SUM(D6:O6)</f>
        <v>0</v>
      </c>
    </row>
    <row r="7" spans="1:256" ht="12.75" customHeight="1" x14ac:dyDescent="0.2">
      <c r="A7" s="309"/>
      <c r="B7" s="70">
        <v>1286</v>
      </c>
      <c r="C7" s="71" t="s">
        <v>78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58">
        <f t="shared" si="0"/>
        <v>0</v>
      </c>
    </row>
    <row r="8" spans="1:256" ht="12.75" customHeight="1" x14ac:dyDescent="0.2">
      <c r="A8" s="309"/>
      <c r="B8" s="70">
        <v>1287</v>
      </c>
      <c r="C8" s="71" t="s">
        <v>103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58">
        <f t="shared" si="0"/>
        <v>0</v>
      </c>
    </row>
    <row r="9" spans="1:256" ht="12.75" customHeight="1" x14ac:dyDescent="0.2">
      <c r="A9" s="309"/>
      <c r="B9" s="73">
        <v>4285</v>
      </c>
      <c r="C9" s="74" t="s">
        <v>104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58">
        <f t="shared" si="0"/>
        <v>0</v>
      </c>
    </row>
    <row r="10" spans="1:256" ht="12.75" customHeight="1" x14ac:dyDescent="0.2">
      <c r="A10" s="309"/>
      <c r="B10" s="73">
        <v>4286</v>
      </c>
      <c r="C10" s="74" t="s">
        <v>181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58">
        <f t="shared" si="0"/>
        <v>0</v>
      </c>
    </row>
    <row r="11" spans="1:256" ht="12.75" customHeight="1" x14ac:dyDescent="0.2">
      <c r="A11" s="309"/>
      <c r="B11" s="75">
        <v>2085</v>
      </c>
      <c r="C11" s="71" t="s">
        <v>204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58">
        <f t="shared" si="0"/>
        <v>0</v>
      </c>
    </row>
    <row r="12" spans="1:256" ht="12.75" customHeight="1" x14ac:dyDescent="0.2">
      <c r="A12" s="309"/>
      <c r="B12" s="70">
        <v>1300</v>
      </c>
      <c r="C12" s="71" t="s">
        <v>468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58">
        <f t="shared" si="0"/>
        <v>0</v>
      </c>
    </row>
    <row r="13" spans="1:256" ht="12.75" customHeight="1" x14ac:dyDescent="0.2">
      <c r="A13" s="309"/>
      <c r="B13" s="70">
        <v>3044</v>
      </c>
      <c r="C13" s="71" t="s">
        <v>545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58">
        <f t="shared" si="0"/>
        <v>0</v>
      </c>
    </row>
    <row r="14" spans="1:256" x14ac:dyDescent="0.2">
      <c r="A14" s="309"/>
      <c r="B14" s="70">
        <v>1298</v>
      </c>
      <c r="C14" s="71" t="s">
        <v>558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58">
        <f t="shared" si="0"/>
        <v>0</v>
      </c>
    </row>
    <row r="15" spans="1:256" x14ac:dyDescent="0.2">
      <c r="A15" s="309"/>
      <c r="B15" s="70">
        <v>1296</v>
      </c>
      <c r="C15" s="76" t="s">
        <v>557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58">
        <f t="shared" si="0"/>
        <v>0</v>
      </c>
    </row>
    <row r="16" spans="1:256" ht="12.75" customHeight="1" thickBot="1" x14ac:dyDescent="0.25">
      <c r="A16" s="63" t="s">
        <v>653</v>
      </c>
      <c r="B16" s="77"/>
      <c r="C16" s="64"/>
      <c r="D16" s="78">
        <f t="shared" ref="D16:O16" si="1">SUM(D5:D15)</f>
        <v>0</v>
      </c>
      <c r="E16" s="78">
        <f t="shared" si="1"/>
        <v>0</v>
      </c>
      <c r="F16" s="78">
        <f t="shared" si="1"/>
        <v>0</v>
      </c>
      <c r="G16" s="78">
        <f t="shared" si="1"/>
        <v>0</v>
      </c>
      <c r="H16" s="78">
        <f t="shared" si="1"/>
        <v>0</v>
      </c>
      <c r="I16" s="78">
        <f t="shared" si="1"/>
        <v>0</v>
      </c>
      <c r="J16" s="78">
        <f t="shared" si="1"/>
        <v>0</v>
      </c>
      <c r="K16" s="78">
        <f t="shared" si="1"/>
        <v>0</v>
      </c>
      <c r="L16" s="78">
        <f t="shared" si="1"/>
        <v>0</v>
      </c>
      <c r="M16" s="78">
        <f t="shared" si="1"/>
        <v>0</v>
      </c>
      <c r="N16" s="78">
        <f t="shared" si="1"/>
        <v>0</v>
      </c>
      <c r="O16" s="78">
        <f t="shared" si="1"/>
        <v>0</v>
      </c>
      <c r="P16" s="58">
        <f>SUM(D16:O16)</f>
        <v>0</v>
      </c>
    </row>
    <row r="17" spans="1:16" ht="15.75" customHeight="1" thickTop="1" x14ac:dyDescent="0.2">
      <c r="A17" s="66"/>
      <c r="B17" s="79"/>
      <c r="C17" s="66"/>
      <c r="D17" s="294">
        <f>SUM(D16:F16)</f>
        <v>0</v>
      </c>
      <c r="E17" s="295"/>
      <c r="F17" s="295"/>
      <c r="G17" s="294">
        <f>SUM(G16:I16)</f>
        <v>0</v>
      </c>
      <c r="H17" s="295"/>
      <c r="I17" s="295"/>
      <c r="J17" s="294">
        <f>SUM(J16:L16)</f>
        <v>0</v>
      </c>
      <c r="K17" s="295"/>
      <c r="L17" s="295"/>
      <c r="M17" s="294">
        <f>SUM(M16:O16)</f>
        <v>0</v>
      </c>
      <c r="N17" s="295"/>
      <c r="O17" s="295"/>
      <c r="P17" s="66"/>
    </row>
  </sheetData>
  <sheetProtection password="C786" sheet="1"/>
  <mergeCells count="9">
    <mergeCell ref="J17:L17"/>
    <mergeCell ref="M17:O17"/>
    <mergeCell ref="A1:B1"/>
    <mergeCell ref="E1:G1"/>
    <mergeCell ref="A2:B2"/>
    <mergeCell ref="A3:B3"/>
    <mergeCell ref="A5:A15"/>
    <mergeCell ref="D17:F17"/>
    <mergeCell ref="G17:I17"/>
  </mergeCells>
  <dataValidations count="1">
    <dataValidation type="decimal" allowBlank="1" showInputMessage="1" showErrorMessage="1" errorTitle="Input Error" error="Please enter a decimal number." sqref="D5:O15">
      <formula1>-100000000</formula1>
      <formula2>100000000</formula2>
    </dataValidation>
  </dataValidations>
  <pageMargins left="0.75" right="0.75" top="1" bottom="1" header="0.5" footer="0.5"/>
  <pageSetup paperSize="9" scale="5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V50"/>
  <sheetViews>
    <sheetView showGridLines="0" workbookViewId="0">
      <pane xSplit="3" topLeftCell="D1" activePane="topRight" state="frozen"/>
      <selection activeCell="A45" sqref="A45:IV45"/>
      <selection pane="topRight" activeCell="A45" sqref="A45:IV45"/>
    </sheetView>
  </sheetViews>
  <sheetFormatPr defaultRowHeight="12.75" customHeight="1" x14ac:dyDescent="0.2"/>
  <cols>
    <col min="1" max="1" width="18.28515625" style="82" customWidth="1"/>
    <col min="2" max="2" width="14.5703125" style="96" customWidth="1"/>
    <col min="3" max="3" width="49.5703125" style="82" bestFit="1" customWidth="1"/>
    <col min="4" max="4" width="14.7109375" style="82" customWidth="1"/>
    <col min="5" max="15" width="13.7109375" style="82" customWidth="1"/>
    <col min="16" max="16" width="15.7109375" style="82" customWidth="1"/>
    <col min="17" max="16384" width="9.140625" style="82"/>
  </cols>
  <sheetData>
    <row r="1" spans="1:256" ht="25.5" customHeight="1" x14ac:dyDescent="0.2">
      <c r="A1" s="312" t="s">
        <v>634</v>
      </c>
      <c r="B1" s="313"/>
      <c r="C1" s="48" t="str">
        <f>IF(ISBLANK('Supplier-Enter Details'!B6),"Please enter data on the Yellow Tab",'Supplier-Enter Details'!B6)</f>
        <v>Please enter data on the Yellow Tab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256" ht="25.5" customHeight="1" x14ac:dyDescent="0.2">
      <c r="A2" s="314" t="s">
        <v>637</v>
      </c>
      <c r="B2" s="315"/>
      <c r="C2" s="48" t="str">
        <f>IF(ISBLANK('Supplier-Enter Details'!B7),"Please enter data on the Yellow Tab",'Supplier-Enter Details'!B7)</f>
        <v>Please enter data on the Yellow Tab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256" ht="25.5" customHeight="1" x14ac:dyDescent="0.2">
      <c r="A3" s="314" t="s">
        <v>638</v>
      </c>
      <c r="B3" s="315"/>
      <c r="C3" s="48" t="str">
        <f>IF(ISBLANK('Supplier-Enter Details'!B8),"Please enter data on the Yellow Tab",'Supplier-Enter Details'!B8)</f>
        <v>The Delivery, Supply &amp; Installation of Washroom Products, Associated Goods and Services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256" s="69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x14ac:dyDescent="0.2">
      <c r="A5" s="83" t="s">
        <v>620</v>
      </c>
      <c r="B5" s="59">
        <v>3321</v>
      </c>
      <c r="C5" s="84" t="s">
        <v>21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>
        <f t="shared" ref="P5:P27" si="0">SUM(D5:O5)</f>
        <v>0</v>
      </c>
    </row>
    <row r="6" spans="1:256" x14ac:dyDescent="0.2">
      <c r="A6" s="87"/>
      <c r="B6" s="59">
        <v>1302</v>
      </c>
      <c r="C6" s="84" t="s">
        <v>43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6">
        <f t="shared" si="0"/>
        <v>0</v>
      </c>
    </row>
    <row r="7" spans="1:256" x14ac:dyDescent="0.2">
      <c r="A7" s="87"/>
      <c r="B7" s="59">
        <v>4287</v>
      </c>
      <c r="C7" s="84" t="s">
        <v>57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6">
        <f t="shared" si="0"/>
        <v>0</v>
      </c>
    </row>
    <row r="8" spans="1:256" x14ac:dyDescent="0.2">
      <c r="A8" s="87"/>
      <c r="B8" s="59">
        <v>1308</v>
      </c>
      <c r="C8" s="84" t="s">
        <v>60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6">
        <f t="shared" si="0"/>
        <v>0</v>
      </c>
    </row>
    <row r="9" spans="1:256" x14ac:dyDescent="0.2">
      <c r="A9" s="87"/>
      <c r="B9" s="59">
        <v>1310</v>
      </c>
      <c r="C9" s="84" t="s">
        <v>72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6">
        <f t="shared" si="0"/>
        <v>0</v>
      </c>
    </row>
    <row r="10" spans="1:256" x14ac:dyDescent="0.2">
      <c r="A10" s="87"/>
      <c r="B10" s="59">
        <v>1311</v>
      </c>
      <c r="C10" s="84" t="s">
        <v>81</v>
      </c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6">
        <f t="shared" si="0"/>
        <v>0</v>
      </c>
    </row>
    <row r="11" spans="1:256" x14ac:dyDescent="0.2">
      <c r="A11" s="87"/>
      <c r="B11" s="59">
        <v>1312</v>
      </c>
      <c r="C11" s="84" t="s">
        <v>125</v>
      </c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6">
        <f t="shared" si="0"/>
        <v>0</v>
      </c>
    </row>
    <row r="12" spans="1:256" x14ac:dyDescent="0.2">
      <c r="A12" s="87"/>
      <c r="B12" s="59">
        <v>1313</v>
      </c>
      <c r="C12" s="84" t="s">
        <v>141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6">
        <f t="shared" si="0"/>
        <v>0</v>
      </c>
    </row>
    <row r="13" spans="1:256" x14ac:dyDescent="0.2">
      <c r="A13" s="87"/>
      <c r="B13" s="59">
        <v>1314</v>
      </c>
      <c r="C13" s="84" t="s">
        <v>142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6">
        <f t="shared" si="0"/>
        <v>0</v>
      </c>
    </row>
    <row r="14" spans="1:256" x14ac:dyDescent="0.2">
      <c r="A14" s="87"/>
      <c r="B14" s="59">
        <v>1316</v>
      </c>
      <c r="C14" s="84" t="s">
        <v>152</v>
      </c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6">
        <f t="shared" si="0"/>
        <v>0</v>
      </c>
    </row>
    <row r="15" spans="1:256" x14ac:dyDescent="0.2">
      <c r="A15" s="87"/>
      <c r="B15" s="59">
        <v>1318</v>
      </c>
      <c r="C15" s="84" t="s">
        <v>171</v>
      </c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6">
        <f t="shared" si="0"/>
        <v>0</v>
      </c>
    </row>
    <row r="16" spans="1:256" x14ac:dyDescent="0.2">
      <c r="A16" s="87"/>
      <c r="B16" s="59">
        <v>1321</v>
      </c>
      <c r="C16" s="84" t="s">
        <v>210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6">
        <f t="shared" si="0"/>
        <v>0</v>
      </c>
    </row>
    <row r="17" spans="1:16" x14ac:dyDescent="0.2">
      <c r="A17" s="87"/>
      <c r="B17" s="59">
        <v>3785</v>
      </c>
      <c r="C17" s="84" t="s">
        <v>211</v>
      </c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6">
        <f t="shared" si="0"/>
        <v>0</v>
      </c>
    </row>
    <row r="18" spans="1:16" x14ac:dyDescent="0.2">
      <c r="A18" s="87"/>
      <c r="B18" s="59">
        <v>1322</v>
      </c>
      <c r="C18" s="84" t="s">
        <v>219</v>
      </c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6">
        <f t="shared" si="0"/>
        <v>0</v>
      </c>
    </row>
    <row r="19" spans="1:16" x14ac:dyDescent="0.2">
      <c r="A19" s="87"/>
      <c r="B19" s="59">
        <v>1323</v>
      </c>
      <c r="C19" s="84" t="s">
        <v>259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6">
        <f t="shared" si="0"/>
        <v>0</v>
      </c>
    </row>
    <row r="20" spans="1:16" x14ac:dyDescent="0.2">
      <c r="A20" s="87"/>
      <c r="B20" s="59">
        <v>1326</v>
      </c>
      <c r="C20" s="84" t="s">
        <v>351</v>
      </c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6">
        <f t="shared" si="0"/>
        <v>0</v>
      </c>
    </row>
    <row r="21" spans="1:16" x14ac:dyDescent="0.2">
      <c r="A21" s="87"/>
      <c r="B21" s="59">
        <v>1327</v>
      </c>
      <c r="C21" s="84" t="s">
        <v>355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6">
        <f t="shared" si="0"/>
        <v>0</v>
      </c>
    </row>
    <row r="22" spans="1:16" x14ac:dyDescent="0.2">
      <c r="A22" s="87"/>
      <c r="B22" s="59">
        <v>1328</v>
      </c>
      <c r="C22" s="84" t="s">
        <v>358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6">
        <f t="shared" si="0"/>
        <v>0</v>
      </c>
    </row>
    <row r="23" spans="1:16" x14ac:dyDescent="0.2">
      <c r="A23" s="87"/>
      <c r="B23" s="59">
        <v>1334</v>
      </c>
      <c r="C23" s="84" t="s">
        <v>388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6">
        <f t="shared" si="0"/>
        <v>0</v>
      </c>
    </row>
    <row r="24" spans="1:16" x14ac:dyDescent="0.2">
      <c r="A24" s="87"/>
      <c r="B24" s="59">
        <v>1332</v>
      </c>
      <c r="C24" s="84" t="s">
        <v>396</v>
      </c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6">
        <f t="shared" si="0"/>
        <v>0</v>
      </c>
    </row>
    <row r="25" spans="1:16" x14ac:dyDescent="0.2">
      <c r="A25" s="87"/>
      <c r="B25" s="59">
        <v>1320</v>
      </c>
      <c r="C25" s="84" t="s">
        <v>478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6">
        <f t="shared" si="0"/>
        <v>0</v>
      </c>
    </row>
    <row r="26" spans="1:16" x14ac:dyDescent="0.2">
      <c r="A26" s="87"/>
      <c r="B26" s="59">
        <v>1334</v>
      </c>
      <c r="C26" s="84" t="s">
        <v>479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6">
        <f t="shared" si="0"/>
        <v>0</v>
      </c>
    </row>
    <row r="27" spans="1:16" x14ac:dyDescent="0.2">
      <c r="A27" s="87"/>
      <c r="B27" s="59">
        <v>1335</v>
      </c>
      <c r="C27" s="84" t="s">
        <v>480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6">
        <f t="shared" si="0"/>
        <v>0</v>
      </c>
    </row>
    <row r="28" spans="1:16" ht="13.5" thickBot="1" x14ac:dyDescent="0.25">
      <c r="A28" s="88" t="s">
        <v>653</v>
      </c>
      <c r="B28" s="89"/>
      <c r="C28" s="90"/>
      <c r="D28" s="91">
        <f t="shared" ref="D28:P28" si="1">SUM(D5:D27)</f>
        <v>0</v>
      </c>
      <c r="E28" s="91">
        <f t="shared" si="1"/>
        <v>0</v>
      </c>
      <c r="F28" s="91">
        <f t="shared" si="1"/>
        <v>0</v>
      </c>
      <c r="G28" s="91">
        <f t="shared" si="1"/>
        <v>0</v>
      </c>
      <c r="H28" s="91">
        <f t="shared" si="1"/>
        <v>0</v>
      </c>
      <c r="I28" s="91">
        <f t="shared" si="1"/>
        <v>0</v>
      </c>
      <c r="J28" s="91">
        <f t="shared" si="1"/>
        <v>0</v>
      </c>
      <c r="K28" s="91">
        <f t="shared" si="1"/>
        <v>0</v>
      </c>
      <c r="L28" s="91">
        <f t="shared" si="1"/>
        <v>0</v>
      </c>
      <c r="M28" s="91">
        <f t="shared" si="1"/>
        <v>0</v>
      </c>
      <c r="N28" s="91">
        <f t="shared" si="1"/>
        <v>0</v>
      </c>
      <c r="O28" s="91">
        <f t="shared" si="1"/>
        <v>0</v>
      </c>
      <c r="P28" s="92">
        <f t="shared" si="1"/>
        <v>0</v>
      </c>
    </row>
    <row r="29" spans="1:16" ht="15.75" thickTop="1" x14ac:dyDescent="0.2">
      <c r="A29" s="81"/>
      <c r="B29" s="93"/>
      <c r="C29" s="81"/>
      <c r="D29" s="310">
        <f>SUM(D28:F28)</f>
        <v>0</v>
      </c>
      <c r="E29" s="311"/>
      <c r="F29" s="311"/>
      <c r="G29" s="310">
        <f>SUM(G28:I28)</f>
        <v>0</v>
      </c>
      <c r="H29" s="311"/>
      <c r="I29" s="311"/>
      <c r="J29" s="310">
        <f>SUM(J28:L28)</f>
        <v>0</v>
      </c>
      <c r="K29" s="311"/>
      <c r="L29" s="311"/>
      <c r="M29" s="310">
        <f>SUM(M28:O28)</f>
        <v>0</v>
      </c>
      <c r="N29" s="311"/>
      <c r="O29" s="311"/>
      <c r="P29" s="94"/>
    </row>
    <row r="30" spans="1:16" s="68" customFormat="1" ht="12.75" customHeight="1" x14ac:dyDescent="0.2">
      <c r="B30" s="95"/>
    </row>
    <row r="31" spans="1:16" s="68" customFormat="1" ht="12.75" customHeight="1" x14ac:dyDescent="0.2">
      <c r="B31" s="95"/>
    </row>
    <row r="32" spans="1:16" s="68" customFormat="1" ht="12.75" customHeight="1" x14ac:dyDescent="0.2">
      <c r="B32" s="95"/>
    </row>
    <row r="33" spans="2:2" s="68" customFormat="1" ht="12.75" customHeight="1" x14ac:dyDescent="0.2">
      <c r="B33" s="95"/>
    </row>
    <row r="34" spans="2:2" s="68" customFormat="1" ht="12.75" customHeight="1" x14ac:dyDescent="0.2">
      <c r="B34" s="95"/>
    </row>
    <row r="35" spans="2:2" s="68" customFormat="1" ht="12.75" customHeight="1" x14ac:dyDescent="0.2">
      <c r="B35" s="95"/>
    </row>
    <row r="36" spans="2:2" s="68" customFormat="1" ht="12.75" customHeight="1" x14ac:dyDescent="0.2">
      <c r="B36" s="95"/>
    </row>
    <row r="37" spans="2:2" s="68" customFormat="1" ht="12.75" customHeight="1" x14ac:dyDescent="0.2">
      <c r="B37" s="95"/>
    </row>
    <row r="38" spans="2:2" s="68" customFormat="1" ht="12.75" customHeight="1" x14ac:dyDescent="0.2">
      <c r="B38" s="95"/>
    </row>
    <row r="39" spans="2:2" s="68" customFormat="1" ht="12.75" customHeight="1" x14ac:dyDescent="0.2">
      <c r="B39" s="95"/>
    </row>
    <row r="40" spans="2:2" s="68" customFormat="1" ht="12.75" customHeight="1" x14ac:dyDescent="0.2">
      <c r="B40" s="95"/>
    </row>
    <row r="41" spans="2:2" s="68" customFormat="1" ht="12.75" customHeight="1" x14ac:dyDescent="0.2">
      <c r="B41" s="95"/>
    </row>
    <row r="42" spans="2:2" s="68" customFormat="1" ht="12.75" customHeight="1" x14ac:dyDescent="0.2">
      <c r="B42" s="95"/>
    </row>
    <row r="43" spans="2:2" s="68" customFormat="1" ht="12.75" customHeight="1" x14ac:dyDescent="0.2">
      <c r="B43" s="95"/>
    </row>
    <row r="44" spans="2:2" s="68" customFormat="1" ht="12.75" customHeight="1" x14ac:dyDescent="0.2">
      <c r="B44" s="95"/>
    </row>
    <row r="45" spans="2:2" s="68" customFormat="1" ht="12.75" customHeight="1" x14ac:dyDescent="0.2">
      <c r="B45" s="95"/>
    </row>
    <row r="46" spans="2:2" s="68" customFormat="1" ht="12.75" customHeight="1" x14ac:dyDescent="0.2">
      <c r="B46" s="95"/>
    </row>
    <row r="47" spans="2:2" s="68" customFormat="1" ht="12.75" customHeight="1" x14ac:dyDescent="0.2">
      <c r="B47" s="95"/>
    </row>
    <row r="48" spans="2:2" s="68" customFormat="1" ht="12.75" customHeight="1" x14ac:dyDescent="0.2">
      <c r="B48" s="95"/>
    </row>
    <row r="49" spans="2:2" s="68" customFormat="1" ht="12.75" customHeight="1" x14ac:dyDescent="0.2">
      <c r="B49" s="95"/>
    </row>
    <row r="50" spans="2:2" s="68" customFormat="1" ht="12.75" customHeight="1" x14ac:dyDescent="0.2">
      <c r="B50" s="95"/>
    </row>
  </sheetData>
  <sheetProtection password="C786" sheet="1"/>
  <mergeCells count="7">
    <mergeCell ref="M29:O29"/>
    <mergeCell ref="A1:B1"/>
    <mergeCell ref="A2:B2"/>
    <mergeCell ref="A3:B3"/>
    <mergeCell ref="D29:F29"/>
    <mergeCell ref="G29:I29"/>
    <mergeCell ref="J29:L29"/>
  </mergeCells>
  <dataValidations count="1">
    <dataValidation type="decimal" allowBlank="1" showInputMessage="1" showErrorMessage="1" errorTitle="Input Error" error="Please enter a decimal number." sqref="D5:O27">
      <formula1>-100000000</formula1>
      <formula2>100000000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V7"/>
  <sheetViews>
    <sheetView showGridLines="0" workbookViewId="0">
      <pane xSplit="1" ySplit="4" topLeftCell="C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A45" sqref="A45:IV45"/>
    </sheetView>
  </sheetViews>
  <sheetFormatPr defaultRowHeight="12.75" customHeight="1" x14ac:dyDescent="0.2"/>
  <cols>
    <col min="1" max="1" width="18.28515625" style="82" customWidth="1"/>
    <col min="2" max="2" width="9.5703125" style="82" customWidth="1"/>
    <col min="3" max="3" width="40.7109375" style="82" customWidth="1"/>
    <col min="4" max="4" width="14.7109375" style="82" customWidth="1"/>
    <col min="5" max="15" width="13.7109375" style="82" customWidth="1"/>
    <col min="16" max="16" width="15.7109375" style="82" customWidth="1"/>
    <col min="17" max="16384" width="9.140625" style="82"/>
  </cols>
  <sheetData>
    <row r="1" spans="1:256" ht="25.5" customHeight="1" x14ac:dyDescent="0.2">
      <c r="A1" s="312" t="s">
        <v>634</v>
      </c>
      <c r="B1" s="313"/>
      <c r="C1" s="48" t="str">
        <f>IF(ISBLANK('Supplier-Enter Details'!B6),"Please enter data on the Yellow Tab",'Supplier-Enter Details'!B6)</f>
        <v>Please enter data on the Yellow Tab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256" ht="25.5" customHeight="1" x14ac:dyDescent="0.2">
      <c r="A2" s="314" t="s">
        <v>637</v>
      </c>
      <c r="B2" s="315"/>
      <c r="C2" s="48" t="str">
        <f>IF(ISBLANK('Supplier-Enter Details'!B7),"Please enter data on the Yellow Tab",'Supplier-Enter Details'!B7)</f>
        <v>Please enter data on the Yellow Tab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256" ht="25.5" customHeight="1" x14ac:dyDescent="0.2">
      <c r="A3" s="314" t="s">
        <v>638</v>
      </c>
      <c r="B3" s="315"/>
      <c r="C3" s="48" t="str">
        <f>IF(ISBLANK('Supplier-Enter Details'!B8),"Please enter data on the Yellow Tab",'Supplier-Enter Details'!B8)</f>
        <v>The Delivery, Supply &amp; Installation of Washroom Products, Associated Goods and Services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256" s="69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x14ac:dyDescent="0.2">
      <c r="A5" s="97" t="s">
        <v>654</v>
      </c>
      <c r="B5" s="97">
        <v>2663</v>
      </c>
      <c r="C5" s="98" t="s">
        <v>655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00">
        <f>SUM(D5:O5)</f>
        <v>0</v>
      </c>
    </row>
    <row r="6" spans="1:256" ht="13.5" thickBot="1" x14ac:dyDescent="0.25">
      <c r="A6" s="88" t="s">
        <v>653</v>
      </c>
      <c r="B6" s="88"/>
      <c r="C6" s="90"/>
      <c r="D6" s="101">
        <f t="shared" ref="D6:P6" si="0">SUM(D5:D5)</f>
        <v>0</v>
      </c>
      <c r="E6" s="101">
        <f t="shared" si="0"/>
        <v>0</v>
      </c>
      <c r="F6" s="101">
        <f t="shared" si="0"/>
        <v>0</v>
      </c>
      <c r="G6" s="101">
        <f t="shared" si="0"/>
        <v>0</v>
      </c>
      <c r="H6" s="101">
        <f t="shared" si="0"/>
        <v>0</v>
      </c>
      <c r="I6" s="101">
        <f t="shared" si="0"/>
        <v>0</v>
      </c>
      <c r="J6" s="101">
        <f t="shared" si="0"/>
        <v>0</v>
      </c>
      <c r="K6" s="101">
        <f t="shared" si="0"/>
        <v>0</v>
      </c>
      <c r="L6" s="101">
        <f t="shared" si="0"/>
        <v>0</v>
      </c>
      <c r="M6" s="101">
        <f t="shared" si="0"/>
        <v>0</v>
      </c>
      <c r="N6" s="101">
        <f t="shared" si="0"/>
        <v>0</v>
      </c>
      <c r="O6" s="101">
        <f t="shared" si="0"/>
        <v>0</v>
      </c>
      <c r="P6" s="102">
        <f t="shared" si="0"/>
        <v>0</v>
      </c>
    </row>
    <row r="7" spans="1:256" ht="15.75" thickTop="1" x14ac:dyDescent="0.2">
      <c r="A7" s="81"/>
      <c r="B7" s="81"/>
      <c r="C7" s="81"/>
      <c r="D7" s="316">
        <f>SUM(D6:F6)</f>
        <v>0</v>
      </c>
      <c r="E7" s="317"/>
      <c r="F7" s="317"/>
      <c r="G7" s="316">
        <f>SUM(G6:I6)</f>
        <v>0</v>
      </c>
      <c r="H7" s="317"/>
      <c r="I7" s="317"/>
      <c r="J7" s="316">
        <f>SUM(J6:L6)</f>
        <v>0</v>
      </c>
      <c r="K7" s="317"/>
      <c r="L7" s="317"/>
      <c r="M7" s="316">
        <f>SUM(M6:O6)</f>
        <v>0</v>
      </c>
      <c r="N7" s="317"/>
      <c r="O7" s="317"/>
      <c r="P7" s="81"/>
    </row>
  </sheetData>
  <sheetProtection password="C786" sheet="1" selectLockedCells="1"/>
  <mergeCells count="7">
    <mergeCell ref="M7:O7"/>
    <mergeCell ref="A1:B1"/>
    <mergeCell ref="A2:B2"/>
    <mergeCell ref="A3:B3"/>
    <mergeCell ref="D7:F7"/>
    <mergeCell ref="G7:I7"/>
    <mergeCell ref="J7:L7"/>
  </mergeCells>
  <dataValidations count="1">
    <dataValidation type="decimal" allowBlank="1" showInputMessage="1" showErrorMessage="1" errorTitle="Input Error" error="Please enter a decimal number." sqref="D5:O5">
      <formula1>-100000000</formula1>
      <formula2>100000000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V62"/>
  <sheetViews>
    <sheetView showGridLines="0" zoomScale="90" zoomScaleNormal="90" workbookViewId="0">
      <pane xSplit="3" ySplit="4" topLeftCell="D5" activePane="bottomRight" state="frozen"/>
      <selection activeCell="A45" sqref="A45:IV45"/>
      <selection pane="topRight" activeCell="A45" sqref="A45:IV45"/>
      <selection pane="bottomLeft" activeCell="A45" sqref="A45:IV45"/>
      <selection pane="bottomRight" activeCell="A45" sqref="A45:IV45"/>
    </sheetView>
  </sheetViews>
  <sheetFormatPr defaultRowHeight="12.75" customHeight="1" x14ac:dyDescent="0.2"/>
  <cols>
    <col min="1" max="1" width="18.28515625" style="82" customWidth="1"/>
    <col min="2" max="2" width="14.140625" style="82" customWidth="1"/>
    <col min="3" max="3" width="71.85546875" style="82" customWidth="1"/>
    <col min="4" max="4" width="14.7109375" style="82" customWidth="1"/>
    <col min="5" max="15" width="13.7109375" style="82" customWidth="1"/>
    <col min="16" max="16" width="15.7109375" style="82" customWidth="1"/>
    <col min="17" max="16384" width="9.140625" style="82"/>
  </cols>
  <sheetData>
    <row r="1" spans="1:256" ht="25.5" customHeight="1" x14ac:dyDescent="0.2">
      <c r="A1" s="302" t="s">
        <v>634</v>
      </c>
      <c r="B1" s="303"/>
      <c r="C1" s="48" t="str">
        <f>IF(ISBLANK('Supplier-Enter Details'!B6),"Please enter data on the Yellow Tab",'Supplier-Enter Details'!B6)</f>
        <v>Please enter data on the Yellow Tab</v>
      </c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256" ht="25.5" customHeight="1" x14ac:dyDescent="0.2">
      <c r="A2" s="296" t="s">
        <v>637</v>
      </c>
      <c r="B2" s="297"/>
      <c r="C2" s="48" t="str">
        <f>IF(ISBLANK('Supplier-Enter Details'!B7),"Please enter data on the Yellow Tab",'Supplier-Enter Details'!B7)</f>
        <v>Please enter data on the Yellow Tab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56" ht="25.5" customHeight="1" x14ac:dyDescent="0.2">
      <c r="A3" s="296" t="s">
        <v>638</v>
      </c>
      <c r="B3" s="297"/>
      <c r="C3" s="48" t="str">
        <f>IF(ISBLANK('Supplier-Enter Details'!B8),"Please enter data on the Yellow Tab",'Supplier-Enter Details'!B8)</f>
        <v>The Delivery, Supply &amp; Installation of Washroom Products, Associated Goods and Services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56" s="103" customFormat="1" ht="25.5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647</v>
      </c>
      <c r="L4" s="55" t="s">
        <v>648</v>
      </c>
      <c r="M4" s="55" t="s">
        <v>649</v>
      </c>
      <c r="N4" s="55" t="s">
        <v>650</v>
      </c>
      <c r="O4" s="55" t="s">
        <v>651</v>
      </c>
      <c r="P4" s="56" t="s">
        <v>652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</row>
    <row r="5" spans="1:256" ht="12.75" customHeight="1" x14ac:dyDescent="0.2">
      <c r="A5" s="318" t="s">
        <v>656</v>
      </c>
      <c r="B5" s="104">
        <v>1198</v>
      </c>
      <c r="C5" s="105" t="s">
        <v>657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>
        <f>SUM(D5:O5)</f>
        <v>0</v>
      </c>
    </row>
    <row r="6" spans="1:256" ht="12.75" customHeight="1" x14ac:dyDescent="0.2">
      <c r="A6" s="319"/>
      <c r="B6" s="104">
        <v>1885</v>
      </c>
      <c r="C6" s="105" t="s">
        <v>658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>
        <f t="shared" ref="P6:P40" si="0">SUM(D6:O6)</f>
        <v>0</v>
      </c>
    </row>
    <row r="7" spans="1:256" ht="12.75" customHeight="1" x14ac:dyDescent="0.2">
      <c r="A7" s="319"/>
      <c r="B7" s="104">
        <v>1203</v>
      </c>
      <c r="C7" s="108" t="s">
        <v>659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>
        <f t="shared" si="0"/>
        <v>0</v>
      </c>
    </row>
    <row r="8" spans="1:256" ht="12.75" customHeight="1" x14ac:dyDescent="0.2">
      <c r="A8" s="319"/>
      <c r="B8" s="109">
        <v>1894</v>
      </c>
      <c r="C8" s="108" t="s">
        <v>660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7">
        <f t="shared" si="0"/>
        <v>0</v>
      </c>
    </row>
    <row r="9" spans="1:256" ht="12.75" customHeight="1" x14ac:dyDescent="0.2">
      <c r="A9" s="319"/>
      <c r="B9" s="104">
        <v>1883</v>
      </c>
      <c r="C9" s="105" t="s">
        <v>661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7">
        <f t="shared" si="0"/>
        <v>0</v>
      </c>
    </row>
    <row r="10" spans="1:256" ht="12.75" customHeight="1" x14ac:dyDescent="0.2">
      <c r="A10" s="319"/>
      <c r="B10" s="109">
        <v>2260</v>
      </c>
      <c r="C10" s="108" t="s">
        <v>662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7">
        <f t="shared" si="0"/>
        <v>0</v>
      </c>
    </row>
    <row r="11" spans="1:256" ht="12.75" customHeight="1" x14ac:dyDescent="0.2">
      <c r="A11" s="319"/>
      <c r="B11" s="110">
        <v>1204</v>
      </c>
      <c r="C11" s="111" t="s">
        <v>663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>
        <f t="shared" si="0"/>
        <v>0</v>
      </c>
    </row>
    <row r="12" spans="1:256" ht="12.75" customHeight="1" x14ac:dyDescent="0.2">
      <c r="A12" s="319"/>
      <c r="B12" s="104">
        <v>1207</v>
      </c>
      <c r="C12" s="112" t="s">
        <v>664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7">
        <f t="shared" si="0"/>
        <v>0</v>
      </c>
    </row>
    <row r="13" spans="1:256" ht="12.75" customHeight="1" x14ac:dyDescent="0.2">
      <c r="A13" s="319"/>
      <c r="B13" s="113">
        <v>2007</v>
      </c>
      <c r="C13" s="114" t="s">
        <v>29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7">
        <f t="shared" si="0"/>
        <v>0</v>
      </c>
    </row>
    <row r="14" spans="1:256" ht="12.75" customHeight="1" x14ac:dyDescent="0.2">
      <c r="A14" s="319"/>
      <c r="B14" s="104">
        <v>1208</v>
      </c>
      <c r="C14" s="105" t="s">
        <v>292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>
        <f t="shared" si="0"/>
        <v>0</v>
      </c>
    </row>
    <row r="15" spans="1:256" ht="12.75" customHeight="1" x14ac:dyDescent="0.2">
      <c r="A15" s="319"/>
      <c r="B15" s="104">
        <v>1209</v>
      </c>
      <c r="C15" s="105" t="s">
        <v>331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7">
        <f t="shared" si="0"/>
        <v>0</v>
      </c>
    </row>
    <row r="16" spans="1:256" ht="12.75" customHeight="1" x14ac:dyDescent="0.2">
      <c r="A16" s="319"/>
      <c r="B16" s="104">
        <v>1210</v>
      </c>
      <c r="C16" s="105" t="s">
        <v>333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7">
        <f t="shared" si="0"/>
        <v>0</v>
      </c>
    </row>
    <row r="17" spans="1:16" ht="12.75" customHeight="1" x14ac:dyDescent="0.2">
      <c r="A17" s="319"/>
      <c r="B17" s="113">
        <v>1212</v>
      </c>
      <c r="C17" s="115" t="s">
        <v>434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7">
        <f t="shared" si="0"/>
        <v>0</v>
      </c>
    </row>
    <row r="18" spans="1:16" ht="12.75" customHeight="1" x14ac:dyDescent="0.2">
      <c r="A18" s="319"/>
      <c r="B18" s="116">
        <v>1215</v>
      </c>
      <c r="C18" s="117" t="s">
        <v>471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7">
        <f t="shared" si="0"/>
        <v>0</v>
      </c>
    </row>
    <row r="19" spans="1:16" ht="12.75" customHeight="1" x14ac:dyDescent="0.2">
      <c r="A19" s="319"/>
      <c r="B19" s="113">
        <v>1199</v>
      </c>
      <c r="C19" s="118" t="s">
        <v>474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7">
        <f t="shared" si="0"/>
        <v>0</v>
      </c>
    </row>
    <row r="20" spans="1:16" ht="12.75" customHeight="1" x14ac:dyDescent="0.2">
      <c r="A20" s="319"/>
      <c r="B20" s="119">
        <v>1211</v>
      </c>
      <c r="C20" s="120" t="s">
        <v>477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7">
        <f t="shared" si="0"/>
        <v>0</v>
      </c>
    </row>
    <row r="21" spans="1:16" ht="12.75" customHeight="1" x14ac:dyDescent="0.2">
      <c r="A21" s="319"/>
      <c r="B21" s="113">
        <v>1884</v>
      </c>
      <c r="C21" s="121" t="s">
        <v>481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7">
        <f t="shared" si="0"/>
        <v>0</v>
      </c>
    </row>
    <row r="22" spans="1:16" ht="12.75" customHeight="1" x14ac:dyDescent="0.2">
      <c r="A22" s="319"/>
      <c r="B22" s="113">
        <v>1195</v>
      </c>
      <c r="C22" s="121" t="s">
        <v>505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7">
        <f t="shared" si="0"/>
        <v>0</v>
      </c>
    </row>
    <row r="23" spans="1:16" ht="12.75" customHeight="1" x14ac:dyDescent="0.2">
      <c r="A23" s="319"/>
      <c r="B23" s="113">
        <v>1196</v>
      </c>
      <c r="C23" s="121" t="s">
        <v>507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7">
        <f t="shared" si="0"/>
        <v>0</v>
      </c>
    </row>
    <row r="24" spans="1:16" ht="12.75" customHeight="1" x14ac:dyDescent="0.2">
      <c r="A24" s="319"/>
      <c r="B24" s="113">
        <v>1197</v>
      </c>
      <c r="C24" s="76" t="s">
        <v>516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>
        <f t="shared" si="0"/>
        <v>0</v>
      </c>
    </row>
    <row r="25" spans="1:16" ht="12.75" customHeight="1" x14ac:dyDescent="0.2">
      <c r="A25" s="319"/>
      <c r="B25" s="113">
        <v>1200</v>
      </c>
      <c r="C25" s="121" t="s">
        <v>527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>
        <f t="shared" si="0"/>
        <v>0</v>
      </c>
    </row>
    <row r="26" spans="1:16" ht="12.75" customHeight="1" x14ac:dyDescent="0.2">
      <c r="A26" s="319"/>
      <c r="B26" s="113">
        <v>1201</v>
      </c>
      <c r="C26" s="121" t="s">
        <v>528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>
        <f t="shared" si="0"/>
        <v>0</v>
      </c>
    </row>
    <row r="27" spans="1:16" ht="12.75" customHeight="1" x14ac:dyDescent="0.2">
      <c r="A27" s="319"/>
      <c r="B27" s="116">
        <v>1202</v>
      </c>
      <c r="C27" s="122" t="s">
        <v>530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7">
        <f t="shared" si="0"/>
        <v>0</v>
      </c>
    </row>
    <row r="28" spans="1:16" ht="12.75" customHeight="1" x14ac:dyDescent="0.2">
      <c r="A28" s="319"/>
      <c r="B28" s="113">
        <v>1205</v>
      </c>
      <c r="C28" s="121" t="s">
        <v>531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7">
        <f t="shared" si="0"/>
        <v>0</v>
      </c>
    </row>
    <row r="29" spans="1:16" ht="12.75" customHeight="1" x14ac:dyDescent="0.2">
      <c r="A29" s="319"/>
      <c r="B29" s="113">
        <v>1213</v>
      </c>
      <c r="C29" s="71" t="s">
        <v>544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>
        <f t="shared" si="0"/>
        <v>0</v>
      </c>
    </row>
    <row r="30" spans="1:16" ht="12.75" customHeight="1" x14ac:dyDescent="0.2">
      <c r="A30" s="319"/>
      <c r="B30" s="113">
        <v>1214</v>
      </c>
      <c r="C30" s="121" t="s">
        <v>551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7">
        <f t="shared" si="0"/>
        <v>0</v>
      </c>
    </row>
    <row r="31" spans="1:16" ht="12.75" customHeight="1" x14ac:dyDescent="0.2">
      <c r="A31" s="319"/>
      <c r="B31" s="113">
        <v>1216</v>
      </c>
      <c r="C31" s="121" t="s">
        <v>566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7">
        <f t="shared" si="0"/>
        <v>0</v>
      </c>
    </row>
    <row r="32" spans="1:16" ht="12.75" customHeight="1" thickBot="1" x14ac:dyDescent="0.25">
      <c r="A32" s="320"/>
      <c r="B32" s="123">
        <v>1217</v>
      </c>
      <c r="C32" s="124" t="s">
        <v>594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25">
        <f t="shared" si="0"/>
        <v>0</v>
      </c>
    </row>
    <row r="33" spans="1:16" ht="19.5" x14ac:dyDescent="0.2">
      <c r="A33" s="126"/>
      <c r="B33" s="127">
        <v>5270</v>
      </c>
      <c r="C33" s="128" t="s">
        <v>28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29">
        <f t="shared" si="0"/>
        <v>0</v>
      </c>
    </row>
    <row r="34" spans="1:16" ht="12.75" customHeight="1" x14ac:dyDescent="0.2">
      <c r="A34" s="321" t="s">
        <v>665</v>
      </c>
      <c r="B34" s="11">
        <v>2066</v>
      </c>
      <c r="C34" s="130" t="s">
        <v>41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29">
        <f t="shared" si="0"/>
        <v>0</v>
      </c>
    </row>
    <row r="35" spans="1:16" ht="12.75" customHeight="1" x14ac:dyDescent="0.2">
      <c r="A35" s="321"/>
      <c r="B35" s="131"/>
      <c r="C35" s="132" t="s">
        <v>666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29">
        <f t="shared" si="0"/>
        <v>0</v>
      </c>
    </row>
    <row r="36" spans="1:16" ht="12.75" customHeight="1" x14ac:dyDescent="0.2">
      <c r="A36" s="321"/>
      <c r="B36" s="131">
        <v>4492</v>
      </c>
      <c r="C36" s="134" t="s">
        <v>127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29">
        <f t="shared" si="0"/>
        <v>0</v>
      </c>
    </row>
    <row r="37" spans="1:16" ht="12.75" customHeight="1" x14ac:dyDescent="0.2">
      <c r="A37" s="321"/>
      <c r="B37" s="11"/>
      <c r="C37" s="135" t="s">
        <v>667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6">
        <f t="shared" si="0"/>
        <v>0</v>
      </c>
    </row>
    <row r="38" spans="1:16" ht="12.75" customHeight="1" x14ac:dyDescent="0.2">
      <c r="A38" s="321"/>
      <c r="B38" s="11">
        <v>4290</v>
      </c>
      <c r="C38" s="135" t="s">
        <v>330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36">
        <f t="shared" si="0"/>
        <v>0</v>
      </c>
    </row>
    <row r="39" spans="1:16" ht="12.75" customHeight="1" x14ac:dyDescent="0.2">
      <c r="A39" s="321"/>
      <c r="B39" s="11"/>
      <c r="C39" s="135" t="s">
        <v>668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29">
        <f t="shared" si="0"/>
        <v>0</v>
      </c>
    </row>
    <row r="40" spans="1:16" ht="12.75" customHeight="1" thickBot="1" x14ac:dyDescent="0.25">
      <c r="A40" s="63" t="s">
        <v>653</v>
      </c>
      <c r="B40" s="63"/>
      <c r="C40" s="64"/>
      <c r="D40" s="65">
        <f t="shared" ref="D40:O40" si="1">SUM(D5:D39)</f>
        <v>0</v>
      </c>
      <c r="E40" s="65">
        <f t="shared" si="1"/>
        <v>0</v>
      </c>
      <c r="F40" s="65">
        <f t="shared" si="1"/>
        <v>0</v>
      </c>
      <c r="G40" s="65">
        <f t="shared" si="1"/>
        <v>0</v>
      </c>
      <c r="H40" s="65">
        <f t="shared" si="1"/>
        <v>0</v>
      </c>
      <c r="I40" s="65">
        <f t="shared" si="1"/>
        <v>0</v>
      </c>
      <c r="J40" s="65">
        <f t="shared" si="1"/>
        <v>0</v>
      </c>
      <c r="K40" s="65">
        <f t="shared" si="1"/>
        <v>0</v>
      </c>
      <c r="L40" s="65">
        <f t="shared" si="1"/>
        <v>0</v>
      </c>
      <c r="M40" s="65">
        <f t="shared" si="1"/>
        <v>0</v>
      </c>
      <c r="N40" s="65">
        <f t="shared" si="1"/>
        <v>0</v>
      </c>
      <c r="O40" s="65">
        <f t="shared" si="1"/>
        <v>0</v>
      </c>
      <c r="P40" s="129">
        <f t="shared" si="0"/>
        <v>0</v>
      </c>
    </row>
    <row r="41" spans="1:16" ht="15.75" customHeight="1" thickTop="1" x14ac:dyDescent="0.2">
      <c r="A41" s="66"/>
      <c r="B41" s="137"/>
      <c r="C41" s="66"/>
      <c r="D41" s="294">
        <f>SUM(D40:F40)</f>
        <v>0</v>
      </c>
      <c r="E41" s="295"/>
      <c r="F41" s="295"/>
      <c r="G41" s="294">
        <f>SUM(G40:I40)</f>
        <v>0</v>
      </c>
      <c r="H41" s="295"/>
      <c r="I41" s="295"/>
      <c r="J41" s="294">
        <f>SUM(J40:L40)</f>
        <v>0</v>
      </c>
      <c r="K41" s="295"/>
      <c r="L41" s="295"/>
      <c r="M41" s="294">
        <f>SUM(M40:O40)</f>
        <v>0</v>
      </c>
      <c r="N41" s="295"/>
      <c r="O41" s="295"/>
      <c r="P41" s="66"/>
    </row>
    <row r="42" spans="1:16" s="68" customFormat="1" ht="12.75" customHeight="1" x14ac:dyDescent="0.2"/>
    <row r="43" spans="1:16" s="68" customFormat="1" ht="12.75" customHeight="1" x14ac:dyDescent="0.2"/>
    <row r="44" spans="1:16" s="68" customFormat="1" ht="12.75" customHeight="1" x14ac:dyDescent="0.2"/>
    <row r="45" spans="1:16" s="68" customFormat="1" ht="12.75" customHeight="1" x14ac:dyDescent="0.2"/>
    <row r="46" spans="1:16" s="68" customFormat="1" ht="12.75" customHeight="1" x14ac:dyDescent="0.2"/>
    <row r="47" spans="1:16" s="68" customFormat="1" ht="12.75" customHeight="1" x14ac:dyDescent="0.2"/>
    <row r="48" spans="1:16" s="68" customFormat="1" ht="12.75" customHeight="1" x14ac:dyDescent="0.2"/>
    <row r="49" s="68" customFormat="1" ht="12.75" customHeight="1" x14ac:dyDescent="0.2"/>
    <row r="50" s="68" customFormat="1" ht="12.75" customHeight="1" x14ac:dyDescent="0.2"/>
    <row r="51" s="68" customFormat="1" ht="12.75" customHeight="1" x14ac:dyDescent="0.2"/>
    <row r="52" s="68" customFormat="1" ht="12.75" customHeight="1" x14ac:dyDescent="0.2"/>
    <row r="53" s="68" customFormat="1" ht="12.75" customHeight="1" x14ac:dyDescent="0.2"/>
    <row r="54" s="68" customFormat="1" ht="12.75" customHeight="1" x14ac:dyDescent="0.2"/>
    <row r="55" s="68" customFormat="1" ht="12.75" customHeight="1" x14ac:dyDescent="0.2"/>
    <row r="56" s="68" customFormat="1" ht="12.75" customHeight="1" x14ac:dyDescent="0.2"/>
    <row r="57" s="68" customFormat="1" ht="12.75" customHeight="1" x14ac:dyDescent="0.2"/>
    <row r="58" s="68" customFormat="1" ht="12.75" customHeight="1" x14ac:dyDescent="0.2"/>
    <row r="59" s="68" customFormat="1" ht="12.75" customHeight="1" x14ac:dyDescent="0.2"/>
    <row r="60" s="68" customFormat="1" ht="12.75" customHeight="1" x14ac:dyDescent="0.2"/>
    <row r="61" s="68" customFormat="1" ht="12.75" customHeight="1" x14ac:dyDescent="0.2"/>
    <row r="62" s="68" customFormat="1" ht="12.75" customHeight="1" x14ac:dyDescent="0.2"/>
  </sheetData>
  <sheetProtection password="D797" sheet="1"/>
  <mergeCells count="9">
    <mergeCell ref="G41:I41"/>
    <mergeCell ref="J41:L41"/>
    <mergeCell ref="M41:O41"/>
    <mergeCell ref="A1:B1"/>
    <mergeCell ref="A2:B2"/>
    <mergeCell ref="A3:B3"/>
    <mergeCell ref="A5:A32"/>
    <mergeCell ref="A34:A39"/>
    <mergeCell ref="D41:F41"/>
  </mergeCells>
  <dataValidations count="1">
    <dataValidation type="decimal" allowBlank="1" showInputMessage="1" showErrorMessage="1" errorTitle="Input Error" error="Please enter a decimal number." sqref="D5:O39">
      <formula1>-100000000</formula1>
      <formula2>100000000</formula2>
    </dataValidation>
  </dataValidations>
  <pageMargins left="0.75" right="0.75" top="1" bottom="1" header="0.5" footer="0.5"/>
  <pageSetup paperSize="9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V79"/>
  <sheetViews>
    <sheetView tabSelected="1" topLeftCell="B28" zoomScale="90" zoomScaleNormal="90" workbookViewId="0">
      <selection activeCell="A33" sqref="A33:IV51"/>
    </sheetView>
  </sheetViews>
  <sheetFormatPr defaultRowHeight="12.75" x14ac:dyDescent="0.2"/>
  <cols>
    <col min="1" max="1" width="18.28515625" style="82" customWidth="1"/>
    <col min="2" max="2" width="14.140625" style="161" customWidth="1"/>
    <col min="3" max="3" width="47" style="82" customWidth="1"/>
    <col min="4" max="16" width="13" customWidth="1"/>
  </cols>
  <sheetData>
    <row r="1" spans="1:256" s="82" customFormat="1" ht="25.5" customHeight="1" x14ac:dyDescent="0.2">
      <c r="A1" s="322" t="s">
        <v>634</v>
      </c>
      <c r="B1" s="323"/>
      <c r="C1" s="48" t="str">
        <f>IF(ISBLANK('Supplier-Enter Details'!B6),"Please enter data on the Yellow Tab",'Supplier-Enter Details'!B6)</f>
        <v>Please enter data on the Yellow Tab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256" s="82" customFormat="1" ht="25.5" customHeight="1" x14ac:dyDescent="0.2">
      <c r="A2" s="324" t="s">
        <v>637</v>
      </c>
      <c r="B2" s="325"/>
      <c r="C2" s="48" t="str">
        <f>IF(ISBLANK('Supplier-Enter Details'!B7),"Please enter data on the Yellow Tab",'Supplier-Enter Details'!B7)</f>
        <v>Please enter data on the Yellow Tab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256" s="82" customFormat="1" ht="25.5" customHeight="1" x14ac:dyDescent="0.2">
      <c r="A3" s="324" t="s">
        <v>638</v>
      </c>
      <c r="B3" s="325"/>
      <c r="C3" s="48" t="str">
        <f>IF(ISBLANK('Supplier-Enter Details'!B8),"Please enter data on the Yellow Tab",'Supplier-Enter Details'!B8)</f>
        <v>The Delivery, Supply &amp; Installation of Washroom Products, Associated Goods and Services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256" s="139" customFormat="1" ht="38.25" customHeight="1" x14ac:dyDescent="0.2">
      <c r="A4" s="52" t="s">
        <v>639</v>
      </c>
      <c r="B4" s="53" t="s">
        <v>0</v>
      </c>
      <c r="C4" s="54" t="s">
        <v>1</v>
      </c>
      <c r="D4" s="55" t="s">
        <v>640</v>
      </c>
      <c r="E4" s="55" t="s">
        <v>641</v>
      </c>
      <c r="F4" s="55" t="s">
        <v>642</v>
      </c>
      <c r="G4" s="55" t="s">
        <v>643</v>
      </c>
      <c r="H4" s="55" t="s">
        <v>644</v>
      </c>
      <c r="I4" s="55" t="s">
        <v>645</v>
      </c>
      <c r="J4" s="55" t="s">
        <v>646</v>
      </c>
      <c r="K4" s="55" t="s">
        <v>669</v>
      </c>
      <c r="L4" s="55" t="s">
        <v>670</v>
      </c>
      <c r="M4" s="55" t="s">
        <v>671</v>
      </c>
      <c r="N4" s="55" t="s">
        <v>672</v>
      </c>
      <c r="O4" s="55" t="s">
        <v>673</v>
      </c>
      <c r="P4" s="56" t="s">
        <v>652</v>
      </c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</row>
    <row r="5" spans="1:256" x14ac:dyDescent="0.2">
      <c r="A5" s="326" t="s">
        <v>674</v>
      </c>
      <c r="B5" s="140">
        <v>1336</v>
      </c>
      <c r="C5" s="141" t="s">
        <v>37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>
        <f>SUM(D5:O5)</f>
        <v>0</v>
      </c>
    </row>
    <row r="6" spans="1:256" x14ac:dyDescent="0.2">
      <c r="A6" s="326"/>
      <c r="B6" s="140">
        <v>1337</v>
      </c>
      <c r="C6" s="141" t="s">
        <v>147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>
        <f t="shared" ref="P6:P51" si="0">SUM(D6:O6)</f>
        <v>0</v>
      </c>
    </row>
    <row r="7" spans="1:256" x14ac:dyDescent="0.2">
      <c r="A7" s="326"/>
      <c r="B7" s="140">
        <v>1339</v>
      </c>
      <c r="C7" s="142" t="s">
        <v>179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>
        <f t="shared" si="0"/>
        <v>0</v>
      </c>
    </row>
    <row r="8" spans="1:256" x14ac:dyDescent="0.2">
      <c r="A8" s="326"/>
      <c r="B8" s="140">
        <v>1340</v>
      </c>
      <c r="C8" s="143" t="s">
        <v>186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7">
        <f t="shared" si="0"/>
        <v>0</v>
      </c>
    </row>
    <row r="9" spans="1:256" x14ac:dyDescent="0.2">
      <c r="A9" s="326"/>
      <c r="B9" s="140">
        <v>1341</v>
      </c>
      <c r="C9" s="143" t="s">
        <v>223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7">
        <f t="shared" si="0"/>
        <v>0</v>
      </c>
    </row>
    <row r="10" spans="1:256" x14ac:dyDescent="0.2">
      <c r="A10" s="326"/>
      <c r="B10" s="140">
        <v>1342</v>
      </c>
      <c r="C10" s="143" t="s">
        <v>232</v>
      </c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7">
        <f t="shared" si="0"/>
        <v>0</v>
      </c>
    </row>
    <row r="11" spans="1:256" x14ac:dyDescent="0.2">
      <c r="A11" s="326"/>
      <c r="B11" s="140">
        <v>1343</v>
      </c>
      <c r="C11" s="143" t="s">
        <v>238</v>
      </c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>
        <f t="shared" si="0"/>
        <v>0</v>
      </c>
    </row>
    <row r="12" spans="1:256" x14ac:dyDescent="0.2">
      <c r="A12" s="326"/>
      <c r="B12" s="140">
        <v>1344</v>
      </c>
      <c r="C12" s="143" t="s">
        <v>239</v>
      </c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7">
        <f t="shared" si="0"/>
        <v>0</v>
      </c>
    </row>
    <row r="13" spans="1:256" x14ac:dyDescent="0.2">
      <c r="A13" s="326"/>
      <c r="B13" s="140">
        <v>1345</v>
      </c>
      <c r="C13" s="143" t="s">
        <v>240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7">
        <f t="shared" si="0"/>
        <v>0</v>
      </c>
    </row>
    <row r="14" spans="1:256" x14ac:dyDescent="0.2">
      <c r="A14" s="326"/>
      <c r="B14" s="140">
        <v>1346</v>
      </c>
      <c r="C14" s="143" t="s">
        <v>258</v>
      </c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>
        <f t="shared" si="0"/>
        <v>0</v>
      </c>
    </row>
    <row r="15" spans="1:256" x14ac:dyDescent="0.2">
      <c r="A15" s="326"/>
      <c r="B15" s="140">
        <v>1347</v>
      </c>
      <c r="C15" s="143" t="s">
        <v>293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7">
        <f t="shared" si="0"/>
        <v>0</v>
      </c>
    </row>
    <row r="16" spans="1:256" x14ac:dyDescent="0.2">
      <c r="A16" s="326"/>
      <c r="B16" s="140">
        <v>2072</v>
      </c>
      <c r="C16" s="143" t="s">
        <v>334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7">
        <f t="shared" si="0"/>
        <v>0</v>
      </c>
    </row>
    <row r="17" spans="1:16" x14ac:dyDescent="0.2">
      <c r="A17" s="326"/>
      <c r="B17" s="140">
        <v>1348</v>
      </c>
      <c r="C17" s="143" t="s">
        <v>361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7">
        <f t="shared" si="0"/>
        <v>0</v>
      </c>
    </row>
    <row r="18" spans="1:16" x14ac:dyDescent="0.2">
      <c r="A18" s="326"/>
      <c r="B18" s="140">
        <v>1350</v>
      </c>
      <c r="C18" s="143" t="s">
        <v>387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7">
        <f t="shared" si="0"/>
        <v>0</v>
      </c>
    </row>
    <row r="19" spans="1:16" x14ac:dyDescent="0.2">
      <c r="A19" s="326"/>
      <c r="B19" s="140">
        <v>2073</v>
      </c>
      <c r="C19" s="143" t="s">
        <v>454</v>
      </c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7">
        <f t="shared" si="0"/>
        <v>0</v>
      </c>
    </row>
    <row r="20" spans="1:16" x14ac:dyDescent="0.2">
      <c r="A20" s="326"/>
      <c r="B20" s="140">
        <v>1351</v>
      </c>
      <c r="C20" s="143" t="s">
        <v>457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7">
        <f t="shared" si="0"/>
        <v>0</v>
      </c>
    </row>
    <row r="21" spans="1:16" ht="12.75" customHeight="1" x14ac:dyDescent="0.2">
      <c r="A21" s="326"/>
      <c r="B21" s="140">
        <v>1352</v>
      </c>
      <c r="C21" s="143" t="s">
        <v>461</v>
      </c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7">
        <f t="shared" si="0"/>
        <v>0</v>
      </c>
    </row>
    <row r="22" spans="1:16" x14ac:dyDescent="0.2">
      <c r="A22" s="326"/>
      <c r="B22" s="140">
        <v>3084</v>
      </c>
      <c r="C22" s="143" t="s">
        <v>462</v>
      </c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7">
        <f t="shared" si="0"/>
        <v>0</v>
      </c>
    </row>
    <row r="23" spans="1:16" x14ac:dyDescent="0.2">
      <c r="A23" s="326"/>
      <c r="B23" s="144">
        <v>1353</v>
      </c>
      <c r="C23" s="145" t="s">
        <v>493</v>
      </c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7">
        <f t="shared" si="0"/>
        <v>0</v>
      </c>
    </row>
    <row r="24" spans="1:16" x14ac:dyDescent="0.2">
      <c r="A24" s="326"/>
      <c r="B24" s="140">
        <v>1354</v>
      </c>
      <c r="C24" s="143" t="s">
        <v>506</v>
      </c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>
        <f t="shared" si="0"/>
        <v>0</v>
      </c>
    </row>
    <row r="25" spans="1:16" x14ac:dyDescent="0.2">
      <c r="A25" s="326"/>
      <c r="B25" s="140">
        <v>1355</v>
      </c>
      <c r="C25" s="143" t="s">
        <v>512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7">
        <f t="shared" si="0"/>
        <v>0</v>
      </c>
    </row>
    <row r="26" spans="1:16" x14ac:dyDescent="0.2">
      <c r="A26" s="326"/>
      <c r="B26" s="140">
        <v>1356</v>
      </c>
      <c r="C26" s="143" t="s">
        <v>513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>
        <f t="shared" si="0"/>
        <v>0</v>
      </c>
    </row>
    <row r="27" spans="1:16" x14ac:dyDescent="0.2">
      <c r="A27" s="326"/>
      <c r="B27" s="140">
        <v>1357</v>
      </c>
      <c r="C27" s="143" t="s">
        <v>515</v>
      </c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7">
        <f t="shared" si="0"/>
        <v>0</v>
      </c>
    </row>
    <row r="28" spans="1:16" x14ac:dyDescent="0.2">
      <c r="A28" s="326"/>
      <c r="B28" s="140">
        <v>1358</v>
      </c>
      <c r="C28" s="146" t="s">
        <v>533</v>
      </c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7">
        <f t="shared" si="0"/>
        <v>0</v>
      </c>
    </row>
    <row r="29" spans="1:16" x14ac:dyDescent="0.2">
      <c r="A29" s="326"/>
      <c r="B29" s="140">
        <v>1359</v>
      </c>
      <c r="C29" s="143" t="s">
        <v>535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7">
        <f t="shared" si="0"/>
        <v>0</v>
      </c>
    </row>
    <row r="30" spans="1:16" x14ac:dyDescent="0.2">
      <c r="A30" s="326"/>
      <c r="B30" s="140">
        <v>1360</v>
      </c>
      <c r="C30" s="143" t="s">
        <v>543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29">
        <f t="shared" si="0"/>
        <v>0</v>
      </c>
    </row>
    <row r="31" spans="1:16" x14ac:dyDescent="0.2">
      <c r="A31" s="326"/>
      <c r="B31" s="27">
        <v>1361</v>
      </c>
      <c r="C31" s="143" t="s">
        <v>556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29">
        <f t="shared" si="0"/>
        <v>0</v>
      </c>
    </row>
    <row r="32" spans="1:16" ht="13.5" thickBot="1" x14ac:dyDescent="0.25">
      <c r="A32" s="327"/>
      <c r="B32" s="147">
        <v>1362</v>
      </c>
      <c r="C32" s="148" t="s">
        <v>565</v>
      </c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50">
        <f t="shared" si="0"/>
        <v>0</v>
      </c>
    </row>
    <row r="33" spans="1:16" ht="24.95" customHeight="1" x14ac:dyDescent="0.2">
      <c r="A33" s="328" t="s">
        <v>675</v>
      </c>
      <c r="B33" s="27"/>
      <c r="C33" s="151" t="s">
        <v>676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6">
        <f t="shared" si="0"/>
        <v>0</v>
      </c>
    </row>
    <row r="34" spans="1:16" ht="24.95" customHeight="1" x14ac:dyDescent="0.2">
      <c r="A34" s="329"/>
      <c r="B34" s="27">
        <v>5427</v>
      </c>
      <c r="C34" s="151" t="s">
        <v>677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6">
        <f t="shared" si="0"/>
        <v>0</v>
      </c>
    </row>
    <row r="35" spans="1:16" ht="24.95" customHeight="1" x14ac:dyDescent="0.2">
      <c r="A35" s="329"/>
      <c r="B35" s="27"/>
      <c r="C35" s="151" t="s">
        <v>678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6">
        <f t="shared" si="0"/>
        <v>0</v>
      </c>
    </row>
    <row r="36" spans="1:16" ht="24.95" customHeight="1" x14ac:dyDescent="0.2">
      <c r="A36" s="329"/>
      <c r="B36" s="27"/>
      <c r="C36" s="151" t="s">
        <v>679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6">
        <f t="shared" si="0"/>
        <v>0</v>
      </c>
    </row>
    <row r="37" spans="1:16" ht="24.95" customHeight="1" x14ac:dyDescent="0.2">
      <c r="A37" s="329"/>
      <c r="B37" s="27"/>
      <c r="C37" s="151" t="s">
        <v>680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6">
        <f t="shared" si="0"/>
        <v>0</v>
      </c>
    </row>
    <row r="38" spans="1:16" ht="24.95" customHeight="1" x14ac:dyDescent="0.2">
      <c r="A38" s="329"/>
      <c r="B38" s="27"/>
      <c r="C38" s="152" t="s">
        <v>681</v>
      </c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6">
        <f t="shared" si="0"/>
        <v>0</v>
      </c>
    </row>
    <row r="39" spans="1:16" ht="24.95" customHeight="1" x14ac:dyDescent="0.2">
      <c r="A39" s="329"/>
      <c r="B39" s="37">
        <v>2240</v>
      </c>
      <c r="C39" s="152" t="s">
        <v>682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6">
        <f t="shared" si="0"/>
        <v>0</v>
      </c>
    </row>
    <row r="40" spans="1:16" ht="24.95" customHeight="1" x14ac:dyDescent="0.2">
      <c r="A40" s="329"/>
      <c r="B40" s="37">
        <v>3319</v>
      </c>
      <c r="C40" s="153" t="s">
        <v>683</v>
      </c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36">
        <f t="shared" si="0"/>
        <v>0</v>
      </c>
    </row>
    <row r="41" spans="1:16" ht="24.95" customHeight="1" x14ac:dyDescent="0.2">
      <c r="A41" s="329"/>
      <c r="B41" s="37">
        <v>2181</v>
      </c>
      <c r="C41" s="153" t="s">
        <v>684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36">
        <f t="shared" si="0"/>
        <v>0</v>
      </c>
    </row>
    <row r="42" spans="1:16" ht="24.95" customHeight="1" x14ac:dyDescent="0.2">
      <c r="A42" s="329"/>
      <c r="B42" s="27"/>
      <c r="C42" s="154" t="s">
        <v>685</v>
      </c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36">
        <f t="shared" si="0"/>
        <v>0</v>
      </c>
    </row>
    <row r="43" spans="1:16" s="2" customFormat="1" ht="24.95" customHeight="1" x14ac:dyDescent="0.2">
      <c r="A43" s="329"/>
      <c r="B43" s="27">
        <v>5415</v>
      </c>
      <c r="C43" s="151" t="s">
        <v>686</v>
      </c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36">
        <f t="shared" si="0"/>
        <v>0</v>
      </c>
    </row>
    <row r="44" spans="1:16" s="2" customFormat="1" ht="24.95" customHeight="1" x14ac:dyDescent="0.2">
      <c r="A44" s="329"/>
      <c r="B44" s="27"/>
      <c r="C44" s="151" t="s">
        <v>687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36">
        <f t="shared" si="0"/>
        <v>0</v>
      </c>
    </row>
    <row r="45" spans="1:16" ht="24.95" customHeight="1" x14ac:dyDescent="0.2">
      <c r="A45" s="329"/>
      <c r="B45" s="27"/>
      <c r="C45" s="156" t="s">
        <v>688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6">
        <f t="shared" si="0"/>
        <v>0</v>
      </c>
    </row>
    <row r="46" spans="1:16" ht="24.95" customHeight="1" x14ac:dyDescent="0.2">
      <c r="A46" s="329"/>
      <c r="B46" s="37">
        <v>3398</v>
      </c>
      <c r="C46" s="157" t="s">
        <v>689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36">
        <f t="shared" si="0"/>
        <v>0</v>
      </c>
    </row>
    <row r="47" spans="1:16" ht="24.95" customHeight="1" x14ac:dyDescent="0.2">
      <c r="A47" s="329"/>
      <c r="B47" s="27"/>
      <c r="C47" s="157" t="s">
        <v>690</v>
      </c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6">
        <f t="shared" si="0"/>
        <v>0</v>
      </c>
    </row>
    <row r="48" spans="1:16" ht="24.95" customHeight="1" x14ac:dyDescent="0.2">
      <c r="A48" s="329"/>
      <c r="B48" s="27"/>
      <c r="C48" s="157" t="s">
        <v>691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6">
        <f t="shared" si="0"/>
        <v>0</v>
      </c>
    </row>
    <row r="49" spans="1:16" ht="24.95" customHeight="1" x14ac:dyDescent="0.2">
      <c r="A49" s="329"/>
      <c r="B49" s="27"/>
      <c r="C49" s="151" t="s">
        <v>692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6">
        <f t="shared" si="0"/>
        <v>0</v>
      </c>
    </row>
    <row r="50" spans="1:16" ht="24.95" customHeight="1" x14ac:dyDescent="0.2">
      <c r="A50" s="329"/>
      <c r="B50" s="27"/>
      <c r="C50" s="151" t="s">
        <v>693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6">
        <f t="shared" si="0"/>
        <v>0</v>
      </c>
    </row>
    <row r="51" spans="1:16" ht="24.95" customHeight="1" x14ac:dyDescent="0.2">
      <c r="A51" s="330"/>
      <c r="B51" s="37">
        <v>2966</v>
      </c>
      <c r="C51" s="158" t="s">
        <v>694</v>
      </c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36">
        <f t="shared" si="0"/>
        <v>0</v>
      </c>
    </row>
    <row r="52" spans="1:16" s="82" customFormat="1" ht="12.75" customHeight="1" thickBot="1" x14ac:dyDescent="0.25">
      <c r="A52" s="63" t="s">
        <v>653</v>
      </c>
      <c r="B52" s="63"/>
      <c r="C52" s="64"/>
      <c r="D52" s="65">
        <f t="shared" ref="D52:P52" si="1">SUM(D5:D51)</f>
        <v>0</v>
      </c>
      <c r="E52" s="65">
        <f t="shared" si="1"/>
        <v>0</v>
      </c>
      <c r="F52" s="65">
        <f t="shared" si="1"/>
        <v>0</v>
      </c>
      <c r="G52" s="65">
        <f t="shared" si="1"/>
        <v>0</v>
      </c>
      <c r="H52" s="65">
        <f t="shared" si="1"/>
        <v>0</v>
      </c>
      <c r="I52" s="65">
        <f t="shared" si="1"/>
        <v>0</v>
      </c>
      <c r="J52" s="65">
        <f t="shared" si="1"/>
        <v>0</v>
      </c>
      <c r="K52" s="65">
        <f t="shared" si="1"/>
        <v>0</v>
      </c>
      <c r="L52" s="65">
        <f t="shared" si="1"/>
        <v>0</v>
      </c>
      <c r="M52" s="65">
        <f t="shared" si="1"/>
        <v>0</v>
      </c>
      <c r="N52" s="65">
        <f t="shared" si="1"/>
        <v>0</v>
      </c>
      <c r="O52" s="65">
        <f t="shared" si="1"/>
        <v>0</v>
      </c>
      <c r="P52" s="159">
        <f t="shared" si="1"/>
        <v>0</v>
      </c>
    </row>
    <row r="53" spans="1:16" s="82" customFormat="1" ht="15.75" customHeight="1" thickTop="1" x14ac:dyDescent="0.2">
      <c r="A53" s="66"/>
      <c r="B53" s="137"/>
      <c r="C53" s="66"/>
      <c r="D53" s="294">
        <f>SUM(D52:F52)</f>
        <v>0</v>
      </c>
      <c r="E53" s="295"/>
      <c r="F53" s="295"/>
      <c r="G53" s="294">
        <f>SUM(G52:I52)</f>
        <v>0</v>
      </c>
      <c r="H53" s="295"/>
      <c r="I53" s="295"/>
      <c r="J53" s="294">
        <f>SUM(J52:L52)</f>
        <v>0</v>
      </c>
      <c r="K53" s="295"/>
      <c r="L53" s="295"/>
      <c r="M53" s="294">
        <f>SUM(M52:O52)</f>
        <v>0</v>
      </c>
      <c r="N53" s="295"/>
      <c r="O53" s="295"/>
      <c r="P53" s="66"/>
    </row>
    <row r="54" spans="1:16" s="160" customFormat="1" x14ac:dyDescent="0.2">
      <c r="A54" s="68"/>
      <c r="B54" s="80"/>
      <c r="C54" s="68"/>
    </row>
    <row r="55" spans="1:16" s="160" customFormat="1" x14ac:dyDescent="0.2">
      <c r="A55" s="68"/>
      <c r="B55" s="80"/>
      <c r="C55" s="68"/>
    </row>
    <row r="56" spans="1:16" s="160" customFormat="1" x14ac:dyDescent="0.2">
      <c r="A56" s="68"/>
      <c r="B56" s="80"/>
      <c r="C56" s="68"/>
    </row>
    <row r="57" spans="1:16" s="160" customFormat="1" x14ac:dyDescent="0.2">
      <c r="A57" s="68"/>
      <c r="B57" s="80"/>
      <c r="C57" s="68"/>
    </row>
    <row r="58" spans="1:16" s="160" customFormat="1" x14ac:dyDescent="0.2">
      <c r="A58" s="68"/>
      <c r="B58" s="80"/>
      <c r="C58" s="68"/>
    </row>
    <row r="59" spans="1:16" s="160" customFormat="1" x14ac:dyDescent="0.2">
      <c r="A59" s="68"/>
      <c r="B59" s="80"/>
      <c r="C59" s="68"/>
    </row>
    <row r="60" spans="1:16" s="160" customFormat="1" x14ac:dyDescent="0.2">
      <c r="A60" s="68"/>
      <c r="B60" s="80"/>
      <c r="C60" s="68"/>
    </row>
    <row r="61" spans="1:16" s="160" customFormat="1" x14ac:dyDescent="0.2">
      <c r="A61" s="68"/>
      <c r="B61" s="80"/>
      <c r="C61" s="68"/>
    </row>
    <row r="62" spans="1:16" s="160" customFormat="1" x14ac:dyDescent="0.2">
      <c r="A62" s="68"/>
      <c r="B62" s="80"/>
      <c r="C62" s="68"/>
    </row>
    <row r="63" spans="1:16" s="160" customFormat="1" x14ac:dyDescent="0.2">
      <c r="A63" s="68"/>
      <c r="B63" s="80"/>
      <c r="C63" s="68"/>
    </row>
    <row r="64" spans="1:16" s="160" customFormat="1" x14ac:dyDescent="0.2">
      <c r="A64" s="68"/>
      <c r="B64" s="80"/>
      <c r="C64" s="68"/>
    </row>
    <row r="65" spans="1:3" s="160" customFormat="1" x14ac:dyDescent="0.2">
      <c r="A65" s="68"/>
      <c r="B65" s="80"/>
      <c r="C65" s="68"/>
    </row>
    <row r="66" spans="1:3" s="160" customFormat="1" x14ac:dyDescent="0.2">
      <c r="A66" s="68"/>
      <c r="B66" s="80"/>
      <c r="C66" s="68"/>
    </row>
    <row r="67" spans="1:3" s="160" customFormat="1" x14ac:dyDescent="0.2">
      <c r="A67" s="68"/>
      <c r="B67" s="80"/>
      <c r="C67" s="68"/>
    </row>
    <row r="68" spans="1:3" s="160" customFormat="1" x14ac:dyDescent="0.2">
      <c r="A68" s="68"/>
      <c r="B68" s="80"/>
      <c r="C68" s="68"/>
    </row>
    <row r="69" spans="1:3" s="160" customFormat="1" x14ac:dyDescent="0.2">
      <c r="A69" s="68"/>
      <c r="B69" s="80"/>
      <c r="C69" s="68"/>
    </row>
    <row r="70" spans="1:3" s="160" customFormat="1" x14ac:dyDescent="0.2">
      <c r="A70" s="68"/>
      <c r="B70" s="80"/>
      <c r="C70" s="68"/>
    </row>
    <row r="71" spans="1:3" s="160" customFormat="1" x14ac:dyDescent="0.2">
      <c r="A71" s="68"/>
      <c r="B71" s="80"/>
      <c r="C71" s="68"/>
    </row>
    <row r="72" spans="1:3" s="160" customFormat="1" x14ac:dyDescent="0.2">
      <c r="A72" s="68"/>
      <c r="B72" s="80"/>
      <c r="C72" s="68"/>
    </row>
    <row r="73" spans="1:3" s="160" customFormat="1" x14ac:dyDescent="0.2">
      <c r="A73" s="68"/>
      <c r="B73" s="80"/>
      <c r="C73" s="68"/>
    </row>
    <row r="74" spans="1:3" s="160" customFormat="1" x14ac:dyDescent="0.2">
      <c r="A74" s="68"/>
      <c r="B74" s="80"/>
      <c r="C74" s="68"/>
    </row>
    <row r="75" spans="1:3" s="160" customFormat="1" x14ac:dyDescent="0.2">
      <c r="A75" s="68"/>
      <c r="B75" s="80"/>
      <c r="C75" s="68"/>
    </row>
    <row r="76" spans="1:3" s="160" customFormat="1" x14ac:dyDescent="0.2">
      <c r="A76" s="68"/>
      <c r="B76" s="80"/>
      <c r="C76" s="68"/>
    </row>
    <row r="77" spans="1:3" s="160" customFormat="1" x14ac:dyDescent="0.2">
      <c r="A77" s="68"/>
      <c r="B77" s="80"/>
      <c r="C77" s="68"/>
    </row>
    <row r="78" spans="1:3" s="160" customFormat="1" x14ac:dyDescent="0.2">
      <c r="A78" s="68"/>
      <c r="B78" s="80"/>
      <c r="C78" s="68"/>
    </row>
    <row r="79" spans="1:3" s="160" customFormat="1" x14ac:dyDescent="0.2">
      <c r="A79" s="68"/>
      <c r="B79" s="80"/>
      <c r="C79" s="68"/>
    </row>
  </sheetData>
  <sheetProtection password="A854" sheet="1"/>
  <mergeCells count="9">
    <mergeCell ref="G53:I53"/>
    <mergeCell ref="J53:L53"/>
    <mergeCell ref="M53:O53"/>
    <mergeCell ref="A1:B1"/>
    <mergeCell ref="A2:B2"/>
    <mergeCell ref="A3:B3"/>
    <mergeCell ref="A5:A32"/>
    <mergeCell ref="A33:A51"/>
    <mergeCell ref="D53:F53"/>
  </mergeCells>
  <dataValidations count="1">
    <dataValidation type="decimal" allowBlank="1" showInputMessage="1" showErrorMessage="1" errorTitle="Input Error" error="Please enter a decimal number." sqref="D5:O51">
      <formula1>-100000000</formula1>
      <formula2>100000000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Organisation A-Z Index</vt:lpstr>
      <vt:lpstr>Changes</vt:lpstr>
      <vt:lpstr>Supplier-Enter Details</vt:lpstr>
      <vt:lpstr>APUC</vt:lpstr>
      <vt:lpstr>HEPCW</vt:lpstr>
      <vt:lpstr>Independents</vt:lpstr>
      <vt:lpstr>CPC</vt:lpstr>
      <vt:lpstr>NEUPC</vt:lpstr>
      <vt:lpstr>NWUPC</vt:lpstr>
      <vt:lpstr>LUPC</vt:lpstr>
      <vt:lpstr>SUPC</vt:lpstr>
      <vt:lpstr>Scottish Government</vt:lpstr>
      <vt:lpstr>CGPSS</vt:lpstr>
      <vt:lpstr>NHS Scotland</vt:lpstr>
      <vt:lpstr>Summary</vt:lpstr>
    </vt:vector>
  </TitlesOfParts>
  <Company>The University of Manchester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Support Services</dc:creator>
  <cp:lastModifiedBy>Professional Support Services</cp:lastModifiedBy>
  <dcterms:created xsi:type="dcterms:W3CDTF">2015-09-29T13:09:17Z</dcterms:created>
  <dcterms:modified xsi:type="dcterms:W3CDTF">2016-08-01T09:55:14Z</dcterms:modified>
</cp:coreProperties>
</file>