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livebmetcac-my.sharepoint.com/personal/stephen_belling_bmet_ac_uk/Documents/Contracts/PROCUREMENT/2025-2026/"/>
    </mc:Choice>
  </mc:AlternateContent>
  <xr:revisionPtr revIDLastSave="3" documentId="8_{BC8D340A-EE9A-485A-B465-F97AAA159E50}" xr6:coauthVersionLast="47" xr6:coauthVersionMax="47" xr10:uidLastSave="{4535EFA8-CA6A-4F00-858C-55291B31469B}"/>
  <workbookProtection workbookAlgorithmName="SHA-512" workbookHashValue="b/TRlM7O6Dy0jgmC+B91HiutwxBBgs2Fsc2lLOSbQOapuNJf7VJlB/12yaz1zsyIAtRIEZMr48eNs+MAolbqOA==" workbookSaltValue="48KqFy0NExMrpBCJmSSNvQ==" workbookSpinCount="100000" lockStructure="1"/>
  <bookViews>
    <workbookView xWindow="-120" yWindow="-120" windowWidth="29040" windowHeight="15840" firstSheet="3" activeTab="3" xr2:uid="{0D532B6E-8324-4AA5-AD52-18C0CA8916C2}"/>
  </bookViews>
  <sheets>
    <sheet name="Subcontract Overview" sheetId="10" state="hidden" r:id="rId1"/>
    <sheet name="Contract Mgmt" sheetId="13" state="hidden" r:id="rId2"/>
    <sheet name="Risks" sheetId="15" state="hidden" r:id="rId3"/>
    <sheet name="Company Overview" sheetId="1" r:id="rId4"/>
    <sheet name="Contacts" sheetId="6" r:id="rId5"/>
    <sheet name="Finance" sheetId="3" r:id="rId6"/>
    <sheet name="H&amp;S" sheetId="14" r:id="rId7"/>
    <sheet name="Safeguarding" sheetId="11" r:id="rId8"/>
    <sheet name="Staff" sheetId="4" r:id="rId9"/>
    <sheet name="Quality" sheetId="2" r:id="rId10"/>
    <sheet name="Policies" sheetId="16" r:id="rId11"/>
    <sheet name="Evidence" sheetId="8" r:id="rId12"/>
    <sheet name="Summary Sheet" sheetId="9" state="hidden" r:id="rId13"/>
    <sheet name="Lists" sheetId="7" state="hidden" r:id="rId14"/>
  </sheets>
  <definedNames>
    <definedName name="_xlnm._FilterDatabase" localSheetId="11" hidden="1">Evidence!$A$3:$L$57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8" l="1"/>
  <c r="E10" i="8"/>
  <c r="C10" i="8"/>
  <c r="G6" i="9"/>
  <c r="G5" i="9"/>
  <c r="B14" i="9"/>
  <c r="E57" i="8"/>
  <c r="C57" i="8"/>
  <c r="E56" i="8"/>
  <c r="C56" i="8"/>
  <c r="E55" i="8"/>
  <c r="C55" i="8"/>
  <c r="E54" i="8"/>
  <c r="C54" i="8"/>
  <c r="E53" i="8"/>
  <c r="C53" i="8"/>
  <c r="E52" i="8"/>
  <c r="C52" i="8"/>
  <c r="E51" i="8"/>
  <c r="C51" i="8"/>
  <c r="E50" i="8"/>
  <c r="C50" i="8"/>
  <c r="E49" i="8"/>
  <c r="C49" i="8"/>
  <c r="E48" i="8"/>
  <c r="C48" i="8"/>
  <c r="E47" i="8"/>
  <c r="C47" i="8"/>
  <c r="E46" i="8"/>
  <c r="E45" i="8"/>
  <c r="E44" i="8"/>
  <c r="C44" i="8"/>
  <c r="E43" i="8"/>
  <c r="E42" i="8"/>
  <c r="E41" i="8"/>
  <c r="B4" i="2"/>
  <c r="B3" i="2"/>
  <c r="E40" i="8"/>
  <c r="C40" i="8"/>
  <c r="E39" i="8"/>
  <c r="C39" i="8"/>
  <c r="E38" i="8"/>
  <c r="C38" i="8"/>
  <c r="E37" i="8"/>
  <c r="C37" i="8"/>
  <c r="E36" i="8"/>
  <c r="C36" i="8"/>
  <c r="E21" i="11"/>
  <c r="D21" i="11"/>
  <c r="D20" i="11"/>
  <c r="C35" i="8" s="1"/>
  <c r="E34" i="8"/>
  <c r="C34" i="8"/>
  <c r="E33" i="8"/>
  <c r="C33" i="8"/>
  <c r="E32" i="8"/>
  <c r="C32" i="8"/>
  <c r="E31" i="8"/>
  <c r="C31" i="8"/>
  <c r="E30" i="8"/>
  <c r="C30" i="8"/>
  <c r="E29" i="8"/>
  <c r="C29" i="8"/>
  <c r="E28" i="8"/>
  <c r="C28" i="8"/>
  <c r="E27" i="8"/>
  <c r="C27" i="8"/>
  <c r="E21" i="8"/>
  <c r="C21" i="8"/>
  <c r="E14" i="8"/>
  <c r="C14" i="8"/>
  <c r="E13" i="8"/>
  <c r="C13" i="8"/>
  <c r="E12" i="8"/>
  <c r="C12" i="8"/>
  <c r="E11" i="8"/>
  <c r="C11" i="8"/>
  <c r="E9" i="8"/>
  <c r="E20" i="11"/>
  <c r="E35" i="8" s="1"/>
  <c r="E8" i="3"/>
  <c r="E9" i="3"/>
  <c r="E4" i="3"/>
  <c r="E5" i="3"/>
  <c r="E6" i="3"/>
  <c r="E7" i="3"/>
  <c r="E3" i="3"/>
  <c r="J19" i="2"/>
  <c r="J25" i="2"/>
  <c r="J24" i="2"/>
  <c r="J22" i="2"/>
  <c r="A4" i="2"/>
  <c r="B13" i="9"/>
  <c r="B1" i="16"/>
  <c r="B11" i="9"/>
  <c r="B23" i="11"/>
  <c r="B22" i="11"/>
  <c r="B21" i="11"/>
  <c r="B20" i="11"/>
  <c r="B19" i="11"/>
  <c r="J8" i="2"/>
  <c r="E26" i="8"/>
  <c r="C26" i="8"/>
  <c r="E25" i="8"/>
  <c r="C25" i="8"/>
  <c r="E24" i="8"/>
  <c r="C24" i="8"/>
  <c r="E23" i="8"/>
  <c r="C23" i="8"/>
  <c r="E22" i="8"/>
  <c r="C22" i="8"/>
  <c r="E20" i="8"/>
  <c r="C20" i="8"/>
  <c r="E19" i="8"/>
  <c r="C19" i="8"/>
  <c r="E18" i="8"/>
  <c r="C18" i="8"/>
  <c r="E17" i="8"/>
  <c r="C17" i="8"/>
  <c r="E16" i="8"/>
  <c r="C16" i="8"/>
  <c r="E15" i="8"/>
  <c r="C15" i="8"/>
  <c r="E10" i="3"/>
  <c r="E11" i="3"/>
  <c r="E12" i="3"/>
  <c r="E13" i="3"/>
  <c r="E14" i="3"/>
  <c r="E8" i="8"/>
  <c r="C8" i="8"/>
  <c r="E7" i="8"/>
  <c r="C7" i="8"/>
  <c r="E6" i="8"/>
  <c r="C6" i="8"/>
  <c r="E5" i="8"/>
  <c r="C5" i="8"/>
  <c r="E4" i="8"/>
  <c r="C4" i="8"/>
  <c r="C10" i="3"/>
  <c r="B11" i="3"/>
  <c r="C42" i="3"/>
  <c r="B8" i="3"/>
  <c r="B7" i="3"/>
  <c r="B6" i="3"/>
  <c r="B3" i="3"/>
  <c r="B5" i="3"/>
  <c r="B4" i="3"/>
  <c r="C8" i="3"/>
  <c r="D8" i="3"/>
  <c r="C7" i="3"/>
  <c r="D7" i="3"/>
  <c r="C6" i="3"/>
  <c r="D6" i="3"/>
  <c r="C5" i="3"/>
  <c r="D5" i="3"/>
  <c r="C4" i="3"/>
  <c r="D4" i="3"/>
  <c r="A5" i="3"/>
  <c r="A6" i="3"/>
  <c r="A7" i="3"/>
  <c r="A8" i="3"/>
  <c r="A4" i="3"/>
  <c r="B1" i="3"/>
  <c r="A9" i="3"/>
  <c r="B9" i="3"/>
  <c r="C9" i="3"/>
  <c r="D9" i="3"/>
  <c r="A10" i="3"/>
  <c r="B10" i="3"/>
  <c r="D10" i="3"/>
  <c r="A12" i="3"/>
  <c r="B12" i="3"/>
  <c r="C12" i="3"/>
  <c r="D12" i="3"/>
  <c r="A13" i="3"/>
  <c r="B13" i="3"/>
  <c r="C13" i="3"/>
  <c r="D13" i="3"/>
  <c r="A14" i="3"/>
  <c r="B14" i="3"/>
  <c r="C14" i="3"/>
  <c r="D14" i="3"/>
  <c r="C3" i="3"/>
  <c r="D3" i="3"/>
  <c r="A3" i="3"/>
  <c r="B1" i="4"/>
  <c r="B12" i="9"/>
  <c r="B9" i="9" a="1"/>
  <c r="B9" i="9" s="1"/>
  <c r="B8" i="9"/>
  <c r="F5" i="9"/>
  <c r="F6" i="9"/>
  <c r="G4" i="9"/>
  <c r="B1" i="9"/>
  <c r="J11" i="2"/>
  <c r="J23" i="2"/>
  <c r="J18" i="2"/>
  <c r="F4" i="9"/>
  <c r="B7" i="9"/>
  <c r="B6" i="9"/>
  <c r="B5" i="9"/>
  <c r="B4" i="9"/>
  <c r="J17" i="2"/>
  <c r="J13" i="2"/>
  <c r="J6" i="2"/>
  <c r="B1" i="6"/>
  <c r="B1" i="2"/>
  <c r="B1" i="1"/>
  <c r="B1" i="15"/>
  <c r="B1" i="10"/>
  <c r="B10" i="9"/>
  <c r="B1" i="13"/>
  <c r="B1" i="14"/>
  <c r="B1"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<sst xmlns="http://schemas.openxmlformats.org/spreadsheetml/2006/main" count="1786" uniqueCount="734">
  <si>
    <t>Subcontractor</t>
  </si>
  <si>
    <t>Contract Management Status</t>
  </si>
  <si>
    <t>Outstanding</t>
  </si>
  <si>
    <t>Overview</t>
  </si>
  <si>
    <t>CM Response</t>
  </si>
  <si>
    <t>Guidance</t>
  </si>
  <si>
    <t>Evidence required</t>
  </si>
  <si>
    <t>Evidence provided?</t>
  </si>
  <si>
    <t>Check by CCM</t>
  </si>
  <si>
    <t>Contract Management Review</t>
  </si>
  <si>
    <t>What service will the subcontractor be providing?</t>
  </si>
  <si>
    <t>Provide a brief summary of what the subcontracting entails.</t>
  </si>
  <si>
    <t>N/A</t>
  </si>
  <si>
    <t>Review completed By</t>
  </si>
  <si>
    <t>Leona Fisher (Contract Compliance Manager)</t>
  </si>
  <si>
    <t>Where will the subcontract delivery take place?</t>
  </si>
  <si>
    <t>List the full address or provide the name of the College(s) if onsite.</t>
  </si>
  <si>
    <t>Review Date</t>
  </si>
  <si>
    <t>How many learners are expected to be on the subcontract?</t>
  </si>
  <si>
    <t>Be specific for example 5 cohorts of 20 or 300 over the course of the year.</t>
  </si>
  <si>
    <t>Conflict of interest check against BMet Register of interests</t>
  </si>
  <si>
    <t>What type of learners will be accessing the subcontractor?</t>
  </si>
  <si>
    <t>For example 19+ only or 16-18, apprentices etc</t>
  </si>
  <si>
    <t>Further comments</t>
  </si>
  <si>
    <t>Service type to be provided by Subcontractor</t>
  </si>
  <si>
    <t>For example, teaching, coaching, learner find, online assessment</t>
  </si>
  <si>
    <t>Why is the subcontract needed?</t>
  </si>
  <si>
    <t xml:space="preserve">Explain why BMet can not provide this delivery and why it needs to be subcontracted. (cross reference business case) </t>
  </si>
  <si>
    <t>Is this a new subcontractor? If not how long has BMet been subcontracting with them for?</t>
  </si>
  <si>
    <t>Expected start date</t>
  </si>
  <si>
    <t>Expected end date</t>
  </si>
  <si>
    <t>BMet Contract Manager</t>
  </si>
  <si>
    <t>The Contract Manager is responsible for managing all stages of the contract.</t>
  </si>
  <si>
    <t>What knowledge, skills and experience do you have to manage a subcontract in line with the funding rules?</t>
  </si>
  <si>
    <t xml:space="preserve">See my CV for knowledge &amp; experience.
I am part of the Subcontracting Committee and have attended College training and Committee Meetings where updates from the team are provided. </t>
  </si>
  <si>
    <t>2.6 (a)/ 6.3.2 &amp; 3 BMet Contract Manager has the knowledge, skills and experience to contract and manage a subcontract in line with funding rules?</t>
  </si>
  <si>
    <t>Contract Manager CV</t>
  </si>
  <si>
    <t>Responsible SLT member</t>
  </si>
  <si>
    <t>Main Funding Body</t>
  </si>
  <si>
    <t>Select main funding body from drop down</t>
  </si>
  <si>
    <t>Additional Funding body if applicable</t>
  </si>
  <si>
    <t>If more than one funding select from the drop down. If other add to the funding body additional comments next.</t>
  </si>
  <si>
    <t>Funding body additional comments (if required)</t>
  </si>
  <si>
    <t>Has a subcontracting business case &amp; Educational Rationale been completed?</t>
  </si>
  <si>
    <t>This is required for WMCA. A declaration is required for both ESFA and WMCA. WMCA provide a letter of approval.</t>
  </si>
  <si>
    <t>Business case provided to the funder</t>
  </si>
  <si>
    <t>Has funding approval been given and if so when?</t>
  </si>
  <si>
    <t>Written approval must be provided for all new subcontracts. All subcontractors must be declared annually to the funding body.</t>
  </si>
  <si>
    <t>Approval email/ letter from WMCA. Declaration to ESFA/ WMCA</t>
  </si>
  <si>
    <t xml:space="preserve">Has Exec/ Corporation provided approval to use this subcontractor? </t>
  </si>
  <si>
    <t>2.6 (b) Those charged with governance/ board of directors and the accounting officer (senior responsible person - Stephen Belling) determine the subcontract as being of high quality and low risk to public funds?</t>
  </si>
  <si>
    <t>Exec/ Corporation approval email from SBe followed by Corporation Minutes</t>
  </si>
  <si>
    <t>To your knowledge will the subcontractor  be delivering any provision in breach of the funding rules?</t>
  </si>
  <si>
    <t>The subcontractor will not be delivering any provision in breach of the funding rules. Any concerns during the life of the contract will be discussed with the SRP.</t>
  </si>
  <si>
    <t>For example the Subcontractor must not subcontract any of the provision to another supplier.</t>
  </si>
  <si>
    <t>Are there any potential conflicts or perceived conflicts of interests that you are aware of?</t>
  </si>
  <si>
    <t>If there are any circumstances which might lead to an actual or perceived conflict of interest then BMet must gain approval from the funding body prior to awarding a contract. Any BMet staff being linked to the subcontractor must be declared if known for example if one of their Directors is a member of staff. Provide details if yes.</t>
  </si>
  <si>
    <t>Financial Questions</t>
  </si>
  <si>
    <t>Contract Value 01/08/2024 - 31/07/2025</t>
  </si>
  <si>
    <t xml:space="preserve">The value should only be for the funding year. </t>
  </si>
  <si>
    <t>Maximum Funding/ income to the  College</t>
  </si>
  <si>
    <t>Ensure these details are accurate as they will be used in the contract and declared to the funding body. Liaise with Finance if required.</t>
  </si>
  <si>
    <t>% paid to the subcontractor</t>
  </si>
  <si>
    <t>% kept by the College</t>
  </si>
  <si>
    <t xml:space="preserve"> </t>
  </si>
  <si>
    <t>Maximum amount to be paid to the Subcontractor</t>
  </si>
  <si>
    <t>Maximum amount to be kept by the College</t>
  </si>
  <si>
    <t>Budget code</t>
  </si>
  <si>
    <t>Supply full budget code</t>
  </si>
  <si>
    <t>How was the subcontract procured?</t>
  </si>
  <si>
    <t>If tendered provide details of when and how it was tendered.
If apprenticeship subcontractor provide evidence from the employer that they requested to work with this subcontractor.</t>
  </si>
  <si>
    <t>Tender documents, evidence from employer for apprenticeships</t>
  </si>
  <si>
    <t>Has the procurement of the subcontract complied with current and relevant procurement regulations?</t>
  </si>
  <si>
    <t>Select:
The Subcontractor is supporting with an apprenticeship subcontract and the employer has requested the subcontractor.
or
Stephen Belling has led on the procurement of the Subcontractor through a tender which complies with current and relevant procurement regulations.</t>
  </si>
  <si>
    <t xml:space="preserve">ESFA (3.2) you must ensure that you comply with current and relevant  procurement regulations. </t>
  </si>
  <si>
    <t>Are you using this subcontractor to meet short-term funding objectives?</t>
  </si>
  <si>
    <t>No - the subcontractor meets one or more of the rationales.</t>
  </si>
  <si>
    <t>WMCA (6.2) You must not use supply chain for delivery to meet short-term funding objectives.</t>
  </si>
  <si>
    <t>Are we compliant with the anti-bribery policy?</t>
  </si>
  <si>
    <t>Yes - we are compliant with the anti-bribery policy and there are no concerns. Any concerns during the life of the contract will be discussed with the SRP.</t>
  </si>
  <si>
    <t>Read the Anti-bribery Policy and confirm compliance</t>
  </si>
  <si>
    <t>Is the subcontractor or Directors listed on the Government Financial Sanctions List?</t>
  </si>
  <si>
    <t>No - there are no staff listed on the list.</t>
  </si>
  <si>
    <t>ConList.xlsx (live.com)</t>
  </si>
  <si>
    <t>Subcontract Aims (intent - ESFA/ WMCA)</t>
  </si>
  <si>
    <t xml:space="preserve">Educational Rationale </t>
  </si>
  <si>
    <t>2.1 (a)/ 6.1.1 Enhances the opportunities available to learners</t>
  </si>
  <si>
    <t>2.1/ 6.1 You must have a sound rationale for subcontracting which must enhance the quality of the learner offer. The decision to subcontract must not be motivated by financial gain. The educational rationale for subcontracting must be clear and meet one or more of the aims.
Provide the rationale for the aims that are applicable to the subcontract and mark the others as N/A</t>
  </si>
  <si>
    <t>2.1 (b)/ 6.1.2 Fills gaps in niche or expert provision or provides better access to facilities.</t>
  </si>
  <si>
    <t>2.1 (c)/ 6.1.3 Supports better geographical access for learners.</t>
  </si>
  <si>
    <t>2.1 (d)/ 6.1.4 Supports an entry point for disadvantaged groups.</t>
  </si>
  <si>
    <t>2.1 (e)/ 6.1.5 Supports individuals who share protected characteristics, where there might otherwise be gaps.</t>
  </si>
  <si>
    <t>Contractor Manager Declaration</t>
  </si>
  <si>
    <t xml:space="preserve">“I, nor my immediate family, are connected to or have a financial interest in any of the parties to the contract.” </t>
  </si>
  <si>
    <t>Signature:</t>
  </si>
  <si>
    <t xml:space="preserve">Date: </t>
  </si>
  <si>
    <t>This question is asked to ensure no conflict of interest.</t>
  </si>
  <si>
    <t>Name:</t>
  </si>
  <si>
    <t>Job role:</t>
  </si>
  <si>
    <t>KPI</t>
  </si>
  <si>
    <t>Provide SMART KPIs. These should be included in your contract and reported on at Termly Reviews</t>
  </si>
  <si>
    <t>KPI 1</t>
  </si>
  <si>
    <t>KPI 2</t>
  </si>
  <si>
    <t>KPI 3</t>
  </si>
  <si>
    <t>Further Comments</t>
  </si>
  <si>
    <t>KPI 4</t>
  </si>
  <si>
    <t>KPI 5</t>
  </si>
  <si>
    <t>KPI 6</t>
  </si>
  <si>
    <t>Termly Reviews</t>
  </si>
  <si>
    <t>Ongoing contract management of the subcontract is essential to ensuring  the quality of the service being provided, the safety of the learners and financial value for money. Formal reviews must be completed at least termly  using the agreed Subcontracting Termly Review Agenda. Non-standard subcontracts must still be managed and formal reviews could be scheduled after a cohort for example.</t>
  </si>
  <si>
    <t>Continuing Subcontractor</t>
  </si>
  <si>
    <t>Response</t>
  </si>
  <si>
    <t>Evidence if applicable</t>
  </si>
  <si>
    <t>If this is a continuing subcontractor were there any issues in the previous funding year that need to be resolved prior to issuing a new contract or that need to be actioned/ monitored in the upcoming year?</t>
  </si>
  <si>
    <r>
      <t xml:space="preserve">During the previous year did the student voice indicate dissatisfaction? - </t>
    </r>
    <r>
      <rPr>
        <i/>
        <sz val="11"/>
        <color theme="7" tint="-0.499984740745262"/>
        <rFont val="Calibri"/>
        <family val="2"/>
      </rPr>
      <t>provide evidence of feedback if applicable.</t>
    </r>
  </si>
  <si>
    <t>Term</t>
  </si>
  <si>
    <t>Date</t>
  </si>
  <si>
    <t>Term 1 Review date</t>
  </si>
  <si>
    <t>Before End Dec</t>
  </si>
  <si>
    <t>Term 2 Review date</t>
  </si>
  <si>
    <t>Before Easter</t>
  </si>
  <si>
    <t>Term 3 Review date</t>
  </si>
  <si>
    <t>Before end of academic year</t>
  </si>
  <si>
    <t>Data Protection/ GDPR</t>
  </si>
  <si>
    <t>What information has been agreed to be shared between the Subcontractor and BMet?</t>
  </si>
  <si>
    <t>Normal data sharing arrangements are contained within the contract. If there are any differences to this the SRP and CCM will be informed and a variation to the arrangements will be incorporated in the contract agreement.</t>
  </si>
  <si>
    <t>Health and Safety</t>
  </si>
  <si>
    <r>
      <rPr>
        <sz val="11"/>
        <color rgb="FF000000"/>
        <rFont val="Calibri"/>
      </rPr>
      <t xml:space="preserve">If delivery will be taking place off site has a Venue Hire H&amp;S Checklist been completed? </t>
    </r>
    <r>
      <rPr>
        <i/>
        <sz val="11"/>
        <color rgb="FF806000"/>
        <rFont val="Calibri"/>
      </rPr>
      <t>Please contact Steve Liggins for further advice if required.</t>
    </r>
  </si>
  <si>
    <t>Venue Hire H&amp;S Checklist</t>
  </si>
  <si>
    <t>Payment Schedule</t>
  </si>
  <si>
    <t>What has been agreed with regards to paying the subcontractor? Include the checks that need to be completed prior to payment. Payments must be made within 30 days of an invoice unless agreed otherwise.</t>
  </si>
  <si>
    <t>Safeguarding Arrangements</t>
  </si>
  <si>
    <t>Evidence provided</t>
  </si>
  <si>
    <r>
      <t xml:space="preserve">Are all subcontracting staff cleared on the BMet Third-party SCR? </t>
    </r>
    <r>
      <rPr>
        <i/>
        <sz val="11"/>
        <color theme="7" tint="-0.499984740745262"/>
        <rFont val="Calibri"/>
        <family val="2"/>
      </rPr>
      <t>As Contract Manager you are responsible for ensuring all subcontracting staff are cleared on the SCR prior to delivery.</t>
    </r>
  </si>
  <si>
    <r>
      <t xml:space="preserve">What arrangements are in place for the referral of safeguarding issues between the subcontractor and BMet? </t>
    </r>
    <r>
      <rPr>
        <i/>
        <sz val="11"/>
        <color theme="7" tint="-0.499984740745262"/>
        <rFont val="Calibri"/>
        <family val="2"/>
      </rPr>
      <t xml:space="preserve">A clear referral process is required to ensure the subcontractor knows how to refer safeguarding/ Prevent issues to BMet. Evidence is required such as an email from the CM to the Subcontractor confirming the process or written guidance provided to the Subcontractor. </t>
    </r>
  </si>
  <si>
    <t>Safeguarding referral email to confirm process</t>
  </si>
  <si>
    <r>
      <rPr>
        <sz val="11"/>
        <color rgb="FF000000"/>
        <rFont val="Calibri"/>
      </rPr>
      <t xml:space="preserve">Do any staff on the subcontract require a safeguarding risk assessment and if so why is this required and has this been completed? </t>
    </r>
    <r>
      <rPr>
        <i/>
        <sz val="11"/>
        <color rgb="FF806000"/>
        <rFont val="Calibri"/>
      </rPr>
      <t>If a risk assessment is required it must be in place prior to delivery.</t>
    </r>
  </si>
  <si>
    <t>Safeguarding risk assessment if applicable</t>
  </si>
  <si>
    <t xml:space="preserve">Check and review the proscribed terrorist groups or organisations and advise if the subcontractor is included. </t>
  </si>
  <si>
    <t>The subcontractor is not included on the list of proscribed terrorist groups or organisations.</t>
  </si>
  <si>
    <t>Proscribed terrorist groups or organisations - GOV.UK (www.gov.uk)</t>
  </si>
  <si>
    <t>Do you have any concerns about terrorism with regards to this subcontractor?</t>
  </si>
  <si>
    <t>There are no concerns regarding terrorism with regards to this subcontractor. Any concerns during the lifecycle of the contract will be discussed with the DSL and SRP.</t>
  </si>
  <si>
    <t>The latest UK Countering Terrorism Strategy can be found here:</t>
  </si>
  <si>
    <t>Counter-terrorism strategy (CONTEST) 2023 - GOV.UK (www.gov.uk)</t>
  </si>
  <si>
    <t>Contingency/ Exit Planning</t>
  </si>
  <si>
    <t>What exit clauses are contained within the contract?</t>
  </si>
  <si>
    <t xml:space="preserve">See the termination clause contained within the contract. </t>
  </si>
  <si>
    <t>How much notice must each party give to end the contract under normal circumstances?</t>
  </si>
  <si>
    <t>Questions</t>
  </si>
  <si>
    <t>Yes/ No</t>
  </si>
  <si>
    <t>By who</t>
  </si>
  <si>
    <t>Action plan/ details</t>
  </si>
  <si>
    <t>Timeframe to action</t>
  </si>
  <si>
    <r>
      <t xml:space="preserve">Could continuity  be provided using BMet resources? </t>
    </r>
    <r>
      <rPr>
        <i/>
        <sz val="11"/>
        <color theme="7" tint="-0.499984740745262"/>
        <rFont val="Calibri"/>
        <family val="2"/>
      </rPr>
      <t>If so outline the plan of action.</t>
    </r>
  </si>
  <si>
    <t>Could things be re-scheduled to create time to address the situation?</t>
  </si>
  <si>
    <t>Is there a back-up organisation who could help to provide continuity?</t>
  </si>
  <si>
    <r>
      <t xml:space="preserve">Will there be additional costs if a contingency is required? </t>
    </r>
    <r>
      <rPr>
        <i/>
        <sz val="11"/>
        <color theme="7" tint="-0.499984740745262"/>
        <rFont val="Calibri"/>
        <family val="2"/>
      </rPr>
      <t>Provide an approximate outline.</t>
    </r>
  </si>
  <si>
    <t>Who would need to be alerted to the situation to reduce negative consequences?</t>
  </si>
  <si>
    <t>CM</t>
  </si>
  <si>
    <t>Is there a contingency Contract Manager and if the Contract Manager leaves who will take this role ensure continuity?</t>
  </si>
  <si>
    <t>Risks Status</t>
  </si>
  <si>
    <t xml:space="preserve">The Risk Assessment form must be completed prior to contract approval to establish the level of risk and the actions required to reduce any risks. Guidance to completing the risk assessment can be found at the bottom of the page. </t>
  </si>
  <si>
    <t>1. What could go wrong with the contract? (hazard)</t>
  </si>
  <si>
    <t>2. What would the consequences be?</t>
  </si>
  <si>
    <t>3. Who or what would be at risk?</t>
  </si>
  <si>
    <t>4. What control measures are in place to prevent this from happening? (Contingency)</t>
  </si>
  <si>
    <t>5. Severity</t>
  </si>
  <si>
    <t>6. Likelihood</t>
  </si>
  <si>
    <t>7. Risk Level</t>
  </si>
  <si>
    <t>(Severity x Likelihood)</t>
  </si>
  <si>
    <t>8. Are any further actions required to be undertaken to reduce the risks?</t>
  </si>
  <si>
    <t>Guidance to completing the Risk Assessment</t>
  </si>
  <si>
    <t>1. What could go wrong with the contract? (Hazards)</t>
  </si>
  <si>
    <t>Examples</t>
  </si>
  <si>
    <t>Under recruitment of learners</t>
  </si>
  <si>
    <t>The subcontractor can no longer provide the services agreed in the contract</t>
  </si>
  <si>
    <t>The subcontractor goes into administration</t>
  </si>
  <si>
    <t>Need to think about the outcome 'if' the hazard were to happen.</t>
  </si>
  <si>
    <t>Who: Staff, learners, visitors, volunteers, 3rd party workers. What: Financial - income/ funding, assets, buildings, reputation</t>
  </si>
  <si>
    <t>4. What control measures are in place to prevent this from happening?</t>
  </si>
  <si>
    <t xml:space="preserve">Think about: the initial contract and the agreement made between both parties - is it clear what will happen in the situation defined?
Who is responsible for the control measures and how will they be managed?
</t>
  </si>
  <si>
    <t>If the hazard happens what would be the severity? Pick from drop down menu.</t>
  </si>
  <si>
    <t>How likely is that the identified hazard will happen? Pick from drop down menu.</t>
  </si>
  <si>
    <t>7. Risk Level (S x L)</t>
  </si>
  <si>
    <t>Multiply the number for severity buy the number for likelihood and write input the number to give you an overall risk rating. See the tables above.</t>
  </si>
  <si>
    <t>8. Are any further actions required to be undertaken to reduce the risk?</t>
  </si>
  <si>
    <t xml:space="preserve">It is important to try to reduce any identified risk especially high and extreme risks. Consider whether the contract needs to include detail to reduce the risk or what procedures you will put in place to reduce the risk. </t>
  </si>
  <si>
    <t>Company Details</t>
  </si>
  <si>
    <t>Answer/ comment</t>
  </si>
  <si>
    <t>Guidance to complete</t>
  </si>
  <si>
    <t>CCM Review</t>
  </si>
  <si>
    <t>Contract Manager &amp; CCM Review/ Comments</t>
  </si>
  <si>
    <t>Contract Manager Review Status</t>
  </si>
  <si>
    <t xml:space="preserve">Legal name </t>
  </si>
  <si>
    <t>Complete in full for example Blue Sky Limited. This should be as registered for example on Companies House.</t>
  </si>
  <si>
    <t>If you trade under a different name what is your trading name?</t>
  </si>
  <si>
    <t>Mark as N/A if not applicable</t>
  </si>
  <si>
    <t>What is the legal status of your organisation?</t>
  </si>
  <si>
    <t>Select from drop down menu. If not included in the list include in further comments at the end of these questions.</t>
  </si>
  <si>
    <t>Companies House number, charity registration number or regulator number</t>
  </si>
  <si>
    <t>Company Ownership Details</t>
  </si>
  <si>
    <t>Include current ownership and person(s) of significant control and date since they have been in control</t>
  </si>
  <si>
    <t>If ownership has changed since last year  WMCA 16.2.1 - notification must be made to WMCA</t>
  </si>
  <si>
    <t>What date did you actively start trading?</t>
  </si>
  <si>
    <t>Insert start date of trading for the Company.</t>
  </si>
  <si>
    <t>Company background - provide a brief overview of your organisation, detailing the main business activities and an outline of your organisation's history.</t>
  </si>
  <si>
    <t>Registered address</t>
  </si>
  <si>
    <t xml:space="preserve">This is the registered address with Companies House for example. </t>
  </si>
  <si>
    <t>UKPRN Number (as listed on UKRLP - https://www.ukrlp.co.uk/ukrlp/ukrlp_provider.page_pls_searchProviders</t>
  </si>
  <si>
    <t>A subcontractor must have a valid UK Provider Registration Number (UKPRN) to receive funding from the ESFA (5.4). To receive funding from the WMCA a UKPRN is required  where a subcontractor is delivering any element of teaching, learning or assessment (5.5).</t>
  </si>
  <si>
    <t xml:space="preserve">Is the organisation listed on the apprenticeship provider and assessment register? (APAR) </t>
  </si>
  <si>
    <t>Apprenticeship subcontracting only. Mark as N/A if not applicable. Register is here: https://download.apprenticeships.education.gov.uk/apar</t>
  </si>
  <si>
    <t>Parent Company Ownership Details (if applicable)</t>
  </si>
  <si>
    <t>Name:
Companies House Number:</t>
  </si>
  <si>
    <t>Address of subcontract delivery (if different from registered address above)</t>
  </si>
  <si>
    <t>Web address</t>
  </si>
  <si>
    <t>VAT number</t>
  </si>
  <si>
    <t>For new contracts provide the details of two references.</t>
  </si>
  <si>
    <t>Provide the name, email address &amp; phone number of two organisations who can support the capability to deliver the service.</t>
  </si>
  <si>
    <t>Do you have any direct ESFA/ WMCA contracts in the upcoming academic year (1st Aug - 31st July)?</t>
  </si>
  <si>
    <t>Provide further details with values (including overall total where more than one)</t>
  </si>
  <si>
    <t>Do you hold any additional subcontracts to deliver ESFA funded programmes in the upcoming academic year (1st Aug - 31st July)?</t>
  </si>
  <si>
    <t>If additional declared subcontract(s) refer to the list of declared list of subcontractors to confirm.</t>
  </si>
  <si>
    <t>If there are any circumstances which might lead to an actual or perceived conflict of interest then BMet must gain approval from the funding body prior to awarding a contract.</t>
  </si>
  <si>
    <t>Does your organisation have any professional commercial affiliations?</t>
  </si>
  <si>
    <t>Are you professionally affiliated to any other companies? Mark as N/A if not applicable.</t>
  </si>
  <si>
    <t>Further comments (if required)</t>
  </si>
  <si>
    <t>Evidence Required - CCM to provide</t>
  </si>
  <si>
    <t>Take a screenshot of Companies House re person of significant control and confirmation of details.</t>
  </si>
  <si>
    <t>Screenshot of Companies House</t>
  </si>
  <si>
    <t xml:space="preserve">Take a screenshot of UKRLP page to confirm UKPRN </t>
  </si>
  <si>
    <t>Screenshot of UKRLP page</t>
  </si>
  <si>
    <t>Take a screenshot of APAR page to confirm they are on there if applicable.</t>
  </si>
  <si>
    <t>Screenshot of APAR page</t>
  </si>
  <si>
    <t>Screenshot of website</t>
  </si>
  <si>
    <t>Contacts Status</t>
  </si>
  <si>
    <t>Position</t>
  </si>
  <si>
    <t>Forename</t>
  </si>
  <si>
    <t>Surname</t>
  </si>
  <si>
    <t>Job Title</t>
  </si>
  <si>
    <t>Email address</t>
  </si>
  <si>
    <t>Phone</t>
  </si>
  <si>
    <t>Main contract contact</t>
  </si>
  <si>
    <t>Company Director/ CEO</t>
  </si>
  <si>
    <t>Health and Safety contact</t>
  </si>
  <si>
    <t>Finance contact</t>
  </si>
  <si>
    <t>Safeguarding contact</t>
  </si>
  <si>
    <t>Prevent (SPOC) contact</t>
  </si>
  <si>
    <t>Quality Assurance Lead</t>
  </si>
  <si>
    <t>Legal contact (if applicable re contract)</t>
  </si>
  <si>
    <t>Who does the contract and any future variaitons need to be sent to for signing?</t>
  </si>
  <si>
    <t>Finance Status</t>
  </si>
  <si>
    <t>Overall RAG Rating</t>
  </si>
  <si>
    <t>Financial</t>
  </si>
  <si>
    <t>Contract Manager Response</t>
  </si>
  <si>
    <t>BMet review by</t>
  </si>
  <si>
    <t>Review Guidance</t>
  </si>
  <si>
    <t>Comment</t>
  </si>
  <si>
    <t>Risk Rating</t>
  </si>
  <si>
    <t>Finance review Status</t>
  </si>
  <si>
    <t>Finance Review and approval</t>
  </si>
  <si>
    <t>FD</t>
  </si>
  <si>
    <t>Review completed by (Finance to complete)</t>
  </si>
  <si>
    <t>Fiona Yardley</t>
  </si>
  <si>
    <t>Approved/ declined?</t>
  </si>
  <si>
    <t>Further actions identified</t>
  </si>
  <si>
    <t>If RAG rated as N/A provide reason in comments.</t>
  </si>
  <si>
    <t>Select from list</t>
  </si>
  <si>
    <t>The answer to this must be no. Approval can not be given if this is yes.</t>
  </si>
  <si>
    <t>Subcontractor answer/ comment</t>
  </si>
  <si>
    <t>CCM Check</t>
  </si>
  <si>
    <t>Review Status</t>
  </si>
  <si>
    <t>Have you had any contracts terminated in the last 5 years? If yes please explain why.</t>
  </si>
  <si>
    <t>If yes please provide further details as to why.</t>
  </si>
  <si>
    <t>FD &amp; CM</t>
  </si>
  <si>
    <t>What percentage is this contract of the organisations turnover?</t>
  </si>
  <si>
    <t>For example if your turnover is £100,000 and the BMet contract is £25,000 then this would be 25% of your total turnover.</t>
  </si>
  <si>
    <t>Has your organisation had any CCJs within the last 3 years?</t>
  </si>
  <si>
    <t>If yes please provide further details</t>
  </si>
  <si>
    <t>Check on Companies House/ Credit Safe Check that there are no CCJs</t>
  </si>
  <si>
    <t>Has the organisation failed to repay any funding due to the ESFA or WMCA or any other public body in excess of £50k including through a subcontract?</t>
  </si>
  <si>
    <t>If this is marked as yes they will be considered high risk for the purposes of the 'Funding Higher Risk Organisations and Subcontractors Policy'. See Funding rules and Funding Higher Risk Organisations and Subcontracting Policy.</t>
  </si>
  <si>
    <t>Is the organisation considered high risk under Paragraph 4 or 5 of the 'Funding Higher Risk Organisations and Subcontractors Policy'?</t>
  </si>
  <si>
    <t xml:space="preserve">Review the policy and identify if your organisation should be considered high risk based on any of the points under para 4 and 5. Please provide further details if identified. Policy: </t>
  </si>
  <si>
    <t>Review Funding Higher Risk Organisations and Subcontractors Policy if anything is identified. Policy:</t>
  </si>
  <si>
    <t>Funding higher risk organisations and subcontractors policy - GOV.UK (www.gov.uk)</t>
  </si>
  <si>
    <t>How do you ensure you do not fund extremism?</t>
  </si>
  <si>
    <t>For example is this covered in a policy/ procedure? Please detail and provide review dates if a Policy/ procedure.</t>
  </si>
  <si>
    <t>Evidence of not funding extremism or response to confirm how extremism is not funded.</t>
  </si>
  <si>
    <t>ESFA 2.6 (c) only subcontract for the delivery of provision if you have robust procedures in place to ensure subcontracting does not lead to the inadvertent funding of extremist organisations.</t>
  </si>
  <si>
    <t>Documents Required</t>
  </si>
  <si>
    <t>Evidence Required</t>
  </si>
  <si>
    <t>Evidence Provided?</t>
  </si>
  <si>
    <t>Financial statements or audited accounts for the last 3 financial years</t>
  </si>
  <si>
    <t xml:space="preserve">Dates of statements: </t>
  </si>
  <si>
    <t>ESFA 4.2 (a) A subcontract must not be awarded or renewed if its statutory accounts are overdue.</t>
  </si>
  <si>
    <t>3 years Financial Statements</t>
  </si>
  <si>
    <t>ESFA 4.2 (a) A subcontract must not be awarded or renewed if its statutory accounts are overdue.
ESFA 4.1(d) you must not contract with brand new companies who are yet to submit their first statutory accounts, unless they are able to thoroughly verify the new company's financial capability.</t>
  </si>
  <si>
    <t>See Ratios for financial statements</t>
  </si>
  <si>
    <t>Management accounts for the preceding 3 months</t>
  </si>
  <si>
    <t xml:space="preserve">Months provided: </t>
  </si>
  <si>
    <t>3 months management accounts</t>
  </si>
  <si>
    <t>This is not applicable if the ratios for financial statements are low risk.</t>
  </si>
  <si>
    <t>See Ratios for management accounts</t>
  </si>
  <si>
    <t>Employers Liability Insurance</t>
  </si>
  <si>
    <t xml:space="preserve">Value £
Exp Date:
</t>
  </si>
  <si>
    <t>Employers' liability insurance is a legal requirement under the Employers’ Liability Act 1969. It’s there to protect your employees if they get injured or become ill as a result of working for your business.</t>
  </si>
  <si>
    <t>Is the insurance in date and of the relevant value for the subcontract?</t>
  </si>
  <si>
    <t>Public Liability Insurance</t>
  </si>
  <si>
    <t>Public liability insurance is a type of business insurance. It protects you if someone makes a claim against you because they were accidentally injured, or their property was damaged.</t>
  </si>
  <si>
    <t>Professional Liability Insurance</t>
  </si>
  <si>
    <t>Professional indemnity insurance is there to cover you if a client or customer of yours loses money because of negligent advice or services you’ve offered.</t>
  </si>
  <si>
    <t>Any other relevant insurance for the subcontract?</t>
  </si>
  <si>
    <t>Insurance type:
Value £
Exp Date:
Further comments:</t>
  </si>
  <si>
    <t>If applicable for example - cyber security insurance for online subcontracts</t>
  </si>
  <si>
    <t>Other insurance identified (if required)</t>
  </si>
  <si>
    <t>Evidence of not funding extremism</t>
  </si>
  <si>
    <t>Refer to question above. If policy/ procedure provide the date of the document and the date of the next review.</t>
  </si>
  <si>
    <t>Policy/ procedure or answered question above.</t>
  </si>
  <si>
    <t>Has the subcontractor provided a sufficient response to not funding extremism?</t>
  </si>
  <si>
    <t>Finance Further information</t>
  </si>
  <si>
    <t>Use this space if you need to provide any further information about Finance.</t>
  </si>
  <si>
    <t>Has further information been provided that needs to be considered?</t>
  </si>
  <si>
    <t xml:space="preserve">Finance Checks </t>
  </si>
  <si>
    <t>Finance answers/ comments</t>
  </si>
  <si>
    <t>Status</t>
  </si>
  <si>
    <t>Credit Safe Check</t>
  </si>
  <si>
    <t xml:space="preserve">Credit Score:
Recommended contract value:
Date of check:
Further comments: </t>
  </si>
  <si>
    <t>Save report to DD with file name starting EV19. If any other concerns are noted on the credit report these should be noted.</t>
  </si>
  <si>
    <t>Credit Safe Report</t>
  </si>
  <si>
    <t>Ratios report  based on financial statements</t>
  </si>
  <si>
    <t>Save report to DD with file name starting EV20.</t>
  </si>
  <si>
    <t>Ratio spreadsheet - financial statements</t>
  </si>
  <si>
    <t>Ratios report  based on management accounts if needed</t>
  </si>
  <si>
    <t>Save report to DD with file name starting EV21.</t>
  </si>
  <si>
    <t>Ratio spreadsheet - management accounts</t>
  </si>
  <si>
    <t>Costing Spreadsheet</t>
  </si>
  <si>
    <t>Save report to DD with file name starting EV22.</t>
  </si>
  <si>
    <t>Costing Spreadsheet with approval email from FD</t>
  </si>
  <si>
    <t xml:space="preserve">Companies House Check </t>
  </si>
  <si>
    <r>
      <t xml:space="preserve">Check if the company has passed a resolution to wind up or liquidate the company, or administrators have been appointed. Any other concerns should be noted. </t>
    </r>
    <r>
      <rPr>
        <b/>
        <i/>
        <sz val="11"/>
        <color theme="8" tint="-0.499984740745262"/>
        <rFont val="Calibri"/>
        <family val="2"/>
        <scheme val="minor"/>
      </rPr>
      <t>Companies House number is as follows:</t>
    </r>
  </si>
  <si>
    <t>Recommended maximum contract value</t>
  </si>
  <si>
    <t>How does this compare to contract value identified by the Contract Manager? Are further actions required to mitigate risk - e.g. reduced contract value/ term?</t>
  </si>
  <si>
    <t>H&amp;S Status</t>
  </si>
  <si>
    <t>Question</t>
  </si>
  <si>
    <t>CM Review Status</t>
  </si>
  <si>
    <t xml:space="preserve">If delivery is taking place at your own site are all relevant health and safety  legislations adhered to? </t>
  </si>
  <si>
    <t>For example are fire risk assessments in place, first aid and welfare arrangements have been identified and are in place, appropriate risk assessment and review, training areas/ workshops are well maintained and inspected regularly and accident reporting system is in place?</t>
  </si>
  <si>
    <t>Health and Safety Policy</t>
  </si>
  <si>
    <t>Does any of the activity you are delivering require risk assessments?</t>
  </si>
  <si>
    <t>Please detail any activities that require risk assessments. If you do not believe the activities require risk assessment please state N/A with the reason why.</t>
  </si>
  <si>
    <t>Risk Assessments</t>
  </si>
  <si>
    <t>Has your organisation been convicted of breaching environmental legislation, or had any notice served upon it, in the last three years by any environmental regulator or authority (including local authority)?</t>
  </si>
  <si>
    <t>If your answer is yes please provide further details.</t>
  </si>
  <si>
    <t>Has the organisation or any of your Directors or Executive Officers been in receipt of enforcement/ remedial orders in relation to the Health and Safety Executive (or equivalent body)in the last three years - including any pending?</t>
  </si>
  <si>
    <t xml:space="preserve">Have you had any reportable health and safety incidents in the last three years?
</t>
  </si>
  <si>
    <t>This should include incidents reported under RIDDOR. 
If yes, please provide details including the actions taken resulting from the incident(s).</t>
  </si>
  <si>
    <t>Accident statistics for the last 3 years</t>
  </si>
  <si>
    <t>Comments</t>
  </si>
  <si>
    <t>Evidence/ screenshot</t>
  </si>
  <si>
    <t xml:space="preserve">Date of last review:
Date of next review:
Any other comments:
</t>
  </si>
  <si>
    <t>H&amp;S Risk Assessments</t>
  </si>
  <si>
    <t>If risk assessments are required they should be provided and should encompass best practice and be in date. Mark as N/ A if not applicable.</t>
  </si>
  <si>
    <t xml:space="preserve">HSE registration for Adventure Activities Licensing Regs (If required)                                                                                                                                                                                                                        </t>
  </si>
  <si>
    <t>If you provide adventure activities we will require evidence that you are registered: https://aala.hse.gov.uk/aala/
Mark as N/A if not applicable</t>
  </si>
  <si>
    <t>Accident statistics for last 3 years including accidents reports under RIDDOR.</t>
  </si>
  <si>
    <t>Further H&amp;S evidence/ comments (if required)</t>
  </si>
  <si>
    <t>If you have any additional H&amp;S evidence to support the subcontract then list the documents and provide the relevant evidence. For example this could be evidence of an ISO.</t>
  </si>
  <si>
    <t>Safeguarding Status</t>
  </si>
  <si>
    <t>Subcontractor Answer/ comment</t>
  </si>
  <si>
    <t>Safeguarding Review</t>
  </si>
  <si>
    <t>Who is the Designated Safeguarding Lead (DSL)?</t>
  </si>
  <si>
    <t>Name:
Email Address:
Phone number:</t>
  </si>
  <si>
    <t>KBW &amp; CM</t>
  </si>
  <si>
    <t>Kay Burton-Williams</t>
  </si>
  <si>
    <t>Are the details of the Safeguarding Lead included in the Safeguarding Policy?</t>
  </si>
  <si>
    <t>Safeguarding Policy</t>
  </si>
  <si>
    <t>Who is the Prevent Single Point of Contact (SPOC)?</t>
  </si>
  <si>
    <t>Is the Single Point of Contact (SPOC) listed in the Prevent Policy?</t>
  </si>
  <si>
    <t>Prevent Policy</t>
  </si>
  <si>
    <t xml:space="preserve">Have all staff on the 'Staff' tab been cleared on BMet's Third-party single central register? </t>
  </si>
  <si>
    <t>Please email a list of staff to: thirdpartySCR@Bmet.ac.uk for a confirmation of SCR clearance email. If you are a new subcontractor please contact leona.fisher@bmet.ac.uk for guidance on clearing staff.</t>
  </si>
  <si>
    <t>Third-party SCR Confirmation email</t>
  </si>
  <si>
    <t>Decision Rationale</t>
  </si>
  <si>
    <t>Have all staff on the 'Staff' completed an enhanced DBS with child barred list in the last 3 years?</t>
  </si>
  <si>
    <t>For staff to be added to, and remain on the College Single Central Register (SCR) they must have an enhanced DBS with child barred list dated within the last 3 years.</t>
  </si>
  <si>
    <t>Have all staff on the 'Staff' tab completed Safeguarding and Prevent training within the last 12 months?</t>
  </si>
  <si>
    <t>For staff to be added to, and remain on the College Single Central Register (SCR) they must complete Safeguarding and Prevent training every 12 months.</t>
  </si>
  <si>
    <t>How do your staff refer safeguarding issues to BMet and do all staff know the process?</t>
  </si>
  <si>
    <t>Evidence may be required during internal/ external audits that all staff know referral process.</t>
  </si>
  <si>
    <t>If you have any specific evidence please provide or answer question.</t>
  </si>
  <si>
    <t>Documents/ evidence required</t>
  </si>
  <si>
    <t>Subcontractor Answer/ Comments</t>
  </si>
  <si>
    <t xml:space="preserve">Document title:
Date of last review:
Date of next review:
Any other comments:
</t>
  </si>
  <si>
    <t>The Safeguarding Policy must be in date and include the latest guidance from KCSIE. It should also include IT and social media guidance. Updated policies should be provided to the BMet Contract Manager in year.</t>
  </si>
  <si>
    <t>The Prevent Policy must be in date and include the latest information in line with Government Guidance. Updated policies should be provided to the BMet Contract Manager in year.</t>
  </si>
  <si>
    <t>BMet Third-party SCR Confirmation Email</t>
  </si>
  <si>
    <t xml:space="preserve">Date of email:
Other comments:
</t>
  </si>
  <si>
    <t>Please email: thirdpartySCR@Bmet.ac.uk for a confirmation of SCR clearance email. If you are a new subcontractor please contact leona.fisher@bmet.ac.uk for guidance on clearing staff.</t>
  </si>
  <si>
    <t>Any further safeguarding evidence/ comments</t>
  </si>
  <si>
    <t>If you are providing any other evidence and would like to provide any further information please list here.</t>
  </si>
  <si>
    <t>BMet Contract Manager Response</t>
  </si>
  <si>
    <t>Are all subcontracting staff cleared on the BMet Third-party SCR?</t>
  </si>
  <si>
    <t>As Contract Manager you are responsible for ensuring all subcontracting staff are cleared on the SCR prior to delivery.</t>
  </si>
  <si>
    <t>N/A - as above</t>
  </si>
  <si>
    <t>What arrangements are in place for the referral of safeguarding issues between the subcontractor and BMet?</t>
  </si>
  <si>
    <t xml:space="preserve">A clear referral process is required to ensure the subcontractor knows how to refer safeguarding/ Prevent issues to BMet. Evidence is required such as an email from the CM to the Subcontractor confirming the process or written guidance provided to the Subcontractor. </t>
  </si>
  <si>
    <t>Do any staff on the subcontract require a risk assessment and if so why is this required and has this been completed?</t>
  </si>
  <si>
    <t>If a risk assessment is required it must be in place prior to delivery.</t>
  </si>
  <si>
    <t>Check and review the proscribed terrorist groups or organisations and advise if the subcontractor is included</t>
  </si>
  <si>
    <t>Staff</t>
  </si>
  <si>
    <t>Staff Review</t>
  </si>
  <si>
    <t xml:space="preserve">Organisational Chart </t>
  </si>
  <si>
    <t>Relevant for the delivery staff for this subcontract</t>
  </si>
  <si>
    <t>Organisational Chart</t>
  </si>
  <si>
    <t>Contract Manager</t>
  </si>
  <si>
    <t>Staff Recruitment Policy</t>
  </si>
  <si>
    <t>To include Safer recruitment guidance - vetting of staff including DBS checks.</t>
  </si>
  <si>
    <t>CVs for all delivery staff</t>
  </si>
  <si>
    <t>CVs &amp; certificates for all staff</t>
  </si>
  <si>
    <t>Certificates of Qualifications for all delivery staff</t>
  </si>
  <si>
    <t>Qualification certificates for all staff</t>
  </si>
  <si>
    <t>For this contract are all staff directly employed and managed by your organisation?</t>
  </si>
  <si>
    <t>Guidance: All staff MUST be reviewed and cleared prior to delivery on this subcontract. Clearance is required for ALL staff who will come into contact with BMet learners and includes in-person, online and by phone. The qualifications in the drop down menus below are those which BMet will accept for the identified disciplines (teachers/ assessors/ IQAs/ Coaches)</t>
  </si>
  <si>
    <t>Staff delivering on the subcontract</t>
  </si>
  <si>
    <t>Are they teaching?</t>
  </si>
  <si>
    <t>If teaching highest qualification(s) relevant to the role</t>
  </si>
  <si>
    <t>Are they assessing?</t>
  </si>
  <si>
    <t>If assessing highest qualification(s) relevant to the role</t>
  </si>
  <si>
    <t>Are they an IQA?</t>
  </si>
  <si>
    <t>If an IQA highest qualification(s) relevant to the role</t>
  </si>
  <si>
    <t>For all other roles (coaches/ trainers etc list highest qualification to the role</t>
  </si>
  <si>
    <t>CV provided?</t>
  </si>
  <si>
    <t>Qualifications provided?</t>
  </si>
  <si>
    <t>Confirmed on BMet Third-party register?</t>
  </si>
  <si>
    <t>Quality Status</t>
  </si>
  <si>
    <t>Contract Manager Questions</t>
  </si>
  <si>
    <t>Contract Manager Responses</t>
  </si>
  <si>
    <t>Risk rating</t>
  </si>
  <si>
    <t>Quality Review</t>
  </si>
  <si>
    <t>CM &amp; Quality</t>
  </si>
  <si>
    <t>Have any quality issues been raised that need to be addresses?</t>
  </si>
  <si>
    <t>Review completed by (Quality to complete)</t>
  </si>
  <si>
    <t>Quality questions</t>
  </si>
  <si>
    <t>Have you worked with BMet College in the same capacity before?</t>
  </si>
  <si>
    <t>Select from the drop down list.</t>
  </si>
  <si>
    <t>If you have not worked with BMet before have you been a subcontractor before?</t>
  </si>
  <si>
    <t>Mark as N/A if not applicable. If applicable please provide details of the subcontracting you have done and the length of time you have been subcontracting.</t>
  </si>
  <si>
    <t xml:space="preserve">How long have you been providing the delivery/ services that you will be providing for this contract? </t>
  </si>
  <si>
    <t>For example if you are intending to deliver a specific qualification, as an organisation how long have you been delivering that qualification?</t>
  </si>
  <si>
    <t>Will you be providing a formal qualification on behalf of BMet College?</t>
  </si>
  <si>
    <t>If yes detail the qualification(s), awarding organisation, reference from the LARS Hub. Mark as N/A if not providing a formal qualification.</t>
  </si>
  <si>
    <t>Check can be done on the 'Find a Learning Aim' of the Gov.uk website:</t>
  </si>
  <si>
    <t xml:space="preserve">https://submit-learner-data.service.gov.uk/find-a-learning-aim </t>
  </si>
  <si>
    <t xml:space="preserve">https://submit-learner-data.service.gov.uk/find-a-learning-aim/ </t>
  </si>
  <si>
    <t>Will delivery take place on a BMet College site?</t>
  </si>
  <si>
    <t>If delivering a formal qualification who has approval to register the learners with the awarding organisation?</t>
  </si>
  <si>
    <t>BMet or organisation?
Mark as N/A if not applicable.</t>
  </si>
  <si>
    <t>Check funding rules if organisation is identified</t>
  </si>
  <si>
    <t>If you will deliver a formal qualification on behalf of BMet are you registered with Ofsted?</t>
  </si>
  <si>
    <t>Mark as N/A if not applicable.</t>
  </si>
  <si>
    <t>Review of judgement grade, analysis of improvements and year of planned inspection if known. If rates as high review the funding higher risk organisations policy.</t>
  </si>
  <si>
    <t>If you want to provide further information about your Ofsted rating please do so here.</t>
  </si>
  <si>
    <t>Quality of staff</t>
  </si>
  <si>
    <t>Has evidence been provided for all staff who will interact with BMet learners to confirm they have the relevant qualifications?</t>
  </si>
  <si>
    <t>Qualifications should be listed on the staff tab and copies of certificates provided as evidence.</t>
  </si>
  <si>
    <t>Sector specific skills
Assessor/ IQA
Teacher/ trainer specified</t>
  </si>
  <si>
    <t>Has evidence been provided for all staff who will interact with BMet learners to demonstrate that they have suitable experience?</t>
  </si>
  <si>
    <t>CV for each member or staff or sample of staff CV where the number of staff exceeds 25.</t>
  </si>
  <si>
    <t>Will there be consistency in staff with whom the learners interact?</t>
  </si>
  <si>
    <t xml:space="preserve">What ratio of assessors do you have to learners? </t>
  </si>
  <si>
    <t>For example 1:20. Mark as N/A if not applicable.</t>
  </si>
  <si>
    <t xml:space="preserve">What ratio of IQAs to assessors do you have? </t>
  </si>
  <si>
    <t>For example 1:50. Mark as N/A if not applicable.</t>
  </si>
  <si>
    <t>Do you have a contingency plan? in the event of something happening (e.g. staff loss/ financial problems/ under recruitment) to ensure learners are not impacted?</t>
  </si>
  <si>
    <t>A contingency plan should provide details of actions and responsibilities in the event of problems in delivering the subcontract (e.g. staff loss/ financial problems/ under recruitment) to ensure learners are not impacted?</t>
  </si>
  <si>
    <t>Will BMet staff be present at the time of delivery?</t>
  </si>
  <si>
    <t>Has the organisation been or is it subject to any of the following: - involuntary withdrawal of Initial Teach Training Accreditation; removal of funding by the Office of Students or removal from any professional trade registers which would impact on the ability to deliver the agreed education/ training?</t>
  </si>
  <si>
    <t>Refer to high risk organisations policy if the answer is yes.</t>
  </si>
  <si>
    <t xml:space="preserve">Has a director, shadow director, person in control of with powers of representation, influence on management been subject to a prohibition order from the Teaching Regulation Agency on behalf of the secretary of state for Education? If yes, has ESFA confirmed there is sufficient and compelling evidence that public funds are not being put at risk? </t>
  </si>
  <si>
    <t>Capacity and Capability</t>
  </si>
  <si>
    <t>Detail the quality methods your organisation will utilise to retain learners</t>
  </si>
  <si>
    <t>Identify any specific areas of innovation within your recruitment and delivery methods.</t>
  </si>
  <si>
    <t>Describe what partnerships you have in place with organisations and services which will support you to deliver the specified outcomes.</t>
  </si>
  <si>
    <t>For example employers, JCP or sporting associations</t>
  </si>
  <si>
    <t>Describe the processes and systems you have in place for managing and recording learner data.</t>
  </si>
  <si>
    <t>Outline the systems used and processes in place for ensuring quality of delivery.</t>
  </si>
  <si>
    <t>Describe the processes and systems you have in place for managing learner progress.</t>
  </si>
  <si>
    <t>Latest Ofsted Inspection Report</t>
  </si>
  <si>
    <t xml:space="preserve">Date of last Ofsted grade:
Overall Ofsted grade:
</t>
  </si>
  <si>
    <t>If you are inspected/ monitored in year you must provide your new report for review.</t>
  </si>
  <si>
    <t>Reviewed and rated above</t>
  </si>
  <si>
    <t>If registered with Ofsted provide current SAR</t>
  </si>
  <si>
    <t xml:space="preserve">Date of SAR: 
</t>
  </si>
  <si>
    <t>Judgement grade
Accuracy of judgement
Implementation plan
Ongoing updates</t>
  </si>
  <si>
    <t>If registered with Ofsted provide current QIP</t>
  </si>
  <si>
    <t>Date of QIP:</t>
  </si>
  <si>
    <t>External Quality Assurance (EQA) Report(s)</t>
  </si>
  <si>
    <t xml:space="preserve">Date of latest EQA(s):
</t>
  </si>
  <si>
    <t>Provide a copy of the latest report(s) to confirm status for claiming e.g. Direct Claim Status (DCS)</t>
  </si>
  <si>
    <t>DCS status
Recommendations
Actions</t>
  </si>
  <si>
    <t>Awarding Organisation certificate(s) or approval evidence to deliver qualification(s)</t>
  </si>
  <si>
    <t>In date approval for subcontractor to deliver qualification. List the details of the certificates/ approvals provided with dates of approval.</t>
  </si>
  <si>
    <t>Does the organisation have the relevant approvals to deliver qualifications?</t>
  </si>
  <si>
    <t>Achievement rates</t>
  </si>
  <si>
    <t>3 years achievement rates for education &amp; training and apprenticeship provision. Include (where relevant) retention figures, pass rates and national rates.</t>
  </si>
  <si>
    <t>Three year trend
Retention figure
Pass rates
National rates</t>
  </si>
  <si>
    <t>Example schemes of work and lesson plans</t>
  </si>
  <si>
    <t>Complaints Procedure</t>
  </si>
  <si>
    <t>External Accreditations (e.g. Matrix, IIP, ISO) if applicable</t>
  </si>
  <si>
    <t>Quality further information</t>
  </si>
  <si>
    <t>Use this space if you need to provide any further information about Quality.</t>
  </si>
  <si>
    <t>Policies</t>
  </si>
  <si>
    <t>Diversity and Inclusion Policy</t>
  </si>
  <si>
    <t>General Data Protection Policy</t>
  </si>
  <si>
    <t>This should be based on the latest Data Protection Act.</t>
  </si>
  <si>
    <t>Sustainability/ Environmental Policy</t>
  </si>
  <si>
    <t>Modern Slavery Statement (in accordance with section 54 of the Modern Slavery Act 2015)</t>
  </si>
  <si>
    <t xml:space="preserve">Period  of statement: 
</t>
  </si>
  <si>
    <t>If the legislation applies then in accordance with section 54 of the Modern Slavery Act 2015 we require a Modern Slavery Statement. Period of statement should include the date for which the statement is for e.g. financial period 2022-23.</t>
  </si>
  <si>
    <t>Modern Slavery Policy (or similar)</t>
  </si>
  <si>
    <r>
      <rPr>
        <b/>
        <sz val="11"/>
        <color theme="1"/>
        <rFont val="Calibri"/>
        <family val="2"/>
        <scheme val="minor"/>
      </rPr>
      <t xml:space="preserve">GUIDANCE: </t>
    </r>
    <r>
      <rPr>
        <sz val="11"/>
        <color theme="1"/>
        <rFont val="Calibri"/>
        <family val="2"/>
        <scheme val="minor"/>
      </rPr>
      <t>As you have worked through the questions your answers have automatically updated below to provide a full list of the evidence that we require. Where possible it would be helpful if documents could be saved with the Evidence REF at the start of the file title so that were able to match up your documents to the questions. If you are providing evidence that is not listed below then please add it to the bottom of the list.</t>
    </r>
  </si>
  <si>
    <t>Evidence Status</t>
  </si>
  <si>
    <t>Evidence Reference</t>
  </si>
  <si>
    <t>Section</t>
  </si>
  <si>
    <t>Evidence</t>
  </si>
  <si>
    <t>Provided by</t>
  </si>
  <si>
    <t>Evidence check</t>
  </si>
  <si>
    <t>EV01</t>
  </si>
  <si>
    <t>BMet - CM</t>
  </si>
  <si>
    <t>EV02</t>
  </si>
  <si>
    <t>EV03</t>
  </si>
  <si>
    <t>EV04</t>
  </si>
  <si>
    <t>EV05</t>
  </si>
  <si>
    <t>EV06</t>
  </si>
  <si>
    <t>Contract Mgmt</t>
  </si>
  <si>
    <t>During the previous year did the student voice indicate dissatisfaction? - provide evidence of feedback if applicable.</t>
  </si>
  <si>
    <t>EV07</t>
  </si>
  <si>
    <t>EV08</t>
  </si>
  <si>
    <t>Company Overview</t>
  </si>
  <si>
    <t>BMet - CCM</t>
  </si>
  <si>
    <t>EV09</t>
  </si>
  <si>
    <t>EV10</t>
  </si>
  <si>
    <t>EV11</t>
  </si>
  <si>
    <t>EV12</t>
  </si>
  <si>
    <t>Finance</t>
  </si>
  <si>
    <t>EV13</t>
  </si>
  <si>
    <t>EV14</t>
  </si>
  <si>
    <t>EV15</t>
  </si>
  <si>
    <t>EV16</t>
  </si>
  <si>
    <t>EV17</t>
  </si>
  <si>
    <t>EV18</t>
  </si>
  <si>
    <t>EV19</t>
  </si>
  <si>
    <t>BMet - Finance</t>
  </si>
  <si>
    <t>EV20</t>
  </si>
  <si>
    <t>EV21</t>
  </si>
  <si>
    <t>EV22</t>
  </si>
  <si>
    <t>EV23</t>
  </si>
  <si>
    <t>H&amp;S</t>
  </si>
  <si>
    <t>EV24</t>
  </si>
  <si>
    <t>EV25</t>
  </si>
  <si>
    <t>EV26</t>
  </si>
  <si>
    <t>EV27</t>
  </si>
  <si>
    <t>EV28</t>
  </si>
  <si>
    <t>Safeguarding</t>
  </si>
  <si>
    <t>EV29</t>
  </si>
  <si>
    <t>EV30</t>
  </si>
  <si>
    <t>EV31</t>
  </si>
  <si>
    <t>EV32</t>
  </si>
  <si>
    <t>EV33</t>
  </si>
  <si>
    <t>EV34</t>
  </si>
  <si>
    <t>EV35</t>
  </si>
  <si>
    <t>EV36</t>
  </si>
  <si>
    <t>EV37</t>
  </si>
  <si>
    <t>EV38</t>
  </si>
  <si>
    <t>Quality</t>
  </si>
  <si>
    <t>Evidence of qualifications for all delivery staff</t>
  </si>
  <si>
    <t>EV39</t>
  </si>
  <si>
    <t>EV40</t>
  </si>
  <si>
    <t>Subcontractor Contingency Plan</t>
  </si>
  <si>
    <t>EV41</t>
  </si>
  <si>
    <t>EV42</t>
  </si>
  <si>
    <t xml:space="preserve">Latest SAR </t>
  </si>
  <si>
    <t>EV43</t>
  </si>
  <si>
    <t>Latest QIP</t>
  </si>
  <si>
    <t>EV44</t>
  </si>
  <si>
    <t>EV45</t>
  </si>
  <si>
    <t>EV46</t>
  </si>
  <si>
    <t>EV47</t>
  </si>
  <si>
    <t>EV48</t>
  </si>
  <si>
    <t>EV49</t>
  </si>
  <si>
    <t>EV50</t>
  </si>
  <si>
    <t>EV51</t>
  </si>
  <si>
    <t>EV52</t>
  </si>
  <si>
    <t>EV53</t>
  </si>
  <si>
    <t>EV54</t>
  </si>
  <si>
    <t>Sections</t>
  </si>
  <si>
    <t>Area</t>
  </si>
  <si>
    <t>Overall RAG Ratings</t>
  </si>
  <si>
    <t xml:space="preserve">Subcontracting Overview </t>
  </si>
  <si>
    <t>Contract Management</t>
  </si>
  <si>
    <t>Risks</t>
  </si>
  <si>
    <t>Contacts</t>
  </si>
  <si>
    <t>Overall Status</t>
  </si>
  <si>
    <t>Intent</t>
  </si>
  <si>
    <t>Sole trader</t>
  </si>
  <si>
    <t xml:space="preserve">Yes </t>
  </si>
  <si>
    <t>High</t>
  </si>
  <si>
    <t>Tender</t>
  </si>
  <si>
    <t>Learner Find Agent</t>
  </si>
  <si>
    <t>Randeep Sami</t>
  </si>
  <si>
    <t>ESFA</t>
  </si>
  <si>
    <t>ESFA_16-19 funded programmes (non-qual hours)</t>
  </si>
  <si>
    <t>Private Limited Company (LTD)</t>
  </si>
  <si>
    <t>No</t>
  </si>
  <si>
    <t>Medium</t>
  </si>
  <si>
    <t>Employer request</t>
  </si>
  <si>
    <t>Teaching</t>
  </si>
  <si>
    <t>Helen Land</t>
  </si>
  <si>
    <t>Jan Myatt</t>
  </si>
  <si>
    <t>Complete</t>
  </si>
  <si>
    <t>WMCA</t>
  </si>
  <si>
    <t>ESFA Apprenticeship 19+</t>
  </si>
  <si>
    <t>Public Limited Company (PLC)</t>
  </si>
  <si>
    <t>Low</t>
  </si>
  <si>
    <t>Specialist input such as coaching</t>
  </si>
  <si>
    <t>Beth Broadhead</t>
  </si>
  <si>
    <t>Anna Jackson</t>
  </si>
  <si>
    <t>ESFA &amp; WMCA</t>
  </si>
  <si>
    <t>ESFA Apprenticeship 16-18</t>
  </si>
  <si>
    <t>Limited Liability Partnership (LLP)</t>
  </si>
  <si>
    <t>Andy Lees</t>
  </si>
  <si>
    <t>ESFA AEB Classroom Grant</t>
  </si>
  <si>
    <t>Community Interest Company (CIC)</t>
  </si>
  <si>
    <t>Jason Allen</t>
  </si>
  <si>
    <t>ESFA FCFJ</t>
  </si>
  <si>
    <t>WMCA AEB</t>
  </si>
  <si>
    <t>Exempt</t>
  </si>
  <si>
    <t>WMCA AEB/FCFJ</t>
  </si>
  <si>
    <t>None of the above</t>
  </si>
  <si>
    <t>Yes - High risk</t>
  </si>
  <si>
    <t>No - Low risk</t>
  </si>
  <si>
    <t>Likelihood</t>
  </si>
  <si>
    <t>Severity</t>
  </si>
  <si>
    <t>Yes - 0 - 12 months</t>
  </si>
  <si>
    <t>0 - 12 months</t>
  </si>
  <si>
    <t>Approved</t>
  </si>
  <si>
    <t>1 - Almost impossible/ rare</t>
  </si>
  <si>
    <t>1 - No risk/ insignificant</t>
  </si>
  <si>
    <t>Yes - 12 - 36 months</t>
  </si>
  <si>
    <t>12 - 36 months</t>
  </si>
  <si>
    <t>Yes - Low risk</t>
  </si>
  <si>
    <t>Declined</t>
  </si>
  <si>
    <t>2 - Unlikely</t>
  </si>
  <si>
    <t>2 - Minor</t>
  </si>
  <si>
    <t>Yes - 36 months plus</t>
  </si>
  <si>
    <t>36 months plus</t>
  </si>
  <si>
    <t>No - High risk</t>
  </si>
  <si>
    <t>In progress</t>
  </si>
  <si>
    <t>3 -Possible</t>
  </si>
  <si>
    <t>3 - Moderate</t>
  </si>
  <si>
    <t>No - this is a new relationship</t>
  </si>
  <si>
    <t>We have not delivered/ provided these services before</t>
  </si>
  <si>
    <t xml:space="preserve">4 - Likely </t>
  </si>
  <si>
    <t>4 - Major</t>
  </si>
  <si>
    <t>5 - Almost certain</t>
  </si>
  <si>
    <t>5 - Critical</t>
  </si>
  <si>
    <t>Learner find</t>
  </si>
  <si>
    <t>No - evidence not provided for any staff</t>
  </si>
  <si>
    <t>Online assessment</t>
  </si>
  <si>
    <t>Yes - newly registered</t>
  </si>
  <si>
    <t>Yes - evidence provided but not for all staff</t>
  </si>
  <si>
    <t>Yes - rated as 'inadequate'</t>
  </si>
  <si>
    <t>Yes - evidence provided for all staff</t>
  </si>
  <si>
    <t>No - they have not been a subcontractor before</t>
  </si>
  <si>
    <t>Yes - rated as 'requires improvement'</t>
  </si>
  <si>
    <t>Yes - rated as 'good'</t>
  </si>
  <si>
    <t>Yes - rated as 'Outstanding'</t>
  </si>
  <si>
    <t>Sometimes</t>
  </si>
  <si>
    <t>N/A - no formal qualification being delivered</t>
  </si>
  <si>
    <t>Yes</t>
  </si>
  <si>
    <t>No - offsite</t>
  </si>
  <si>
    <t>No evidence provided</t>
  </si>
  <si>
    <t>No - online</t>
  </si>
  <si>
    <t>Outturn below 85%</t>
  </si>
  <si>
    <t>Some - delivery takes place at BMet and offsite</t>
  </si>
  <si>
    <t>Outturn between 85-89% with some mitigation</t>
  </si>
  <si>
    <t>71-100 - Very low risk</t>
  </si>
  <si>
    <t>Consistent outturn between 90-100%</t>
  </si>
  <si>
    <t>Yes - High risk provider</t>
  </si>
  <si>
    <t>51-70 - Low risk</t>
  </si>
  <si>
    <t>High - not procured in line with relevant procurement regs</t>
  </si>
  <si>
    <t>No - Not identified as high risk</t>
  </si>
  <si>
    <t>30-50 - Moderate risk</t>
  </si>
  <si>
    <t>Low - procured in line with relevant procurement regs</t>
  </si>
  <si>
    <t>1-29 - High risk</t>
  </si>
  <si>
    <t>High - no evidence provided</t>
  </si>
  <si>
    <t xml:space="preserve">Low - evidence provided </t>
  </si>
  <si>
    <t xml:space="preserve">High </t>
  </si>
  <si>
    <t>Yes - terminated due to an issue with the subcontractor</t>
  </si>
  <si>
    <t>N/A - no delivery taking place</t>
  </si>
  <si>
    <t>Yes - terminated through no fault of subcontractor</t>
  </si>
  <si>
    <t>High - Contract value higher than recommended - action required</t>
  </si>
  <si>
    <t>No - no contracts terminated</t>
  </si>
  <si>
    <t>Medium - Contract value higher than recommended and actions to mitigate in place</t>
  </si>
  <si>
    <t>dgf</t>
  </si>
  <si>
    <t>Low - Contract value below recommended</t>
  </si>
  <si>
    <t>df</t>
  </si>
  <si>
    <t>Low - evidence provided</t>
  </si>
  <si>
    <t>Yes - evidence provided</t>
  </si>
  <si>
    <t>Yes - issues have been identified that need to be actioned</t>
  </si>
  <si>
    <t>Yes - through verbal feedback, focus groups, surveys etc</t>
  </si>
  <si>
    <t>Yes - issues have been identified and actions are in place to mitigate</t>
  </si>
  <si>
    <t>Yes - one or more formal complaints have been received in relation to quality of delivery</t>
  </si>
  <si>
    <t>No - no issues were identified</t>
  </si>
  <si>
    <t>Yes - an informal complaint has been received in relation to the quality of delivery</t>
  </si>
  <si>
    <t>No - all students have indicated satisfaction</t>
  </si>
  <si>
    <t>Yes - staff will be consistent</t>
  </si>
  <si>
    <t>EQA does not provide assurance of quality</t>
  </si>
  <si>
    <t>Some staff will be consistent from one contract year to another</t>
  </si>
  <si>
    <t>EQA has some action points</t>
  </si>
  <si>
    <t>SAR not provided - required</t>
  </si>
  <si>
    <t>QIP not provided - required</t>
  </si>
  <si>
    <t>No - staff will not be consistent</t>
  </si>
  <si>
    <t>EQA has some recommendations</t>
  </si>
  <si>
    <t>SAR provided - further actions required</t>
  </si>
  <si>
    <t>QIP provided - further actions required</t>
  </si>
  <si>
    <t>Subcontractor has DCS status</t>
  </si>
  <si>
    <t>SAR provided - no futher actions</t>
  </si>
  <si>
    <t>QIP provided - no futher actions</t>
  </si>
  <si>
    <t>No - evidence not provided or not sufficient</t>
  </si>
  <si>
    <t>Pending</t>
  </si>
  <si>
    <t xml:space="preserve">Community Amateur Sports Club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</si>
</sst>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164" formatCode="#,##0.00\ [$€-1];[Red]\-#,##0.00\ [$€-1]"/>
    <numFmt numFmtId="165" formatCode="[$-F800]dddd\,\ mmmm\ dd\,\ yyyy"/>
    <numFmt numFmtId="166" formatCode="&quot;£&quot;#,##0.00"/>
  </numFmts>
  <fonts count="45" x14ac:knownFonts="1">
    <font>
      <sz val="11"/>
      <color theme="1"/>
      <name val="Calibri"/>
      <family val="2"/>
      <scheme val="minor"/>
    </font>
    <font>
      <sz val="11"/>
      <color theme="1"/>
      <name val="Calibri"/>
      <scheme val="minor"/>
    </font>
    <font>
      <b/>
      <sz val="11"/>
      <color theme="0"/>
      <name val="Calibri"/>
      <family val="2"/>
      <scheme val="minor"/>
    </font>
    <font>
      <b/>
      <sz val="11"/>
      <color theme="1"/>
      <name val="Calibri"/>
      <family val="2"/>
      <scheme val="minor"/>
    </font>
    <font>
      <i/>
      <sz val="11"/>
      <color theme="7" tint="-0.499984740745262"/>
      <name val="Calibri"/>
      <family val="2"/>
      <scheme val="minor"/>
    </font>
    <font>
      <u/>
      <sz val="11"/>
      <color theme="10"/>
      <name val="Calibri"/>
      <family val="2"/>
      <scheme val="minor"/>
    </font>
    <font>
      <sz val="11"/>
      <color theme="1"/>
      <name val="Arial"/>
      <family val="2"/>
    </font>
    <font>
      <sz val="11"/>
      <color theme="0"/>
      <name val="Calibri"/>
      <family val="2"/>
      <scheme val="minor"/>
    </font>
    <font>
      <sz val="11"/>
      <name val="Calibri"/>
      <family val="2"/>
      <scheme val="minor"/>
    </font>
    <font>
      <i/>
      <sz val="11"/>
      <color theme="9" tint="-0.499984740745262"/>
      <name val="Calibri"/>
      <family val="2"/>
      <scheme val="minor"/>
    </font>
    <font>
      <b/>
      <sz val="11"/>
      <color theme="0"/>
      <name val="Arial"/>
      <family val="2"/>
    </font>
    <font>
      <i/>
      <sz val="11"/>
      <color theme="1"/>
      <name val="Calibri"/>
      <family val="2"/>
      <scheme val="minor"/>
    </font>
    <font>
      <i/>
      <sz val="11"/>
      <color theme="0" tint="-0.499984740745262"/>
      <name val="Calibri"/>
      <family val="2"/>
      <scheme val="minor"/>
    </font>
    <font>
      <sz val="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2"/>
      <color theme="0"/>
      <name val="Calibri"/>
      <family val="2"/>
    </font>
    <font>
      <sz val="11"/>
      <color theme="1"/>
      <name val="Calibri"/>
      <family val="2"/>
    </font>
    <font>
      <b/>
      <sz val="12"/>
      <color theme="1"/>
      <name val="Calibri"/>
      <family val="2"/>
    </font>
    <font>
      <i/>
      <sz val="11"/>
      <color theme="7" tint="-0.499984740745262"/>
      <name val="Calibri"/>
      <family val="2"/>
    </font>
    <font>
      <sz val="11"/>
      <name val="Calibri"/>
      <family val="2"/>
    </font>
    <font>
      <sz val="11"/>
      <color rgb="FF000000"/>
      <name val="Calibri"/>
      <family val="2"/>
    </font>
    <font>
      <sz val="11"/>
      <color theme="7" tint="-0.499984740745262"/>
      <name val="Calibri"/>
      <family val="2"/>
      <scheme val="minor"/>
    </font>
    <font>
      <sz val="11"/>
      <color rgb="FF000000"/>
      <name val="Calibri"/>
      <family val="2"/>
      <scheme val="minor"/>
    </font>
    <font>
      <b/>
      <sz val="14"/>
      <color theme="1"/>
      <name val="Calibri"/>
      <family val="2"/>
      <scheme val="minor"/>
    </font>
    <font>
      <b/>
      <sz val="14"/>
      <color theme="0"/>
      <name val="Calibri"/>
      <family val="2"/>
      <scheme val="minor"/>
    </font>
    <font>
      <sz val="12"/>
      <color theme="0"/>
      <name val="Calibri"/>
      <family val="2"/>
    </font>
    <font>
      <sz val="12"/>
      <name val="Calibri"/>
      <family val="2"/>
      <scheme val="minor"/>
    </font>
    <font>
      <sz val="14"/>
      <color theme="1"/>
      <name val="Calibri"/>
      <family val="2"/>
      <scheme val="minor"/>
    </font>
    <font>
      <b/>
      <sz val="11"/>
      <color theme="9" tint="-0.499984740745262"/>
      <name val="Calibri"/>
      <family val="2"/>
      <scheme val="minor"/>
    </font>
    <font>
      <sz val="11"/>
      <name val="Arial"/>
      <family val="2"/>
    </font>
    <font>
      <i/>
      <sz val="11"/>
      <color theme="9" tint="-0.499984740745262"/>
      <name val="Calibri"/>
      <family val="2"/>
    </font>
    <font>
      <i/>
      <sz val="11"/>
      <color theme="8" tint="-0.499984740745262"/>
      <name val="Calibri"/>
      <family val="2"/>
      <scheme val="minor"/>
    </font>
    <font>
      <b/>
      <sz val="11"/>
      <color rgb="FF000000"/>
      <name val="Calibri"/>
      <family val="2"/>
      <scheme val="minor"/>
    </font>
    <font>
      <b/>
      <sz val="12"/>
      <color theme="9" tint="-0.499984740745262"/>
      <name val="Calibri"/>
      <family val="2"/>
      <scheme val="minor"/>
    </font>
    <font>
      <sz val="11"/>
      <color theme="8" tint="-0.499984740745262"/>
      <name val="Calibri"/>
      <family val="2"/>
      <scheme val="minor"/>
    </font>
    <font>
      <b/>
      <i/>
      <sz val="11"/>
      <color theme="8" tint="-0.499984740745262"/>
      <name val="Calibri"/>
      <family val="2"/>
      <scheme val="minor"/>
    </font>
    <font>
      <sz val="11"/>
      <color rgb="FF000000"/>
      <name val="Calibri"/>
    </font>
    <font>
      <i/>
      <sz val="11"/>
      <color rgb="FF806000"/>
      <name val="Calibri"/>
    </font>
    <font>
      <i/>
      <sz val="11"/>
      <color theme="4" tint="-0.499984740745262"/>
      <name val="Calibri"/>
      <family val="2"/>
      <scheme val="minor"/>
    </font>
    <font>
      <i/>
      <sz val="11"/>
      <name val="Calibri"/>
      <family val="2"/>
      <scheme val="minor"/>
    </font>
    <font>
      <b/>
      <sz val="11"/>
      <color theme="1"/>
      <name val="Arial"/>
      <family val="2"/>
    </font>
    <font>
      <b/>
      <sz val="12"/>
      <color theme="0"/>
      <name val="Calibri"/>
    </font>
    <font>
      <sz val="11"/>
      <color theme="1"/>
      <name val="Calibri"/>
    </font>
  </fonts>
  <fills count="19">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7" tint="-0.499984740745262"/>
        <bgColor indexed="64"/>
      </patternFill>
    </fill>
    <fill>
      <patternFill patternType="solid">
        <fgColor theme="8" tint="-0.499984740745262"/>
        <bgColor indexed="64"/>
      </patternFill>
    </fill>
    <fill>
      <patternFill patternType="solid">
        <fgColor rgb="FFFFFFFF"/>
        <bgColor rgb="FF000000"/>
      </patternFill>
    </fill>
    <fill>
      <patternFill patternType="solid">
        <fgColor theme="9" tint="-0.499984740745262"/>
        <bgColor indexed="64"/>
      </patternFill>
    </fill>
    <fill>
      <patternFill patternType="solid">
        <fgColor rgb="FF7A006E"/>
        <bgColor indexed="64"/>
      </patternFill>
    </fill>
    <fill>
      <patternFill patternType="solid">
        <fgColor theme="7" tint="-0.499984740745262"/>
        <bgColor rgb="FF000000"/>
      </patternFill>
    </fill>
    <fill>
      <patternFill patternType="solid">
        <fgColor theme="4" tint="-0.49998474074526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theme="0"/>
        <bgColor rgb="FF000000"/>
      </patternFill>
    </fill>
    <fill>
      <patternFill patternType="solid">
        <fgColor theme="4" tint="0.79998168889431442"/>
        <bgColor indexed="64"/>
      </patternFill>
    </fill>
    <fill>
      <patternFill patternType="solid">
        <fgColor rgb="FFF5B9FD"/>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diagonal/>
    </border>
  </borders>
  <cellStyleXfs count="2">
    <xf numFmtId="0" fontId="0" fillId="0" borderId="0"/>
    <xf numFmtId="0" fontId="5" fillId="0" borderId="0" applyNumberFormat="0" applyFill="0" applyBorder="0" applyAlignment="0" applyProtection="0"/>
  </cellStyleXfs>
  <cellXfs count="555">
    <xf numFmtId="0" fontId="0" fillId="0" borderId="0" xfId="0"/>
    <xf numFmtId="0" fontId="3" fillId="0" borderId="0" xfId="0" applyFont="1"/>
    <xf numFmtId="0" fontId="3" fillId="0" borderId="0" xfId="0" applyFont="1" applyAlignment="1">
      <alignment vertical="top"/>
    </xf>
    <xf numFmtId="0" fontId="0" fillId="0" borderId="0" xfId="0" applyAlignment="1">
      <alignment wrapText="1"/>
    </xf>
    <xf numFmtId="0" fontId="0" fillId="0" borderId="1" xfId="0" applyBorder="1"/>
    <xf numFmtId="0" fontId="0" fillId="0" borderId="1" xfId="0" applyBorder="1" applyAlignment="1">
      <alignment wrapText="1"/>
    </xf>
    <xf numFmtId="0" fontId="0" fillId="0" borderId="1" xfId="0" applyBorder="1" applyAlignment="1">
      <alignment vertical="top"/>
    </xf>
    <xf numFmtId="0" fontId="2" fillId="4" borderId="1" xfId="0" applyFont="1" applyFill="1" applyBorder="1" applyAlignment="1">
      <alignment vertical="top"/>
    </xf>
    <xf numFmtId="0" fontId="4" fillId="3" borderId="1" xfId="0" applyFont="1" applyFill="1" applyBorder="1"/>
    <xf numFmtId="0" fontId="4" fillId="3" borderId="1" xfId="0" applyFont="1" applyFill="1" applyBorder="1" applyAlignment="1">
      <alignment vertical="top"/>
    </xf>
    <xf numFmtId="0" fontId="0" fillId="0" borderId="1" xfId="0" applyBorder="1" applyAlignment="1">
      <alignment vertical="top" wrapText="1"/>
    </xf>
    <xf numFmtId="0" fontId="0" fillId="0" borderId="1" xfId="0" applyBorder="1" applyAlignment="1">
      <alignment horizontal="left" vertical="top"/>
    </xf>
    <xf numFmtId="0" fontId="0" fillId="0" borderId="1" xfId="0" applyBorder="1" applyAlignment="1">
      <alignment horizontal="left" vertical="top" wrapText="1"/>
    </xf>
    <xf numFmtId="0" fontId="4" fillId="3" borderId="1" xfId="0" applyFont="1" applyFill="1" applyBorder="1" applyAlignment="1">
      <alignment horizontal="left" vertical="top"/>
    </xf>
    <xf numFmtId="0" fontId="4" fillId="3" borderId="1" xfId="0" applyFont="1" applyFill="1" applyBorder="1" applyAlignment="1">
      <alignment horizontal="left" vertical="top" wrapText="1"/>
    </xf>
    <xf numFmtId="0" fontId="0" fillId="0" borderId="0" xfId="0" applyAlignment="1">
      <alignment horizontal="left" vertical="top"/>
    </xf>
    <xf numFmtId="0" fontId="6" fillId="0" borderId="0" xfId="0" applyFont="1"/>
    <xf numFmtId="0" fontId="6" fillId="0" borderId="0" xfId="0" applyFont="1" applyAlignment="1">
      <alignment wrapText="1"/>
    </xf>
    <xf numFmtId="0" fontId="0" fillId="3" borderId="1" xfId="0" applyFill="1" applyBorder="1"/>
    <xf numFmtId="0" fontId="0" fillId="0" borderId="0" xfId="0" applyAlignment="1">
      <alignment vertical="top"/>
    </xf>
    <xf numFmtId="0" fontId="2" fillId="4" borderId="0" xfId="0" applyFont="1" applyFill="1" applyAlignment="1">
      <alignment vertical="top"/>
    </xf>
    <xf numFmtId="164" fontId="0" fillId="0" borderId="1" xfId="0" applyNumberFormat="1" applyBorder="1" applyAlignment="1">
      <alignment vertical="top"/>
    </xf>
    <xf numFmtId="0" fontId="2" fillId="4" borderId="1" xfId="0" applyFont="1" applyFill="1" applyBorder="1" applyAlignment="1">
      <alignment vertical="top" wrapText="1"/>
    </xf>
    <xf numFmtId="0" fontId="2" fillId="3" borderId="1" xfId="0" applyFont="1" applyFill="1" applyBorder="1" applyAlignment="1">
      <alignment vertical="top" wrapText="1"/>
    </xf>
    <xf numFmtId="0" fontId="8" fillId="3" borderId="1" xfId="0" applyFont="1" applyFill="1" applyBorder="1" applyAlignment="1">
      <alignment vertical="top" wrapText="1"/>
    </xf>
    <xf numFmtId="0" fontId="4" fillId="3" borderId="1" xfId="0" applyFont="1" applyFill="1" applyBorder="1" applyAlignment="1">
      <alignment vertical="top" wrapText="1"/>
    </xf>
    <xf numFmtId="0" fontId="2" fillId="7" borderId="1" xfId="0" applyFont="1" applyFill="1" applyBorder="1" applyAlignment="1">
      <alignment vertical="top"/>
    </xf>
    <xf numFmtId="0" fontId="0" fillId="3" borderId="1" xfId="0" applyFill="1" applyBorder="1" applyAlignment="1">
      <alignment wrapText="1"/>
    </xf>
    <xf numFmtId="0" fontId="2" fillId="5" borderId="1" xfId="0" applyFont="1" applyFill="1" applyBorder="1" applyAlignment="1">
      <alignment vertical="top" wrapText="1"/>
    </xf>
    <xf numFmtId="0" fontId="2" fillId="5" borderId="1" xfId="0" applyFont="1" applyFill="1" applyBorder="1" applyAlignment="1">
      <alignment vertical="top"/>
    </xf>
    <xf numFmtId="0" fontId="9" fillId="0" borderId="1" xfId="0" applyFont="1" applyBorder="1" applyAlignment="1">
      <alignment vertical="top" wrapText="1"/>
    </xf>
    <xf numFmtId="0" fontId="2" fillId="7" borderId="1" xfId="0" applyFont="1" applyFill="1" applyBorder="1" applyAlignment="1">
      <alignment vertical="top" wrapText="1"/>
    </xf>
    <xf numFmtId="0" fontId="0" fillId="0" borderId="3" xfId="0" applyBorder="1"/>
    <xf numFmtId="0" fontId="6" fillId="0" borderId="1" xfId="0" applyFont="1" applyBorder="1" applyAlignment="1">
      <alignment wrapText="1"/>
    </xf>
    <xf numFmtId="0" fontId="6" fillId="0" borderId="1" xfId="0" applyFont="1" applyBorder="1"/>
    <xf numFmtId="0" fontId="10" fillId="9" borderId="0" xfId="0" applyFont="1" applyFill="1" applyAlignment="1">
      <alignment vertical="top" wrapText="1"/>
    </xf>
    <xf numFmtId="0" fontId="10" fillId="4" borderId="0" xfId="0" applyFont="1" applyFill="1"/>
    <xf numFmtId="0" fontId="8" fillId="3" borderId="1" xfId="0" applyFont="1" applyFill="1" applyBorder="1" applyAlignment="1">
      <alignment horizontal="left" vertical="top" wrapText="1"/>
    </xf>
    <xf numFmtId="0" fontId="0" fillId="0" borderId="3" xfId="0" applyBorder="1" applyAlignment="1">
      <alignment vertical="top"/>
    </xf>
    <xf numFmtId="0" fontId="0" fillId="0" borderId="0" xfId="0" applyAlignment="1">
      <alignment horizontal="left" wrapText="1"/>
    </xf>
    <xf numFmtId="0" fontId="2" fillId="8" borderId="1" xfId="0" applyFont="1" applyFill="1" applyBorder="1" applyAlignment="1">
      <alignment vertical="top"/>
    </xf>
    <xf numFmtId="0" fontId="2" fillId="8" borderId="1" xfId="0" applyFont="1" applyFill="1" applyBorder="1" applyAlignment="1">
      <alignment vertical="top" wrapText="1"/>
    </xf>
    <xf numFmtId="0" fontId="12" fillId="3" borderId="1" xfId="0" applyFont="1" applyFill="1" applyBorder="1" applyAlignment="1">
      <alignment horizontal="left" vertical="top" wrapText="1"/>
    </xf>
    <xf numFmtId="0" fontId="0" fillId="0" borderId="0" xfId="0" applyAlignment="1">
      <alignment vertical="top" wrapText="1"/>
    </xf>
    <xf numFmtId="0" fontId="14" fillId="4" borderId="0" xfId="0" applyFont="1" applyFill="1"/>
    <xf numFmtId="0" fontId="15" fillId="0" borderId="0" xfId="0" applyFont="1" applyAlignment="1">
      <alignment vertical="top"/>
    </xf>
    <xf numFmtId="0" fontId="16" fillId="0" borderId="0" xfId="0" applyFont="1" applyAlignment="1">
      <alignment vertical="top"/>
    </xf>
    <xf numFmtId="0" fontId="2" fillId="4" borderId="1" xfId="0" applyFont="1" applyFill="1" applyBorder="1" applyAlignment="1">
      <alignment horizontal="left" vertical="top" wrapText="1"/>
    </xf>
    <xf numFmtId="0" fontId="18" fillId="0" borderId="1" xfId="0" applyFont="1" applyBorder="1" applyAlignment="1">
      <alignment vertical="top"/>
    </xf>
    <xf numFmtId="0" fontId="17" fillId="4" borderId="1" xfId="0" applyFont="1" applyFill="1" applyBorder="1" applyAlignment="1">
      <alignment vertical="top"/>
    </xf>
    <xf numFmtId="0" fontId="0" fillId="2" borderId="1" xfId="0" applyFill="1" applyBorder="1" applyAlignment="1">
      <alignment horizontal="left" vertical="top" wrapText="1"/>
    </xf>
    <xf numFmtId="0" fontId="0" fillId="2" borderId="1" xfId="0" applyFill="1" applyBorder="1" applyAlignment="1">
      <alignment vertical="top"/>
    </xf>
    <xf numFmtId="0" fontId="0" fillId="3" borderId="1" xfId="0" applyFill="1" applyBorder="1" applyAlignment="1">
      <alignment vertical="top"/>
    </xf>
    <xf numFmtId="0" fontId="24" fillId="6" borderId="0" xfId="0" applyFont="1" applyFill="1" applyAlignment="1">
      <alignment vertical="top" wrapText="1"/>
    </xf>
    <xf numFmtId="0" fontId="0" fillId="3" borderId="0" xfId="0" applyFill="1"/>
    <xf numFmtId="0" fontId="2" fillId="3" borderId="0" xfId="0" applyFont="1" applyFill="1" applyAlignment="1">
      <alignment vertical="top"/>
    </xf>
    <xf numFmtId="0" fontId="0" fillId="3" borderId="0" xfId="0" applyFill="1" applyAlignment="1">
      <alignment vertical="top" wrapText="1"/>
    </xf>
    <xf numFmtId="0" fontId="0" fillId="3" borderId="1" xfId="0" applyFill="1" applyBorder="1" applyAlignment="1">
      <alignment vertical="top" wrapText="1"/>
    </xf>
    <xf numFmtId="0" fontId="2" fillId="3" borderId="1" xfId="0" applyFont="1" applyFill="1" applyBorder="1" applyAlignment="1">
      <alignment vertical="top"/>
    </xf>
    <xf numFmtId="0" fontId="2" fillId="4" borderId="8" xfId="0" applyFont="1" applyFill="1" applyBorder="1" applyAlignment="1">
      <alignment vertical="top"/>
    </xf>
    <xf numFmtId="0" fontId="9" fillId="3" borderId="1" xfId="0" applyFont="1" applyFill="1" applyBorder="1" applyAlignment="1">
      <alignment horizontal="left" vertical="top" wrapText="1"/>
    </xf>
    <xf numFmtId="0" fontId="9" fillId="3" borderId="1" xfId="0" applyFont="1" applyFill="1" applyBorder="1" applyAlignment="1">
      <alignment horizontal="left" vertical="top"/>
    </xf>
    <xf numFmtId="0" fontId="24" fillId="0" borderId="1" xfId="0" applyFont="1" applyBorder="1" applyAlignment="1">
      <alignment horizontal="left" vertical="top" wrapText="1"/>
    </xf>
    <xf numFmtId="0" fontId="18" fillId="0" borderId="1" xfId="0" applyFont="1" applyBorder="1" applyAlignment="1">
      <alignment vertical="top" wrapText="1"/>
    </xf>
    <xf numFmtId="0" fontId="9" fillId="3" borderId="1" xfId="0" applyFont="1" applyFill="1" applyBorder="1" applyAlignment="1">
      <alignment vertical="top" wrapText="1"/>
    </xf>
    <xf numFmtId="0" fontId="9" fillId="0" borderId="1" xfId="0" applyFont="1" applyBorder="1" applyAlignment="1">
      <alignment horizontal="left" vertical="top"/>
    </xf>
    <xf numFmtId="0" fontId="9" fillId="3" borderId="1" xfId="1" applyFont="1" applyFill="1" applyBorder="1" applyAlignment="1">
      <alignment horizontal="left" vertical="top" wrapText="1"/>
    </xf>
    <xf numFmtId="0" fontId="17" fillId="4" borderId="1" xfId="0" applyFont="1" applyFill="1" applyBorder="1" applyAlignment="1">
      <alignment vertical="top" wrapText="1"/>
    </xf>
    <xf numFmtId="0" fontId="16" fillId="0" borderId="1" xfId="0" applyFont="1" applyBorder="1" applyAlignment="1">
      <alignment vertical="top"/>
    </xf>
    <xf numFmtId="0" fontId="14" fillId="4" borderId="1" xfId="0" applyFont="1" applyFill="1" applyBorder="1" applyAlignment="1">
      <alignment vertical="top"/>
    </xf>
    <xf numFmtId="0" fontId="14" fillId="3" borderId="1" xfId="0" applyFont="1" applyFill="1" applyBorder="1" applyAlignment="1">
      <alignment vertical="top"/>
    </xf>
    <xf numFmtId="0" fontId="4" fillId="0" borderId="1" xfId="0" applyFont="1" applyBorder="1" applyAlignment="1">
      <alignment vertical="top" wrapText="1"/>
    </xf>
    <xf numFmtId="0" fontId="0" fillId="0" borderId="3" xfId="0" applyBorder="1" applyAlignment="1">
      <alignment vertical="top" wrapText="1"/>
    </xf>
    <xf numFmtId="0" fontId="21" fillId="3" borderId="3" xfId="0" applyFont="1" applyFill="1" applyBorder="1" applyAlignment="1">
      <alignment vertical="top" wrapText="1"/>
    </xf>
    <xf numFmtId="0" fontId="25" fillId="0" borderId="1" xfId="0" applyFont="1" applyBorder="1" applyAlignment="1">
      <alignment horizontal="center" vertical="center"/>
    </xf>
    <xf numFmtId="0" fontId="2" fillId="10" borderId="1" xfId="0" applyFont="1" applyFill="1" applyBorder="1" applyAlignment="1">
      <alignment vertical="top" wrapText="1"/>
    </xf>
    <xf numFmtId="0" fontId="2" fillId="10" borderId="1" xfId="0" applyFont="1" applyFill="1" applyBorder="1" applyAlignment="1">
      <alignment vertical="top"/>
    </xf>
    <xf numFmtId="0" fontId="3" fillId="0" borderId="1" xfId="0" applyFont="1" applyBorder="1" applyAlignment="1">
      <alignment vertical="top"/>
    </xf>
    <xf numFmtId="0" fontId="14" fillId="7" borderId="1" xfId="0" applyFont="1" applyFill="1" applyBorder="1" applyAlignment="1">
      <alignment vertical="top"/>
    </xf>
    <xf numFmtId="0" fontId="14" fillId="8" borderId="1" xfId="0" applyFont="1" applyFill="1" applyBorder="1" applyAlignment="1">
      <alignment vertical="top" wrapText="1"/>
    </xf>
    <xf numFmtId="0" fontId="14" fillId="10" borderId="1" xfId="0" applyFont="1" applyFill="1" applyBorder="1" applyAlignment="1">
      <alignment vertical="top" wrapText="1"/>
    </xf>
    <xf numFmtId="0" fontId="14" fillId="10" borderId="1" xfId="0" applyFont="1" applyFill="1" applyBorder="1" applyAlignment="1">
      <alignment vertical="top"/>
    </xf>
    <xf numFmtId="0" fontId="0" fillId="12" borderId="1" xfId="0" applyFill="1" applyBorder="1" applyAlignment="1">
      <alignment vertical="top" wrapText="1"/>
    </xf>
    <xf numFmtId="0" fontId="0" fillId="0" borderId="0" xfId="0" applyAlignment="1">
      <alignment horizontal="left" vertical="top" wrapText="1"/>
    </xf>
    <xf numFmtId="0" fontId="2" fillId="0" borderId="0" xfId="0" applyFont="1" applyAlignment="1">
      <alignment vertical="top" wrapText="1"/>
    </xf>
    <xf numFmtId="0" fontId="14" fillId="7" borderId="3" xfId="0" applyFont="1" applyFill="1" applyBorder="1" applyAlignment="1">
      <alignment vertical="top"/>
    </xf>
    <xf numFmtId="0" fontId="0" fillId="0" borderId="3" xfId="0" applyBorder="1" applyAlignment="1">
      <alignment horizontal="left" vertical="top" wrapText="1"/>
    </xf>
    <xf numFmtId="0" fontId="25" fillId="12" borderId="3" xfId="0" applyFont="1" applyFill="1" applyBorder="1" applyAlignment="1">
      <alignment horizontal="center" vertical="center"/>
    </xf>
    <xf numFmtId="0" fontId="3" fillId="0" borderId="1" xfId="0" applyFont="1" applyBorder="1" applyAlignment="1">
      <alignment vertical="top" wrapText="1"/>
    </xf>
    <xf numFmtId="0" fontId="30" fillId="3" borderId="1" xfId="0" applyFont="1" applyFill="1" applyBorder="1" applyAlignment="1">
      <alignment vertical="top"/>
    </xf>
    <xf numFmtId="0" fontId="14" fillId="0" borderId="0" xfId="0" applyFont="1" applyAlignment="1">
      <alignment vertical="top"/>
    </xf>
    <xf numFmtId="0" fontId="17" fillId="0" borderId="0" xfId="0" applyFont="1" applyAlignment="1">
      <alignment vertical="top" wrapText="1"/>
    </xf>
    <xf numFmtId="0" fontId="18" fillId="0" borderId="0" xfId="0" applyFont="1" applyAlignment="1">
      <alignment vertical="top"/>
    </xf>
    <xf numFmtId="0" fontId="25" fillId="2" borderId="1" xfId="0" applyFont="1" applyFill="1" applyBorder="1" applyAlignment="1">
      <alignment horizontal="center" vertical="center"/>
    </xf>
    <xf numFmtId="0" fontId="3" fillId="0" borderId="0" xfId="0" applyFont="1" applyAlignment="1">
      <alignment vertical="top" wrapText="1"/>
    </xf>
    <xf numFmtId="0" fontId="4" fillId="0" borderId="0" xfId="0" applyFont="1" applyAlignment="1">
      <alignment vertical="top" wrapText="1"/>
    </xf>
    <xf numFmtId="0" fontId="4" fillId="0" borderId="1" xfId="0" applyFont="1" applyBorder="1" applyAlignment="1">
      <alignment wrapText="1"/>
    </xf>
    <xf numFmtId="0" fontId="23" fillId="0" borderId="1" xfId="0" applyFont="1" applyBorder="1" applyAlignment="1">
      <alignment vertical="top"/>
    </xf>
    <xf numFmtId="0" fontId="25" fillId="0" borderId="1" xfId="0" applyFont="1" applyBorder="1" applyAlignment="1">
      <alignment horizontal="center" vertical="center" wrapText="1"/>
    </xf>
    <xf numFmtId="0" fontId="16" fillId="0" borderId="0" xfId="0" applyFont="1" applyAlignment="1">
      <alignment horizontal="left" vertical="top"/>
    </xf>
    <xf numFmtId="0" fontId="0" fillId="0" borderId="7" xfId="0" applyBorder="1" applyAlignment="1">
      <alignment horizontal="left" vertical="top"/>
    </xf>
    <xf numFmtId="0" fontId="8" fillId="2" borderId="1" xfId="0" applyFont="1" applyFill="1" applyBorder="1" applyAlignment="1">
      <alignment horizontal="left" vertical="top" wrapText="1"/>
    </xf>
    <xf numFmtId="0" fontId="24" fillId="0" borderId="0" xfId="0" applyFont="1" applyAlignment="1">
      <alignment wrapText="1"/>
    </xf>
    <xf numFmtId="0" fontId="24" fillId="0" borderId="0" xfId="0" applyFont="1"/>
    <xf numFmtId="0" fontId="24" fillId="0" borderId="0" xfId="0" applyFont="1" applyAlignment="1">
      <alignment vertical="top" wrapText="1"/>
    </xf>
    <xf numFmtId="0" fontId="24" fillId="0" borderId="0" xfId="0" applyFont="1" applyAlignment="1">
      <alignment horizontal="left" vertical="top"/>
    </xf>
    <xf numFmtId="0" fontId="9" fillId="0" borderId="0" xfId="0" applyFont="1" applyAlignment="1">
      <alignment horizontal="left" vertical="top" wrapText="1"/>
    </xf>
    <xf numFmtId="0" fontId="9" fillId="0" borderId="0" xfId="1" applyFont="1" applyFill="1" applyBorder="1" applyAlignment="1">
      <alignment horizontal="left" vertical="top" wrapText="1"/>
    </xf>
    <xf numFmtId="0" fontId="4" fillId="0" borderId="0" xfId="0" applyFont="1" applyAlignment="1">
      <alignment horizontal="left" vertical="top" wrapText="1"/>
    </xf>
    <xf numFmtId="0" fontId="9" fillId="0" borderId="0" xfId="0" applyFont="1" applyAlignment="1">
      <alignment vertical="top" wrapText="1"/>
    </xf>
    <xf numFmtId="0" fontId="25" fillId="14" borderId="1" xfId="0" applyFont="1" applyFill="1" applyBorder="1" applyAlignment="1">
      <alignment horizontal="center" vertical="center"/>
    </xf>
    <xf numFmtId="0" fontId="14" fillId="7" borderId="1" xfId="0" applyFont="1" applyFill="1" applyBorder="1" applyAlignment="1">
      <alignment vertical="top" wrapText="1"/>
    </xf>
    <xf numFmtId="0" fontId="8" fillId="0" borderId="1" xfId="0" applyFont="1" applyBorder="1" applyAlignment="1">
      <alignment vertical="top" wrapText="1"/>
    </xf>
    <xf numFmtId="0" fontId="29" fillId="0" borderId="0" xfId="0" applyFont="1" applyAlignment="1">
      <alignment horizontal="center" vertical="center"/>
    </xf>
    <xf numFmtId="0" fontId="8" fillId="0" borderId="0" xfId="0" applyFont="1" applyAlignment="1">
      <alignment vertical="top" wrapText="1"/>
    </xf>
    <xf numFmtId="0" fontId="0" fillId="0" borderId="8" xfId="0" applyBorder="1" applyAlignment="1">
      <alignment vertical="top" wrapText="1"/>
    </xf>
    <xf numFmtId="0" fontId="14" fillId="8" borderId="5" xfId="0" applyFont="1" applyFill="1" applyBorder="1" applyAlignment="1">
      <alignment vertical="top" wrapText="1"/>
    </xf>
    <xf numFmtId="0" fontId="25" fillId="2" borderId="3" xfId="0" applyFont="1" applyFill="1" applyBorder="1" applyAlignment="1">
      <alignment vertical="top"/>
    </xf>
    <xf numFmtId="0" fontId="0" fillId="3" borderId="3" xfId="0" applyFill="1" applyBorder="1" applyAlignment="1">
      <alignment vertical="top" wrapText="1"/>
    </xf>
    <xf numFmtId="0" fontId="0" fillId="0" borderId="9" xfId="0" applyBorder="1" applyAlignment="1">
      <alignment vertical="top"/>
    </xf>
    <xf numFmtId="0" fontId="0" fillId="0" borderId="9" xfId="0" applyBorder="1" applyAlignment="1">
      <alignment vertical="top" wrapText="1"/>
    </xf>
    <xf numFmtId="165" fontId="4" fillId="2" borderId="1" xfId="0" applyNumberFormat="1" applyFont="1" applyFill="1" applyBorder="1" applyAlignment="1">
      <alignment horizontal="left" vertical="top" wrapText="1"/>
    </xf>
    <xf numFmtId="0" fontId="5" fillId="0" borderId="1" xfId="1" applyBorder="1" applyAlignment="1">
      <alignment vertical="top"/>
    </xf>
    <xf numFmtId="0" fontId="16" fillId="0" borderId="5" xfId="0" applyFont="1" applyBorder="1" applyAlignment="1">
      <alignment vertical="top"/>
    </xf>
    <xf numFmtId="0" fontId="16" fillId="0" borderId="14" xfId="0" applyFont="1" applyBorder="1" applyAlignment="1">
      <alignment horizontal="left" vertical="top" wrapText="1"/>
    </xf>
    <xf numFmtId="0" fontId="3" fillId="3" borderId="0" xfId="0" applyFont="1" applyFill="1" applyAlignment="1">
      <alignment vertical="top"/>
    </xf>
    <xf numFmtId="0" fontId="3" fillId="3" borderId="0" xfId="0" applyFont="1" applyFill="1" applyAlignment="1">
      <alignment horizontal="center" vertical="center"/>
    </xf>
    <xf numFmtId="0" fontId="25" fillId="12" borderId="1" xfId="0" applyFont="1" applyFill="1" applyBorder="1" applyAlignment="1">
      <alignment horizontal="center" vertical="center"/>
    </xf>
    <xf numFmtId="0" fontId="24" fillId="6" borderId="1" xfId="0" applyFont="1" applyFill="1" applyBorder="1" applyAlignment="1">
      <alignment vertical="top" wrapText="1"/>
    </xf>
    <xf numFmtId="0" fontId="11" fillId="0" borderId="1" xfId="0" applyFont="1" applyBorder="1" applyAlignment="1">
      <alignment horizontal="left" vertical="top" wrapText="1"/>
    </xf>
    <xf numFmtId="0" fontId="2" fillId="8" borderId="10" xfId="0" applyFont="1" applyFill="1" applyBorder="1" applyAlignment="1">
      <alignment vertical="top" wrapText="1"/>
    </xf>
    <xf numFmtId="0" fontId="2" fillId="10" borderId="10" xfId="0" applyFont="1" applyFill="1" applyBorder="1" applyAlignment="1">
      <alignment vertical="top" wrapText="1"/>
    </xf>
    <xf numFmtId="0" fontId="2" fillId="10" borderId="10" xfId="0" applyFont="1" applyFill="1" applyBorder="1" applyAlignment="1">
      <alignment vertical="top"/>
    </xf>
    <xf numFmtId="0" fontId="2" fillId="3" borderId="0" xfId="0" applyFont="1" applyFill="1" applyAlignment="1">
      <alignment vertical="top" wrapText="1"/>
    </xf>
    <xf numFmtId="0" fontId="25" fillId="0" borderId="3" xfId="0" applyFont="1" applyBorder="1" applyAlignment="1">
      <alignment horizontal="center" vertical="center" wrapText="1"/>
    </xf>
    <xf numFmtId="0" fontId="2" fillId="7" borderId="16" xfId="0" applyFont="1" applyFill="1" applyBorder="1"/>
    <xf numFmtId="0" fontId="25" fillId="0" borderId="0" xfId="0" applyFont="1" applyAlignment="1">
      <alignment horizontal="center" vertical="center"/>
    </xf>
    <xf numFmtId="0" fontId="0" fillId="4" borderId="10" xfId="0" applyFill="1" applyBorder="1"/>
    <xf numFmtId="0" fontId="0" fillId="4" borderId="10" xfId="0" applyFill="1" applyBorder="1" applyAlignment="1">
      <alignment vertical="top"/>
    </xf>
    <xf numFmtId="0" fontId="14" fillId="8" borderId="10" xfId="0" applyFont="1" applyFill="1" applyBorder="1" applyAlignment="1">
      <alignment vertical="top" wrapText="1"/>
    </xf>
    <xf numFmtId="0" fontId="14" fillId="3" borderId="1" xfId="0" applyFont="1" applyFill="1" applyBorder="1" applyAlignment="1">
      <alignment vertical="top" wrapText="1"/>
    </xf>
    <xf numFmtId="0" fontId="8" fillId="0" borderId="1" xfId="0" applyFont="1" applyBorder="1" applyAlignment="1">
      <alignment horizontal="left" vertical="top" wrapText="1"/>
    </xf>
    <xf numFmtId="0" fontId="16" fillId="3" borderId="0" xfId="0" applyFont="1" applyFill="1" applyAlignment="1">
      <alignment vertical="top"/>
    </xf>
    <xf numFmtId="0" fontId="15" fillId="0" borderId="0" xfId="0" applyFont="1"/>
    <xf numFmtId="0" fontId="8" fillId="3" borderId="0" xfId="0" applyFont="1" applyFill="1" applyAlignment="1">
      <alignment vertical="top" wrapText="1"/>
    </xf>
    <xf numFmtId="0" fontId="9" fillId="3" borderId="0" xfId="0" applyFont="1" applyFill="1" applyAlignment="1">
      <alignment vertical="top" wrapText="1"/>
    </xf>
    <xf numFmtId="0" fontId="8" fillId="3" borderId="0" xfId="0" applyFont="1" applyFill="1" applyAlignment="1">
      <alignment horizontal="left" vertical="top" wrapText="1"/>
    </xf>
    <xf numFmtId="0" fontId="0" fillId="3" borderId="0" xfId="0" applyFill="1" applyAlignment="1">
      <alignment horizontal="left" vertical="top"/>
    </xf>
    <xf numFmtId="0" fontId="11" fillId="3" borderId="0" xfId="0" applyFont="1" applyFill="1" applyAlignment="1">
      <alignment horizontal="left" vertical="top" wrapText="1"/>
    </xf>
    <xf numFmtId="0" fontId="17" fillId="7" borderId="3" xfId="0" applyFont="1" applyFill="1" applyBorder="1" applyAlignment="1">
      <alignment vertical="top"/>
    </xf>
    <xf numFmtId="0" fontId="17" fillId="7" borderId="1" xfId="0" applyFont="1" applyFill="1" applyBorder="1" applyAlignment="1">
      <alignment vertical="top"/>
    </xf>
    <xf numFmtId="0" fontId="17" fillId="7" borderId="1" xfId="0" applyFont="1" applyFill="1" applyBorder="1" applyAlignment="1">
      <alignment vertical="top" wrapText="1"/>
    </xf>
    <xf numFmtId="0" fontId="18" fillId="0" borderId="3" xfId="0" applyFont="1" applyBorder="1" applyAlignment="1">
      <alignment vertical="top"/>
    </xf>
    <xf numFmtId="0" fontId="32" fillId="0" borderId="1" xfId="0" applyFont="1" applyBorder="1" applyAlignment="1">
      <alignment vertical="top" wrapText="1"/>
    </xf>
    <xf numFmtId="0" fontId="21" fillId="0" borderId="1" xfId="0" applyFont="1" applyBorder="1" applyAlignment="1">
      <alignment vertical="top" wrapText="1"/>
    </xf>
    <xf numFmtId="0" fontId="32" fillId="0" borderId="0" xfId="0" applyFont="1" applyAlignment="1">
      <alignment vertical="top" wrapText="1"/>
    </xf>
    <xf numFmtId="0" fontId="5" fillId="0" borderId="0" xfId="1"/>
    <xf numFmtId="0" fontId="2" fillId="4" borderId="10" xfId="0" applyFont="1" applyFill="1" applyBorder="1" applyAlignment="1">
      <alignment vertical="top"/>
    </xf>
    <xf numFmtId="0" fontId="4" fillId="3" borderId="7" xfId="0" applyFont="1" applyFill="1" applyBorder="1" applyAlignment="1">
      <alignment vertical="top" wrapText="1"/>
    </xf>
    <xf numFmtId="0" fontId="5" fillId="0" borderId="10" xfId="1" applyBorder="1" applyAlignment="1">
      <alignment wrapText="1"/>
    </xf>
    <xf numFmtId="0" fontId="4" fillId="3" borderId="0" xfId="0" applyFont="1" applyFill="1" applyAlignment="1">
      <alignment vertical="top"/>
    </xf>
    <xf numFmtId="0" fontId="0" fillId="3" borderId="0" xfId="0" applyFill="1" applyAlignment="1">
      <alignment horizontal="left" vertical="top" wrapText="1"/>
    </xf>
    <xf numFmtId="0" fontId="33" fillId="0" borderId="1" xfId="0" applyFont="1" applyBorder="1" applyAlignment="1">
      <alignment horizontal="left" vertical="top" wrapText="1"/>
    </xf>
    <xf numFmtId="0" fontId="14" fillId="7" borderId="15" xfId="0" applyFont="1" applyFill="1" applyBorder="1" applyAlignment="1">
      <alignment vertical="top"/>
    </xf>
    <xf numFmtId="0" fontId="14" fillId="7" borderId="8" xfId="0" applyFont="1" applyFill="1" applyBorder="1" applyAlignment="1">
      <alignment vertical="top"/>
    </xf>
    <xf numFmtId="0" fontId="16" fillId="7" borderId="8" xfId="0" applyFont="1" applyFill="1" applyBorder="1" applyAlignment="1">
      <alignment vertical="top" wrapText="1"/>
    </xf>
    <xf numFmtId="0" fontId="15" fillId="7" borderId="8" xfId="0" applyFont="1" applyFill="1" applyBorder="1"/>
    <xf numFmtId="0" fontId="15" fillId="7" borderId="13" xfId="0" applyFont="1" applyFill="1" applyBorder="1"/>
    <xf numFmtId="0" fontId="15" fillId="3" borderId="0" xfId="0" applyFont="1" applyFill="1" applyAlignment="1">
      <alignment vertical="top" wrapText="1"/>
    </xf>
    <xf numFmtId="0" fontId="0" fillId="3" borderId="0" xfId="0" applyFill="1" applyAlignment="1">
      <alignment vertical="top"/>
    </xf>
    <xf numFmtId="0" fontId="34" fillId="0" borderId="1" xfId="0" applyFont="1" applyBorder="1" applyAlignment="1">
      <alignment vertical="top" wrapText="1"/>
    </xf>
    <xf numFmtId="0" fontId="34" fillId="6" borderId="1" xfId="0" applyFont="1" applyFill="1" applyBorder="1" applyAlignment="1">
      <alignment vertical="top"/>
    </xf>
    <xf numFmtId="0" fontId="34" fillId="6" borderId="1" xfId="0" applyFont="1" applyFill="1" applyBorder="1" applyAlignment="1">
      <alignment vertical="top" wrapText="1"/>
    </xf>
    <xf numFmtId="0" fontId="3" fillId="2" borderId="7" xfId="0" applyFont="1" applyFill="1" applyBorder="1" applyAlignment="1">
      <alignment horizontal="center" vertical="center"/>
    </xf>
    <xf numFmtId="0" fontId="3" fillId="13" borderId="1" xfId="0" applyFont="1" applyFill="1" applyBorder="1" applyAlignment="1">
      <alignment horizontal="center" vertical="center"/>
    </xf>
    <xf numFmtId="0" fontId="3" fillId="0" borderId="1" xfId="0" applyFont="1" applyBorder="1" applyAlignment="1">
      <alignment horizontal="center" vertical="center" wrapText="1"/>
    </xf>
    <xf numFmtId="0" fontId="7" fillId="15" borderId="0" xfId="0" applyFont="1" applyFill="1"/>
    <xf numFmtId="0" fontId="0" fillId="0" borderId="10" xfId="0" applyBorder="1" applyAlignment="1">
      <alignment horizontal="left" vertical="top"/>
    </xf>
    <xf numFmtId="0" fontId="0" fillId="0" borderId="7" xfId="0" applyBorder="1" applyAlignment="1">
      <alignment vertical="top" wrapText="1"/>
    </xf>
    <xf numFmtId="0" fontId="0" fillId="0" borderId="5" xfId="0" applyBorder="1" applyAlignment="1">
      <alignment vertical="top" wrapText="1"/>
    </xf>
    <xf numFmtId="0" fontId="4" fillId="3" borderId="0" xfId="0" applyFont="1" applyFill="1" applyAlignment="1">
      <alignment vertical="top" wrapText="1"/>
    </xf>
    <xf numFmtId="0" fontId="3" fillId="0" borderId="8" xfId="0" applyFont="1" applyBorder="1" applyAlignment="1">
      <alignment vertical="top" wrapText="1"/>
    </xf>
    <xf numFmtId="0" fontId="16" fillId="0" borderId="1" xfId="0" applyFont="1" applyBorder="1" applyAlignment="1">
      <alignment vertical="top" wrapText="1"/>
    </xf>
    <xf numFmtId="0" fontId="0" fillId="3" borderId="10" xfId="0" applyFill="1" applyBorder="1" applyAlignment="1">
      <alignment vertical="top" wrapText="1"/>
    </xf>
    <xf numFmtId="0" fontId="0" fillId="0" borderId="5" xfId="0" applyBorder="1" applyAlignment="1">
      <alignment horizontal="left" vertical="top"/>
    </xf>
    <xf numFmtId="0" fontId="14" fillId="3" borderId="7" xfId="0" applyFont="1" applyFill="1" applyBorder="1" applyAlignment="1">
      <alignment vertical="top" wrapText="1"/>
    </xf>
    <xf numFmtId="0" fontId="16" fillId="0" borderId="7" xfId="0" applyFont="1" applyBorder="1" applyAlignment="1">
      <alignment vertical="top"/>
    </xf>
    <xf numFmtId="0" fontId="33" fillId="3" borderId="7" xfId="0" applyFont="1" applyFill="1" applyBorder="1" applyAlignment="1">
      <alignment horizontal="left" vertical="top" wrapText="1"/>
    </xf>
    <xf numFmtId="0" fontId="33" fillId="3" borderId="10" xfId="0" applyFont="1" applyFill="1" applyBorder="1" applyAlignment="1">
      <alignment horizontal="left" vertical="top" wrapText="1"/>
    </xf>
    <xf numFmtId="0" fontId="32" fillId="3" borderId="1" xfId="0" applyFont="1" applyFill="1" applyBorder="1" applyAlignment="1">
      <alignment vertical="top" wrapText="1"/>
    </xf>
    <xf numFmtId="0" fontId="0" fillId="3" borderId="1" xfId="0" applyFill="1" applyBorder="1" applyAlignment="1">
      <alignment horizontal="left" vertical="top" wrapText="1"/>
    </xf>
    <xf numFmtId="0" fontId="0" fillId="0" borderId="10" xfId="0" applyBorder="1" applyAlignment="1">
      <alignment vertical="top" wrapText="1"/>
    </xf>
    <xf numFmtId="0" fontId="0" fillId="0" borderId="10" xfId="0" applyBorder="1" applyAlignment="1">
      <alignment horizontal="left" vertical="top" wrapText="1"/>
    </xf>
    <xf numFmtId="0" fontId="0" fillId="0" borderId="5" xfId="0" applyBorder="1"/>
    <xf numFmtId="0" fontId="7" fillId="3" borderId="0" xfId="0" applyFont="1" applyFill="1" applyAlignment="1">
      <alignment vertical="top"/>
    </xf>
    <xf numFmtId="0" fontId="14" fillId="10" borderId="10" xfId="0" applyFont="1" applyFill="1" applyBorder="1" applyAlignment="1">
      <alignment vertical="top" wrapText="1"/>
    </xf>
    <xf numFmtId="0" fontId="25" fillId="3" borderId="0" xfId="0" applyFont="1" applyFill="1" applyAlignment="1">
      <alignment horizontal="center" vertical="center"/>
    </xf>
    <xf numFmtId="0" fontId="6" fillId="3" borderId="0" xfId="0" applyFont="1" applyFill="1"/>
    <xf numFmtId="0" fontId="10" fillId="4" borderId="10" xfId="0" applyFont="1" applyFill="1" applyBorder="1"/>
    <xf numFmtId="0" fontId="4" fillId="0" borderId="3" xfId="0" applyFont="1" applyBorder="1" applyAlignment="1">
      <alignment vertical="top" wrapText="1"/>
    </xf>
    <xf numFmtId="0" fontId="4" fillId="0" borderId="1" xfId="0" applyFont="1" applyBorder="1" applyAlignment="1">
      <alignment horizontal="left" vertical="top"/>
    </xf>
    <xf numFmtId="0" fontId="0" fillId="3" borderId="0" xfId="0" applyFill="1" applyAlignment="1">
      <alignment wrapText="1"/>
    </xf>
    <xf numFmtId="0" fontId="0" fillId="3" borderId="0" xfId="0" applyFill="1" applyAlignment="1">
      <alignment horizontal="left" wrapText="1"/>
    </xf>
    <xf numFmtId="0" fontId="33" fillId="3" borderId="1" xfId="0" applyFont="1" applyFill="1" applyBorder="1" applyAlignment="1">
      <alignment vertical="top" wrapText="1"/>
    </xf>
    <xf numFmtId="0" fontId="14" fillId="5" borderId="0" xfId="0" applyFont="1" applyFill="1" applyAlignment="1">
      <alignment vertical="top" wrapText="1"/>
    </xf>
    <xf numFmtId="0" fontId="14" fillId="5" borderId="0" xfId="0" applyFont="1" applyFill="1" applyAlignment="1">
      <alignment horizontal="left" vertical="top" wrapText="1"/>
    </xf>
    <xf numFmtId="0" fontId="14" fillId="5" borderId="0" xfId="0" applyFont="1" applyFill="1" applyAlignment="1">
      <alignment vertical="top"/>
    </xf>
    <xf numFmtId="0" fontId="31" fillId="16" borderId="1" xfId="0" applyFont="1" applyFill="1" applyBorder="1" applyAlignment="1">
      <alignment horizontal="left" vertical="top" wrapText="1"/>
    </xf>
    <xf numFmtId="0" fontId="33" fillId="0" borderId="1" xfId="0" applyFont="1" applyBorder="1" applyAlignment="1">
      <alignment vertical="top" wrapText="1"/>
    </xf>
    <xf numFmtId="0" fontId="0" fillId="0" borderId="10" xfId="0" applyBorder="1"/>
    <xf numFmtId="0" fontId="0" fillId="17" borderId="1" xfId="0" applyFill="1" applyBorder="1" applyAlignment="1">
      <alignment horizontal="left" vertical="top" wrapText="1"/>
    </xf>
    <xf numFmtId="8" fontId="0" fillId="2" borderId="1" xfId="0" applyNumberFormat="1" applyFill="1" applyBorder="1" applyAlignment="1">
      <alignment horizontal="left" vertical="top" wrapText="1"/>
    </xf>
    <xf numFmtId="166" fontId="0" fillId="2" borderId="1" xfId="0" applyNumberFormat="1" applyFill="1" applyBorder="1" applyAlignment="1">
      <alignment horizontal="left" vertical="top" wrapText="1"/>
    </xf>
    <xf numFmtId="9" fontId="0" fillId="2" borderId="1" xfId="0" applyNumberFormat="1" applyFill="1" applyBorder="1" applyAlignment="1">
      <alignment horizontal="left" vertical="top" wrapText="1"/>
    </xf>
    <xf numFmtId="0" fontId="4" fillId="0" borderId="3" xfId="0" applyFont="1" applyBorder="1" applyAlignment="1">
      <alignment horizontal="left" vertical="top" wrapText="1"/>
    </xf>
    <xf numFmtId="0" fontId="33" fillId="3" borderId="7" xfId="0" applyFont="1" applyFill="1" applyBorder="1" applyAlignment="1">
      <alignment vertical="top" wrapText="1"/>
    </xf>
    <xf numFmtId="49" fontId="33" fillId="3" borderId="10" xfId="0" applyNumberFormat="1" applyFont="1" applyFill="1" applyBorder="1" applyAlignment="1">
      <alignment vertical="top" wrapText="1"/>
    </xf>
    <xf numFmtId="0" fontId="9" fillId="0" borderId="7" xfId="0" applyFont="1" applyBorder="1" applyAlignment="1">
      <alignment vertical="top" wrapText="1"/>
    </xf>
    <xf numFmtId="166" fontId="0" fillId="17" borderId="1" xfId="0" applyNumberFormat="1" applyFill="1" applyBorder="1" applyAlignment="1">
      <alignment horizontal="left" vertical="top" wrapText="1"/>
    </xf>
    <xf numFmtId="0" fontId="3" fillId="3" borderId="2" xfId="0" applyFont="1" applyFill="1" applyBorder="1" applyAlignment="1">
      <alignment vertical="top" wrapText="1"/>
    </xf>
    <xf numFmtId="0" fontId="3" fillId="0" borderId="5" xfId="0" applyFont="1" applyBorder="1" applyAlignment="1">
      <alignment vertical="top"/>
    </xf>
    <xf numFmtId="0" fontId="35" fillId="7" borderId="0" xfId="0" applyFont="1" applyFill="1" applyAlignment="1">
      <alignment vertical="top" wrapText="1"/>
    </xf>
    <xf numFmtId="0" fontId="0" fillId="0" borderId="3" xfId="0" applyBorder="1" applyAlignment="1">
      <alignment wrapText="1"/>
    </xf>
    <xf numFmtId="0" fontId="4" fillId="3" borderId="1" xfId="0" applyFont="1" applyFill="1" applyBorder="1" applyAlignment="1">
      <alignment wrapText="1"/>
    </xf>
    <xf numFmtId="0" fontId="2" fillId="8" borderId="5" xfId="0" applyFont="1" applyFill="1" applyBorder="1" applyAlignment="1">
      <alignment vertical="top" wrapText="1"/>
    </xf>
    <xf numFmtId="0" fontId="14" fillId="5" borderId="10" xfId="0" applyFont="1" applyFill="1" applyBorder="1" applyAlignment="1">
      <alignment wrapText="1"/>
    </xf>
    <xf numFmtId="0" fontId="14" fillId="10" borderId="10" xfId="0" applyFont="1" applyFill="1" applyBorder="1" applyAlignment="1">
      <alignment vertical="top"/>
    </xf>
    <xf numFmtId="0" fontId="33" fillId="3" borderId="0" xfId="0" applyFont="1" applyFill="1" applyAlignment="1">
      <alignment vertical="top" wrapText="1"/>
    </xf>
    <xf numFmtId="0" fontId="0" fillId="2" borderId="1" xfId="0" applyFill="1" applyBorder="1" applyAlignment="1">
      <alignment horizontal="left" vertical="top"/>
    </xf>
    <xf numFmtId="0" fontId="0" fillId="4" borderId="10" xfId="0" applyFill="1" applyBorder="1" applyAlignment="1">
      <alignment horizontal="left" vertical="top" wrapText="1"/>
    </xf>
    <xf numFmtId="0" fontId="4" fillId="2" borderId="1" xfId="0" applyFont="1" applyFill="1" applyBorder="1" applyAlignment="1">
      <alignment horizontal="left" vertical="top" wrapText="1"/>
    </xf>
    <xf numFmtId="0" fontId="14" fillId="4" borderId="1" xfId="0" applyFont="1" applyFill="1" applyBorder="1" applyAlignment="1">
      <alignment horizontal="left" vertical="top"/>
    </xf>
    <xf numFmtId="0" fontId="14" fillId="4" borderId="1" xfId="0" applyFont="1" applyFill="1" applyBorder="1" applyAlignment="1">
      <alignment vertical="top" wrapText="1"/>
    </xf>
    <xf numFmtId="0" fontId="18" fillId="3" borderId="1" xfId="0" applyFont="1" applyFill="1" applyBorder="1" applyAlignment="1">
      <alignment vertical="top"/>
    </xf>
    <xf numFmtId="0" fontId="2" fillId="7" borderId="2" xfId="0" applyFont="1" applyFill="1" applyBorder="1" applyAlignment="1">
      <alignment vertical="top"/>
    </xf>
    <xf numFmtId="0" fontId="0" fillId="0" borderId="2" xfId="0" applyBorder="1" applyAlignment="1">
      <alignment vertical="top"/>
    </xf>
    <xf numFmtId="0" fontId="40" fillId="3" borderId="1" xfId="0" applyFont="1" applyFill="1" applyBorder="1" applyAlignment="1">
      <alignment vertical="top" wrapText="1"/>
    </xf>
    <xf numFmtId="0" fontId="16" fillId="0" borderId="0" xfId="0" applyFont="1" applyAlignment="1">
      <alignment vertical="top" wrapText="1"/>
    </xf>
    <xf numFmtId="0" fontId="28" fillId="3" borderId="1" xfId="0" applyFont="1" applyFill="1" applyBorder="1" applyAlignment="1">
      <alignment vertical="top" wrapText="1"/>
    </xf>
    <xf numFmtId="0" fontId="14" fillId="8" borderId="0" xfId="0" applyFont="1" applyFill="1" applyAlignment="1">
      <alignment vertical="top" wrapText="1"/>
    </xf>
    <xf numFmtId="0" fontId="14" fillId="8" borderId="0" xfId="0" applyFont="1" applyFill="1" applyAlignment="1">
      <alignment vertical="top"/>
    </xf>
    <xf numFmtId="0" fontId="41" fillId="3" borderId="1" xfId="0" applyFont="1" applyFill="1" applyBorder="1" applyAlignment="1">
      <alignment horizontal="left" vertical="top" wrapText="1"/>
    </xf>
    <xf numFmtId="0" fontId="14" fillId="8" borderId="15" xfId="0" applyFont="1" applyFill="1" applyBorder="1" applyAlignment="1">
      <alignment vertical="top" wrapText="1"/>
    </xf>
    <xf numFmtId="0" fontId="8" fillId="3" borderId="3" xfId="0" applyFont="1" applyFill="1" applyBorder="1" applyAlignment="1">
      <alignment horizontal="left" vertical="top" wrapText="1"/>
    </xf>
    <xf numFmtId="0" fontId="14" fillId="0" borderId="0" xfId="0" applyFont="1" applyAlignment="1">
      <alignment vertical="top" wrapText="1"/>
    </xf>
    <xf numFmtId="0" fontId="8" fillId="0" borderId="0" xfId="0" applyFont="1" applyAlignment="1">
      <alignment horizontal="left" vertical="top" wrapText="1"/>
    </xf>
    <xf numFmtId="0" fontId="40" fillId="3" borderId="1" xfId="0" applyFont="1" applyFill="1" applyBorder="1" applyAlignment="1">
      <alignment horizontal="left" vertical="top" wrapText="1"/>
    </xf>
    <xf numFmtId="0" fontId="41" fillId="0" borderId="1" xfId="0" applyFont="1" applyBorder="1" applyAlignment="1">
      <alignment horizontal="left" vertical="top" wrapText="1"/>
    </xf>
    <xf numFmtId="0" fontId="5" fillId="0" borderId="1" xfId="1" applyBorder="1" applyAlignment="1">
      <alignment vertical="top" wrapText="1"/>
    </xf>
    <xf numFmtId="0" fontId="14" fillId="7" borderId="1" xfId="0" applyFont="1" applyFill="1" applyBorder="1" applyAlignment="1">
      <alignment horizontal="left" vertical="top"/>
    </xf>
    <xf numFmtId="0" fontId="2" fillId="4" borderId="1" xfId="0" applyFont="1" applyFill="1" applyBorder="1" applyAlignment="1">
      <alignment horizontal="left" vertical="top"/>
    </xf>
    <xf numFmtId="0" fontId="0" fillId="0" borderId="0" xfId="0" applyAlignment="1">
      <alignment horizontal="left"/>
    </xf>
    <xf numFmtId="0" fontId="3" fillId="0" borderId="5" xfId="0" applyFont="1" applyBorder="1" applyAlignment="1">
      <alignment vertical="top" wrapText="1"/>
    </xf>
    <xf numFmtId="0" fontId="0" fillId="0" borderId="9" xfId="0" applyBorder="1" applyAlignment="1">
      <alignment horizontal="left" vertical="top"/>
    </xf>
    <xf numFmtId="0" fontId="18" fillId="3" borderId="1" xfId="0" applyFont="1" applyFill="1" applyBorder="1" applyAlignment="1">
      <alignment vertical="top" wrapText="1"/>
    </xf>
    <xf numFmtId="0" fontId="18" fillId="2" borderId="1" xfId="0" applyFont="1" applyFill="1" applyBorder="1" applyAlignment="1">
      <alignment vertical="top"/>
    </xf>
    <xf numFmtId="0" fontId="8" fillId="2" borderId="1" xfId="0" applyFont="1" applyFill="1" applyBorder="1" applyAlignment="1">
      <alignment vertical="top" wrapText="1"/>
    </xf>
    <xf numFmtId="0" fontId="8" fillId="2" borderId="1" xfId="0" applyFont="1" applyFill="1" applyBorder="1" applyAlignment="1">
      <alignment vertical="top"/>
    </xf>
    <xf numFmtId="0" fontId="14" fillId="7" borderId="0" xfId="0" applyFont="1" applyFill="1" applyAlignment="1">
      <alignment vertical="top"/>
    </xf>
    <xf numFmtId="0" fontId="33" fillId="3" borderId="1" xfId="0" applyFont="1" applyFill="1" applyBorder="1" applyAlignment="1">
      <alignment horizontal="left" vertical="top" wrapText="1"/>
    </xf>
    <xf numFmtId="0" fontId="36" fillId="0" borderId="1" xfId="0" applyFont="1" applyBorder="1" applyAlignment="1">
      <alignment vertical="top"/>
    </xf>
    <xf numFmtId="0" fontId="11" fillId="3" borderId="1" xfId="0" applyFont="1" applyFill="1" applyBorder="1" applyAlignment="1">
      <alignment horizontal="left" vertical="top" wrapText="1"/>
    </xf>
    <xf numFmtId="0" fontId="8" fillId="3" borderId="1" xfId="0" applyFont="1" applyFill="1" applyBorder="1" applyAlignment="1">
      <alignment vertical="top"/>
    </xf>
    <xf numFmtId="0" fontId="14" fillId="10" borderId="1" xfId="0" applyFont="1" applyFill="1" applyBorder="1" applyAlignment="1">
      <alignment wrapText="1"/>
    </xf>
    <xf numFmtId="0" fontId="14" fillId="7" borderId="10" xfId="0" applyFont="1" applyFill="1" applyBorder="1" applyAlignment="1">
      <alignment vertical="top" wrapText="1"/>
    </xf>
    <xf numFmtId="0" fontId="14" fillId="7" borderId="10" xfId="0" applyFont="1" applyFill="1" applyBorder="1" applyAlignment="1">
      <alignment horizontal="left" vertical="top" wrapText="1"/>
    </xf>
    <xf numFmtId="0" fontId="14" fillId="7" borderId="10" xfId="0" applyFont="1" applyFill="1" applyBorder="1" applyAlignment="1">
      <alignment vertical="top"/>
    </xf>
    <xf numFmtId="0" fontId="14" fillId="4" borderId="8" xfId="0" applyFont="1" applyFill="1" applyBorder="1" applyAlignment="1">
      <alignment vertical="top"/>
    </xf>
    <xf numFmtId="0" fontId="14" fillId="4" borderId="1" xfId="0" applyFont="1" applyFill="1" applyBorder="1" applyAlignment="1">
      <alignment horizontal="left" vertical="top" wrapText="1"/>
    </xf>
    <xf numFmtId="0" fontId="14" fillId="4" borderId="10" xfId="0" applyFont="1" applyFill="1" applyBorder="1" applyAlignment="1">
      <alignment vertical="top"/>
    </xf>
    <xf numFmtId="0" fontId="33" fillId="0" borderId="1" xfId="0" applyFont="1" applyBorder="1" applyAlignment="1">
      <alignment vertical="top"/>
    </xf>
    <xf numFmtId="0" fontId="9" fillId="3" borderId="0" xfId="0" applyFont="1" applyFill="1" applyAlignment="1">
      <alignment horizontal="left" vertical="top" wrapText="1"/>
    </xf>
    <xf numFmtId="0" fontId="14" fillId="4" borderId="10" xfId="0" applyFont="1" applyFill="1" applyBorder="1" applyAlignment="1">
      <alignment vertical="top" wrapText="1"/>
    </xf>
    <xf numFmtId="0" fontId="17" fillId="9" borderId="10" xfId="0" applyFont="1" applyFill="1" applyBorder="1" applyAlignment="1">
      <alignment vertical="top" wrapText="1"/>
    </xf>
    <xf numFmtId="0" fontId="2" fillId="0" borderId="0" xfId="0" applyFont="1" applyAlignment="1">
      <alignment vertical="top"/>
    </xf>
    <xf numFmtId="0" fontId="0" fillId="2" borderId="1" xfId="0" applyFill="1" applyBorder="1" applyAlignment="1">
      <alignment vertical="top" wrapText="1"/>
    </xf>
    <xf numFmtId="0" fontId="0" fillId="18" borderId="1" xfId="0" applyFill="1" applyBorder="1" applyAlignment="1">
      <alignment vertical="top" wrapText="1"/>
    </xf>
    <xf numFmtId="0" fontId="0" fillId="13" borderId="1" xfId="0" applyFill="1" applyBorder="1" applyAlignment="1">
      <alignment vertical="top" wrapText="1"/>
    </xf>
    <xf numFmtId="0" fontId="42" fillId="0" borderId="1" xfId="0" applyFont="1" applyBorder="1" applyAlignment="1">
      <alignment wrapText="1"/>
    </xf>
    <xf numFmtId="0" fontId="18" fillId="2" borderId="1" xfId="0" applyFont="1" applyFill="1" applyBorder="1" applyAlignment="1">
      <alignment horizontal="left" vertical="top" wrapText="1"/>
    </xf>
    <xf numFmtId="0" fontId="8" fillId="3" borderId="10" xfId="0" applyFont="1" applyFill="1" applyBorder="1" applyAlignment="1">
      <alignment horizontal="left" vertical="top" wrapText="1"/>
    </xf>
    <xf numFmtId="0" fontId="0" fillId="3" borderId="3" xfId="0" applyFill="1" applyBorder="1" applyAlignment="1">
      <alignment horizontal="left" vertical="top" wrapText="1"/>
    </xf>
    <xf numFmtId="8" fontId="0" fillId="3" borderId="3" xfId="0" applyNumberFormat="1" applyFill="1" applyBorder="1" applyAlignment="1">
      <alignment horizontal="left" vertical="top" wrapText="1"/>
    </xf>
    <xf numFmtId="166" fontId="0" fillId="3" borderId="3" xfId="0" applyNumberFormat="1" applyFill="1" applyBorder="1" applyAlignment="1">
      <alignment horizontal="left" vertical="top" wrapText="1"/>
    </xf>
    <xf numFmtId="9" fontId="0" fillId="3" borderId="3" xfId="0" applyNumberFormat="1" applyFill="1" applyBorder="1" applyAlignment="1">
      <alignment horizontal="left" vertical="top" wrapText="1"/>
    </xf>
    <xf numFmtId="0" fontId="24" fillId="2" borderId="1" xfId="0" applyFont="1" applyFill="1" applyBorder="1" applyAlignment="1">
      <alignment wrapText="1"/>
    </xf>
    <xf numFmtId="0" fontId="24" fillId="2" borderId="1" xfId="0" applyFont="1" applyFill="1" applyBorder="1"/>
    <xf numFmtId="0" fontId="24" fillId="2" borderId="1" xfId="0" applyFont="1" applyFill="1" applyBorder="1" applyAlignment="1">
      <alignment vertical="top" wrapText="1"/>
    </xf>
    <xf numFmtId="0" fontId="24" fillId="2" borderId="1" xfId="0" applyFont="1" applyFill="1" applyBorder="1" applyAlignment="1">
      <alignment horizontal="left" vertical="top"/>
    </xf>
    <xf numFmtId="0" fontId="0" fillId="0" borderId="7" xfId="0" applyBorder="1" applyAlignment="1">
      <alignment vertical="top"/>
    </xf>
    <xf numFmtId="0" fontId="2" fillId="8" borderId="16" xfId="0" applyFont="1" applyFill="1" applyBorder="1"/>
    <xf numFmtId="0" fontId="43" fillId="4" borderId="1" xfId="0" applyFont="1" applyFill="1" applyBorder="1" applyAlignment="1">
      <alignment vertical="top"/>
    </xf>
    <xf numFmtId="0" fontId="0" fillId="0" borderId="2" xfId="0" applyBorder="1" applyAlignment="1">
      <alignment vertical="top" wrapText="1"/>
    </xf>
    <xf numFmtId="0" fontId="0" fillId="12" borderId="7" xfId="0" applyFill="1" applyBorder="1" applyAlignment="1">
      <alignment vertical="top" wrapText="1"/>
    </xf>
    <xf numFmtId="49" fontId="0" fillId="0" borderId="1" xfId="0" applyNumberFormat="1" applyBorder="1" applyAlignment="1">
      <alignment horizontal="left" vertical="top"/>
    </xf>
    <xf numFmtId="49" fontId="0" fillId="3" borderId="1" xfId="0" applyNumberFormat="1" applyFill="1" applyBorder="1" applyAlignment="1">
      <alignment horizontal="left" vertical="top" wrapText="1"/>
    </xf>
    <xf numFmtId="49" fontId="0" fillId="0" borderId="1" xfId="0" applyNumberFormat="1" applyBorder="1" applyAlignment="1">
      <alignment horizontal="left" vertical="top" wrapText="1"/>
    </xf>
    <xf numFmtId="0" fontId="0" fillId="3" borderId="1" xfId="0" applyFill="1" applyBorder="1" applyAlignment="1">
      <alignment horizontal="left" vertical="top"/>
    </xf>
    <xf numFmtId="0" fontId="0" fillId="3" borderId="10" xfId="0" applyFill="1" applyBorder="1"/>
    <xf numFmtId="0" fontId="0" fillId="0" borderId="7" xfId="0" applyBorder="1"/>
    <xf numFmtId="0" fontId="0" fillId="3" borderId="7" xfId="0" applyFill="1" applyBorder="1"/>
    <xf numFmtId="0" fontId="0" fillId="0" borderId="2" xfId="0" applyBorder="1"/>
    <xf numFmtId="0" fontId="0" fillId="3" borderId="7" xfId="0" applyFill="1" applyBorder="1" applyAlignment="1">
      <alignment horizontal="left" vertical="top" wrapText="1"/>
    </xf>
    <xf numFmtId="0" fontId="0" fillId="0" borderId="2" xfId="0" applyBorder="1" applyAlignment="1">
      <alignment horizontal="left" vertical="top"/>
    </xf>
    <xf numFmtId="0" fontId="0" fillId="0" borderId="11" xfId="0" applyBorder="1" applyAlignment="1">
      <alignment horizontal="left" vertical="top"/>
    </xf>
    <xf numFmtId="0" fontId="0" fillId="0" borderId="11" xfId="0" applyBorder="1" applyAlignment="1">
      <alignment horizontal="left" vertical="top" wrapText="1"/>
    </xf>
    <xf numFmtId="0" fontId="14" fillId="7" borderId="1" xfId="0" applyFont="1" applyFill="1" applyBorder="1" applyAlignment="1">
      <alignment horizontal="left" vertical="top" wrapText="1"/>
    </xf>
    <xf numFmtId="0" fontId="2" fillId="7" borderId="1" xfId="0" applyFont="1" applyFill="1" applyBorder="1" applyAlignment="1">
      <alignment horizontal="left" vertical="top"/>
    </xf>
    <xf numFmtId="0" fontId="3" fillId="3" borderId="1" xfId="0" applyFont="1" applyFill="1" applyBorder="1" applyAlignment="1">
      <alignment horizontal="left" vertical="top"/>
    </xf>
    <xf numFmtId="0" fontId="0" fillId="3" borderId="10" xfId="0" applyFill="1" applyBorder="1" applyAlignment="1">
      <alignment horizontal="left" vertical="top" wrapText="1"/>
    </xf>
    <xf numFmtId="0" fontId="3" fillId="3" borderId="10" xfId="0" applyFont="1" applyFill="1" applyBorder="1" applyAlignment="1">
      <alignment horizontal="left" vertical="top"/>
    </xf>
    <xf numFmtId="0" fontId="16" fillId="7" borderId="1" xfId="0" applyFont="1" applyFill="1" applyBorder="1" applyAlignment="1">
      <alignment horizontal="left" vertical="top"/>
    </xf>
    <xf numFmtId="0" fontId="22" fillId="3" borderId="1" xfId="0" applyFont="1" applyFill="1" applyBorder="1" applyAlignment="1">
      <alignment horizontal="left" vertical="top" wrapText="1"/>
    </xf>
    <xf numFmtId="0" fontId="22" fillId="3" borderId="1" xfId="0" applyFont="1" applyFill="1" applyBorder="1" applyAlignment="1">
      <alignment horizontal="left" vertical="top"/>
    </xf>
    <xf numFmtId="0" fontId="24" fillId="3" borderId="1" xfId="0" applyFont="1" applyFill="1" applyBorder="1" applyAlignment="1">
      <alignment horizontal="left" vertical="top"/>
    </xf>
    <xf numFmtId="0" fontId="9" fillId="0" borderId="1" xfId="0" applyFont="1" applyBorder="1" applyAlignment="1">
      <alignment horizontal="left" vertical="top" wrapText="1"/>
    </xf>
    <xf numFmtId="0" fontId="25" fillId="11" borderId="0" xfId="0" applyFont="1" applyFill="1" applyAlignment="1">
      <alignment horizontal="center" vertical="center"/>
    </xf>
    <xf numFmtId="0" fontId="1" fillId="3" borderId="1" xfId="0" applyFont="1" applyFill="1" applyBorder="1" applyAlignment="1">
      <alignment horizontal="left" vertical="top"/>
    </xf>
    <xf numFmtId="0" fontId="0" fillId="3" borderId="1" xfId="0" applyFill="1" applyBorder="1" applyAlignment="1">
      <alignment vertical="center"/>
    </xf>
    <xf numFmtId="0" fontId="0" fillId="0" borderId="1" xfId="0" applyBorder="1" applyAlignment="1">
      <alignment horizontal="left" vertical="center"/>
    </xf>
    <xf numFmtId="0" fontId="25" fillId="3" borderId="1" xfId="0" applyFont="1" applyFill="1" applyBorder="1" applyAlignment="1">
      <alignment horizontal="center" vertical="center"/>
    </xf>
    <xf numFmtId="0" fontId="0" fillId="0" borderId="1" xfId="0" applyBorder="1" applyAlignment="1"/>
    <xf numFmtId="0" fontId="26" fillId="10" borderId="8" xfId="0" applyFont="1" applyFill="1" applyBorder="1" applyAlignment="1">
      <alignment vertical="top"/>
    </xf>
    <xf numFmtId="0" fontId="0" fillId="0" borderId="8" xfId="0" applyBorder="1" applyAlignment="1"/>
    <xf numFmtId="0" fontId="2" fillId="4" borderId="1" xfId="0" applyFont="1" applyFill="1" applyBorder="1" applyAlignment="1">
      <alignment vertical="top" wrapText="1"/>
    </xf>
    <xf numFmtId="0" fontId="3" fillId="0" borderId="1" xfId="0" applyFont="1" applyBorder="1" applyAlignment="1">
      <alignment vertical="top" wrapText="1"/>
    </xf>
    <xf numFmtId="0" fontId="4" fillId="0" borderId="1" xfId="0" applyFont="1" applyBorder="1" applyAlignment="1">
      <alignment vertical="top" wrapText="1"/>
    </xf>
    <xf numFmtId="0" fontId="0" fillId="0" borderId="1" xfId="0" applyBorder="1" applyAlignment="1">
      <alignment vertical="top"/>
    </xf>
    <xf numFmtId="0" fontId="0" fillId="2" borderId="1" xfId="0" applyFill="1" applyBorder="1" applyAlignment="1">
      <alignment horizontal="left" vertical="top" wrapText="1"/>
    </xf>
    <xf numFmtId="0" fontId="0" fillId="2" borderId="1" xfId="0" applyFill="1" applyBorder="1" applyAlignment="1">
      <alignment vertical="top" wrapText="1"/>
    </xf>
    <xf numFmtId="0" fontId="0" fillId="2" borderId="1" xfId="0" applyFill="1" applyBorder="1" applyAlignment="1">
      <alignment horizontal="left" vertical="top"/>
    </xf>
    <xf numFmtId="0" fontId="0" fillId="2" borderId="1" xfId="0" applyFill="1" applyBorder="1" applyAlignment="1">
      <alignment vertical="top"/>
    </xf>
    <xf numFmtId="0" fontId="0" fillId="2" borderId="7" xfId="0" applyFill="1" applyBorder="1" applyAlignment="1">
      <alignment horizontal="left" vertical="top"/>
    </xf>
    <xf numFmtId="0" fontId="0" fillId="2" borderId="7" xfId="0" applyFill="1" applyBorder="1" applyAlignment="1">
      <alignment vertical="top"/>
    </xf>
    <xf numFmtId="0" fontId="25" fillId="13" borderId="15" xfId="0" applyFont="1" applyFill="1" applyBorder="1" applyAlignment="1">
      <alignment horizontal="center" vertical="center"/>
    </xf>
    <xf numFmtId="0" fontId="25" fillId="13" borderId="13" xfId="0" applyFont="1" applyFill="1" applyBorder="1" applyAlignment="1">
      <alignment horizontal="center" vertical="center"/>
    </xf>
    <xf numFmtId="0" fontId="16" fillId="0" borderId="7" xfId="0" applyFont="1" applyBorder="1" applyAlignment="1">
      <alignment horizontal="left" vertical="top"/>
    </xf>
    <xf numFmtId="0" fontId="16" fillId="0" borderId="10" xfId="0" applyFont="1" applyBorder="1" applyAlignment="1">
      <alignment horizontal="left" vertical="top"/>
    </xf>
    <xf numFmtId="0" fontId="0" fillId="2" borderId="3" xfId="0" applyFill="1" applyBorder="1" applyAlignment="1">
      <alignment horizontal="left" vertical="top" wrapText="1"/>
    </xf>
    <xf numFmtId="0" fontId="0" fillId="2" borderId="5" xfId="0" applyFill="1" applyBorder="1" applyAlignment="1">
      <alignment horizontal="left" vertical="top" wrapText="1"/>
    </xf>
    <xf numFmtId="0" fontId="2" fillId="4" borderId="3" xfId="0" applyFont="1" applyFill="1" applyBorder="1" applyAlignment="1">
      <alignment horizontal="left" vertical="top" wrapText="1"/>
    </xf>
    <xf numFmtId="0" fontId="0" fillId="0" borderId="5" xfId="0" applyBorder="1" applyAlignment="1">
      <alignment vertical="top" wrapText="1"/>
    </xf>
    <xf numFmtId="0" fontId="4" fillId="0" borderId="9" xfId="0" applyFont="1" applyBorder="1" applyAlignment="1">
      <alignment vertical="top" wrapText="1"/>
    </xf>
    <xf numFmtId="0" fontId="4" fillId="0" borderId="14" xfId="0" applyFont="1" applyBorder="1" applyAlignment="1">
      <alignment vertical="top" wrapText="1"/>
    </xf>
    <xf numFmtId="0" fontId="4" fillId="0" borderId="6" xfId="0" applyFont="1" applyBorder="1" applyAlignment="1">
      <alignment vertical="top" wrapText="1"/>
    </xf>
    <xf numFmtId="0" fontId="4" fillId="0" borderId="18" xfId="0" applyFont="1" applyBorder="1" applyAlignment="1">
      <alignment vertical="top" wrapText="1"/>
    </xf>
    <xf numFmtId="0" fontId="4" fillId="0" borderId="15" xfId="0" applyFont="1" applyBorder="1" applyAlignment="1">
      <alignment vertical="top" wrapText="1"/>
    </xf>
    <xf numFmtId="0" fontId="4" fillId="0" borderId="13" xfId="0" applyFont="1" applyBorder="1" applyAlignment="1">
      <alignment vertical="top" wrapText="1"/>
    </xf>
    <xf numFmtId="0" fontId="0" fillId="0" borderId="7" xfId="0" applyBorder="1" applyAlignment="1">
      <alignment horizontal="left" vertical="top"/>
    </xf>
    <xf numFmtId="0" fontId="0" fillId="0" borderId="10" xfId="0" applyBorder="1" applyAlignment="1">
      <alignment horizontal="left" vertical="top"/>
    </xf>
    <xf numFmtId="0" fontId="6" fillId="0" borderId="3" xfId="0" applyFont="1" applyBorder="1" applyAlignment="1">
      <alignment horizontal="left" vertical="top" wrapText="1"/>
    </xf>
    <xf numFmtId="0" fontId="43" fillId="4" borderId="1" xfId="0" applyFont="1" applyFill="1" applyBorder="1" applyAlignment="1">
      <alignment vertical="top" wrapText="1"/>
    </xf>
    <xf numFmtId="0" fontId="44" fillId="0" borderId="1" xfId="0" applyFont="1" applyBorder="1" applyAlignment="1">
      <alignment vertical="top"/>
    </xf>
    <xf numFmtId="0" fontId="18" fillId="3" borderId="3" xfId="0" applyFont="1" applyFill="1" applyBorder="1" applyAlignment="1">
      <alignment horizontal="left" vertical="top" wrapText="1"/>
    </xf>
    <xf numFmtId="0" fontId="44" fillId="3" borderId="4" xfId="0" applyFont="1" applyFill="1" applyBorder="1" applyAlignment="1">
      <alignment horizontal="left" vertical="top" wrapText="1"/>
    </xf>
    <xf numFmtId="0" fontId="44" fillId="3" borderId="5" xfId="0" applyFont="1" applyFill="1" applyBorder="1" applyAlignment="1">
      <alignment horizontal="left" vertical="top" wrapText="1"/>
    </xf>
    <xf numFmtId="0" fontId="18" fillId="2" borderId="1" xfId="0" applyFont="1" applyFill="1" applyBorder="1" applyAlignment="1">
      <alignment vertical="top"/>
    </xf>
    <xf numFmtId="0" fontId="17" fillId="4" borderId="1" xfId="0" applyFont="1" applyFill="1" applyBorder="1" applyAlignment="1">
      <alignment vertical="top" wrapText="1"/>
    </xf>
    <xf numFmtId="0" fontId="21" fillId="3" borderId="3" xfId="0" applyFont="1" applyFill="1" applyBorder="1" applyAlignment="1">
      <alignment vertical="top" wrapText="1"/>
    </xf>
    <xf numFmtId="0" fontId="0" fillId="0" borderId="4" xfId="0" applyBorder="1" applyAlignment="1">
      <alignment vertical="top" wrapText="1"/>
    </xf>
    <xf numFmtId="0" fontId="0" fillId="3" borderId="9" xfId="0" applyFill="1" applyBorder="1" applyAlignment="1">
      <alignment vertical="top" wrapText="1"/>
    </xf>
    <xf numFmtId="0" fontId="0" fillId="3" borderId="17" xfId="0" applyFill="1" applyBorder="1" applyAlignment="1">
      <alignment vertical="top" wrapText="1"/>
    </xf>
    <xf numFmtId="0" fontId="0" fillId="3" borderId="14" xfId="0" applyFill="1" applyBorder="1" applyAlignment="1">
      <alignment vertical="top" wrapText="1"/>
    </xf>
    <xf numFmtId="0" fontId="17" fillId="4" borderId="9" xfId="0" applyFont="1" applyFill="1" applyBorder="1" applyAlignment="1">
      <alignment vertical="top" wrapText="1"/>
    </xf>
    <xf numFmtId="0" fontId="17" fillId="4" borderId="17" xfId="0" applyFont="1" applyFill="1" applyBorder="1" applyAlignment="1">
      <alignment vertical="top" wrapText="1"/>
    </xf>
    <xf numFmtId="0" fontId="14" fillId="4" borderId="3" xfId="0" applyFont="1" applyFill="1" applyBorder="1" applyAlignment="1">
      <alignment vertical="top"/>
    </xf>
    <xf numFmtId="0" fontId="14" fillId="4" borderId="5" xfId="0" applyFont="1" applyFill="1" applyBorder="1" applyAlignment="1">
      <alignment vertical="top"/>
    </xf>
    <xf numFmtId="0" fontId="17" fillId="4" borderId="15" xfId="0" applyFont="1" applyFill="1" applyBorder="1" applyAlignment="1">
      <alignment vertical="top" wrapText="1"/>
    </xf>
    <xf numFmtId="0" fontId="17" fillId="4" borderId="8" xfId="0" applyFont="1" applyFill="1" applyBorder="1" applyAlignment="1">
      <alignment vertical="top" wrapText="1"/>
    </xf>
    <xf numFmtId="0" fontId="17" fillId="4" borderId="13" xfId="0" applyFont="1" applyFill="1" applyBorder="1" applyAlignment="1">
      <alignment vertical="top" wrapText="1"/>
    </xf>
    <xf numFmtId="0" fontId="17" fillId="4" borderId="1" xfId="0" applyFont="1" applyFill="1" applyBorder="1" applyAlignment="1">
      <alignment vertical="top"/>
    </xf>
    <xf numFmtId="0" fontId="18" fillId="2" borderId="1" xfId="0" applyFont="1" applyFill="1" applyBorder="1" applyAlignment="1">
      <alignment vertical="top" wrapText="1"/>
    </xf>
    <xf numFmtId="0" fontId="18" fillId="0" borderId="1" xfId="0" applyFont="1" applyBorder="1" applyAlignment="1">
      <alignment vertical="top" wrapText="1"/>
    </xf>
    <xf numFmtId="0" fontId="19" fillId="0" borderId="1" xfId="0" applyFont="1" applyBorder="1" applyAlignment="1">
      <alignment vertical="top"/>
    </xf>
    <xf numFmtId="0" fontId="18" fillId="3" borderId="3" xfId="0" applyFont="1" applyFill="1" applyBorder="1" applyAlignment="1">
      <alignment vertical="top" wrapText="1"/>
    </xf>
    <xf numFmtId="0" fontId="18" fillId="3" borderId="4" xfId="0" applyFont="1" applyFill="1" applyBorder="1" applyAlignment="1">
      <alignment vertical="top" wrapText="1"/>
    </xf>
    <xf numFmtId="0" fontId="18" fillId="3" borderId="5" xfId="0" applyFont="1" applyFill="1" applyBorder="1" applyAlignment="1">
      <alignment vertical="top" wrapText="1"/>
    </xf>
    <xf numFmtId="0" fontId="0" fillId="2" borderId="3" xfId="0" applyFill="1" applyBorder="1" applyAlignment="1">
      <alignment vertical="top"/>
    </xf>
    <xf numFmtId="0" fontId="0" fillId="2" borderId="5" xfId="0" applyFill="1" applyBorder="1" applyAlignment="1">
      <alignment vertical="top"/>
    </xf>
    <xf numFmtId="0" fontId="20" fillId="0" borderId="1" xfId="0" applyFont="1" applyBorder="1" applyAlignment="1">
      <alignment vertical="top"/>
    </xf>
    <xf numFmtId="0" fontId="16" fillId="0" borderId="1" xfId="0" applyFont="1" applyBorder="1" applyAlignment="1">
      <alignment horizontal="left" vertical="top"/>
    </xf>
    <xf numFmtId="0" fontId="0" fillId="0" borderId="1" xfId="0" applyBorder="1" applyAlignment="1">
      <alignment horizontal="left" vertical="top"/>
    </xf>
    <xf numFmtId="0" fontId="25" fillId="13" borderId="0" xfId="0" applyFont="1" applyFill="1" applyAlignment="1">
      <alignment horizontal="center" vertical="center"/>
    </xf>
    <xf numFmtId="0" fontId="25" fillId="13" borderId="18" xfId="0" applyFont="1" applyFill="1" applyBorder="1" applyAlignment="1">
      <alignment horizontal="center" vertical="center"/>
    </xf>
    <xf numFmtId="0" fontId="29" fillId="0" borderId="6" xfId="0" applyFont="1" applyBorder="1" applyAlignment="1">
      <alignment horizontal="center" vertical="center"/>
    </xf>
    <xf numFmtId="0" fontId="29" fillId="0" borderId="0" xfId="0" applyFont="1" applyAlignment="1">
      <alignment horizontal="center" vertical="center"/>
    </xf>
    <xf numFmtId="0" fontId="17" fillId="4" borderId="6" xfId="0" applyFont="1" applyFill="1" applyBorder="1" applyAlignment="1">
      <alignment horizontal="left" vertical="top"/>
    </xf>
    <xf numFmtId="0" fontId="17" fillId="4" borderId="0" xfId="0" applyFont="1" applyFill="1" applyAlignment="1">
      <alignment horizontal="left" vertical="top"/>
    </xf>
    <xf numFmtId="0" fontId="18" fillId="2" borderId="1" xfId="0" applyFont="1" applyFill="1" applyBorder="1" applyAlignment="1">
      <alignment horizontal="left" vertical="top" wrapText="1"/>
    </xf>
    <xf numFmtId="0" fontId="21" fillId="6" borderId="1" xfId="0" applyFont="1" applyFill="1" applyBorder="1" applyAlignment="1">
      <alignment vertical="top" wrapText="1"/>
    </xf>
    <xf numFmtId="0" fontId="22" fillId="0" borderId="1" xfId="0" applyFont="1" applyBorder="1" applyAlignment="1">
      <alignment vertical="top" wrapText="1"/>
    </xf>
    <xf numFmtId="0" fontId="0" fillId="0" borderId="1" xfId="0" applyBorder="1" applyAlignment="1">
      <alignment vertical="top" wrapText="1"/>
    </xf>
    <xf numFmtId="0" fontId="17" fillId="9" borderId="10" xfId="0" applyFont="1" applyFill="1" applyBorder="1" applyAlignment="1">
      <alignment vertical="top" wrapText="1"/>
    </xf>
    <xf numFmtId="0" fontId="27" fillId="4" borderId="10" xfId="0" applyFont="1" applyFill="1" applyBorder="1" applyAlignment="1">
      <alignment vertical="top" wrapText="1"/>
    </xf>
    <xf numFmtId="0" fontId="18" fillId="0" borderId="1" xfId="0" applyFont="1" applyBorder="1" applyAlignment="1">
      <alignment vertical="top"/>
    </xf>
    <xf numFmtId="0" fontId="18" fillId="3" borderId="1" xfId="0" applyFont="1" applyFill="1" applyBorder="1" applyAlignment="1">
      <alignment vertical="top" wrapText="1"/>
    </xf>
    <xf numFmtId="0" fontId="18" fillId="0" borderId="7" xfId="0" applyFont="1" applyBorder="1" applyAlignment="1">
      <alignment vertical="top" wrapText="1"/>
    </xf>
    <xf numFmtId="0" fontId="0" fillId="0" borderId="7" xfId="0" applyBorder="1" applyAlignment="1">
      <alignment vertical="top"/>
    </xf>
    <xf numFmtId="0" fontId="8" fillId="3" borderId="1" xfId="0" applyFont="1" applyFill="1" applyBorder="1" applyAlignment="1">
      <alignment horizontal="left" vertical="top" wrapText="1"/>
    </xf>
    <xf numFmtId="0" fontId="8" fillId="0" borderId="1" xfId="0" applyFont="1" applyBorder="1" applyAlignment="1">
      <alignment vertical="top"/>
    </xf>
    <xf numFmtId="0" fontId="2" fillId="0" borderId="1" xfId="0" applyFont="1" applyBorder="1" applyAlignment="1">
      <alignment vertical="top"/>
    </xf>
    <xf numFmtId="0" fontId="14" fillId="0" borderId="6" xfId="0" applyFont="1" applyBorder="1" applyAlignment="1">
      <alignment vertical="top"/>
    </xf>
    <xf numFmtId="0" fontId="5" fillId="0" borderId="0" xfId="1" applyAlignment="1"/>
    <xf numFmtId="0" fontId="5" fillId="0" borderId="15" xfId="1" applyBorder="1" applyAlignment="1">
      <alignment horizontal="left" vertical="top" wrapText="1"/>
    </xf>
    <xf numFmtId="0" fontId="5" fillId="0" borderId="8" xfId="1" applyBorder="1" applyAlignment="1">
      <alignment horizontal="left" vertical="top" wrapText="1"/>
    </xf>
    <xf numFmtId="0" fontId="5" fillId="0" borderId="13" xfId="1" applyBorder="1" applyAlignment="1">
      <alignment horizontal="left" vertical="top" wrapText="1"/>
    </xf>
    <xf numFmtId="0" fontId="8" fillId="3" borderId="7" xfId="0" applyFont="1" applyFill="1" applyBorder="1" applyAlignment="1">
      <alignment horizontal="left" vertical="top"/>
    </xf>
    <xf numFmtId="0" fontId="8" fillId="3" borderId="12" xfId="0" applyFont="1" applyFill="1" applyBorder="1" applyAlignment="1">
      <alignment horizontal="left" vertical="top"/>
    </xf>
    <xf numFmtId="0" fontId="8" fillId="3" borderId="10" xfId="0" applyFont="1" applyFill="1" applyBorder="1" applyAlignment="1">
      <alignment horizontal="left" vertical="top"/>
    </xf>
    <xf numFmtId="0" fontId="5" fillId="3" borderId="6" xfId="1" applyFill="1" applyBorder="1" applyAlignment="1">
      <alignment vertical="top" wrapText="1"/>
    </xf>
    <xf numFmtId="0" fontId="5" fillId="3" borderId="0" xfId="1" applyFill="1" applyBorder="1" applyAlignment="1">
      <alignment vertical="top" wrapText="1"/>
    </xf>
    <xf numFmtId="0" fontId="5" fillId="3" borderId="18" xfId="1" applyFill="1" applyBorder="1" applyAlignment="1">
      <alignment vertical="top" wrapText="1"/>
    </xf>
    <xf numFmtId="0" fontId="8" fillId="2" borderId="14" xfId="0" applyFont="1" applyFill="1" applyBorder="1" applyAlignment="1">
      <alignment horizontal="left" vertical="top" wrapText="1"/>
    </xf>
    <xf numFmtId="0" fontId="8" fillId="2" borderId="13" xfId="0" applyFont="1" applyFill="1" applyBorder="1" applyAlignment="1">
      <alignment horizontal="left" vertical="top" wrapText="1"/>
    </xf>
    <xf numFmtId="0" fontId="8" fillId="3" borderId="9" xfId="1" applyFont="1" applyFill="1" applyBorder="1" applyAlignment="1">
      <alignment vertical="top" wrapText="1"/>
    </xf>
    <xf numFmtId="0" fontId="5" fillId="3" borderId="17" xfId="1" applyFill="1" applyBorder="1" applyAlignment="1">
      <alignment vertical="top" wrapText="1"/>
    </xf>
    <xf numFmtId="0" fontId="5" fillId="3" borderId="14" xfId="1" applyFill="1" applyBorder="1" applyAlignment="1">
      <alignment vertical="top" wrapText="1"/>
    </xf>
    <xf numFmtId="0" fontId="4" fillId="3" borderId="6" xfId="0" applyFont="1" applyFill="1" applyBorder="1" applyAlignment="1">
      <alignment vertical="top" wrapText="1"/>
    </xf>
    <xf numFmtId="0" fontId="4" fillId="3" borderId="0" xfId="0" applyFont="1" applyFill="1" applyAlignment="1">
      <alignment vertical="top" wrapText="1"/>
    </xf>
    <xf numFmtId="0" fontId="4" fillId="3" borderId="18" xfId="0" applyFont="1" applyFill="1" applyBorder="1" applyAlignment="1">
      <alignment vertical="top" wrapText="1"/>
    </xf>
    <xf numFmtId="0" fontId="8" fillId="2" borderId="7" xfId="0" applyFont="1" applyFill="1" applyBorder="1" applyAlignment="1">
      <alignment horizontal="left" vertical="top" wrapText="1"/>
    </xf>
    <xf numFmtId="0" fontId="8" fillId="2" borderId="12" xfId="0" applyFont="1" applyFill="1" applyBorder="1" applyAlignment="1">
      <alignment horizontal="left" vertical="top" wrapText="1"/>
    </xf>
    <xf numFmtId="0" fontId="8" fillId="2" borderId="10" xfId="0" applyFont="1" applyFill="1" applyBorder="1" applyAlignment="1">
      <alignment horizontal="left" vertical="top" wrapText="1"/>
    </xf>
    <xf numFmtId="0" fontId="8" fillId="3" borderId="7" xfId="0" applyFont="1" applyFill="1" applyBorder="1" applyAlignment="1">
      <alignment horizontal="left" vertical="top" wrapText="1"/>
    </xf>
    <xf numFmtId="0" fontId="8" fillId="3" borderId="10" xfId="0" applyFont="1" applyFill="1" applyBorder="1" applyAlignment="1">
      <alignment horizontal="left" vertical="top" wrapText="1"/>
    </xf>
    <xf numFmtId="0" fontId="8" fillId="3" borderId="12" xfId="0" applyFont="1" applyFill="1" applyBorder="1" applyAlignment="1">
      <alignment horizontal="left" vertical="top" wrapText="1"/>
    </xf>
    <xf numFmtId="0" fontId="34" fillId="0" borderId="1" xfId="0" applyFont="1" applyBorder="1" applyAlignment="1">
      <alignment vertical="top" wrapText="1"/>
    </xf>
    <xf numFmtId="0" fontId="24" fillId="0" borderId="1" xfId="0" applyFont="1" applyBorder="1" applyAlignment="1">
      <alignment vertical="top" wrapText="1"/>
    </xf>
    <xf numFmtId="0" fontId="24" fillId="0" borderId="1" xfId="0" applyFont="1" applyBorder="1" applyAlignment="1">
      <alignment wrapText="1"/>
    </xf>
    <xf numFmtId="0" fontId="2" fillId="10" borderId="8" xfId="0" applyFont="1" applyFill="1" applyBorder="1" applyAlignment="1">
      <alignment vertical="top"/>
    </xf>
    <xf numFmtId="0" fontId="3" fillId="0" borderId="1" xfId="0" applyFont="1" applyBorder="1" applyAlignment="1">
      <alignment horizontal="left" vertical="top"/>
    </xf>
    <xf numFmtId="0" fontId="0" fillId="0" borderId="1" xfId="0" applyBorder="1" applyAlignment="1">
      <alignment horizontal="left" vertical="top" wrapText="1"/>
    </xf>
    <xf numFmtId="0" fontId="0" fillId="0" borderId="1" xfId="0" applyBorder="1" applyAlignment="1">
      <alignment horizontal="center" vertical="center"/>
    </xf>
    <xf numFmtId="0" fontId="14" fillId="15" borderId="7" xfId="0" applyFont="1" applyFill="1" applyBorder="1" applyAlignment="1">
      <alignment vertical="top"/>
    </xf>
    <xf numFmtId="0" fontId="24" fillId="3" borderId="1" xfId="0" applyFont="1" applyFill="1" applyBorder="1" applyAlignment="1">
      <alignment vertical="top" wrapText="1"/>
    </xf>
    <xf numFmtId="0" fontId="2" fillId="4" borderId="0" xfId="0" applyFont="1" applyFill="1" applyAlignment="1"/>
    <xf numFmtId="0" fontId="24" fillId="2" borderId="1" xfId="0" applyFont="1" applyFill="1" applyBorder="1" applyAlignment="1"/>
    <xf numFmtId="0" fontId="25" fillId="3" borderId="3" xfId="0" applyFont="1" applyFill="1" applyBorder="1" applyAlignment="1">
      <alignment horizontal="center" vertical="center" wrapText="1"/>
    </xf>
    <xf numFmtId="0" fontId="0" fillId="0" borderId="5" xfId="0" applyBorder="1" applyAlignment="1">
      <alignment wrapText="1"/>
    </xf>
    <xf numFmtId="0" fontId="25" fillId="13" borderId="8" xfId="0" applyFont="1" applyFill="1" applyBorder="1" applyAlignment="1">
      <alignment horizontal="center" vertical="center"/>
    </xf>
    <xf numFmtId="0" fontId="25" fillId="3" borderId="1" xfId="0" applyFont="1" applyFill="1" applyBorder="1" applyAlignment="1">
      <alignment horizontal="center" vertical="center" wrapText="1"/>
    </xf>
    <xf numFmtId="0" fontId="2" fillId="10" borderId="17" xfId="0" applyFont="1" applyFill="1" applyBorder="1" applyAlignment="1">
      <alignment vertical="top"/>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5" xfId="0" applyFont="1" applyBorder="1" applyAlignment="1">
      <alignment horizontal="left" vertical="top" wrapText="1"/>
    </xf>
    <xf numFmtId="0" fontId="0" fillId="3" borderId="7" xfId="0" applyFill="1" applyBorder="1" applyAlignment="1">
      <alignment vertical="top" wrapText="1"/>
    </xf>
    <xf numFmtId="0" fontId="0" fillId="3" borderId="10" xfId="0" applyFill="1" applyBorder="1" applyAlignment="1">
      <alignment vertical="top" wrapText="1"/>
    </xf>
    <xf numFmtId="0" fontId="0" fillId="17" borderId="9" xfId="0" applyFill="1" applyBorder="1" applyAlignment="1">
      <alignment horizontal="left" vertical="top" wrapText="1"/>
    </xf>
    <xf numFmtId="0" fontId="0" fillId="17" borderId="15" xfId="0" applyFill="1" applyBorder="1" applyAlignment="1">
      <alignment horizontal="left" vertical="top" wrapText="1"/>
    </xf>
    <xf numFmtId="0" fontId="0" fillId="0" borderId="7" xfId="0" applyBorder="1" applyAlignment="1">
      <alignment vertical="top" wrapText="1"/>
    </xf>
    <xf numFmtId="0" fontId="0" fillId="0" borderId="10" xfId="0" applyBorder="1" applyAlignment="1">
      <alignment vertical="top" wrapText="1"/>
    </xf>
    <xf numFmtId="0" fontId="8" fillId="3" borderId="7" xfId="0" applyFont="1" applyFill="1" applyBorder="1" applyAlignment="1">
      <alignment vertical="top" wrapText="1"/>
    </xf>
    <xf numFmtId="0" fontId="8" fillId="3" borderId="10" xfId="0" applyFont="1" applyFill="1" applyBorder="1" applyAlignment="1">
      <alignment vertical="top" wrapText="1"/>
    </xf>
    <xf numFmtId="0" fontId="0" fillId="3" borderId="9" xfId="0" applyFill="1" applyBorder="1" applyAlignment="1">
      <alignment horizontal="left" vertical="top" wrapText="1"/>
    </xf>
    <xf numFmtId="0" fontId="0" fillId="3" borderId="15" xfId="0" applyFill="1" applyBorder="1" applyAlignment="1">
      <alignment horizontal="left" vertical="top" wrapText="1"/>
    </xf>
    <xf numFmtId="0" fontId="0" fillId="0" borderId="9"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xf>
    <xf numFmtId="0" fontId="0" fillId="0" borderId="13" xfId="0" applyBorder="1" applyAlignment="1">
      <alignment horizontal="left" vertical="top"/>
    </xf>
    <xf numFmtId="0" fontId="14" fillId="7" borderId="3" xfId="0" applyFont="1" applyFill="1" applyBorder="1" applyAlignment="1">
      <alignment vertical="top" wrapText="1"/>
    </xf>
    <xf numFmtId="0" fontId="14" fillId="7" borderId="5" xfId="0" applyFont="1" applyFill="1" applyBorder="1" applyAlignment="1">
      <alignment vertical="top" wrapText="1"/>
    </xf>
    <xf numFmtId="0" fontId="0" fillId="0" borderId="3" xfId="0" applyBorder="1" applyAlignment="1">
      <alignment vertical="top"/>
    </xf>
    <xf numFmtId="0" fontId="0" fillId="0" borderId="5" xfId="0" applyBorder="1" applyAlignment="1">
      <alignment vertical="top"/>
    </xf>
    <xf numFmtId="0" fontId="0" fillId="3" borderId="3" xfId="0" applyFill="1" applyBorder="1" applyAlignment="1">
      <alignment vertical="top" wrapText="1"/>
    </xf>
    <xf numFmtId="0" fontId="0" fillId="3" borderId="5" xfId="0" applyFill="1" applyBorder="1" applyAlignment="1">
      <alignment vertical="top" wrapText="1"/>
    </xf>
    <xf numFmtId="0" fontId="0" fillId="0" borderId="3" xfId="0" applyBorder="1" applyAlignment="1">
      <alignment horizontal="left" vertical="top"/>
    </xf>
    <xf numFmtId="0" fontId="0" fillId="0" borderId="5" xfId="0" applyBorder="1" applyAlignment="1">
      <alignment horizontal="left" vertical="top"/>
    </xf>
    <xf numFmtId="0" fontId="25" fillId="0" borderId="6" xfId="0" applyFont="1" applyBorder="1" applyAlignment="1">
      <alignment horizontal="center" vertical="center"/>
    </xf>
    <xf numFmtId="0" fontId="25" fillId="0" borderId="0" xfId="0" applyFont="1" applyAlignment="1">
      <alignment horizontal="center" vertical="center"/>
    </xf>
    <xf numFmtId="0" fontId="25" fillId="0" borderId="1" xfId="0" applyFont="1" applyBorder="1" applyAlignment="1">
      <alignment horizontal="center" vertical="center"/>
    </xf>
    <xf numFmtId="0" fontId="25" fillId="14" borderId="1" xfId="0" applyFont="1" applyFill="1" applyBorder="1" applyAlignment="1">
      <alignment horizontal="center" vertical="center"/>
    </xf>
    <xf numFmtId="164" fontId="0" fillId="0" borderId="7" xfId="0" applyNumberFormat="1" applyBorder="1" applyAlignment="1">
      <alignment vertical="top"/>
    </xf>
    <xf numFmtId="164" fontId="0" fillId="0" borderId="10" xfId="0" applyNumberFormat="1" applyBorder="1" applyAlignment="1">
      <alignment vertical="top"/>
    </xf>
    <xf numFmtId="0" fontId="0" fillId="0" borderId="10" xfId="0" applyBorder="1" applyAlignment="1">
      <alignment vertical="top"/>
    </xf>
    <xf numFmtId="0" fontId="0" fillId="3" borderId="9" xfId="0" applyFill="1" applyBorder="1" applyAlignment="1">
      <alignment vertical="top"/>
    </xf>
    <xf numFmtId="0" fontId="0" fillId="3" borderId="15" xfId="0" applyFill="1" applyBorder="1" applyAlignment="1">
      <alignment vertical="top"/>
    </xf>
    <xf numFmtId="0" fontId="0" fillId="3" borderId="7" xfId="0" applyFill="1" applyBorder="1" applyAlignment="1">
      <alignment wrapText="1"/>
    </xf>
    <xf numFmtId="0" fontId="0" fillId="3" borderId="10" xfId="0" applyFill="1" applyBorder="1" applyAlignment="1">
      <alignment wrapText="1"/>
    </xf>
    <xf numFmtId="0" fontId="9" fillId="3" borderId="1" xfId="0" applyFont="1" applyFill="1" applyBorder="1" applyAlignment="1">
      <alignment vertical="top" wrapText="1"/>
    </xf>
    <xf numFmtId="0" fontId="9" fillId="0" borderId="1" xfId="0" applyFont="1" applyBorder="1" applyAlignment="1">
      <alignment vertical="top" wrapText="1"/>
    </xf>
    <xf numFmtId="0" fontId="0" fillId="3" borderId="1" xfId="0" applyFill="1" applyBorder="1" applyAlignment="1">
      <alignment wrapText="1"/>
    </xf>
    <xf numFmtId="0" fontId="0" fillId="14" borderId="1" xfId="0" applyFill="1" applyBorder="1" applyAlignment="1"/>
    <xf numFmtId="0" fontId="0" fillId="0" borderId="10" xfId="0" applyBorder="1" applyAlignment="1">
      <alignment horizontal="left" vertical="top" wrapText="1"/>
    </xf>
    <xf numFmtId="0" fontId="28" fillId="0" borderId="7" xfId="0" applyFont="1" applyBorder="1" applyAlignment="1">
      <alignment vertical="top"/>
    </xf>
    <xf numFmtId="0" fontId="0" fillId="0" borderId="7" xfId="0" applyBorder="1" applyAlignment="1"/>
    <xf numFmtId="0" fontId="0" fillId="0" borderId="10" xfId="0" applyBorder="1" applyAlignment="1"/>
    <xf numFmtId="0" fontId="8" fillId="0" borderId="1" xfId="0" applyFont="1" applyBorder="1" applyAlignment="1">
      <alignment vertical="top" wrapText="1"/>
    </xf>
    <xf numFmtId="0" fontId="3" fillId="0" borderId="1" xfId="0" applyFont="1" applyBorder="1" applyAlignment="1">
      <alignment horizontal="center" vertical="center"/>
    </xf>
    <xf numFmtId="0" fontId="14" fillId="7" borderId="1" xfId="0" applyFont="1" applyFill="1" applyBorder="1" applyAlignment="1">
      <alignment vertical="top" wrapText="1"/>
    </xf>
    <xf numFmtId="0" fontId="15" fillId="0" borderId="1" xfId="0" applyFont="1" applyBorder="1" applyAlignment="1">
      <alignment vertical="top" wrapText="1"/>
    </xf>
    <xf numFmtId="0" fontId="0" fillId="0" borderId="14" xfId="0" applyBorder="1" applyAlignment="1">
      <alignment vertical="top" wrapText="1"/>
    </xf>
    <xf numFmtId="0" fontId="0" fillId="0" borderId="13" xfId="0" applyBorder="1" applyAlignment="1">
      <alignment vertical="top" wrapText="1"/>
    </xf>
    <xf numFmtId="0" fontId="0" fillId="2" borderId="7" xfId="0" applyFill="1" applyBorder="1" applyAlignment="1">
      <alignment horizontal="left" vertical="top" wrapText="1"/>
    </xf>
    <xf numFmtId="0" fontId="0" fillId="2" borderId="10" xfId="0" applyFill="1" applyBorder="1" applyAlignment="1">
      <alignment horizontal="left" vertical="top" wrapText="1"/>
    </xf>
    <xf numFmtId="0" fontId="4" fillId="3" borderId="7" xfId="0" applyFont="1" applyFill="1" applyBorder="1" applyAlignment="1">
      <alignment vertical="top" wrapText="1"/>
    </xf>
    <xf numFmtId="0" fontId="4" fillId="3" borderId="10" xfId="0" applyFont="1" applyFill="1" applyBorder="1" applyAlignment="1">
      <alignment vertical="top" wrapText="1"/>
    </xf>
    <xf numFmtId="0" fontId="0" fillId="3" borderId="7" xfId="0" applyFill="1" applyBorder="1" applyAlignment="1">
      <alignment vertical="top"/>
    </xf>
    <xf numFmtId="0" fontId="0" fillId="3" borderId="10" xfId="0" applyFill="1" applyBorder="1" applyAlignment="1">
      <alignment vertical="top"/>
    </xf>
    <xf numFmtId="0" fontId="25" fillId="0" borderId="14" xfId="0" applyFont="1" applyBorder="1" applyAlignment="1">
      <alignment horizontal="center" vertical="center"/>
    </xf>
    <xf numFmtId="0" fontId="25" fillId="0" borderId="7" xfId="0" applyFont="1" applyBorder="1" applyAlignment="1">
      <alignment horizontal="center" vertical="center"/>
    </xf>
    <xf numFmtId="0" fontId="3" fillId="0" borderId="15" xfId="0" applyFont="1" applyBorder="1" applyAlignment="1">
      <alignment vertical="top" wrapText="1"/>
    </xf>
    <xf numFmtId="0" fontId="3" fillId="0" borderId="8" xfId="0" applyFont="1" applyBorder="1" applyAlignment="1">
      <alignment vertical="top" wrapText="1"/>
    </xf>
    <xf numFmtId="0" fontId="3" fillId="0" borderId="13" xfId="0" applyFont="1" applyBorder="1" applyAlignment="1">
      <alignment vertical="top" wrapText="1"/>
    </xf>
    <xf numFmtId="0" fontId="3" fillId="0" borderId="1" xfId="0" applyFont="1" applyBorder="1" applyAlignment="1">
      <alignment vertical="top"/>
    </xf>
    <xf numFmtId="0" fontId="14" fillId="10" borderId="16" xfId="0" applyFont="1" applyFill="1" applyBorder="1" applyAlignment="1">
      <alignment vertical="top"/>
    </xf>
    <xf numFmtId="0" fontId="14" fillId="10" borderId="2" xfId="0" applyFont="1" applyFill="1" applyBorder="1" applyAlignment="1">
      <alignment vertical="top"/>
    </xf>
    <xf numFmtId="0" fontId="25" fillId="14" borderId="2" xfId="0" applyFont="1" applyFill="1" applyBorder="1" applyAlignment="1">
      <alignment vertical="center"/>
    </xf>
    <xf numFmtId="0" fontId="0" fillId="3" borderId="1" xfId="0" applyFill="1" applyBorder="1" applyAlignment="1">
      <alignment vertical="top" wrapText="1"/>
    </xf>
    <xf numFmtId="0" fontId="15" fillId="12" borderId="9" xfId="0" applyFont="1" applyFill="1" applyBorder="1" applyAlignment="1">
      <alignment vertical="top" wrapText="1"/>
    </xf>
    <xf numFmtId="0" fontId="15" fillId="12" borderId="17" xfId="0" applyFont="1" applyFill="1" applyBorder="1" applyAlignment="1">
      <alignment vertical="top" wrapText="1"/>
    </xf>
    <xf numFmtId="0" fontId="15" fillId="12" borderId="14" xfId="0" applyFont="1" applyFill="1" applyBorder="1" applyAlignment="1">
      <alignment vertical="top" wrapText="1"/>
    </xf>
    <xf numFmtId="0" fontId="2" fillId="7" borderId="1" xfId="0" applyFont="1" applyFill="1" applyBorder="1" applyAlignment="1">
      <alignment vertical="top"/>
    </xf>
    <xf numFmtId="0" fontId="24" fillId="3" borderId="3" xfId="0" applyFont="1" applyFill="1" applyBorder="1" applyAlignment="1">
      <alignment horizontal="left" vertical="top"/>
    </xf>
    <xf numFmtId="0" fontId="24" fillId="3" borderId="5" xfId="0" applyFont="1" applyFill="1" applyBorder="1" applyAlignment="1">
      <alignment horizontal="left" vertical="top"/>
    </xf>
    <xf numFmtId="0" fontId="0" fillId="3" borderId="3" xfId="0" applyFill="1" applyBorder="1" applyAlignment="1"/>
    <xf numFmtId="0" fontId="0" fillId="3" borderId="5" xfId="0" applyFill="1" applyBorder="1" applyAlignment="1"/>
    <xf numFmtId="0" fontId="14" fillId="10" borderId="3" xfId="0" applyFont="1" applyFill="1" applyBorder="1" applyAlignment="1">
      <alignment vertical="top"/>
    </xf>
    <xf numFmtId="0" fontId="14" fillId="10" borderId="5" xfId="0" applyFont="1" applyFill="1" applyBorder="1" applyAlignment="1">
      <alignment vertical="top"/>
    </xf>
    <xf numFmtId="0" fontId="17" fillId="7" borderId="3" xfId="0" applyFont="1" applyFill="1" applyBorder="1" applyAlignment="1">
      <alignment vertical="top"/>
    </xf>
    <xf numFmtId="0" fontId="17" fillId="7" borderId="5" xfId="0" applyFont="1" applyFill="1" applyBorder="1" applyAlignment="1">
      <alignment vertical="top"/>
    </xf>
    <xf numFmtId="0" fontId="9" fillId="3" borderId="3" xfId="0" applyFont="1" applyFill="1" applyBorder="1" applyAlignment="1">
      <alignment vertical="top" wrapText="1"/>
    </xf>
    <xf numFmtId="0" fontId="9" fillId="3" borderId="5" xfId="0" applyFont="1" applyFill="1" applyBorder="1" applyAlignment="1">
      <alignment vertical="top" wrapText="1"/>
    </xf>
    <xf numFmtId="0" fontId="9" fillId="3" borderId="9" xfId="0" applyFont="1" applyFill="1" applyBorder="1" applyAlignment="1">
      <alignment vertical="top" wrapText="1"/>
    </xf>
    <xf numFmtId="0" fontId="9" fillId="3" borderId="14" xfId="0" applyFont="1" applyFill="1" applyBorder="1" applyAlignment="1">
      <alignment vertical="top" wrapText="1"/>
    </xf>
    <xf numFmtId="0" fontId="9" fillId="3" borderId="15" xfId="0" applyFont="1" applyFill="1" applyBorder="1" applyAlignment="1">
      <alignment vertical="top" wrapText="1"/>
    </xf>
    <xf numFmtId="0" fontId="9" fillId="3" borderId="13" xfId="0" applyFont="1" applyFill="1" applyBorder="1" applyAlignment="1">
      <alignment vertical="top" wrapText="1"/>
    </xf>
    <xf numFmtId="0" fontId="0" fillId="0" borderId="3" xfId="0" applyBorder="1" applyAlignment="1">
      <alignment vertical="top" wrapText="1"/>
    </xf>
    <xf numFmtId="0" fontId="25" fillId="14" borderId="3" xfId="0" applyFont="1" applyFill="1" applyBorder="1" applyAlignment="1">
      <alignment horizontal="center" vertical="center"/>
    </xf>
    <xf numFmtId="0" fontId="25" fillId="14" borderId="4" xfId="0" applyFont="1" applyFill="1" applyBorder="1" applyAlignment="1">
      <alignment horizontal="center" vertical="center"/>
    </xf>
    <xf numFmtId="0" fontId="25" fillId="14" borderId="5" xfId="0" applyFont="1" applyFill="1" applyBorder="1" applyAlignment="1">
      <alignment horizontal="center" vertical="center"/>
    </xf>
    <xf numFmtId="0" fontId="3" fillId="3" borderId="7" xfId="0" applyFont="1" applyFill="1" applyBorder="1" applyAlignment="1">
      <alignment horizontal="left" vertical="top"/>
    </xf>
    <xf numFmtId="0" fontId="0" fillId="3" borderId="10" xfId="0" applyFill="1" applyBorder="1" applyAlignment="1">
      <alignment horizontal="left" vertical="top"/>
    </xf>
    <xf numFmtId="0" fontId="14" fillId="7" borderId="3" xfId="0" applyFont="1" applyFill="1" applyBorder="1" applyAlignment="1">
      <alignment vertical="top"/>
    </xf>
    <xf numFmtId="0" fontId="14" fillId="7" borderId="5" xfId="0" applyFont="1" applyFill="1" applyBorder="1" applyAlignment="1">
      <alignment vertical="top"/>
    </xf>
    <xf numFmtId="0" fontId="9" fillId="3" borderId="3" xfId="0" applyFont="1" applyFill="1" applyBorder="1" applyAlignment="1">
      <alignment horizontal="left" vertical="top" wrapText="1"/>
    </xf>
    <xf numFmtId="0" fontId="9" fillId="3" borderId="5" xfId="0" applyFont="1" applyFill="1" applyBorder="1" applyAlignment="1">
      <alignment horizontal="left" vertical="top" wrapText="1"/>
    </xf>
    <xf numFmtId="0" fontId="0" fillId="3" borderId="3" xfId="0" applyFill="1" applyBorder="1" applyAlignment="1">
      <alignment horizontal="left" vertical="top"/>
    </xf>
    <xf numFmtId="0" fontId="0" fillId="3" borderId="4" xfId="0" applyFill="1" applyBorder="1" applyAlignment="1">
      <alignment horizontal="left" vertical="top"/>
    </xf>
    <xf numFmtId="0" fontId="0" fillId="3" borderId="5" xfId="0" applyFill="1" applyBorder="1" applyAlignment="1">
      <alignment horizontal="left" vertical="top"/>
    </xf>
    <xf numFmtId="0" fontId="14" fillId="4" borderId="3" xfId="0" applyFont="1" applyFill="1" applyBorder="1" applyAlignment="1">
      <alignment horizontal="left" vertical="top"/>
    </xf>
    <xf numFmtId="0" fontId="14" fillId="4" borderId="4" xfId="0" applyFont="1" applyFill="1" applyBorder="1" applyAlignment="1">
      <alignment horizontal="left" vertical="top"/>
    </xf>
    <xf numFmtId="0" fontId="14" fillId="4" borderId="5" xfId="0" applyFont="1" applyFill="1" applyBorder="1" applyAlignment="1">
      <alignment horizontal="left" vertical="top"/>
    </xf>
    <xf numFmtId="0" fontId="26" fillId="10" borderId="4" xfId="0" applyFont="1" applyFill="1" applyBorder="1" applyAlignment="1">
      <alignment vertical="top"/>
    </xf>
    <xf numFmtId="0" fontId="26" fillId="10" borderId="5" xfId="0" applyFont="1" applyFill="1" applyBorder="1" applyAlignment="1">
      <alignment vertical="top"/>
    </xf>
    <xf numFmtId="0" fontId="0" fillId="0" borderId="7" xfId="0" applyBorder="1" applyAlignment="1">
      <alignment horizontal="left" vertical="top" wrapText="1"/>
    </xf>
    <xf numFmtId="0" fontId="25" fillId="0" borderId="3"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25" fillId="0" borderId="15" xfId="0" applyFont="1" applyBorder="1" applyAlignment="1">
      <alignment horizontal="center" vertical="center" wrapText="1"/>
    </xf>
    <xf numFmtId="0" fontId="0" fillId="12" borderId="1" xfId="0" applyFill="1" applyBorder="1" applyAlignment="1">
      <alignment vertical="top" wrapText="1"/>
    </xf>
    <xf numFmtId="0" fontId="0" fillId="12" borderId="1" xfId="0" applyFill="1" applyBorder="1" applyAlignment="1">
      <alignment wrapText="1"/>
    </xf>
    <xf numFmtId="0" fontId="2" fillId="8" borderId="1" xfId="0" applyFont="1" applyFill="1" applyBorder="1" applyAlignment="1">
      <alignment vertical="top"/>
    </xf>
    <xf numFmtId="0" fontId="29" fillId="0" borderId="4" xfId="0" applyFont="1" applyBorder="1" applyAlignment="1">
      <alignment horizontal="center" vertical="center"/>
    </xf>
    <xf numFmtId="0" fontId="29" fillId="0" borderId="5" xfId="0" applyFont="1" applyBorder="1" applyAlignment="1">
      <alignment horizontal="center" vertical="center"/>
    </xf>
    <xf numFmtId="0" fontId="25" fillId="12" borderId="3" xfId="0" applyFont="1" applyFill="1" applyBorder="1" applyAlignment="1">
      <alignment horizontal="center" vertical="center"/>
    </xf>
  </cellXfs>
  <cellStyles count="2">
    <cellStyle name="Hyperlink" xfId="1" builtinId="8"/>
    <cellStyle name="Normal" xfId="0" builtinId="0"/>
  </cellStyles>
  <dxfs count="431">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rgb="FFFF0000"/>
        </patternFill>
      </fill>
    </dxf>
    <dxf>
      <font>
        <color auto="1"/>
      </font>
      <fill>
        <patternFill>
          <bgColor rgb="FFFFC000"/>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8" tint="0.79998168889431442"/>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ont>
        <color auto="1"/>
      </font>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theme="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rgb="FFFF0000"/>
        </patternFill>
      </fill>
    </dxf>
    <dxf>
      <fill>
        <patternFill>
          <bgColor rgb="FF92D050"/>
        </patternFill>
      </fill>
    </dxf>
    <dxf>
      <font>
        <color auto="1"/>
      </font>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92D050"/>
        </patternFill>
      </fill>
    </dxf>
    <dxf>
      <font>
        <color auto="1"/>
      </font>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F5B9FD"/>
      <color rgb="FF7A006E"/>
      <color rgb="FFFBAFEB"/>
      <color rgb="FFF40CC2"/>
      <color rgb="FF077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71438</xdr:colOff>
      <xdr:row>15</xdr:row>
      <xdr:rowOff>131762</xdr:rowOff>
    </xdr:from>
    <xdr:to>
      <xdr:col>16</xdr:col>
      <xdr:colOff>195263</xdr:colOff>
      <xdr:row>23</xdr:row>
      <xdr:rowOff>179387</xdr:rowOff>
    </xdr:to>
    <xdr:pic>
      <xdr:nvPicPr>
        <xdr:cNvPr id="3" name="Picture 2">
          <a:extLst>
            <a:ext uri="{FF2B5EF4-FFF2-40B4-BE49-F238E27FC236}">
              <a16:creationId xmlns:a16="http://schemas.microsoft.com/office/drawing/2014/main" id="{440666A9-6263-85DD-A900-DE2072B1B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29938" y="4822825"/>
          <a:ext cx="3790950" cy="1920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71437</xdr:colOff>
      <xdr:row>24</xdr:row>
      <xdr:rowOff>4762</xdr:rowOff>
    </xdr:from>
    <xdr:to>
      <xdr:col>16</xdr:col>
      <xdr:colOff>182562</xdr:colOff>
      <xdr:row>29</xdr:row>
      <xdr:rowOff>60325</xdr:rowOff>
    </xdr:to>
    <xdr:pic>
      <xdr:nvPicPr>
        <xdr:cNvPr id="5" name="Picture 4">
          <a:extLst>
            <a:ext uri="{FF2B5EF4-FFF2-40B4-BE49-F238E27FC236}">
              <a16:creationId xmlns:a16="http://schemas.microsoft.com/office/drawing/2014/main" id="{C7B7D843-E18E-46D4-1706-23821F829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929937" y="6751637"/>
          <a:ext cx="3778250" cy="1627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view.officeapps.live.com/op/view.aspx?src=https%3A%2F%2Fofsistorage.blob.core.windows.net%2Fpublishlive%2F2022format%2FConList.xlsx&amp;wdOrigin=BROWSELIN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gov.uk/government/publications/counter-terrorism-strategy-contest-2023" TargetMode="External"/><Relationship Id="rId1" Type="http://schemas.openxmlformats.org/officeDocument/2006/relationships/hyperlink" Target="https://www.gov.uk/government/publications/proscribed-terror-groups-or-organisations--2"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krlp.co.uk/ukrlp/ukrlp_provider.page_pls_searchProvider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gov.uk/government/publications/esfa-policy-on-funding-higher-risk-organisations-and-subcontractors/funding-higher-risk-organisations-and-subcontractors-policy" TargetMode="External"/><Relationship Id="rId1" Type="http://schemas.openxmlformats.org/officeDocument/2006/relationships/hyperlink" Target="https://www.gov.uk/government/publications/esfa-policy-on-funding-higher-risk-organisations-and-subcontractors/funding-higher-risk-organisations-and-subcontractors-poli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gov.uk/government/publications/counter-terrorism-strategy-contest-2023" TargetMode="External"/><Relationship Id="rId1" Type="http://schemas.openxmlformats.org/officeDocument/2006/relationships/hyperlink" Target="https://www.gov.uk/government/publications/proscribed-terror-groups-or-organisations--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3C087-5260-4AF5-9CBA-9BC15BCF44BC}">
  <sheetPr>
    <tabColor theme="7" tint="-0.499984740745262"/>
    <pageSetUpPr fitToPage="1"/>
  </sheetPr>
  <dimension ref="A1:I45"/>
  <sheetViews>
    <sheetView zoomScale="80" zoomScaleNormal="80" workbookViewId="0">
      <pane ySplit="2" topLeftCell="A3" activePane="bottomLeft" state="frozen"/>
      <selection pane="bottomLeft" activeCell="F16" sqref="F16"/>
    </sheetView>
  </sheetViews>
  <sheetFormatPr defaultRowHeight="15" x14ac:dyDescent="0.25"/>
  <cols>
    <col min="1" max="1" width="37.140625" customWidth="1"/>
    <col min="2" max="2" width="43.42578125" style="83" customWidth="1"/>
    <col min="3" max="3" width="34.28515625" customWidth="1"/>
    <col min="4" max="4" width="18.7109375" customWidth="1"/>
    <col min="5" max="5" width="13.28515625" style="19" customWidth="1"/>
    <col min="6" max="6" width="8.140625" style="19" customWidth="1"/>
    <col min="7" max="7" width="13.28515625" style="19" customWidth="1"/>
    <col min="8" max="8" width="30.85546875" customWidth="1"/>
    <col min="9" max="9" width="34.7109375" style="3" customWidth="1"/>
  </cols>
  <sheetData>
    <row r="1" spans="1:9" ht="24.95" customHeight="1" x14ac:dyDescent="0.25">
      <c r="A1" s="117" t="s">
        <v>0</v>
      </c>
      <c r="B1" s="320">
        <f>'Company Overview'!B3</f>
        <v>0</v>
      </c>
      <c r="C1" s="321"/>
      <c r="D1" s="321"/>
      <c r="E1" s="321"/>
      <c r="F1"/>
      <c r="G1" s="334" t="s">
        <v>1</v>
      </c>
      <c r="H1" s="335"/>
      <c r="I1" s="98" t="s">
        <v>2</v>
      </c>
    </row>
    <row r="2" spans="1:9" ht="31.5" customHeight="1" x14ac:dyDescent="0.25">
      <c r="A2" s="20" t="s">
        <v>3</v>
      </c>
      <c r="B2" s="47" t="s">
        <v>4</v>
      </c>
      <c r="C2" s="7" t="s">
        <v>5</v>
      </c>
      <c r="D2" s="7" t="s">
        <v>6</v>
      </c>
      <c r="E2" s="22" t="s">
        <v>7</v>
      </c>
      <c r="F2" s="84"/>
      <c r="G2" s="116" t="s">
        <v>8</v>
      </c>
      <c r="H2" s="322" t="s">
        <v>9</v>
      </c>
      <c r="I2" s="323"/>
    </row>
    <row r="3" spans="1:9" s="19" customFormat="1" ht="79.5" customHeight="1" x14ac:dyDescent="0.25">
      <c r="A3" s="72" t="s">
        <v>10</v>
      </c>
      <c r="B3" s="50"/>
      <c r="C3" s="71" t="s">
        <v>11</v>
      </c>
      <c r="D3" s="71" t="s">
        <v>12</v>
      </c>
      <c r="E3" s="6" t="s">
        <v>12</v>
      </c>
      <c r="G3" s="37" t="s">
        <v>2</v>
      </c>
      <c r="H3" s="123" t="s">
        <v>13</v>
      </c>
      <c r="I3" s="10" t="s">
        <v>14</v>
      </c>
    </row>
    <row r="4" spans="1:9" s="19" customFormat="1" ht="44.1" customHeight="1" x14ac:dyDescent="0.25">
      <c r="A4" s="118" t="s">
        <v>15</v>
      </c>
      <c r="B4" s="50"/>
      <c r="C4" s="71" t="s">
        <v>16</v>
      </c>
      <c r="D4" s="71"/>
      <c r="E4" s="6" t="s">
        <v>12</v>
      </c>
      <c r="G4" s="37" t="s">
        <v>2</v>
      </c>
      <c r="H4" s="123" t="s">
        <v>17</v>
      </c>
      <c r="I4" s="5"/>
    </row>
    <row r="5" spans="1:9" s="19" customFormat="1" ht="52.5" customHeight="1" x14ac:dyDescent="0.25">
      <c r="A5" s="72" t="s">
        <v>18</v>
      </c>
      <c r="B5" s="50"/>
      <c r="C5" s="71" t="s">
        <v>19</v>
      </c>
      <c r="D5" s="71"/>
      <c r="E5" s="6" t="s">
        <v>12</v>
      </c>
      <c r="G5" s="37" t="s">
        <v>2</v>
      </c>
      <c r="H5" s="124" t="s">
        <v>20</v>
      </c>
      <c r="I5" s="100"/>
    </row>
    <row r="6" spans="1:9" s="19" customFormat="1" ht="58.5" customHeight="1" x14ac:dyDescent="0.25">
      <c r="A6" s="72" t="s">
        <v>21</v>
      </c>
      <c r="B6" s="50"/>
      <c r="C6" s="71" t="s">
        <v>22</v>
      </c>
      <c r="D6" s="71"/>
      <c r="E6" s="6" t="s">
        <v>12</v>
      </c>
      <c r="G6" s="37" t="s">
        <v>2</v>
      </c>
      <c r="H6" s="336" t="s">
        <v>23</v>
      </c>
      <c r="I6" s="348"/>
    </row>
    <row r="7" spans="1:9" s="19" customFormat="1" ht="34.5" customHeight="1" x14ac:dyDescent="0.25">
      <c r="A7" s="72" t="s">
        <v>24</v>
      </c>
      <c r="B7" s="50"/>
      <c r="C7" s="25" t="s">
        <v>25</v>
      </c>
      <c r="D7" s="71" t="s">
        <v>12</v>
      </c>
      <c r="E7" s="6" t="s">
        <v>12</v>
      </c>
      <c r="G7" s="37" t="s">
        <v>2</v>
      </c>
      <c r="H7" s="337"/>
      <c r="I7" s="349"/>
    </row>
    <row r="8" spans="1:9" s="19" customFormat="1" ht="71.25" customHeight="1" x14ac:dyDescent="0.25">
      <c r="A8" s="72" t="s">
        <v>26</v>
      </c>
      <c r="B8" s="230"/>
      <c r="C8" s="71" t="s">
        <v>27</v>
      </c>
      <c r="D8" s="71"/>
      <c r="E8" s="6" t="s">
        <v>12</v>
      </c>
      <c r="G8" s="37" t="s">
        <v>2</v>
      </c>
      <c r="H8" s="99"/>
      <c r="I8" s="83"/>
    </row>
    <row r="9" spans="1:9" s="19" customFormat="1" ht="48" customHeight="1" x14ac:dyDescent="0.25">
      <c r="A9" s="72" t="s">
        <v>28</v>
      </c>
      <c r="B9" s="230"/>
      <c r="C9" s="71"/>
      <c r="D9" s="71"/>
      <c r="E9" s="6" t="s">
        <v>12</v>
      </c>
      <c r="G9" s="37" t="s">
        <v>2</v>
      </c>
      <c r="H9" s="99"/>
      <c r="I9" s="83"/>
    </row>
    <row r="10" spans="1:9" s="19" customFormat="1" ht="15.95" customHeight="1" x14ac:dyDescent="0.25">
      <c r="A10" s="38" t="s">
        <v>29</v>
      </c>
      <c r="B10" s="121"/>
      <c r="C10" s="71"/>
      <c r="D10" s="71" t="s">
        <v>12</v>
      </c>
      <c r="E10" s="6" t="s">
        <v>12</v>
      </c>
      <c r="G10" s="37" t="s">
        <v>2</v>
      </c>
      <c r="H10" s="99"/>
      <c r="I10" s="83"/>
    </row>
    <row r="11" spans="1:9" s="19" customFormat="1" ht="15.95" customHeight="1" x14ac:dyDescent="0.25">
      <c r="A11" s="38" t="s">
        <v>30</v>
      </c>
      <c r="B11" s="121"/>
      <c r="C11" s="71"/>
      <c r="D11" s="71" t="s">
        <v>12</v>
      </c>
      <c r="E11" s="6" t="s">
        <v>12</v>
      </c>
      <c r="G11" s="37" t="s">
        <v>2</v>
      </c>
      <c r="I11" s="43"/>
    </row>
    <row r="12" spans="1:9" ht="45" x14ac:dyDescent="0.25">
      <c r="A12" s="38" t="s">
        <v>31</v>
      </c>
      <c r="B12" s="50"/>
      <c r="C12" s="71" t="s">
        <v>32</v>
      </c>
      <c r="D12" s="71" t="s">
        <v>12</v>
      </c>
      <c r="E12" s="6" t="s">
        <v>12</v>
      </c>
      <c r="G12" s="37" t="s">
        <v>2</v>
      </c>
    </row>
    <row r="13" spans="1:9" ht="82.5" customHeight="1" x14ac:dyDescent="0.25">
      <c r="A13" s="118" t="s">
        <v>33</v>
      </c>
      <c r="B13" s="50" t="s">
        <v>34</v>
      </c>
      <c r="C13" s="25" t="s">
        <v>35</v>
      </c>
      <c r="D13" s="25" t="s">
        <v>36</v>
      </c>
      <c r="E13" s="51" t="s">
        <v>2</v>
      </c>
      <c r="G13" s="37" t="s">
        <v>2</v>
      </c>
    </row>
    <row r="14" spans="1:9" ht="14.45" customHeight="1" x14ac:dyDescent="0.25">
      <c r="A14" s="32" t="s">
        <v>37</v>
      </c>
      <c r="B14" s="50"/>
      <c r="C14" s="4"/>
      <c r="D14" s="71" t="s">
        <v>12</v>
      </c>
      <c r="E14" s="6" t="s">
        <v>12</v>
      </c>
      <c r="G14" s="37" t="s">
        <v>2</v>
      </c>
    </row>
    <row r="15" spans="1:9" ht="28.5" customHeight="1" x14ac:dyDescent="0.25">
      <c r="A15" s="38" t="s">
        <v>38</v>
      </c>
      <c r="B15" s="50"/>
      <c r="C15" s="223" t="s">
        <v>39</v>
      </c>
      <c r="D15" s="71" t="s">
        <v>12</v>
      </c>
      <c r="E15" s="6" t="s">
        <v>12</v>
      </c>
      <c r="G15" s="37" t="s">
        <v>2</v>
      </c>
    </row>
    <row r="16" spans="1:9" ht="60" x14ac:dyDescent="0.25">
      <c r="A16" s="38" t="s">
        <v>40</v>
      </c>
      <c r="B16" s="50"/>
      <c r="C16" s="223" t="s">
        <v>41</v>
      </c>
      <c r="D16" s="71" t="s">
        <v>12</v>
      </c>
      <c r="E16" s="6" t="s">
        <v>12</v>
      </c>
      <c r="G16" s="37" t="s">
        <v>2</v>
      </c>
    </row>
    <row r="17" spans="1:9" ht="30" x14ac:dyDescent="0.25">
      <c r="A17" s="222" t="s">
        <v>42</v>
      </c>
      <c r="B17" s="228"/>
      <c r="C17" s="18"/>
      <c r="D17" s="71" t="s">
        <v>12</v>
      </c>
      <c r="E17" s="6" t="s">
        <v>12</v>
      </c>
      <c r="G17" s="37" t="s">
        <v>2</v>
      </c>
    </row>
    <row r="18" spans="1:9" ht="67.5" customHeight="1" x14ac:dyDescent="0.25">
      <c r="A18" s="72" t="s">
        <v>43</v>
      </c>
      <c r="B18" s="228"/>
      <c r="C18" s="25" t="s">
        <v>44</v>
      </c>
      <c r="D18" s="71" t="s">
        <v>45</v>
      </c>
      <c r="E18" s="51" t="s">
        <v>2</v>
      </c>
      <c r="G18" s="37" t="s">
        <v>2</v>
      </c>
    </row>
    <row r="19" spans="1:9" ht="81.75" customHeight="1" x14ac:dyDescent="0.25">
      <c r="A19" s="72" t="s">
        <v>46</v>
      </c>
      <c r="B19" s="228"/>
      <c r="C19" s="25" t="s">
        <v>47</v>
      </c>
      <c r="D19" s="25" t="s">
        <v>48</v>
      </c>
      <c r="E19" s="51" t="s">
        <v>2</v>
      </c>
      <c r="G19" s="37" t="s">
        <v>2</v>
      </c>
    </row>
    <row r="20" spans="1:9" ht="96.75" customHeight="1" x14ac:dyDescent="0.25">
      <c r="A20" s="72" t="s">
        <v>49</v>
      </c>
      <c r="B20" s="50"/>
      <c r="C20" s="71" t="s">
        <v>50</v>
      </c>
      <c r="D20" s="25" t="s">
        <v>51</v>
      </c>
      <c r="E20" s="51" t="s">
        <v>2</v>
      </c>
      <c r="G20" s="37" t="s">
        <v>2</v>
      </c>
    </row>
    <row r="21" spans="1:9" ht="60.6" customHeight="1" x14ac:dyDescent="0.25">
      <c r="A21" s="72" t="s">
        <v>52</v>
      </c>
      <c r="B21" s="50" t="s">
        <v>53</v>
      </c>
      <c r="C21" s="25" t="s">
        <v>54</v>
      </c>
      <c r="D21" s="25"/>
      <c r="E21" s="6" t="s">
        <v>12</v>
      </c>
      <c r="G21" s="37" t="s">
        <v>2</v>
      </c>
    </row>
    <row r="22" spans="1:9" ht="131.25" customHeight="1" x14ac:dyDescent="0.25">
      <c r="A22" s="115" t="s">
        <v>55</v>
      </c>
      <c r="B22" s="50"/>
      <c r="C22" s="25" t="s">
        <v>56</v>
      </c>
      <c r="D22" s="25"/>
      <c r="E22" s="6" t="s">
        <v>12</v>
      </c>
      <c r="G22" s="37" t="s">
        <v>2</v>
      </c>
    </row>
    <row r="23" spans="1:9" ht="30" x14ac:dyDescent="0.25">
      <c r="A23" s="59" t="s">
        <v>57</v>
      </c>
      <c r="B23" s="47" t="s">
        <v>4</v>
      </c>
      <c r="C23" s="157" t="s">
        <v>5</v>
      </c>
      <c r="D23" s="7" t="s">
        <v>6</v>
      </c>
      <c r="E23" s="22" t="s">
        <v>7</v>
      </c>
      <c r="F23" s="84"/>
      <c r="G23" s="37" t="s">
        <v>2</v>
      </c>
    </row>
    <row r="24" spans="1:9" ht="30" x14ac:dyDescent="0.25">
      <c r="A24" s="38" t="s">
        <v>58</v>
      </c>
      <c r="B24" s="211"/>
      <c r="C24" s="96" t="s">
        <v>59</v>
      </c>
      <c r="D24" s="97" t="s">
        <v>12</v>
      </c>
      <c r="E24" s="6" t="s">
        <v>12</v>
      </c>
      <c r="G24" s="37" t="s">
        <v>2</v>
      </c>
    </row>
    <row r="25" spans="1:9" ht="63.75" customHeight="1" x14ac:dyDescent="0.25">
      <c r="A25" s="10" t="s">
        <v>60</v>
      </c>
      <c r="B25" s="212"/>
      <c r="C25" s="71" t="s">
        <v>61</v>
      </c>
      <c r="D25" s="97" t="s">
        <v>12</v>
      </c>
      <c r="E25" s="6" t="s">
        <v>12</v>
      </c>
      <c r="G25" s="37" t="s">
        <v>2</v>
      </c>
    </row>
    <row r="26" spans="1:9" ht="65.45" customHeight="1" x14ac:dyDescent="0.25">
      <c r="A26" s="10" t="s">
        <v>62</v>
      </c>
      <c r="B26" s="213"/>
      <c r="C26" s="71" t="s">
        <v>61</v>
      </c>
      <c r="D26" s="97" t="s">
        <v>12</v>
      </c>
      <c r="E26" s="6" t="s">
        <v>12</v>
      </c>
      <c r="G26" s="37" t="s">
        <v>2</v>
      </c>
    </row>
    <row r="27" spans="1:9" ht="65.45" customHeight="1" x14ac:dyDescent="0.25">
      <c r="A27" s="10" t="s">
        <v>63</v>
      </c>
      <c r="B27" s="213"/>
      <c r="C27" s="71" t="s">
        <v>61</v>
      </c>
      <c r="D27" s="97" t="s">
        <v>12</v>
      </c>
      <c r="E27" s="6" t="s">
        <v>12</v>
      </c>
      <c r="G27" s="37" t="s">
        <v>2</v>
      </c>
      <c r="H27" t="s">
        <v>64</v>
      </c>
    </row>
    <row r="28" spans="1:9" ht="63.75" customHeight="1" x14ac:dyDescent="0.25">
      <c r="A28" s="10" t="s">
        <v>65</v>
      </c>
      <c r="B28" s="212"/>
      <c r="C28" s="71" t="s">
        <v>61</v>
      </c>
      <c r="D28" s="97" t="s">
        <v>12</v>
      </c>
      <c r="E28" s="6" t="s">
        <v>12</v>
      </c>
      <c r="G28" s="37" t="s">
        <v>2</v>
      </c>
    </row>
    <row r="29" spans="1:9" ht="66" customHeight="1" x14ac:dyDescent="0.25">
      <c r="A29" s="10" t="s">
        <v>66</v>
      </c>
      <c r="B29" s="212"/>
      <c r="C29" s="71" t="s">
        <v>61</v>
      </c>
      <c r="D29" s="97" t="s">
        <v>12</v>
      </c>
      <c r="E29" s="6" t="s">
        <v>12</v>
      </c>
      <c r="G29" s="37" t="s">
        <v>2</v>
      </c>
    </row>
    <row r="30" spans="1:9" s="19" customFormat="1" ht="31.5" x14ac:dyDescent="0.25">
      <c r="A30" s="38" t="s">
        <v>67</v>
      </c>
      <c r="B30" s="50"/>
      <c r="C30" s="200" t="s">
        <v>68</v>
      </c>
      <c r="D30" s="97" t="s">
        <v>12</v>
      </c>
      <c r="E30" s="6" t="s">
        <v>12</v>
      </c>
      <c r="F30" s="94"/>
      <c r="G30" s="79" t="s">
        <v>8</v>
      </c>
      <c r="I30" s="43"/>
    </row>
    <row r="31" spans="1:9" s="19" customFormat="1" ht="94.5" customHeight="1" x14ac:dyDescent="0.25">
      <c r="A31" s="119" t="s">
        <v>69</v>
      </c>
      <c r="B31" s="50"/>
      <c r="C31" s="25" t="s">
        <v>70</v>
      </c>
      <c r="D31" s="71" t="s">
        <v>71</v>
      </c>
      <c r="E31" s="52" t="s">
        <v>2</v>
      </c>
      <c r="G31" s="37"/>
      <c r="I31" s="43"/>
    </row>
    <row r="32" spans="1:9" s="19" customFormat="1" ht="135" x14ac:dyDescent="0.25">
      <c r="A32" s="57" t="s">
        <v>72</v>
      </c>
      <c r="B32" s="50" t="s">
        <v>73</v>
      </c>
      <c r="C32" s="71" t="s">
        <v>74</v>
      </c>
      <c r="D32" s="71" t="s">
        <v>12</v>
      </c>
      <c r="E32" s="52" t="s">
        <v>12</v>
      </c>
      <c r="G32" s="37"/>
      <c r="I32" s="43"/>
    </row>
    <row r="33" spans="1:9" s="19" customFormat="1" ht="51" customHeight="1" x14ac:dyDescent="0.25">
      <c r="A33" s="120" t="s">
        <v>75</v>
      </c>
      <c r="B33" s="50" t="s">
        <v>76</v>
      </c>
      <c r="C33" s="71" t="s">
        <v>77</v>
      </c>
      <c r="D33" s="71" t="s">
        <v>12</v>
      </c>
      <c r="E33" s="6" t="s">
        <v>12</v>
      </c>
      <c r="G33" s="37"/>
      <c r="I33" s="43"/>
    </row>
    <row r="34" spans="1:9" s="19" customFormat="1" ht="62.45" customHeight="1" x14ac:dyDescent="0.25">
      <c r="A34" s="72" t="s">
        <v>78</v>
      </c>
      <c r="B34" s="50" t="s">
        <v>79</v>
      </c>
      <c r="C34" s="71" t="s">
        <v>80</v>
      </c>
      <c r="D34" s="71" t="s">
        <v>12</v>
      </c>
      <c r="E34" s="6" t="s">
        <v>12</v>
      </c>
      <c r="G34" s="37"/>
      <c r="I34" s="43"/>
    </row>
    <row r="35" spans="1:9" s="19" customFormat="1" ht="45" customHeight="1" x14ac:dyDescent="0.25">
      <c r="A35" s="72" t="s">
        <v>81</v>
      </c>
      <c r="B35" s="50" t="s">
        <v>82</v>
      </c>
      <c r="C35" s="122" t="s">
        <v>83</v>
      </c>
      <c r="D35" s="71" t="s">
        <v>12</v>
      </c>
      <c r="E35" s="6" t="s">
        <v>12</v>
      </c>
      <c r="G35" s="37"/>
      <c r="I35" s="43"/>
    </row>
    <row r="36" spans="1:9" s="19" customFormat="1" ht="45" customHeight="1" x14ac:dyDescent="0.25">
      <c r="A36" s="20" t="s">
        <v>84</v>
      </c>
      <c r="B36" s="340" t="s">
        <v>85</v>
      </c>
      <c r="C36" s="341"/>
      <c r="D36" s="324" t="s">
        <v>5</v>
      </c>
      <c r="E36" s="325"/>
      <c r="G36" s="139" t="s">
        <v>8</v>
      </c>
      <c r="I36" s="43"/>
    </row>
    <row r="37" spans="1:9" ht="30" x14ac:dyDescent="0.25">
      <c r="A37" s="72" t="s">
        <v>86</v>
      </c>
      <c r="B37" s="328"/>
      <c r="C37" s="329"/>
      <c r="D37" s="326" t="s">
        <v>87</v>
      </c>
      <c r="E37" s="327"/>
      <c r="G37" s="37"/>
    </row>
    <row r="38" spans="1:9" ht="47.45" customHeight="1" x14ac:dyDescent="0.25">
      <c r="A38" s="72" t="s">
        <v>88</v>
      </c>
      <c r="B38" s="330"/>
      <c r="C38" s="331"/>
      <c r="D38" s="327"/>
      <c r="E38" s="327"/>
      <c r="F38" s="95"/>
      <c r="G38"/>
    </row>
    <row r="39" spans="1:9" ht="30" x14ac:dyDescent="0.25">
      <c r="A39" s="72" t="s">
        <v>89</v>
      </c>
      <c r="B39" s="330"/>
      <c r="C39" s="331"/>
      <c r="D39" s="327"/>
      <c r="E39" s="327"/>
    </row>
    <row r="40" spans="1:9" ht="30" x14ac:dyDescent="0.25">
      <c r="A40" s="72" t="s">
        <v>90</v>
      </c>
      <c r="B40" s="330"/>
      <c r="C40" s="331"/>
      <c r="D40" s="327"/>
      <c r="E40" s="327"/>
    </row>
    <row r="41" spans="1:9" ht="80.25" customHeight="1" x14ac:dyDescent="0.25">
      <c r="A41" s="120" t="s">
        <v>91</v>
      </c>
      <c r="B41" s="332"/>
      <c r="C41" s="333"/>
      <c r="D41" s="327"/>
      <c r="E41" s="327"/>
    </row>
    <row r="42" spans="1:9" ht="15.75" x14ac:dyDescent="0.25">
      <c r="A42" s="44" t="s">
        <v>92</v>
      </c>
      <c r="B42" s="229"/>
      <c r="C42" s="137"/>
      <c r="D42" s="137"/>
      <c r="E42" s="138"/>
    </row>
    <row r="43" spans="1:9" ht="45.95" customHeight="1" x14ac:dyDescent="0.25">
      <c r="A43" s="350" t="s">
        <v>93</v>
      </c>
      <c r="B43" s="101" t="s">
        <v>94</v>
      </c>
      <c r="C43" s="51" t="s">
        <v>95</v>
      </c>
      <c r="D43" s="342" t="s">
        <v>96</v>
      </c>
      <c r="E43" s="343"/>
    </row>
    <row r="44" spans="1:9" ht="21.6" customHeight="1" x14ac:dyDescent="0.25">
      <c r="A44" s="350"/>
      <c r="B44" s="338" t="s">
        <v>97</v>
      </c>
      <c r="C44" s="339"/>
      <c r="D44" s="344"/>
      <c r="E44" s="345"/>
    </row>
    <row r="45" spans="1:9" ht="34.5" customHeight="1" x14ac:dyDescent="0.25">
      <c r="A45" s="350"/>
      <c r="B45" s="338" t="s">
        <v>98</v>
      </c>
      <c r="C45" s="339"/>
      <c r="D45" s="346"/>
      <c r="E45" s="347"/>
    </row>
  </sheetData>
  <mergeCells count="17">
    <mergeCell ref="B45:C45"/>
    <mergeCell ref="B36:C36"/>
    <mergeCell ref="D43:E45"/>
    <mergeCell ref="I6:I7"/>
    <mergeCell ref="A43:A45"/>
    <mergeCell ref="B44:C44"/>
    <mergeCell ref="B1:E1"/>
    <mergeCell ref="H2:I2"/>
    <mergeCell ref="D36:E36"/>
    <mergeCell ref="D37:E41"/>
    <mergeCell ref="B37:C37"/>
    <mergeCell ref="B38:C38"/>
    <mergeCell ref="B39:C39"/>
    <mergeCell ref="B40:C40"/>
    <mergeCell ref="B41:C41"/>
    <mergeCell ref="G1:H1"/>
    <mergeCell ref="H6:H7"/>
  </mergeCells>
  <conditionalFormatting sqref="E18:F22 F26:F29 E31:E35">
    <cfRule type="cellIs" dxfId="430" priority="62" operator="equal">
      <formula>"Outstanding"</formula>
    </cfRule>
    <cfRule type="cellIs" dxfId="429" priority="63" operator="equal">
      <formula>"Complete"</formula>
    </cfRule>
  </conditionalFormatting>
  <conditionalFormatting sqref="I1">
    <cfRule type="cellIs" dxfId="428" priority="35" operator="equal">
      <formula>"Outstanding"</formula>
    </cfRule>
    <cfRule type="cellIs" dxfId="427" priority="36" operator="equal">
      <formula>"Complete"</formula>
    </cfRule>
  </conditionalFormatting>
  <conditionalFormatting sqref="G3:G29">
    <cfRule type="cellIs" dxfId="426" priority="12" operator="equal">
      <formula>"N/A"</formula>
    </cfRule>
    <cfRule type="cellIs" dxfId="425" priority="13" operator="equal">
      <formula>"Outstanding"</formula>
    </cfRule>
    <cfRule type="cellIs" dxfId="424" priority="14" operator="equal">
      <formula>"Complete"</formula>
    </cfRule>
  </conditionalFormatting>
  <conditionalFormatting sqref="G31:G35">
    <cfRule type="cellIs" dxfId="423" priority="6" operator="equal">
      <formula>"N/A"</formula>
    </cfRule>
    <cfRule type="cellIs" dxfId="422" priority="7" operator="equal">
      <formula>"Outstanding"</formula>
    </cfRule>
    <cfRule type="cellIs" dxfId="421" priority="8" operator="equal">
      <formula>"Complete"</formula>
    </cfRule>
  </conditionalFormatting>
  <conditionalFormatting sqref="G37">
    <cfRule type="cellIs" dxfId="420" priority="3" operator="equal">
      <formula>"N/A"</formula>
    </cfRule>
    <cfRule type="cellIs" dxfId="419" priority="4" operator="equal">
      <formula>"Outstanding"</formula>
    </cfRule>
    <cfRule type="cellIs" dxfId="418" priority="5" operator="equal">
      <formula>"Complete"</formula>
    </cfRule>
  </conditionalFormatting>
  <conditionalFormatting sqref="E13">
    <cfRule type="cellIs" dxfId="417" priority="1" operator="equal">
      <formula>"Outstanding"</formula>
    </cfRule>
    <cfRule type="cellIs" dxfId="416" priority="2" operator="equal">
      <formula>"Complete"</formula>
    </cfRule>
  </conditionalFormatting>
  <hyperlinks>
    <hyperlink ref="C35" r:id="rId1" display="https://view.officeapps.live.com/op/view.aspx?src=https%3A%2F%2Fofsistorage.blob.core.windows.net%2Fpublishlive%2F2022format%2FConList.xlsx&amp;wdOrigin=BROWSELINK" xr:uid="{9DF32663-A49D-4DBB-8654-ED2BE27B9765}"/>
  </hyperlinks>
  <pageMargins left="0.7" right="0.7" top="0.75" bottom="0.75" header="0.3" footer="0.3"/>
  <pageSetup paperSize="9" scale="37" fitToHeight="0" orientation="portrait" r:id="rId2"/>
  <extLst>
    <ext xmlns:x14="http://schemas.microsoft.com/office/spreadsheetml/2009/9/main" uri="{CCE6A557-97BC-4b89-ADB6-D9C93CAAB3DF}">
      <x14:dataValidations xmlns:xm="http://schemas.microsoft.com/office/excel/2006/main" count="7">
        <x14:dataValidation type="list" allowBlank="1" showInputMessage="1" showErrorMessage="1" xr:uid="{14A3FBAF-882C-42BB-ADAC-89D0087D16F3}">
          <x14:formula1>
            <xm:f>Lists!$H$2:$H$4</xm:f>
          </x14:formula1>
          <xm:sqref>B14</xm:sqref>
        </x14:dataValidation>
        <x14:dataValidation type="list" allowBlank="1" showInputMessage="1" showErrorMessage="1" xr:uid="{B8FAE2DC-17E0-4D9B-B320-15A22757283E}">
          <x14:formula1>
            <xm:f>Lists!$G$2:$G$6</xm:f>
          </x14:formula1>
          <xm:sqref>B12</xm:sqref>
        </x14:dataValidation>
        <x14:dataValidation type="list" allowBlank="1" showInputMessage="1" showErrorMessage="1" xr:uid="{27BDDBE9-4513-4046-AA51-29AB90B49B66}">
          <x14:formula1>
            <xm:f>Lists!$A$16:$A$19</xm:f>
          </x14:formula1>
          <xm:sqref>B7</xm:sqref>
        </x14:dataValidation>
        <x14:dataValidation type="list" allowBlank="1" showInputMessage="1" showErrorMessage="1" xr:uid="{BD04C873-25E6-4D27-8CE2-375239C36BAC}">
          <x14:formula1>
            <xm:f>Lists!$J$2:$J$4</xm:f>
          </x14:formula1>
          <xm:sqref>G31:G35 G3:G29 E13 G37 E18:F22 F26:F29 E31:E35</xm:sqref>
        </x14:dataValidation>
        <x14:dataValidation type="list" allowBlank="1" showInputMessage="1" showErrorMessage="1" xr:uid="{2EBF93E0-BF5D-4641-89EF-D7E4F51C98D0}">
          <x14:formula1>
            <xm:f>Lists!$J$2:$J$3</xm:f>
          </x14:formula1>
          <xm:sqref>I1</xm:sqref>
        </x14:dataValidation>
        <x14:dataValidation type="list" allowBlank="1" showInputMessage="1" showErrorMessage="1" xr:uid="{4272EC48-B324-42EE-B554-13664FA86444}">
          <x14:formula1>
            <xm:f>Lists!$N$2:$N$8</xm:f>
          </x14:formula1>
          <xm:sqref>B15:B16</xm:sqref>
        </x14:dataValidation>
        <x14:dataValidation type="list" allowBlank="1" showInputMessage="1" showErrorMessage="1" xr:uid="{24803997-6E5D-4448-9733-762A5FFDC4AE}">
          <x14:formula1>
            <xm:f>Lists!$C$2:$C$3</xm:f>
          </x14:formula1>
          <xm:sqref>B20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7033F-33F4-4929-B79A-04FABC13D2A2}">
  <sheetPr>
    <tabColor theme="9" tint="-0.499984740745262"/>
  </sheetPr>
  <dimension ref="A1:AA46"/>
  <sheetViews>
    <sheetView topLeftCell="A9" zoomScale="80" zoomScaleNormal="80" workbookViewId="0"/>
  </sheetViews>
  <sheetFormatPr defaultRowHeight="15" x14ac:dyDescent="0.25"/>
  <cols>
    <col min="1" max="1" width="41.42578125" customWidth="1"/>
    <col min="2" max="2" width="41.85546875" customWidth="1"/>
    <col min="3" max="3" width="29.140625" customWidth="1"/>
    <col min="4" max="4" width="21.85546875" customWidth="1"/>
    <col min="5" max="5" width="3.5703125" style="54" hidden="1" customWidth="1"/>
    <col min="6" max="6" width="15.42578125" hidden="1" customWidth="1"/>
    <col min="7" max="7" width="14.28515625" hidden="1" customWidth="1"/>
    <col min="8" max="8" width="25.140625" hidden="1" customWidth="1"/>
    <col min="9" max="9" width="31.7109375" hidden="1" customWidth="1"/>
    <col min="10" max="10" width="19.5703125" style="3" hidden="1" customWidth="1"/>
    <col min="11" max="11" width="16.5703125" hidden="1" customWidth="1"/>
    <col min="12" max="12" width="0" hidden="1" customWidth="1"/>
    <col min="13" max="13" width="41.85546875" hidden="1" customWidth="1"/>
    <col min="14" max="14" width="45.140625" hidden="1" customWidth="1"/>
  </cols>
  <sheetData>
    <row r="1" spans="1:27" ht="24.95" customHeight="1" x14ac:dyDescent="0.25">
      <c r="A1" s="127" t="s">
        <v>0</v>
      </c>
      <c r="B1" s="469">
        <f>'Company Overview'!B3</f>
        <v>0</v>
      </c>
      <c r="C1" s="487"/>
      <c r="D1" s="487"/>
      <c r="E1" s="126"/>
      <c r="F1" s="527" t="s">
        <v>436</v>
      </c>
      <c r="G1" s="528"/>
      <c r="H1" s="529"/>
      <c r="I1" s="469" t="s">
        <v>2</v>
      </c>
      <c r="J1" s="469"/>
      <c r="K1" s="469"/>
      <c r="M1" s="110" t="s">
        <v>253</v>
      </c>
      <c r="N1" s="74"/>
    </row>
    <row r="2" spans="1:27" ht="35.450000000000003" hidden="1" customHeight="1" x14ac:dyDescent="0.25">
      <c r="A2" s="231" t="s">
        <v>437</v>
      </c>
      <c r="B2" s="539" t="s">
        <v>438</v>
      </c>
      <c r="C2" s="540"/>
      <c r="D2" s="541"/>
      <c r="E2" s="126"/>
      <c r="F2" s="79" t="s">
        <v>8</v>
      </c>
      <c r="G2" s="80" t="s">
        <v>256</v>
      </c>
      <c r="H2" s="80" t="s">
        <v>257</v>
      </c>
      <c r="I2" s="81" t="s">
        <v>258</v>
      </c>
      <c r="J2" s="80" t="s">
        <v>439</v>
      </c>
      <c r="K2" s="80" t="s">
        <v>272</v>
      </c>
      <c r="M2" s="542" t="s">
        <v>440</v>
      </c>
      <c r="N2" s="543"/>
    </row>
    <row r="3" spans="1:27" ht="76.5" hidden="1" customHeight="1" x14ac:dyDescent="0.25">
      <c r="A3" s="190" t="s">
        <v>113</v>
      </c>
      <c r="B3" s="536">
        <f>'Contract Mgmt'!E12</f>
        <v>0</v>
      </c>
      <c r="C3" s="537"/>
      <c r="D3" s="538"/>
      <c r="E3" s="126"/>
      <c r="F3" s="11" t="s">
        <v>2</v>
      </c>
      <c r="G3" s="11" t="s">
        <v>441</v>
      </c>
      <c r="H3" s="236" t="s">
        <v>442</v>
      </c>
      <c r="I3" s="70"/>
      <c r="J3" s="238" t="s">
        <v>268</v>
      </c>
      <c r="K3" s="37" t="s">
        <v>2</v>
      </c>
      <c r="M3" s="182" t="s">
        <v>443</v>
      </c>
      <c r="N3" s="6"/>
    </row>
    <row r="4" spans="1:27" ht="49.5" hidden="1" customHeight="1" x14ac:dyDescent="0.25">
      <c r="A4" s="190" t="str">
        <f>'Contract Mgmt'!A13</f>
        <v>During the previous year did the student voice indicate dissatisfaction? - provide evidence of feedback if applicable.</v>
      </c>
      <c r="B4" s="536">
        <f>'Contract Mgmt'!E13</f>
        <v>0</v>
      </c>
      <c r="C4" s="537"/>
      <c r="D4" s="538"/>
      <c r="E4" s="126"/>
      <c r="F4" s="11" t="s">
        <v>2</v>
      </c>
      <c r="G4" s="11" t="s">
        <v>441</v>
      </c>
      <c r="H4" s="140"/>
      <c r="I4" s="70"/>
      <c r="J4" s="37" t="s">
        <v>268</v>
      </c>
      <c r="K4" s="37" t="s">
        <v>2</v>
      </c>
      <c r="M4" s="68" t="s">
        <v>17</v>
      </c>
      <c r="N4" s="4"/>
    </row>
    <row r="5" spans="1:27" s="143" customFormat="1" ht="36" customHeight="1" x14ac:dyDescent="0.25">
      <c r="A5" s="78" t="s">
        <v>444</v>
      </c>
      <c r="B5" s="78" t="s">
        <v>270</v>
      </c>
      <c r="C5" s="532" t="s">
        <v>190</v>
      </c>
      <c r="D5" s="533"/>
      <c r="E5" s="142"/>
      <c r="F5" s="79" t="s">
        <v>8</v>
      </c>
      <c r="G5" s="80" t="s">
        <v>256</v>
      </c>
      <c r="H5" s="80" t="s">
        <v>257</v>
      </c>
      <c r="I5" s="81" t="s">
        <v>258</v>
      </c>
      <c r="J5" s="80" t="s">
        <v>439</v>
      </c>
      <c r="K5" s="80" t="s">
        <v>326</v>
      </c>
      <c r="M5" s="68" t="s">
        <v>104</v>
      </c>
      <c r="N5" s="4"/>
    </row>
    <row r="6" spans="1:27" s="54" customFormat="1" ht="42.6" customHeight="1" x14ac:dyDescent="0.25">
      <c r="A6" s="57" t="s">
        <v>445</v>
      </c>
      <c r="B6" s="297" t="s">
        <v>268</v>
      </c>
      <c r="C6" s="534" t="s">
        <v>446</v>
      </c>
      <c r="D6" s="535"/>
      <c r="E6" s="125"/>
      <c r="F6" s="11" t="s">
        <v>2</v>
      </c>
      <c r="G6" s="11" t="s">
        <v>441</v>
      </c>
      <c r="H6" s="140"/>
      <c r="I6" s="70"/>
      <c r="J6" s="190" t="str">
        <f>B6</f>
        <v>Select from list</v>
      </c>
      <c r="K6" s="37" t="s">
        <v>2</v>
      </c>
      <c r="M6" s="186" t="s">
        <v>265</v>
      </c>
      <c r="N6" s="100"/>
      <c r="O6"/>
      <c r="P6"/>
      <c r="Q6"/>
      <c r="R6"/>
      <c r="S6"/>
      <c r="T6"/>
      <c r="U6"/>
      <c r="V6"/>
      <c r="W6"/>
      <c r="X6"/>
      <c r="Y6"/>
      <c r="Z6"/>
      <c r="AA6"/>
    </row>
    <row r="7" spans="1:27" s="54" customFormat="1" ht="82.5" customHeight="1" x14ac:dyDescent="0.25">
      <c r="A7" s="57" t="s">
        <v>447</v>
      </c>
      <c r="B7" s="308"/>
      <c r="C7" s="520" t="s">
        <v>448</v>
      </c>
      <c r="D7" s="521"/>
      <c r="E7" s="125"/>
      <c r="F7" s="11" t="s">
        <v>2</v>
      </c>
      <c r="G7" s="11" t="s">
        <v>441</v>
      </c>
      <c r="H7" s="140"/>
      <c r="I7" s="70"/>
      <c r="J7" s="190" t="s">
        <v>268</v>
      </c>
      <c r="K7" s="37" t="s">
        <v>2</v>
      </c>
      <c r="M7" s="68" t="s">
        <v>266</v>
      </c>
      <c r="N7" s="11"/>
      <c r="O7"/>
      <c r="P7"/>
      <c r="Q7"/>
      <c r="R7"/>
      <c r="S7"/>
      <c r="T7"/>
      <c r="U7"/>
      <c r="V7"/>
      <c r="W7"/>
      <c r="X7"/>
      <c r="Y7"/>
      <c r="Z7"/>
      <c r="AA7"/>
    </row>
    <row r="8" spans="1:27" ht="78.95" customHeight="1" x14ac:dyDescent="0.25">
      <c r="A8" s="178" t="s">
        <v>449</v>
      </c>
      <c r="B8" s="302" t="s">
        <v>268</v>
      </c>
      <c r="C8" s="520" t="s">
        <v>450</v>
      </c>
      <c r="D8" s="521"/>
      <c r="E8" s="125"/>
      <c r="F8" s="11" t="s">
        <v>2</v>
      </c>
      <c r="G8" s="184" t="s">
        <v>441</v>
      </c>
      <c r="H8" s="185"/>
      <c r="I8" s="70"/>
      <c r="J8" s="37" t="str">
        <f>B8</f>
        <v>Select from list</v>
      </c>
      <c r="K8" s="37" t="s">
        <v>2</v>
      </c>
      <c r="M8" s="46"/>
    </row>
    <row r="9" spans="1:27" ht="58.5" customHeight="1" x14ac:dyDescent="0.25">
      <c r="A9" s="445" t="s">
        <v>451</v>
      </c>
      <c r="B9" s="530"/>
      <c r="C9" s="522" t="s">
        <v>452</v>
      </c>
      <c r="D9" s="523"/>
      <c r="E9" s="146"/>
      <c r="F9" s="348" t="s">
        <v>2</v>
      </c>
      <c r="G9" s="455" t="s">
        <v>441</v>
      </c>
      <c r="H9" s="187" t="s">
        <v>453</v>
      </c>
      <c r="I9" s="348"/>
      <c r="J9" s="544" t="s">
        <v>12</v>
      </c>
      <c r="K9" s="348" t="s">
        <v>2</v>
      </c>
      <c r="M9" s="46"/>
      <c r="N9" s="15"/>
    </row>
    <row r="10" spans="1:27" ht="47.1" customHeight="1" x14ac:dyDescent="0.25">
      <c r="A10" s="450"/>
      <c r="B10" s="531"/>
      <c r="C10" s="524" t="s">
        <v>454</v>
      </c>
      <c r="D10" s="525"/>
      <c r="E10" s="125"/>
      <c r="F10" s="349"/>
      <c r="G10" s="457"/>
      <c r="H10" s="188" t="s">
        <v>455</v>
      </c>
      <c r="I10" s="349"/>
      <c r="J10" s="482"/>
      <c r="K10" s="349"/>
      <c r="M10" s="46"/>
      <c r="N10" s="15"/>
    </row>
    <row r="11" spans="1:27" ht="47.1" customHeight="1" x14ac:dyDescent="0.25">
      <c r="A11" s="191" t="s">
        <v>456</v>
      </c>
      <c r="B11" s="309" t="s">
        <v>268</v>
      </c>
      <c r="C11" s="526"/>
      <c r="D11" s="341"/>
      <c r="E11" s="125"/>
      <c r="F11" s="11" t="s">
        <v>2</v>
      </c>
      <c r="G11" s="253" t="s">
        <v>441</v>
      </c>
      <c r="H11" s="188"/>
      <c r="I11" s="177"/>
      <c r="J11" s="192" t="str">
        <f>B11</f>
        <v>Select from list</v>
      </c>
      <c r="K11" s="37" t="s">
        <v>2</v>
      </c>
      <c r="M11" s="19"/>
      <c r="N11" s="15"/>
    </row>
    <row r="12" spans="1:27" ht="92.1" customHeight="1" x14ac:dyDescent="0.25">
      <c r="A12" s="183" t="s">
        <v>457</v>
      </c>
      <c r="B12" s="310"/>
      <c r="C12" s="520" t="s">
        <v>458</v>
      </c>
      <c r="D12" s="521"/>
      <c r="E12" s="125"/>
      <c r="F12" s="11" t="s">
        <v>2</v>
      </c>
      <c r="G12" s="253" t="s">
        <v>441</v>
      </c>
      <c r="H12" s="188" t="s">
        <v>459</v>
      </c>
      <c r="I12" s="11"/>
      <c r="J12" s="12" t="s">
        <v>12</v>
      </c>
      <c r="K12" s="37" t="s">
        <v>2</v>
      </c>
      <c r="M12" s="46"/>
      <c r="N12" s="15"/>
    </row>
    <row r="13" spans="1:27" ht="105" x14ac:dyDescent="0.25">
      <c r="A13" s="57" t="s">
        <v>460</v>
      </c>
      <c r="B13" s="190" t="s">
        <v>268</v>
      </c>
      <c r="C13" s="520" t="s">
        <v>461</v>
      </c>
      <c r="D13" s="521"/>
      <c r="E13" s="125"/>
      <c r="F13" s="11" t="s">
        <v>2</v>
      </c>
      <c r="G13" s="11" t="s">
        <v>441</v>
      </c>
      <c r="H13" s="259" t="s">
        <v>462</v>
      </c>
      <c r="I13" s="11"/>
      <c r="J13" s="37" t="str">
        <f>B13</f>
        <v>Select from list</v>
      </c>
      <c r="K13" s="37" t="s">
        <v>2</v>
      </c>
      <c r="M13" s="46"/>
    </row>
    <row r="14" spans="1:27" ht="42" customHeight="1" x14ac:dyDescent="0.25">
      <c r="A14" s="57" t="s">
        <v>463</v>
      </c>
      <c r="B14" s="308"/>
      <c r="C14" s="520" t="s">
        <v>461</v>
      </c>
      <c r="D14" s="521"/>
      <c r="E14" s="125"/>
      <c r="F14" s="11" t="s">
        <v>2</v>
      </c>
      <c r="G14" s="11" t="s">
        <v>441</v>
      </c>
      <c r="H14" s="129"/>
      <c r="I14" s="11"/>
      <c r="J14" s="141" t="s">
        <v>12</v>
      </c>
      <c r="K14" s="37" t="s">
        <v>2</v>
      </c>
      <c r="M14" s="46"/>
    </row>
    <row r="15" spans="1:27" s="54" customFormat="1" ht="15.75" x14ac:dyDescent="0.25">
      <c r="A15" s="56"/>
      <c r="B15" s="161"/>
      <c r="C15" s="145"/>
      <c r="D15" s="55"/>
      <c r="E15" s="125"/>
      <c r="F15" s="146"/>
      <c r="G15" s="147"/>
      <c r="H15" s="148"/>
      <c r="I15" s="147"/>
      <c r="J15" s="146"/>
      <c r="K15" s="147"/>
      <c r="M15" s="46"/>
      <c r="N15" s="15"/>
    </row>
    <row r="16" spans="1:27" ht="20.100000000000001" customHeight="1" x14ac:dyDescent="0.25">
      <c r="A16" s="111" t="s">
        <v>464</v>
      </c>
      <c r="B16" s="311" t="s">
        <v>270</v>
      </c>
      <c r="C16" s="85" t="s">
        <v>190</v>
      </c>
      <c r="D16" s="78" t="s">
        <v>7</v>
      </c>
      <c r="E16" s="125"/>
      <c r="F16" s="79" t="s">
        <v>8</v>
      </c>
      <c r="G16" s="80" t="s">
        <v>256</v>
      </c>
      <c r="H16" s="80" t="s">
        <v>257</v>
      </c>
      <c r="I16" s="81" t="s">
        <v>258</v>
      </c>
      <c r="J16" s="80" t="s">
        <v>439</v>
      </c>
      <c r="K16" s="80" t="s">
        <v>272</v>
      </c>
      <c r="M16" s="19"/>
      <c r="N16" s="19"/>
    </row>
    <row r="17" spans="1:14" ht="84.95" customHeight="1" x14ac:dyDescent="0.25">
      <c r="A17" s="57" t="s">
        <v>465</v>
      </c>
      <c r="B17" s="190" t="s">
        <v>268</v>
      </c>
      <c r="C17" s="64" t="s">
        <v>466</v>
      </c>
      <c r="D17" s="11" t="s">
        <v>2</v>
      </c>
      <c r="E17" s="125"/>
      <c r="F17" s="11" t="s">
        <v>2</v>
      </c>
      <c r="G17" s="11" t="s">
        <v>441</v>
      </c>
      <c r="H17" s="162" t="s">
        <v>467</v>
      </c>
      <c r="I17" s="11"/>
      <c r="J17" s="190" t="str">
        <f>B17</f>
        <v>Select from list</v>
      </c>
      <c r="K17" s="37" t="s">
        <v>2</v>
      </c>
    </row>
    <row r="18" spans="1:14" ht="84.95" customHeight="1" x14ac:dyDescent="0.25">
      <c r="A18" s="57" t="s">
        <v>468</v>
      </c>
      <c r="B18" s="190" t="s">
        <v>268</v>
      </c>
      <c r="C18" s="64" t="s">
        <v>469</v>
      </c>
      <c r="D18" s="11" t="s">
        <v>2</v>
      </c>
      <c r="E18" s="125"/>
      <c r="F18" s="11" t="s">
        <v>2</v>
      </c>
      <c r="G18" s="11" t="s">
        <v>441</v>
      </c>
      <c r="H18" s="162"/>
      <c r="I18" s="11"/>
      <c r="J18" s="190" t="str">
        <f>B18</f>
        <v>Select from list</v>
      </c>
      <c r="K18" s="37" t="s">
        <v>2</v>
      </c>
    </row>
    <row r="19" spans="1:14" ht="39.950000000000003" customHeight="1" x14ac:dyDescent="0.25">
      <c r="A19" s="57" t="s">
        <v>470</v>
      </c>
      <c r="B19" s="190" t="s">
        <v>268</v>
      </c>
      <c r="C19" s="64"/>
      <c r="D19" s="11" t="s">
        <v>12</v>
      </c>
      <c r="E19" s="125"/>
      <c r="F19" s="11" t="s">
        <v>2</v>
      </c>
      <c r="G19" s="11" t="s">
        <v>441</v>
      </c>
      <c r="H19" s="162"/>
      <c r="I19" s="11"/>
      <c r="J19" s="190" t="str">
        <f>B19</f>
        <v>Select from list</v>
      </c>
      <c r="K19" s="37" t="s">
        <v>2</v>
      </c>
    </row>
    <row r="20" spans="1:14" ht="37.5" customHeight="1" x14ac:dyDescent="0.25">
      <c r="A20" s="57" t="s">
        <v>471</v>
      </c>
      <c r="B20" s="308"/>
      <c r="C20" s="64" t="s">
        <v>472</v>
      </c>
      <c r="D20" s="11" t="s">
        <v>12</v>
      </c>
      <c r="E20" s="125"/>
      <c r="F20" s="11" t="s">
        <v>2</v>
      </c>
      <c r="G20" s="11" t="s">
        <v>441</v>
      </c>
      <c r="H20" s="261"/>
      <c r="I20" s="11"/>
      <c r="J20" s="12" t="s">
        <v>12</v>
      </c>
      <c r="K20" s="37" t="s">
        <v>2</v>
      </c>
    </row>
    <row r="21" spans="1:14" ht="38.450000000000003" customHeight="1" x14ac:dyDescent="0.25">
      <c r="A21" s="52" t="s">
        <v>473</v>
      </c>
      <c r="B21" s="308"/>
      <c r="C21" s="64" t="s">
        <v>474</v>
      </c>
      <c r="D21" s="11" t="s">
        <v>12</v>
      </c>
      <c r="E21" s="125"/>
      <c r="F21" s="11" t="s">
        <v>2</v>
      </c>
      <c r="G21" s="11" t="s">
        <v>441</v>
      </c>
      <c r="H21" s="261"/>
      <c r="I21" s="11"/>
      <c r="J21" s="12" t="s">
        <v>12</v>
      </c>
      <c r="K21" s="37" t="s">
        <v>2</v>
      </c>
    </row>
    <row r="22" spans="1:14" ht="120.95" customHeight="1" x14ac:dyDescent="0.25">
      <c r="A22" s="57" t="s">
        <v>475</v>
      </c>
      <c r="B22" s="297" t="s">
        <v>268</v>
      </c>
      <c r="C22" s="64" t="s">
        <v>476</v>
      </c>
      <c r="D22" s="11" t="s">
        <v>2</v>
      </c>
      <c r="E22" s="125"/>
      <c r="F22" s="11" t="s">
        <v>2</v>
      </c>
      <c r="G22" s="11" t="s">
        <v>441</v>
      </c>
      <c r="H22" s="129"/>
      <c r="I22" s="11"/>
      <c r="J22" s="19" t="str">
        <f>B22</f>
        <v>Select from list</v>
      </c>
      <c r="K22" s="37" t="s">
        <v>2</v>
      </c>
    </row>
    <row r="23" spans="1:14" ht="39" customHeight="1" x14ac:dyDescent="0.25">
      <c r="A23" s="118" t="s">
        <v>477</v>
      </c>
      <c r="B23" s="297" t="s">
        <v>268</v>
      </c>
      <c r="C23" s="58"/>
      <c r="D23" s="11" t="s">
        <v>12</v>
      </c>
      <c r="E23" s="125"/>
      <c r="F23" s="11" t="s">
        <v>2</v>
      </c>
      <c r="G23" s="11"/>
      <c r="H23" s="129"/>
      <c r="I23" s="11"/>
      <c r="J23" s="12" t="str">
        <f>B23</f>
        <v>Select from list</v>
      </c>
      <c r="K23" s="37" t="s">
        <v>2</v>
      </c>
    </row>
    <row r="24" spans="1:14" ht="108.75" customHeight="1" x14ac:dyDescent="0.25">
      <c r="A24" s="128" t="s">
        <v>478</v>
      </c>
      <c r="B24" s="297" t="s">
        <v>268</v>
      </c>
      <c r="C24" s="262"/>
      <c r="D24" s="11" t="s">
        <v>12</v>
      </c>
      <c r="E24" s="125"/>
      <c r="F24" s="11" t="s">
        <v>2</v>
      </c>
      <c r="G24" s="11" t="s">
        <v>441</v>
      </c>
      <c r="H24" s="162" t="s">
        <v>479</v>
      </c>
      <c r="I24" s="11"/>
      <c r="J24" s="12" t="str">
        <f>B24</f>
        <v>Select from list</v>
      </c>
      <c r="K24" s="37" t="s">
        <v>2</v>
      </c>
      <c r="M24" s="19"/>
      <c r="N24" s="19"/>
    </row>
    <row r="25" spans="1:14" ht="135" x14ac:dyDescent="0.25">
      <c r="A25" s="128" t="s">
        <v>480</v>
      </c>
      <c r="B25" s="297" t="s">
        <v>268</v>
      </c>
      <c r="C25" s="58"/>
      <c r="D25" s="11" t="s">
        <v>12</v>
      </c>
      <c r="E25" s="125"/>
      <c r="F25" s="11" t="s">
        <v>2</v>
      </c>
      <c r="G25" s="11" t="s">
        <v>441</v>
      </c>
      <c r="H25" s="162" t="s">
        <v>479</v>
      </c>
      <c r="I25" s="11"/>
      <c r="J25" s="12" t="str">
        <f>B25</f>
        <v>Select from list</v>
      </c>
      <c r="K25" s="37" t="s">
        <v>2</v>
      </c>
      <c r="M25" s="19"/>
      <c r="N25" s="19"/>
    </row>
    <row r="26" spans="1:14" x14ac:dyDescent="0.25">
      <c r="A26" s="3"/>
      <c r="B26" s="54"/>
      <c r="C26" s="160"/>
      <c r="F26" s="146"/>
      <c r="G26" s="147"/>
      <c r="H26" s="147"/>
      <c r="I26" s="147"/>
      <c r="J26" s="161"/>
      <c r="K26" s="147"/>
      <c r="M26" s="19"/>
      <c r="N26" s="19"/>
    </row>
    <row r="27" spans="1:14" s="19" customFormat="1" ht="31.5" x14ac:dyDescent="0.25">
      <c r="A27" s="111" t="s">
        <v>481</v>
      </c>
      <c r="B27" s="518" t="s">
        <v>393</v>
      </c>
      <c r="C27" s="519"/>
      <c r="D27" s="78" t="s">
        <v>5</v>
      </c>
      <c r="E27" s="169"/>
      <c r="F27" s="79" t="s">
        <v>8</v>
      </c>
      <c r="G27" s="80" t="s">
        <v>256</v>
      </c>
      <c r="H27" s="80" t="s">
        <v>257</v>
      </c>
      <c r="I27" s="516" t="s">
        <v>258</v>
      </c>
      <c r="J27" s="517"/>
      <c r="K27" s="80" t="s">
        <v>272</v>
      </c>
    </row>
    <row r="28" spans="1:14" ht="42" customHeight="1" x14ac:dyDescent="0.25">
      <c r="A28" s="10" t="s">
        <v>482</v>
      </c>
      <c r="B28" s="512"/>
      <c r="C28" s="513"/>
      <c r="D28" s="9"/>
      <c r="F28" s="11" t="s">
        <v>2</v>
      </c>
      <c r="G28" s="11" t="s">
        <v>441</v>
      </c>
      <c r="H28" s="11"/>
      <c r="I28" s="465"/>
      <c r="J28" s="466"/>
      <c r="K28" s="37" t="s">
        <v>2</v>
      </c>
    </row>
    <row r="29" spans="1:14" ht="40.5" customHeight="1" x14ac:dyDescent="0.25">
      <c r="A29" s="10" t="s">
        <v>483</v>
      </c>
      <c r="B29" s="512"/>
      <c r="C29" s="513"/>
      <c r="D29" s="9"/>
      <c r="F29" s="11" t="s">
        <v>2</v>
      </c>
      <c r="G29" s="11" t="s">
        <v>441</v>
      </c>
      <c r="H29" s="11"/>
      <c r="I29" s="465"/>
      <c r="J29" s="466"/>
      <c r="K29" s="37" t="s">
        <v>2</v>
      </c>
    </row>
    <row r="30" spans="1:14" ht="54" customHeight="1" x14ac:dyDescent="0.25">
      <c r="A30" s="10" t="s">
        <v>484</v>
      </c>
      <c r="B30" s="512"/>
      <c r="C30" s="513"/>
      <c r="D30" s="64" t="s">
        <v>485</v>
      </c>
      <c r="F30" s="11" t="s">
        <v>2</v>
      </c>
      <c r="G30" s="11" t="s">
        <v>441</v>
      </c>
      <c r="H30" s="11"/>
      <c r="I30" s="465"/>
      <c r="J30" s="466"/>
      <c r="K30" s="37" t="s">
        <v>2</v>
      </c>
    </row>
    <row r="31" spans="1:14" ht="33.950000000000003" customHeight="1" x14ac:dyDescent="0.25">
      <c r="A31" s="10" t="s">
        <v>486</v>
      </c>
      <c r="B31" s="512"/>
      <c r="C31" s="513"/>
      <c r="D31" s="8"/>
      <c r="F31" s="11" t="s">
        <v>2</v>
      </c>
      <c r="G31" s="11" t="s">
        <v>441</v>
      </c>
      <c r="H31" s="11"/>
      <c r="I31" s="465"/>
      <c r="J31" s="466"/>
      <c r="K31" s="37" t="s">
        <v>2</v>
      </c>
    </row>
    <row r="32" spans="1:14" ht="43.5" customHeight="1" x14ac:dyDescent="0.25">
      <c r="A32" s="10" t="s">
        <v>487</v>
      </c>
      <c r="B32" s="512"/>
      <c r="C32" s="513"/>
      <c r="D32" s="8"/>
      <c r="F32" s="11" t="s">
        <v>2</v>
      </c>
      <c r="G32" s="11" t="s">
        <v>441</v>
      </c>
      <c r="H32" s="11"/>
      <c r="I32" s="465"/>
      <c r="J32" s="466"/>
      <c r="K32" s="37" t="s">
        <v>2</v>
      </c>
    </row>
    <row r="33" spans="1:11" ht="32.450000000000003" customHeight="1" x14ac:dyDescent="0.25">
      <c r="A33" s="10" t="s">
        <v>488</v>
      </c>
      <c r="B33" s="514"/>
      <c r="C33" s="515"/>
      <c r="D33" s="8"/>
      <c r="F33" s="11" t="s">
        <v>2</v>
      </c>
      <c r="G33" s="11" t="s">
        <v>441</v>
      </c>
      <c r="H33" s="11"/>
      <c r="I33" s="465"/>
      <c r="J33" s="466"/>
      <c r="K33" s="37" t="s">
        <v>2</v>
      </c>
    </row>
    <row r="34" spans="1:11" x14ac:dyDescent="0.25">
      <c r="B34" s="54"/>
      <c r="F34" s="133"/>
      <c r="G34" s="133"/>
      <c r="H34" s="133"/>
      <c r="I34" s="55"/>
      <c r="J34" s="133"/>
      <c r="K34" s="133"/>
    </row>
    <row r="35" spans="1:11" ht="31.5" x14ac:dyDescent="0.25">
      <c r="A35" s="149" t="s">
        <v>392</v>
      </c>
      <c r="B35" s="150" t="s">
        <v>393</v>
      </c>
      <c r="C35" s="150" t="s">
        <v>5</v>
      </c>
      <c r="D35" s="151" t="s">
        <v>293</v>
      </c>
      <c r="F35" s="139" t="s">
        <v>8</v>
      </c>
      <c r="G35" s="195" t="s">
        <v>256</v>
      </c>
      <c r="H35" s="195" t="s">
        <v>257</v>
      </c>
      <c r="I35" s="226" t="s">
        <v>258</v>
      </c>
      <c r="J35" s="195" t="s">
        <v>439</v>
      </c>
      <c r="K35" s="195" t="s">
        <v>360</v>
      </c>
    </row>
    <row r="36" spans="1:11" ht="60" x14ac:dyDescent="0.25">
      <c r="A36" s="152" t="s">
        <v>489</v>
      </c>
      <c r="B36" s="312" t="s">
        <v>490</v>
      </c>
      <c r="C36" s="153" t="s">
        <v>491</v>
      </c>
      <c r="D36" s="154" t="s">
        <v>2</v>
      </c>
      <c r="F36" s="11" t="s">
        <v>2</v>
      </c>
      <c r="G36" s="11" t="s">
        <v>441</v>
      </c>
      <c r="H36" s="270" t="s">
        <v>492</v>
      </c>
      <c r="I36" s="48"/>
      <c r="J36" s="63" t="s">
        <v>12</v>
      </c>
      <c r="K36" s="11"/>
    </row>
    <row r="37" spans="1:11" ht="68.099999999999994" customHeight="1" x14ac:dyDescent="0.25">
      <c r="A37" s="152" t="s">
        <v>493</v>
      </c>
      <c r="B37" s="312" t="s">
        <v>494</v>
      </c>
      <c r="C37" s="153"/>
      <c r="D37" s="154" t="s">
        <v>2</v>
      </c>
      <c r="F37" s="11" t="s">
        <v>2</v>
      </c>
      <c r="G37" s="11" t="s">
        <v>441</v>
      </c>
      <c r="H37" s="208" t="s">
        <v>495</v>
      </c>
      <c r="I37" s="4"/>
      <c r="J37" s="10" t="s">
        <v>268</v>
      </c>
      <c r="K37" s="11"/>
    </row>
    <row r="38" spans="1:11" ht="30" customHeight="1" x14ac:dyDescent="0.25">
      <c r="A38" s="152" t="s">
        <v>496</v>
      </c>
      <c r="B38" s="312" t="s">
        <v>497</v>
      </c>
      <c r="C38" s="153"/>
      <c r="D38" s="154" t="s">
        <v>2</v>
      </c>
      <c r="F38" s="11" t="s">
        <v>2</v>
      </c>
      <c r="G38" s="11" t="s">
        <v>441</v>
      </c>
      <c r="H38" s="260"/>
      <c r="I38" s="48"/>
      <c r="J38" s="63" t="s">
        <v>268</v>
      </c>
      <c r="K38" s="11"/>
    </row>
    <row r="39" spans="1:11" ht="63.95" customHeight="1" x14ac:dyDescent="0.25">
      <c r="A39" s="152" t="s">
        <v>498</v>
      </c>
      <c r="B39" s="312" t="s">
        <v>499</v>
      </c>
      <c r="C39" s="155" t="s">
        <v>500</v>
      </c>
      <c r="D39" s="154" t="s">
        <v>2</v>
      </c>
      <c r="F39" s="11" t="s">
        <v>2</v>
      </c>
      <c r="G39" s="11" t="s">
        <v>441</v>
      </c>
      <c r="H39" s="208" t="s">
        <v>501</v>
      </c>
      <c r="I39" s="48"/>
      <c r="J39" s="254" t="s">
        <v>268</v>
      </c>
      <c r="K39" s="11"/>
    </row>
    <row r="40" spans="1:11" ht="88.5" customHeight="1" x14ac:dyDescent="0.25">
      <c r="A40" s="63" t="s">
        <v>502</v>
      </c>
      <c r="B40" s="312"/>
      <c r="C40" s="153" t="s">
        <v>503</v>
      </c>
      <c r="D40" s="154" t="s">
        <v>2</v>
      </c>
      <c r="F40" s="11" t="s">
        <v>2</v>
      </c>
      <c r="G40" s="11" t="s">
        <v>441</v>
      </c>
      <c r="H40" s="208" t="s">
        <v>504</v>
      </c>
      <c r="I40" s="4"/>
      <c r="J40" s="10" t="s">
        <v>268</v>
      </c>
      <c r="K40" s="11"/>
    </row>
    <row r="41" spans="1:11" ht="88.5" customHeight="1" x14ac:dyDescent="0.25">
      <c r="A41" s="48" t="s">
        <v>505</v>
      </c>
      <c r="B41" s="313"/>
      <c r="C41" s="189" t="s">
        <v>506</v>
      </c>
      <c r="D41" s="154" t="s">
        <v>2</v>
      </c>
      <c r="F41" s="11" t="s">
        <v>2</v>
      </c>
      <c r="G41" s="11" t="s">
        <v>441</v>
      </c>
      <c r="H41" s="208" t="s">
        <v>507</v>
      </c>
      <c r="I41" s="4"/>
      <c r="J41" s="12" t="s">
        <v>268</v>
      </c>
      <c r="K41" s="4"/>
    </row>
    <row r="42" spans="1:11" ht="30.6" customHeight="1" x14ac:dyDescent="0.25">
      <c r="A42" s="233" t="s">
        <v>508</v>
      </c>
      <c r="B42" s="314"/>
      <c r="C42" s="4"/>
      <c r="D42" s="154" t="s">
        <v>2</v>
      </c>
      <c r="F42" s="11" t="s">
        <v>2</v>
      </c>
      <c r="G42" s="11" t="s">
        <v>441</v>
      </c>
      <c r="H42" s="4"/>
      <c r="I42" s="4"/>
      <c r="J42" s="10" t="s">
        <v>12</v>
      </c>
      <c r="K42" s="4"/>
    </row>
    <row r="43" spans="1:11" ht="35.450000000000003" customHeight="1" x14ac:dyDescent="0.25">
      <c r="A43" s="233" t="s">
        <v>509</v>
      </c>
      <c r="B43" s="314"/>
      <c r="C43" s="4"/>
      <c r="D43" s="154" t="s">
        <v>2</v>
      </c>
      <c r="F43" s="11" t="s">
        <v>2</v>
      </c>
      <c r="G43" s="11" t="s">
        <v>441</v>
      </c>
      <c r="H43" s="4"/>
      <c r="I43" s="4"/>
      <c r="J43" s="10" t="s">
        <v>12</v>
      </c>
      <c r="K43" s="4"/>
    </row>
    <row r="44" spans="1:11" ht="39.6" customHeight="1" x14ac:dyDescent="0.25">
      <c r="A44" s="254" t="s">
        <v>510</v>
      </c>
      <c r="B44" s="314"/>
      <c r="C44" s="4"/>
      <c r="D44" s="154" t="s">
        <v>2</v>
      </c>
      <c r="F44" s="11" t="s">
        <v>2</v>
      </c>
      <c r="G44" s="11" t="s">
        <v>441</v>
      </c>
      <c r="H44" s="4"/>
      <c r="I44" s="4"/>
      <c r="J44" s="10" t="s">
        <v>12</v>
      </c>
      <c r="K44" s="4"/>
    </row>
    <row r="45" spans="1:11" x14ac:dyDescent="0.25">
      <c r="B45" s="105"/>
    </row>
    <row r="46" spans="1:11" ht="99" customHeight="1" x14ac:dyDescent="0.25">
      <c r="A46" s="233" t="s">
        <v>511</v>
      </c>
      <c r="B46" s="314"/>
      <c r="C46" s="479" t="s">
        <v>512</v>
      </c>
      <c r="D46" s="479"/>
    </row>
  </sheetData>
  <sheetProtection algorithmName="SHA-512" hashValue="8lwfZv+8Ma15rMxDsjWt5zdISosQpbqcFgIJVKDYl/mnvgh0riofbBdOVdw7zX9GRq5ctLQDOLZXAPsGBQ4/bg==" saltValue="sJtRnZiewGaimemg4IPaOQ==" spinCount="100000" sheet="1" objects="1" scenarios="1"/>
  <protectedRanges>
    <protectedRange sqref="A5:D46" name="Quality Sub"/>
  </protectedRanges>
  <mergeCells count="39">
    <mergeCell ref="M2:N2"/>
    <mergeCell ref="A9:A10"/>
    <mergeCell ref="F9:F10"/>
    <mergeCell ref="G9:G10"/>
    <mergeCell ref="I9:I10"/>
    <mergeCell ref="J9:J10"/>
    <mergeCell ref="F1:H1"/>
    <mergeCell ref="B1:D1"/>
    <mergeCell ref="I1:K1"/>
    <mergeCell ref="B9:B10"/>
    <mergeCell ref="K9:K10"/>
    <mergeCell ref="C5:D5"/>
    <mergeCell ref="C6:D6"/>
    <mergeCell ref="C7:D7"/>
    <mergeCell ref="B3:D3"/>
    <mergeCell ref="B4:D4"/>
    <mergeCell ref="B2:D2"/>
    <mergeCell ref="C13:D13"/>
    <mergeCell ref="C14:D14"/>
    <mergeCell ref="C8:D8"/>
    <mergeCell ref="C9:D9"/>
    <mergeCell ref="C10:D10"/>
    <mergeCell ref="C11:D11"/>
    <mergeCell ref="C12:D12"/>
    <mergeCell ref="C46:D46"/>
    <mergeCell ref="B32:C32"/>
    <mergeCell ref="B33:C33"/>
    <mergeCell ref="I27:J27"/>
    <mergeCell ref="I28:J28"/>
    <mergeCell ref="I29:J29"/>
    <mergeCell ref="I30:J30"/>
    <mergeCell ref="I31:J31"/>
    <mergeCell ref="I32:J32"/>
    <mergeCell ref="I33:J33"/>
    <mergeCell ref="B27:C27"/>
    <mergeCell ref="B28:C28"/>
    <mergeCell ref="B29:C29"/>
    <mergeCell ref="B30:C30"/>
    <mergeCell ref="B31:C31"/>
  </mergeCells>
  <conditionalFormatting sqref="D36:D44">
    <cfRule type="cellIs" dxfId="188" priority="192" operator="equal">
      <formula>"N/A"</formula>
    </cfRule>
    <cfRule type="cellIs" dxfId="187" priority="193" operator="equal">
      <formula>"Complete"</formula>
    </cfRule>
    <cfRule type="cellIs" dxfId="186" priority="194" operator="equal">
      <formula>"Outstanding"</formula>
    </cfRule>
  </conditionalFormatting>
  <conditionalFormatting sqref="K9 K26 K15 F17:F25 D17:D25">
    <cfRule type="cellIs" dxfId="185" priority="190" operator="equal">
      <formula>"Outstanding"</formula>
    </cfRule>
    <cfRule type="cellIs" dxfId="184" priority="191" operator="equal">
      <formula>"Complete"</formula>
    </cfRule>
  </conditionalFormatting>
  <conditionalFormatting sqref="K36:K40">
    <cfRule type="cellIs" dxfId="183" priority="183" operator="equal">
      <formula>"N/A"</formula>
    </cfRule>
    <cfRule type="cellIs" dxfId="182" priority="184" operator="equal">
      <formula>"Outstanding"</formula>
    </cfRule>
    <cfRule type="cellIs" dxfId="181" priority="185" operator="equal">
      <formula>"Complete"</formula>
    </cfRule>
  </conditionalFormatting>
  <conditionalFormatting sqref="I1:K1">
    <cfRule type="cellIs" dxfId="180" priority="181" operator="equal">
      <formula>"Outstanding"</formula>
    </cfRule>
    <cfRule type="cellIs" dxfId="179" priority="182" operator="equal">
      <formula>"Complete"</formula>
    </cfRule>
  </conditionalFormatting>
  <conditionalFormatting sqref="E9 F17:F26 F28:F33 F14:F15">
    <cfRule type="cellIs" dxfId="178" priority="178" operator="equal">
      <formula>"N/A"</formula>
    </cfRule>
    <cfRule type="cellIs" dxfId="177" priority="179" operator="equal">
      <formula>"Outstanding"</formula>
    </cfRule>
    <cfRule type="cellIs" dxfId="176" priority="180" operator="equal">
      <formula>"Complete"</formula>
    </cfRule>
  </conditionalFormatting>
  <conditionalFormatting sqref="J6">
    <cfRule type="cellIs" dxfId="175" priority="166" operator="equal">
      <formula>"Yes - 36 months plus"</formula>
    </cfRule>
    <cfRule type="cellIs" dxfId="174" priority="167" operator="equal">
      <formula>"No - this is a new relationship"</formula>
    </cfRule>
    <cfRule type="cellIs" dxfId="173" priority="170" operator="equal">
      <formula>"Yes - 12 - 36 months"</formula>
    </cfRule>
    <cfRule type="cellIs" dxfId="172" priority="171" operator="equal">
      <formula>"Yes - 0 - 12 months"</formula>
    </cfRule>
  </conditionalFormatting>
  <conditionalFormatting sqref="J8">
    <cfRule type="cellIs" dxfId="171" priority="161" operator="equal">
      <formula>"We have not delivered/ provided these services before"</formula>
    </cfRule>
    <cfRule type="cellIs" dxfId="170" priority="162" operator="equal">
      <formula>"36 months plus"</formula>
    </cfRule>
    <cfRule type="cellIs" dxfId="169" priority="163" operator="equal">
      <formula>"12 - 36 months"</formula>
    </cfRule>
    <cfRule type="cellIs" dxfId="168" priority="164" operator="equal">
      <formula>"0 - 12 months"</formula>
    </cfRule>
    <cfRule type="cellIs" dxfId="167" priority="165" operator="equal">
      <formula>"0 -12 months"</formula>
    </cfRule>
  </conditionalFormatting>
  <conditionalFormatting sqref="J13:J15">
    <cfRule type="cellIs" dxfId="166" priority="155" operator="equal">
      <formula>"Yes - rated as 'Outstanding'"</formula>
    </cfRule>
    <cfRule type="cellIs" dxfId="165" priority="156" operator="equal">
      <formula>"Yes - rated as 'good'"</formula>
    </cfRule>
    <cfRule type="cellIs" dxfId="164" priority="157" operator="equal">
      <formula>"Yes - rated as 'requires improvement'"</formula>
    </cfRule>
    <cfRule type="cellIs" dxfId="163" priority="158" operator="equal">
      <formula>"Yes - rated as 'inadequate'"</formula>
    </cfRule>
    <cfRule type="cellIs" dxfId="162" priority="159" operator="equal">
      <formula>"No"</formula>
    </cfRule>
    <cfRule type="cellIs" dxfId="161" priority="160" operator="equal">
      <formula>"Yes - newly registered"</formula>
    </cfRule>
  </conditionalFormatting>
  <conditionalFormatting sqref="J17:J19">
    <cfRule type="cellIs" dxfId="160" priority="151" operator="equal">
      <formula>"N/A"</formula>
    </cfRule>
    <cfRule type="cellIs" dxfId="159" priority="152" operator="equal">
      <formula>"Yes - evidence provided for all staff"</formula>
    </cfRule>
    <cfRule type="cellIs" dxfId="158" priority="153" operator="equal">
      <formula>"Yes - evidence provided but not for all staff"</formula>
    </cfRule>
    <cfRule type="cellIs" dxfId="157" priority="154" operator="equal">
      <formula>"No - evidence not provided for any staff"</formula>
    </cfRule>
  </conditionalFormatting>
  <conditionalFormatting sqref="J7">
    <cfRule type="cellIs" dxfId="156" priority="146" operator="equal">
      <formula>"Yes - 12 - 36 months"</formula>
    </cfRule>
    <cfRule type="cellIs" dxfId="155" priority="147" operator="equal">
      <formula>"Yes - 0 - 12 months"</formula>
    </cfRule>
    <cfRule type="cellIs" dxfId="154" priority="148" operator="equal">
      <formula>"No - they have not been a subcontractor before"</formula>
    </cfRule>
    <cfRule type="cellIs" dxfId="153" priority="149" operator="equal">
      <formula>"Yes - 36 months plus"</formula>
    </cfRule>
  </conditionalFormatting>
  <conditionalFormatting sqref="N9:N11">
    <cfRule type="cellIs" dxfId="152" priority="143" operator="equal">
      <formula>"Declined"</formula>
    </cfRule>
    <cfRule type="cellIs" dxfId="151" priority="144" operator="equal">
      <formula>"In progress"</formula>
    </cfRule>
    <cfRule type="cellIs" dxfId="150" priority="145" operator="equal">
      <formula>"Approved"</formula>
    </cfRule>
  </conditionalFormatting>
  <conditionalFormatting sqref="J41">
    <cfRule type="cellIs" dxfId="149" priority="139" operator="equal">
      <formula>"Outurn between 85-89% with some mitigation"</formula>
    </cfRule>
    <cfRule type="cellIs" dxfId="148" priority="140" operator="equal">
      <formula>"Consistent outturn between 90-100%"</formula>
    </cfRule>
    <cfRule type="cellIs" dxfId="147" priority="141" operator="equal">
      <formula>"Outturn below 85%"</formula>
    </cfRule>
    <cfRule type="cellIs" dxfId="146" priority="142" operator="equal">
      <formula>"No evidence provided"</formula>
    </cfRule>
  </conditionalFormatting>
  <conditionalFormatting sqref="J23">
    <cfRule type="cellIs" dxfId="145" priority="136" operator="equal">
      <formula>"Yes"</formula>
    </cfRule>
    <cfRule type="cellIs" dxfId="144" priority="137" operator="equal">
      <formula>"Sometimes"</formula>
    </cfRule>
    <cfRule type="cellIs" dxfId="143" priority="138" operator="equal">
      <formula>"No"</formula>
    </cfRule>
  </conditionalFormatting>
  <conditionalFormatting sqref="J11">
    <cfRule type="cellIs" dxfId="142" priority="128" operator="equal">
      <formula>"N/A - no delivery taking place"</formula>
    </cfRule>
    <cfRule type="cellIs" dxfId="141" priority="132" operator="equal">
      <formula>"Yes"</formula>
    </cfRule>
    <cfRule type="cellIs" dxfId="140" priority="133" operator="equal">
      <formula>"Some - delivery takes place at BMet and offsite"</formula>
    </cfRule>
    <cfRule type="cellIs" dxfId="139" priority="134" operator="equal">
      <formula>"No - online"</formula>
    </cfRule>
    <cfRule type="cellIs" dxfId="138" priority="135" operator="equal">
      <formula>"No - offsite"</formula>
    </cfRule>
  </conditionalFormatting>
  <conditionalFormatting sqref="C6">
    <cfRule type="cellIs" dxfId="137" priority="129" operator="equal">
      <formula>"N/A"</formula>
    </cfRule>
    <cfRule type="cellIs" dxfId="136" priority="130" operator="equal">
      <formula>"Outstanding"</formula>
    </cfRule>
    <cfRule type="cellIs" dxfId="135" priority="131" operator="equal">
      <formula>"Complete"</formula>
    </cfRule>
  </conditionalFormatting>
  <conditionalFormatting sqref="K3:K4">
    <cfRule type="cellIs" dxfId="134" priority="117" operator="equal">
      <formula>"N/A"</formula>
    </cfRule>
    <cfRule type="cellIs" dxfId="133" priority="118" operator="equal">
      <formula>"Outstanding"</formula>
    </cfRule>
    <cfRule type="cellIs" dxfId="132" priority="119" operator="equal">
      <formula>"Complete"</formula>
    </cfRule>
  </conditionalFormatting>
  <conditionalFormatting sqref="J4">
    <cfRule type="cellIs" dxfId="131" priority="113" operator="equal">
      <formula>"No - all students have indicated satisfaction"</formula>
    </cfRule>
    <cfRule type="cellIs" dxfId="130" priority="114" operator="equal">
      <formula>"Yes - an informal complaint has been received in relation to the quality of delivery"</formula>
    </cfRule>
    <cfRule type="cellIs" dxfId="129" priority="115" operator="equal">
      <formula>"Yes - one or more formal complaints have been received in relation to quality of delivery"</formula>
    </cfRule>
    <cfRule type="cellIs" dxfId="128" priority="116" operator="equal">
      <formula>"Yes - through verbal feedback, focus groups, surveys etc"</formula>
    </cfRule>
  </conditionalFormatting>
  <conditionalFormatting sqref="J3">
    <cfRule type="cellIs" dxfId="127" priority="110" operator="equal">
      <formula>"No - no issues were identified"</formula>
    </cfRule>
    <cfRule type="cellIs" dxfId="126" priority="111" operator="equal">
      <formula>"Yes - issues have been identified and actions are in place to mitigate"</formula>
    </cfRule>
    <cfRule type="cellIs" dxfId="125" priority="112" operator="equal">
      <formula>"Yes - issues have been identified that need to be actioned"</formula>
    </cfRule>
  </conditionalFormatting>
  <conditionalFormatting sqref="D17">
    <cfRule type="cellIs" dxfId="124" priority="105" operator="equal">
      <formula>"Outstanding"</formula>
    </cfRule>
    <cfRule type="cellIs" dxfId="123" priority="106" operator="equal">
      <formula>"Complete"</formula>
    </cfRule>
  </conditionalFormatting>
  <conditionalFormatting sqref="F28:F33">
    <cfRule type="cellIs" dxfId="122" priority="101" operator="equal">
      <formula>"N/A"</formula>
    </cfRule>
    <cfRule type="cellIs" dxfId="121" priority="102" operator="equal">
      <formula>"Outstanding"</formula>
    </cfRule>
    <cfRule type="cellIs" dxfId="120" priority="103" operator="equal">
      <formula>"Complete"</formula>
    </cfRule>
  </conditionalFormatting>
  <conditionalFormatting sqref="F36:F44">
    <cfRule type="cellIs" dxfId="119" priority="98" operator="equal">
      <formula>"N/A"</formula>
    </cfRule>
    <cfRule type="cellIs" dxfId="118" priority="99" operator="equal">
      <formula>"Outstanding"</formula>
    </cfRule>
    <cfRule type="cellIs" dxfId="117" priority="100" operator="equal">
      <formula>"Complete"</formula>
    </cfRule>
  </conditionalFormatting>
  <conditionalFormatting sqref="F36:F44">
    <cfRule type="cellIs" dxfId="116" priority="95" operator="equal">
      <formula>"N/A"</formula>
    </cfRule>
    <cfRule type="cellIs" dxfId="115" priority="96" operator="equal">
      <formula>"Outstanding"</formula>
    </cfRule>
    <cfRule type="cellIs" dxfId="114" priority="97" operator="equal">
      <formula>"Complete"</formula>
    </cfRule>
  </conditionalFormatting>
  <conditionalFormatting sqref="F14">
    <cfRule type="cellIs" dxfId="113" priority="92" operator="equal">
      <formula>"N/A"</formula>
    </cfRule>
    <cfRule type="cellIs" dxfId="112" priority="93" operator="equal">
      <formula>"Outstanding"</formula>
    </cfRule>
    <cfRule type="cellIs" dxfId="111" priority="94" operator="equal">
      <formula>"Complete"</formula>
    </cfRule>
  </conditionalFormatting>
  <conditionalFormatting sqref="F3">
    <cfRule type="cellIs" dxfId="110" priority="89" operator="equal">
      <formula>"N/A"</formula>
    </cfRule>
    <cfRule type="cellIs" dxfId="109" priority="90" operator="equal">
      <formula>"Outstanding"</formula>
    </cfRule>
    <cfRule type="cellIs" dxfId="108" priority="91" operator="equal">
      <formula>"Complete"</formula>
    </cfRule>
  </conditionalFormatting>
  <conditionalFormatting sqref="F3">
    <cfRule type="cellIs" dxfId="107" priority="86" operator="equal">
      <formula>"N/A"</formula>
    </cfRule>
    <cfRule type="cellIs" dxfId="106" priority="87" operator="equal">
      <formula>"Outstanding"</formula>
    </cfRule>
    <cfRule type="cellIs" dxfId="105" priority="88" operator="equal">
      <formula>"Complete"</formula>
    </cfRule>
  </conditionalFormatting>
  <conditionalFormatting sqref="F4">
    <cfRule type="cellIs" dxfId="104" priority="83" operator="equal">
      <formula>"N/A"</formula>
    </cfRule>
    <cfRule type="cellIs" dxfId="103" priority="84" operator="equal">
      <formula>"Outstanding"</formula>
    </cfRule>
    <cfRule type="cellIs" dxfId="102" priority="85" operator="equal">
      <formula>"Complete"</formula>
    </cfRule>
  </conditionalFormatting>
  <conditionalFormatting sqref="F4">
    <cfRule type="cellIs" dxfId="101" priority="80" operator="equal">
      <formula>"N/A"</formula>
    </cfRule>
    <cfRule type="cellIs" dxfId="100" priority="81" operator="equal">
      <formula>"Outstanding"</formula>
    </cfRule>
    <cfRule type="cellIs" dxfId="99" priority="82" operator="equal">
      <formula>"Complete"</formula>
    </cfRule>
  </conditionalFormatting>
  <conditionalFormatting sqref="F6">
    <cfRule type="cellIs" dxfId="98" priority="77" operator="equal">
      <formula>"N/A"</formula>
    </cfRule>
    <cfRule type="cellIs" dxfId="97" priority="78" operator="equal">
      <formula>"Outstanding"</formula>
    </cfRule>
    <cfRule type="cellIs" dxfId="96" priority="79" operator="equal">
      <formula>"Complete"</formula>
    </cfRule>
  </conditionalFormatting>
  <conditionalFormatting sqref="F6">
    <cfRule type="cellIs" dxfId="95" priority="74" operator="equal">
      <formula>"N/A"</formula>
    </cfRule>
    <cfRule type="cellIs" dxfId="94" priority="75" operator="equal">
      <formula>"Outstanding"</formula>
    </cfRule>
    <cfRule type="cellIs" dxfId="93" priority="76" operator="equal">
      <formula>"Complete"</formula>
    </cfRule>
  </conditionalFormatting>
  <conditionalFormatting sqref="F7">
    <cfRule type="cellIs" dxfId="92" priority="71" operator="equal">
      <formula>"N/A"</formula>
    </cfRule>
    <cfRule type="cellIs" dxfId="91" priority="72" operator="equal">
      <formula>"Outstanding"</formula>
    </cfRule>
    <cfRule type="cellIs" dxfId="90" priority="73" operator="equal">
      <formula>"Complete"</formula>
    </cfRule>
  </conditionalFormatting>
  <conditionalFormatting sqref="F7">
    <cfRule type="cellIs" dxfId="89" priority="68" operator="equal">
      <formula>"N/A"</formula>
    </cfRule>
    <cfRule type="cellIs" dxfId="88" priority="69" operator="equal">
      <formula>"Outstanding"</formula>
    </cfRule>
    <cfRule type="cellIs" dxfId="87" priority="70" operator="equal">
      <formula>"Complete"</formula>
    </cfRule>
  </conditionalFormatting>
  <conditionalFormatting sqref="F8:F9">
    <cfRule type="cellIs" dxfId="86" priority="65" operator="equal">
      <formula>"N/A"</formula>
    </cfRule>
    <cfRule type="cellIs" dxfId="85" priority="66" operator="equal">
      <formula>"Outstanding"</formula>
    </cfRule>
    <cfRule type="cellIs" dxfId="84" priority="67" operator="equal">
      <formula>"Complete"</formula>
    </cfRule>
  </conditionalFormatting>
  <conditionalFormatting sqref="F8:F9">
    <cfRule type="cellIs" dxfId="83" priority="62" operator="equal">
      <formula>"N/A"</formula>
    </cfRule>
    <cfRule type="cellIs" dxfId="82" priority="63" operator="equal">
      <formula>"Outstanding"</formula>
    </cfRule>
    <cfRule type="cellIs" dxfId="81" priority="64" operator="equal">
      <formula>"Complete"</formula>
    </cfRule>
  </conditionalFormatting>
  <conditionalFormatting sqref="F11:F13">
    <cfRule type="cellIs" dxfId="80" priority="59" operator="equal">
      <formula>"N/A"</formula>
    </cfRule>
    <cfRule type="cellIs" dxfId="79" priority="60" operator="equal">
      <formula>"Outstanding"</formula>
    </cfRule>
    <cfRule type="cellIs" dxfId="78" priority="61" operator="equal">
      <formula>"Complete"</formula>
    </cfRule>
  </conditionalFormatting>
  <conditionalFormatting sqref="F11:F13">
    <cfRule type="cellIs" dxfId="77" priority="56" operator="equal">
      <formula>"N/A"</formula>
    </cfRule>
    <cfRule type="cellIs" dxfId="76" priority="57" operator="equal">
      <formula>"Outstanding"</formula>
    </cfRule>
    <cfRule type="cellIs" dxfId="75" priority="58" operator="equal">
      <formula>"Complete"</formula>
    </cfRule>
  </conditionalFormatting>
  <conditionalFormatting sqref="N6:N7">
    <cfRule type="cellIs" dxfId="74" priority="53" operator="equal">
      <formula>"Declined"</formula>
    </cfRule>
    <cfRule type="cellIs" dxfId="73" priority="54" operator="equal">
      <formula>"In progress"</formula>
    </cfRule>
    <cfRule type="cellIs" dxfId="72" priority="55" operator="equal">
      <formula>"Approved"</formula>
    </cfRule>
  </conditionalFormatting>
  <conditionalFormatting sqref="J22">
    <cfRule type="cellIs" dxfId="71" priority="49" operator="equal">
      <formula>"No "</formula>
    </cfRule>
    <cfRule type="cellIs" dxfId="70" priority="52" operator="equal">
      <formula>"Yes - evidence provided"</formula>
    </cfRule>
  </conditionalFormatting>
  <conditionalFormatting sqref="J24:J25">
    <cfRule type="cellIs" dxfId="69" priority="46" operator="equal">
      <formula>"Yes "</formula>
    </cfRule>
    <cfRule type="cellIs" dxfId="68" priority="47" operator="equal">
      <formula>"No"</formula>
    </cfRule>
  </conditionalFormatting>
  <conditionalFormatting sqref="J39">
    <cfRule type="cellIs" dxfId="67" priority="42" operator="equal">
      <formula>"Subcontractor has DCS status"</formula>
    </cfRule>
    <cfRule type="cellIs" dxfId="66" priority="43" operator="equal">
      <formula>"EQA has some recommendations"</formula>
    </cfRule>
    <cfRule type="cellIs" dxfId="65" priority="44" operator="equal">
      <formula>"EQA has some action points"</formula>
    </cfRule>
    <cfRule type="cellIs" dxfId="64" priority="45" operator="equal">
      <formula>"EQA does not provide assurance of quality"</formula>
    </cfRule>
  </conditionalFormatting>
  <conditionalFormatting sqref="J19">
    <cfRule type="cellIs" dxfId="63" priority="39" operator="equal">
      <formula>"No - staff will not be consistent"</formula>
    </cfRule>
    <cfRule type="cellIs" dxfId="62" priority="40" operator="equal">
      <formula>"Some staff will be consistent from one contract year to another"</formula>
    </cfRule>
    <cfRule type="cellIs" dxfId="61" priority="41" operator="equal">
      <formula>"Yes - staff will be consistent"</formula>
    </cfRule>
  </conditionalFormatting>
  <conditionalFormatting sqref="J37">
    <cfRule type="cellIs" dxfId="60" priority="36" operator="equal">
      <formula>"SAR provided - no futher actions"</formula>
    </cfRule>
    <cfRule type="cellIs" dxfId="59" priority="37" operator="equal">
      <formula>"SAR provided - further actions required"</formula>
    </cfRule>
    <cfRule type="cellIs" dxfId="58" priority="38" operator="equal">
      <formula>"SAR not provided - required"</formula>
    </cfRule>
  </conditionalFormatting>
  <conditionalFormatting sqref="J38">
    <cfRule type="cellIs" dxfId="57" priority="33" operator="equal">
      <formula>"QIP provided - no futher actions"</formula>
    </cfRule>
    <cfRule type="cellIs" dxfId="56" priority="34" operator="equal">
      <formula>"QIP provided - further actions required"</formula>
    </cfRule>
    <cfRule type="cellIs" dxfId="55" priority="35" operator="equal">
      <formula>"QIP not provided - required"</formula>
    </cfRule>
  </conditionalFormatting>
  <conditionalFormatting sqref="J40">
    <cfRule type="cellIs" dxfId="54" priority="31" operator="equal">
      <formula>"No - evidence not provided or not sufficient"</formula>
    </cfRule>
    <cfRule type="cellIs" dxfId="53" priority="32" operator="equal">
      <formula>"Yes - evidence provided"</formula>
    </cfRule>
  </conditionalFormatting>
  <conditionalFormatting sqref="K6:K8">
    <cfRule type="cellIs" dxfId="52" priority="28" operator="equal">
      <formula>"N/A"</formula>
    </cfRule>
    <cfRule type="cellIs" dxfId="51" priority="29" operator="equal">
      <formula>"Outstanding"</formula>
    </cfRule>
    <cfRule type="cellIs" dxfId="50" priority="30" operator="equal">
      <formula>"Complete"</formula>
    </cfRule>
  </conditionalFormatting>
  <conditionalFormatting sqref="K11">
    <cfRule type="cellIs" dxfId="49" priority="25" operator="equal">
      <formula>"N/A"</formula>
    </cfRule>
    <cfRule type="cellIs" dxfId="48" priority="26" operator="equal">
      <formula>"Outstanding"</formula>
    </cfRule>
    <cfRule type="cellIs" dxfId="47" priority="27" operator="equal">
      <formula>"Complete"</formula>
    </cfRule>
  </conditionalFormatting>
  <conditionalFormatting sqref="K12">
    <cfRule type="cellIs" dxfId="46" priority="22" operator="equal">
      <formula>"N/A"</formula>
    </cfRule>
    <cfRule type="cellIs" dxfId="45" priority="23" operator="equal">
      <formula>"Outstanding"</formula>
    </cfRule>
    <cfRule type="cellIs" dxfId="44" priority="24" operator="equal">
      <formula>"Complete"</formula>
    </cfRule>
  </conditionalFormatting>
  <conditionalFormatting sqref="K13">
    <cfRule type="cellIs" dxfId="43" priority="19" operator="equal">
      <formula>"N/A"</formula>
    </cfRule>
    <cfRule type="cellIs" dxfId="42" priority="20" operator="equal">
      <formula>"Outstanding"</formula>
    </cfRule>
    <cfRule type="cellIs" dxfId="41" priority="21" operator="equal">
      <formula>"Complete"</formula>
    </cfRule>
  </conditionalFormatting>
  <conditionalFormatting sqref="K14">
    <cfRule type="cellIs" dxfId="40" priority="16" operator="equal">
      <formula>"N/A"</formula>
    </cfRule>
    <cfRule type="cellIs" dxfId="39" priority="17" operator="equal">
      <formula>"Outstanding"</formula>
    </cfRule>
    <cfRule type="cellIs" dxfId="38" priority="18" operator="equal">
      <formula>"Complete"</formula>
    </cfRule>
  </conditionalFormatting>
  <conditionalFormatting sqref="K17">
    <cfRule type="cellIs" dxfId="37" priority="13" operator="equal">
      <formula>"N/A"</formula>
    </cfRule>
    <cfRule type="cellIs" dxfId="36" priority="14" operator="equal">
      <formula>"Outstanding"</formula>
    </cfRule>
    <cfRule type="cellIs" dxfId="35" priority="15" operator="equal">
      <formula>"Complete"</formula>
    </cfRule>
  </conditionalFormatting>
  <conditionalFormatting sqref="K18">
    <cfRule type="cellIs" dxfId="34" priority="10" operator="equal">
      <formula>"N/A"</formula>
    </cfRule>
    <cfRule type="cellIs" dxfId="33" priority="11" operator="equal">
      <formula>"Outstanding"</formula>
    </cfRule>
    <cfRule type="cellIs" dxfId="32" priority="12" operator="equal">
      <formula>"Complete"</formula>
    </cfRule>
  </conditionalFormatting>
  <conditionalFormatting sqref="K19:K25">
    <cfRule type="cellIs" dxfId="31" priority="7" operator="equal">
      <formula>"N/A"</formula>
    </cfRule>
    <cfRule type="cellIs" dxfId="30" priority="8" operator="equal">
      <formula>"Outstanding"</formula>
    </cfRule>
    <cfRule type="cellIs" dxfId="29" priority="9" operator="equal">
      <formula>"Complete"</formula>
    </cfRule>
  </conditionalFormatting>
  <conditionalFormatting sqref="K28:K33">
    <cfRule type="cellIs" dxfId="28" priority="4" operator="equal">
      <formula>"N/A"</formula>
    </cfRule>
    <cfRule type="cellIs" dxfId="27" priority="5" operator="equal">
      <formula>"Outstanding"</formula>
    </cfRule>
    <cfRule type="cellIs" dxfId="26" priority="6" operator="equal">
      <formula>"Complete"</formula>
    </cfRule>
  </conditionalFormatting>
  <conditionalFormatting sqref="N1">
    <cfRule type="cellIs" dxfId="25" priority="1" operator="equal">
      <formula>"High"</formula>
    </cfRule>
    <cfRule type="cellIs" dxfId="24" priority="2" operator="equal">
      <formula>"Medium"</formula>
    </cfRule>
    <cfRule type="cellIs" dxfId="23" priority="3" operator="equal">
      <formula>"Low"</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2">
        <x14:dataValidation type="list" allowBlank="1" showInputMessage="1" showErrorMessage="1" xr:uid="{7122331F-A1B5-4E86-ACA2-6CDE7970C95E}">
          <x14:formula1>
            <xm:f>Lists!$J$2:$J$3</xm:f>
          </x14:formula1>
          <xm:sqref>I1:K1</xm:sqref>
        </x14:dataValidation>
        <x14:dataValidation type="list" allowBlank="1" showInputMessage="1" showErrorMessage="1" xr:uid="{712BBE7E-9CCE-40F5-AA5C-5B4A7EB0D021}">
          <x14:formula1>
            <xm:f>Lists!$J$2:$J$4</xm:f>
          </x14:formula1>
          <xm:sqref>K36:K40 F28:F33 F11:F15 F36:F44 E9:F9 K6:K9 K3:K4 D36:D44 K17:K26 F17:F26 F6:F8 F3:F4 K11:K15 D17:D25 K28:K33</xm:sqref>
        </x14:dataValidation>
        <x14:dataValidation type="list" allowBlank="1" showInputMessage="1" showErrorMessage="1" xr:uid="{2D6A38D4-0FBD-454C-8023-B3ED9A4D8E35}">
          <x14:formula1>
            <xm:f>Lists!$I$10:$I$14</xm:f>
          </x14:formula1>
          <xm:sqref>B6</xm:sqref>
        </x14:dataValidation>
        <x14:dataValidation type="list" allowBlank="1" showInputMessage="1" showErrorMessage="1" xr:uid="{97216CA7-C4C2-4A89-BCCE-07A5AFF99D01}">
          <x14:formula1>
            <xm:f>Lists!$L$10:$L$14</xm:f>
          </x14:formula1>
          <xm:sqref>B8</xm:sqref>
        </x14:dataValidation>
        <x14:dataValidation type="list" allowBlank="1" showInputMessage="1" showErrorMessage="1" xr:uid="{0384AA38-820F-40F1-B588-67681F191BDA}">
          <x14:formula1>
            <xm:f>Lists!$J$18:$J$24</xm:f>
          </x14:formula1>
          <xm:sqref>B15</xm:sqref>
        </x14:dataValidation>
        <x14:dataValidation type="list" allowBlank="1" showInputMessage="1" showErrorMessage="1" xr:uid="{99B8573B-2B5F-4699-9709-4A4D1FC1D648}">
          <x14:formula1>
            <xm:f>Lists!$O$17:$O$21</xm:f>
          </x14:formula1>
          <xm:sqref>B17:B18</xm:sqref>
        </x14:dataValidation>
        <x14:dataValidation type="list" allowBlank="1" showInputMessage="1" showErrorMessage="1" xr:uid="{1F222A13-4F89-41AC-AB07-4A5057DBA650}">
          <x14:formula1>
            <xm:f>Lists!$E$17:$E$21</xm:f>
          </x14:formula1>
          <xm:sqref>J7</xm:sqref>
        </x14:dataValidation>
        <x14:dataValidation type="list" allowBlank="1" showInputMessage="1" showErrorMessage="1" xr:uid="{1C3898A8-31C3-4635-A102-1C7723039390}">
          <x14:formula1>
            <xm:f>Lists!$G$20:$G$22</xm:f>
          </x14:formula1>
          <xm:sqref>N1</xm:sqref>
        </x14:dataValidation>
        <x14:dataValidation type="list" allowBlank="1" showInputMessage="1" showErrorMessage="1" xr:uid="{E0C596F8-A501-4B75-A011-82C895687C87}">
          <x14:formula1>
            <xm:f>Lists!$E$12:$E$14</xm:f>
          </x14:formula1>
          <xm:sqref>N15 N9:N12 N6:N7</xm:sqref>
        </x14:dataValidation>
        <x14:dataValidation type="list" allowBlank="1" showInputMessage="1" showErrorMessage="1" xr:uid="{C78AC32F-55E2-486B-8388-22F6F9566172}">
          <x14:formula1>
            <xm:f>Lists!$F$24:$F$29</xm:f>
          </x14:formula1>
          <xm:sqref>J41</xm:sqref>
        </x14:dataValidation>
        <x14:dataValidation type="list" allowBlank="1" showInputMessage="1" showErrorMessage="1" xr:uid="{B1290D56-9E66-4557-ACF4-1704C0DF33BF}">
          <x14:formula1>
            <xm:f>Lists!$B$22:$B$25</xm:f>
          </x14:formula1>
          <xm:sqref>B23</xm:sqref>
        </x14:dataValidation>
        <x14:dataValidation type="list" allowBlank="1" showInputMessage="1" showErrorMessage="1" xr:uid="{D5E9A3C5-113C-4990-9126-33BB59AE294D}">
          <x14:formula1>
            <xm:f>Lists!$F$31:$F$36</xm:f>
          </x14:formula1>
          <xm:sqref>B11</xm:sqref>
        </x14:dataValidation>
        <x14:dataValidation type="list" allowBlank="1" showInputMessage="1" showErrorMessage="1" xr:uid="{EBB8FE42-AE42-4B90-985A-5D6368486163}">
          <x14:formula1>
            <xm:f>Lists!$K$42:$K$46</xm:f>
          </x14:formula1>
          <xm:sqref>J4</xm:sqref>
        </x14:dataValidation>
        <x14:dataValidation type="list" allowBlank="1" showInputMessage="1" showErrorMessage="1" xr:uid="{FE37D00A-6E79-4F89-8D87-96081628048E}">
          <x14:formula1>
            <xm:f>Lists!$E$42:$E$45</xm:f>
          </x14:formula1>
          <xm:sqref>J3</xm:sqref>
        </x14:dataValidation>
        <x14:dataValidation type="list" allowBlank="1" showInputMessage="1" showErrorMessage="1" xr:uid="{EF8AAC3C-F820-4D4F-ADF9-6FD0544D229C}">
          <x14:formula1>
            <xm:f>Lists!$J$17:$J$24</xm:f>
          </x14:formula1>
          <xm:sqref>B13</xm:sqref>
        </x14:dataValidation>
        <x14:dataValidation type="list" allowBlank="1" showInputMessage="1" showErrorMessage="1" xr:uid="{14C733AF-617E-433E-8A28-902EA4CC3CE6}">
          <x14:formula1>
            <xm:f>Lists!$B$42:$B$44</xm:f>
          </x14:formula1>
          <xm:sqref>B22</xm:sqref>
        </x14:dataValidation>
        <x14:dataValidation type="list" allowBlank="1" showInputMessage="1" showErrorMessage="1" xr:uid="{3AA1971B-1D26-4B33-8D19-C6DFF4AEAD3D}">
          <x14:formula1>
            <xm:f>Lists!$C$1:$C$4</xm:f>
          </x14:formula1>
          <xm:sqref>B24:B25</xm:sqref>
        </x14:dataValidation>
        <x14:dataValidation type="list" allowBlank="1" showInputMessage="1" showErrorMessage="1" xr:uid="{AC778257-9F38-4B6D-899A-2DC500FC932D}">
          <x14:formula1>
            <xm:f>Lists!$F$48:$F$52</xm:f>
          </x14:formula1>
          <xm:sqref>J39</xm:sqref>
        </x14:dataValidation>
        <x14:dataValidation type="list" allowBlank="1" showInputMessage="1" showErrorMessage="1" xr:uid="{B772AA60-5D00-48BB-86AD-876729603FEE}">
          <x14:formula1>
            <xm:f>Lists!$D$48:$D$51</xm:f>
          </x14:formula1>
          <xm:sqref>B19</xm:sqref>
        </x14:dataValidation>
        <x14:dataValidation type="list" allowBlank="1" showInputMessage="1" showErrorMessage="1" xr:uid="{FF4029E7-494B-4908-A4C0-D0BEFDBF1AED}">
          <x14:formula1>
            <xm:f>Lists!$J$49:$J$53</xm:f>
          </x14:formula1>
          <xm:sqref>J37</xm:sqref>
        </x14:dataValidation>
        <x14:dataValidation type="list" allowBlank="1" showInputMessage="1" showErrorMessage="1" xr:uid="{16EF61BF-64E8-4F05-8BA4-278ED564ECD9}">
          <x14:formula1>
            <xm:f>Lists!$N$49:$N$53</xm:f>
          </x14:formula1>
          <xm:sqref>J38</xm:sqref>
        </x14:dataValidation>
        <x14:dataValidation type="list" allowBlank="1" showInputMessage="1" showErrorMessage="1" xr:uid="{D6402929-1DAE-44A3-B156-A336F9211E9F}">
          <x14:formula1>
            <xm:f>Lists!$G$55:$G$58</xm:f>
          </x14:formula1>
          <xm:sqref>J40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1C8BB-721A-412C-9BC5-C8D39920ADBB}">
  <sheetPr>
    <tabColor theme="9" tint="-0.499984740745262"/>
  </sheetPr>
  <dimension ref="A1:I7"/>
  <sheetViews>
    <sheetView zoomScale="80" zoomScaleNormal="80" workbookViewId="0"/>
  </sheetViews>
  <sheetFormatPr defaultRowHeight="15" x14ac:dyDescent="0.25"/>
  <cols>
    <col min="1" max="1" width="30.5703125" bestFit="1" customWidth="1"/>
    <col min="2" max="2" width="34.140625" bestFit="1" customWidth="1"/>
    <col min="3" max="3" width="31.7109375" customWidth="1"/>
    <col min="4" max="4" width="16" customWidth="1"/>
    <col min="5" max="5" width="5.42578125" hidden="1" customWidth="1"/>
    <col min="6" max="6" width="11.85546875" hidden="1" customWidth="1"/>
    <col min="7" max="7" width="13.28515625" hidden="1" customWidth="1"/>
    <col min="8" max="8" width="23.85546875" hidden="1" customWidth="1"/>
    <col min="9" max="9" width="13.42578125" hidden="1" customWidth="1"/>
  </cols>
  <sheetData>
    <row r="1" spans="1:9" ht="21" customHeight="1" x14ac:dyDescent="0.25">
      <c r="A1" s="127" t="s">
        <v>0</v>
      </c>
      <c r="B1" s="545">
        <f>'Company Overview'!B3</f>
        <v>0</v>
      </c>
      <c r="C1" s="546"/>
      <c r="D1" s="547"/>
      <c r="F1" s="334" t="s">
        <v>513</v>
      </c>
      <c r="G1" s="335"/>
      <c r="H1" s="548" t="s">
        <v>2</v>
      </c>
      <c r="I1" s="323"/>
    </row>
    <row r="2" spans="1:9" ht="31.5" x14ac:dyDescent="0.25">
      <c r="A2" s="85" t="s">
        <v>392</v>
      </c>
      <c r="B2" s="78" t="s">
        <v>393</v>
      </c>
      <c r="C2" s="78" t="s">
        <v>5</v>
      </c>
      <c r="D2" s="111" t="s">
        <v>293</v>
      </c>
      <c r="F2" s="79" t="s">
        <v>8</v>
      </c>
      <c r="G2" s="80" t="s">
        <v>256</v>
      </c>
      <c r="H2" s="81" t="s">
        <v>258</v>
      </c>
      <c r="I2" s="80" t="s">
        <v>346</v>
      </c>
    </row>
    <row r="3" spans="1:9" ht="121.5" customHeight="1" x14ac:dyDescent="0.25">
      <c r="A3" s="38" t="s">
        <v>514</v>
      </c>
      <c r="B3" s="57" t="s">
        <v>394</v>
      </c>
      <c r="C3" s="30"/>
      <c r="D3" s="37" t="s">
        <v>2</v>
      </c>
      <c r="F3" s="37" t="s">
        <v>2</v>
      </c>
      <c r="G3" s="11" t="s">
        <v>159</v>
      </c>
      <c r="H3" s="11"/>
      <c r="I3" s="11" t="s">
        <v>2</v>
      </c>
    </row>
    <row r="4" spans="1:9" ht="75" x14ac:dyDescent="0.25">
      <c r="A4" s="38" t="s">
        <v>515</v>
      </c>
      <c r="B4" s="57" t="s">
        <v>394</v>
      </c>
      <c r="C4" s="30" t="s">
        <v>516</v>
      </c>
      <c r="D4" s="37" t="s">
        <v>2</v>
      </c>
      <c r="F4" s="37" t="s">
        <v>2</v>
      </c>
      <c r="G4" s="11" t="s">
        <v>159</v>
      </c>
      <c r="H4" s="11"/>
      <c r="I4" s="11" t="s">
        <v>2</v>
      </c>
    </row>
    <row r="5" spans="1:9" ht="60.95" customHeight="1" x14ac:dyDescent="0.25">
      <c r="A5" s="72" t="s">
        <v>517</v>
      </c>
      <c r="B5" s="57" t="s">
        <v>394</v>
      </c>
      <c r="C5" s="60"/>
      <c r="D5" s="37" t="s">
        <v>2</v>
      </c>
      <c r="F5" s="37" t="s">
        <v>2</v>
      </c>
      <c r="G5" s="11" t="s">
        <v>159</v>
      </c>
      <c r="H5" s="11"/>
      <c r="I5" s="11" t="s">
        <v>2</v>
      </c>
    </row>
    <row r="6" spans="1:9" ht="110.1" customHeight="1" x14ac:dyDescent="0.25">
      <c r="A6" s="57" t="s">
        <v>518</v>
      </c>
      <c r="B6" s="57" t="s">
        <v>519</v>
      </c>
      <c r="C6" s="30" t="s">
        <v>520</v>
      </c>
      <c r="D6" s="37" t="s">
        <v>2</v>
      </c>
      <c r="F6" s="37" t="s">
        <v>2</v>
      </c>
      <c r="G6" s="11" t="s">
        <v>159</v>
      </c>
      <c r="H6" s="100"/>
      <c r="I6" s="11" t="s">
        <v>2</v>
      </c>
    </row>
    <row r="7" spans="1:9" ht="75" x14ac:dyDescent="0.25">
      <c r="A7" s="52" t="s">
        <v>521</v>
      </c>
      <c r="B7" s="57" t="s">
        <v>394</v>
      </c>
      <c r="C7" s="4"/>
      <c r="D7" s="37" t="s">
        <v>2</v>
      </c>
      <c r="F7" s="37" t="s">
        <v>2</v>
      </c>
      <c r="G7" s="11" t="s">
        <v>159</v>
      </c>
      <c r="H7" s="11"/>
      <c r="I7" s="11" t="s">
        <v>2</v>
      </c>
    </row>
  </sheetData>
  <sheetProtection algorithmName="SHA-512" hashValue="wSPQ3jDZTpURgDBhYzOUDG6wWhxA97zfLyX0MQyMPfKBvGeNy7ZHhkBQ9KioRV0hmtaIpWneGPzPzgfcowULaw==" saltValue="VdXDF8iSilYKj+o3L/2W8w==" spinCount="100000" sheet="1" objects="1" scenarios="1"/>
  <protectedRanges>
    <protectedRange sqref="A2:D7" name="Policies Sub"/>
  </protectedRanges>
  <mergeCells count="3">
    <mergeCell ref="B1:D1"/>
    <mergeCell ref="F1:G1"/>
    <mergeCell ref="H1:I1"/>
  </mergeCells>
  <conditionalFormatting sqref="H1">
    <cfRule type="cellIs" dxfId="22" priority="12" operator="equal">
      <formula>"Outstanding"</formula>
    </cfRule>
    <cfRule type="cellIs" dxfId="21" priority="13" operator="equal">
      <formula>"Complete"</formula>
    </cfRule>
  </conditionalFormatting>
  <conditionalFormatting sqref="I3:I7">
    <cfRule type="cellIs" dxfId="20" priority="7" operator="equal">
      <formula>"Outstanding"</formula>
    </cfRule>
    <cfRule type="cellIs" dxfId="19" priority="8" operator="equal">
      <formula>"Complete"</formula>
    </cfRule>
  </conditionalFormatting>
  <conditionalFormatting sqref="F3:F7">
    <cfRule type="cellIs" dxfId="18" priority="4" operator="equal">
      <formula>"Outstanding"</formula>
    </cfRule>
    <cfRule type="cellIs" dxfId="17" priority="5" operator="equal">
      <formula>"Complete"</formula>
    </cfRule>
  </conditionalFormatting>
  <conditionalFormatting sqref="D3:D7">
    <cfRule type="cellIs" dxfId="16" priority="1" operator="equal">
      <formula>"Outstanding"</formula>
    </cfRule>
    <cfRule type="cellIs" dxfId="15" priority="2" operator="equal">
      <formula>"Complete"</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E271E98B-1433-48A9-BE91-6DCA99516A90}">
          <x14:formula1>
            <xm:f>Lists!$J$2:$J$4</xm:f>
          </x14:formula1>
          <xm:sqref>F3:F7 I3:I7 D3:D7</xm:sqref>
        </x14:dataValidation>
        <x14:dataValidation type="list" allowBlank="1" showInputMessage="1" showErrorMessage="1" xr:uid="{E41C61C7-D933-4E9E-988F-2FF88AC86827}">
          <x14:formula1>
            <xm:f>Lists!$J$2:$J$3</xm:f>
          </x14:formula1>
          <xm:sqref>H1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AE92A-0173-45A7-8D81-402958148A18}">
  <sheetPr filterMode="1">
    <tabColor rgb="FF7030A0"/>
  </sheetPr>
  <dimension ref="A1:L73"/>
  <sheetViews>
    <sheetView zoomScale="80" zoomScaleNormal="80" workbookViewId="0">
      <pane ySplit="3" topLeftCell="A44" activePane="bottomLeft" state="frozen"/>
      <selection activeCell="B10" sqref="B10"/>
      <selection pane="bottomLeft" activeCell="A15" sqref="A15:C57"/>
    </sheetView>
  </sheetViews>
  <sheetFormatPr defaultRowHeight="15" x14ac:dyDescent="0.25"/>
  <cols>
    <col min="1" max="1" width="10.140625" style="19" customWidth="1"/>
    <col min="2" max="2" width="12.5703125" style="19" customWidth="1"/>
    <col min="3" max="3" width="49.42578125" style="43" customWidth="1"/>
    <col min="4" max="4" width="15.7109375" style="43" customWidth="1"/>
    <col min="5" max="5" width="14" style="19" customWidth="1"/>
    <col min="6" max="6" width="6.140625" style="54" hidden="1" customWidth="1"/>
    <col min="7" max="7" width="12.28515625" hidden="1" customWidth="1"/>
    <col min="8" max="8" width="25.140625" hidden="1" customWidth="1"/>
    <col min="9" max="9" width="4.140625" hidden="1" customWidth="1"/>
    <col min="10" max="11" width="8.7109375" hidden="1" customWidth="1"/>
    <col min="12" max="12" width="6" hidden="1" customWidth="1"/>
  </cols>
  <sheetData>
    <row r="1" spans="1:12" ht="18.75" x14ac:dyDescent="0.25">
      <c r="A1" s="554" t="s">
        <v>0</v>
      </c>
      <c r="B1" s="547"/>
      <c r="C1" s="545">
        <f>'Company Overview'!B3</f>
        <v>0</v>
      </c>
      <c r="D1" s="552"/>
      <c r="E1" s="553"/>
    </row>
    <row r="2" spans="1:12" ht="65.45" customHeight="1" x14ac:dyDescent="0.25">
      <c r="A2" s="549" t="s">
        <v>522</v>
      </c>
      <c r="B2" s="549"/>
      <c r="C2" s="550"/>
      <c r="D2" s="550"/>
      <c r="E2" s="550"/>
      <c r="G2" s="470" t="s">
        <v>523</v>
      </c>
      <c r="H2" s="470"/>
      <c r="I2" s="470"/>
      <c r="J2" s="469" t="s">
        <v>2</v>
      </c>
      <c r="K2" s="469"/>
      <c r="L2" s="469"/>
    </row>
    <row r="3" spans="1:12" ht="30" x14ac:dyDescent="0.25">
      <c r="A3" s="31" t="s">
        <v>524</v>
      </c>
      <c r="B3" s="31" t="s">
        <v>525</v>
      </c>
      <c r="C3" s="31" t="s">
        <v>526</v>
      </c>
      <c r="D3" s="31" t="s">
        <v>527</v>
      </c>
      <c r="E3" s="31" t="s">
        <v>132</v>
      </c>
      <c r="G3" s="41" t="s">
        <v>528</v>
      </c>
      <c r="H3" s="551" t="s">
        <v>258</v>
      </c>
      <c r="I3" s="551"/>
      <c r="J3" s="551"/>
      <c r="K3" s="551"/>
      <c r="L3" s="551"/>
    </row>
    <row r="4" spans="1:12" hidden="1" x14ac:dyDescent="0.25">
      <c r="A4" s="6" t="s">
        <v>529</v>
      </c>
      <c r="B4" s="6" t="s">
        <v>3</v>
      </c>
      <c r="C4" s="10" t="str">
        <f>'Subcontract Overview'!D13</f>
        <v>Contract Manager CV</v>
      </c>
      <c r="D4" s="275" t="s">
        <v>530</v>
      </c>
      <c r="E4" s="6" t="str">
        <f>'Subcontract Overview'!E13</f>
        <v>Outstanding</v>
      </c>
      <c r="G4" s="4" t="s">
        <v>2</v>
      </c>
      <c r="H4" s="321"/>
      <c r="I4" s="321"/>
      <c r="J4" s="321"/>
      <c r="K4" s="321"/>
      <c r="L4" s="321"/>
    </row>
    <row r="5" spans="1:12" hidden="1" x14ac:dyDescent="0.25">
      <c r="A5" s="6" t="s">
        <v>531</v>
      </c>
      <c r="B5" s="6" t="s">
        <v>3</v>
      </c>
      <c r="C5" s="10" t="str">
        <f>'Subcontract Overview'!D18</f>
        <v>Business case provided to the funder</v>
      </c>
      <c r="D5" s="275" t="s">
        <v>530</v>
      </c>
      <c r="E5" s="6" t="str">
        <f>'Subcontract Overview'!E18</f>
        <v>Outstanding</v>
      </c>
      <c r="G5" s="4" t="s">
        <v>2</v>
      </c>
      <c r="H5" s="321"/>
      <c r="I5" s="321"/>
      <c r="J5" s="321"/>
      <c r="K5" s="321"/>
      <c r="L5" s="321"/>
    </row>
    <row r="6" spans="1:12" ht="30" hidden="1" x14ac:dyDescent="0.25">
      <c r="A6" s="6" t="s">
        <v>532</v>
      </c>
      <c r="B6" s="6" t="s">
        <v>3</v>
      </c>
      <c r="C6" s="10" t="str">
        <f>'Subcontract Overview'!D19</f>
        <v>Approval email/ letter from WMCA. Declaration to ESFA/ WMCA</v>
      </c>
      <c r="D6" s="275" t="s">
        <v>530</v>
      </c>
      <c r="E6" s="6" t="str">
        <f>'Subcontract Overview'!E19</f>
        <v>Outstanding</v>
      </c>
      <c r="G6" s="4" t="s">
        <v>2</v>
      </c>
      <c r="H6" s="321"/>
      <c r="I6" s="321"/>
      <c r="J6" s="321"/>
      <c r="K6" s="321"/>
      <c r="L6" s="321"/>
    </row>
    <row r="7" spans="1:12" ht="30" hidden="1" x14ac:dyDescent="0.25">
      <c r="A7" s="6" t="s">
        <v>533</v>
      </c>
      <c r="B7" s="6" t="s">
        <v>3</v>
      </c>
      <c r="C7" s="10" t="str">
        <f>'Subcontract Overview'!D20</f>
        <v>Exec/ Corporation approval email from SBe followed by Corporation Minutes</v>
      </c>
      <c r="D7" s="275" t="s">
        <v>530</v>
      </c>
      <c r="E7" s="6" t="str">
        <f>'Subcontract Overview'!E20</f>
        <v>Outstanding</v>
      </c>
      <c r="G7" s="4" t="s">
        <v>2</v>
      </c>
      <c r="H7" s="321"/>
      <c r="I7" s="321"/>
      <c r="J7" s="321"/>
      <c r="K7" s="321"/>
      <c r="L7" s="321"/>
    </row>
    <row r="8" spans="1:12" ht="30" hidden="1" x14ac:dyDescent="0.25">
      <c r="A8" s="6" t="s">
        <v>534</v>
      </c>
      <c r="B8" s="6" t="s">
        <v>3</v>
      </c>
      <c r="C8" s="10" t="str">
        <f>'Subcontract Overview'!D31</f>
        <v>Tender documents, evidence from employer for apprenticeships</v>
      </c>
      <c r="D8" s="275" t="s">
        <v>530</v>
      </c>
      <c r="E8" s="6" t="str">
        <f>'Subcontract Overview'!E31</f>
        <v>Outstanding</v>
      </c>
      <c r="G8" s="4" t="s">
        <v>2</v>
      </c>
      <c r="H8" s="321"/>
      <c r="I8" s="321"/>
      <c r="J8" s="321"/>
      <c r="K8" s="321"/>
      <c r="L8" s="321"/>
    </row>
    <row r="9" spans="1:12" ht="45" hidden="1" x14ac:dyDescent="0.25">
      <c r="A9" s="6" t="s">
        <v>535</v>
      </c>
      <c r="B9" s="10" t="s">
        <v>536</v>
      </c>
      <c r="C9" s="10" t="s">
        <v>537</v>
      </c>
      <c r="D9" s="275" t="s">
        <v>530</v>
      </c>
      <c r="E9" s="6" t="str">
        <f>'Contract Mgmt'!G13</f>
        <v>Outstanding</v>
      </c>
      <c r="G9" s="4" t="s">
        <v>2</v>
      </c>
      <c r="H9" s="321"/>
      <c r="I9" s="321"/>
      <c r="J9" s="321"/>
      <c r="K9" s="321"/>
      <c r="L9" s="321"/>
    </row>
    <row r="10" spans="1:12" ht="30" hidden="1" x14ac:dyDescent="0.25">
      <c r="A10" s="6" t="s">
        <v>538</v>
      </c>
      <c r="B10" s="10" t="s">
        <v>536</v>
      </c>
      <c r="C10" s="10" t="str">
        <f>'Contract Mgmt'!F21</f>
        <v>Venue Hire H&amp;S Checklist</v>
      </c>
      <c r="D10" s="275" t="s">
        <v>530</v>
      </c>
      <c r="E10" s="6" t="str">
        <f>'Contract Mgmt'!G21</f>
        <v>Outstanding</v>
      </c>
      <c r="G10" s="4" t="s">
        <v>2</v>
      </c>
      <c r="H10" s="321"/>
      <c r="I10" s="321"/>
      <c r="J10" s="321"/>
      <c r="K10" s="321"/>
      <c r="L10" s="321"/>
    </row>
    <row r="11" spans="1:12" ht="30" hidden="1" x14ac:dyDescent="0.25">
      <c r="A11" s="6" t="s">
        <v>539</v>
      </c>
      <c r="B11" s="10" t="s">
        <v>540</v>
      </c>
      <c r="C11" s="10" t="str">
        <f>'Company Overview'!B25</f>
        <v>Screenshot of Companies House</v>
      </c>
      <c r="D11" s="276" t="s">
        <v>541</v>
      </c>
      <c r="E11" s="6" t="str">
        <f>'Company Overview'!C25</f>
        <v>Outstanding</v>
      </c>
      <c r="G11" s="4" t="s">
        <v>2</v>
      </c>
      <c r="H11" s="321"/>
      <c r="I11" s="321"/>
      <c r="J11" s="321"/>
      <c r="K11" s="321"/>
      <c r="L11" s="321"/>
    </row>
    <row r="12" spans="1:12" ht="30" hidden="1" x14ac:dyDescent="0.25">
      <c r="A12" s="6" t="s">
        <v>542</v>
      </c>
      <c r="B12" s="10" t="s">
        <v>540</v>
      </c>
      <c r="C12" s="10" t="str">
        <f>'Company Overview'!B26</f>
        <v>Screenshot of UKRLP page</v>
      </c>
      <c r="D12" s="276" t="s">
        <v>541</v>
      </c>
      <c r="E12" s="6" t="str">
        <f>'Company Overview'!C26</f>
        <v>Outstanding</v>
      </c>
      <c r="G12" s="4" t="s">
        <v>2</v>
      </c>
      <c r="H12" s="321"/>
      <c r="I12" s="321"/>
      <c r="J12" s="321"/>
      <c r="K12" s="321"/>
      <c r="L12" s="321"/>
    </row>
    <row r="13" spans="1:12" ht="30" hidden="1" x14ac:dyDescent="0.25">
      <c r="A13" s="6" t="s">
        <v>543</v>
      </c>
      <c r="B13" s="10" t="s">
        <v>540</v>
      </c>
      <c r="C13" s="10" t="str">
        <f>'Company Overview'!B27</f>
        <v>Screenshot of APAR page</v>
      </c>
      <c r="D13" s="276" t="s">
        <v>541</v>
      </c>
      <c r="E13" s="6" t="str">
        <f>'Company Overview'!C27</f>
        <v>Outstanding</v>
      </c>
      <c r="G13" s="4" t="s">
        <v>2</v>
      </c>
      <c r="H13" s="321"/>
      <c r="I13" s="321"/>
      <c r="J13" s="321"/>
      <c r="K13" s="321"/>
      <c r="L13" s="321"/>
    </row>
    <row r="14" spans="1:12" ht="30" hidden="1" x14ac:dyDescent="0.25">
      <c r="A14" s="6" t="s">
        <v>544</v>
      </c>
      <c r="B14" s="10" t="s">
        <v>540</v>
      </c>
      <c r="C14" s="10" t="str">
        <f>'Company Overview'!B28</f>
        <v>Screenshot of website</v>
      </c>
      <c r="D14" s="276" t="s">
        <v>541</v>
      </c>
      <c r="E14" s="6" t="str">
        <f>'Company Overview'!C28</f>
        <v>Outstanding</v>
      </c>
      <c r="G14" s="4" t="s">
        <v>2</v>
      </c>
      <c r="H14" s="321"/>
      <c r="I14" s="321"/>
      <c r="J14" s="321"/>
      <c r="K14" s="321"/>
      <c r="L14" s="321"/>
    </row>
    <row r="15" spans="1:12" x14ac:dyDescent="0.25">
      <c r="A15" s="6" t="s">
        <v>545</v>
      </c>
      <c r="B15" s="6" t="s">
        <v>546</v>
      </c>
      <c r="C15" s="10" t="str">
        <f>Finance!D26</f>
        <v>3 years Financial Statements</v>
      </c>
      <c r="D15" s="82" t="s">
        <v>0</v>
      </c>
      <c r="E15" s="6" t="str">
        <f>Finance!E26</f>
        <v>Outstanding</v>
      </c>
      <c r="G15" s="4" t="s">
        <v>2</v>
      </c>
      <c r="H15" s="321"/>
      <c r="I15" s="321"/>
      <c r="J15" s="321"/>
      <c r="K15" s="321"/>
      <c r="L15" s="321"/>
    </row>
    <row r="16" spans="1:12" x14ac:dyDescent="0.25">
      <c r="A16" s="6" t="s">
        <v>547</v>
      </c>
      <c r="B16" s="6" t="s">
        <v>546</v>
      </c>
      <c r="C16" s="10" t="str">
        <f>Finance!D27</f>
        <v>3 months management accounts</v>
      </c>
      <c r="D16" s="82" t="s">
        <v>0</v>
      </c>
      <c r="E16" s="6" t="str">
        <f>Finance!E27</f>
        <v>Outstanding</v>
      </c>
      <c r="G16" s="4" t="s">
        <v>2</v>
      </c>
      <c r="H16" s="321"/>
      <c r="I16" s="321"/>
      <c r="J16" s="321"/>
      <c r="K16" s="321"/>
      <c r="L16" s="321"/>
    </row>
    <row r="17" spans="1:12" x14ac:dyDescent="0.25">
      <c r="A17" s="6" t="s">
        <v>548</v>
      </c>
      <c r="B17" s="6" t="s">
        <v>546</v>
      </c>
      <c r="C17" s="10" t="str">
        <f>Finance!D28</f>
        <v>Employers Liability Insurance</v>
      </c>
      <c r="D17" s="82" t="s">
        <v>0</v>
      </c>
      <c r="E17" s="6" t="str">
        <f>Finance!E28</f>
        <v>Outstanding</v>
      </c>
      <c r="G17" s="4" t="s">
        <v>2</v>
      </c>
      <c r="H17" s="321"/>
      <c r="I17" s="321"/>
      <c r="J17" s="321"/>
      <c r="K17" s="321"/>
      <c r="L17" s="321"/>
    </row>
    <row r="18" spans="1:12" x14ac:dyDescent="0.25">
      <c r="A18" s="6" t="s">
        <v>549</v>
      </c>
      <c r="B18" s="6" t="s">
        <v>546</v>
      </c>
      <c r="C18" s="10" t="str">
        <f>Finance!D29</f>
        <v>Public Liability Insurance</v>
      </c>
      <c r="D18" s="82" t="s">
        <v>0</v>
      </c>
      <c r="E18" s="6" t="str">
        <f>Finance!E29</f>
        <v>Outstanding</v>
      </c>
      <c r="G18" s="4" t="s">
        <v>2</v>
      </c>
      <c r="H18" s="321"/>
      <c r="I18" s="321"/>
      <c r="J18" s="321"/>
      <c r="K18" s="321"/>
      <c r="L18" s="321"/>
    </row>
    <row r="19" spans="1:12" x14ac:dyDescent="0.25">
      <c r="A19" s="6" t="s">
        <v>550</v>
      </c>
      <c r="B19" s="6" t="s">
        <v>546</v>
      </c>
      <c r="C19" s="10" t="str">
        <f>Finance!D30</f>
        <v>Professional Liability Insurance</v>
      </c>
      <c r="D19" s="82" t="s">
        <v>0</v>
      </c>
      <c r="E19" s="6" t="str">
        <f>Finance!E30</f>
        <v>Outstanding</v>
      </c>
      <c r="G19" s="4" t="s">
        <v>2</v>
      </c>
      <c r="H19" s="321"/>
      <c r="I19" s="321"/>
      <c r="J19" s="321"/>
      <c r="K19" s="321"/>
      <c r="L19" s="321"/>
    </row>
    <row r="20" spans="1:12" x14ac:dyDescent="0.25">
      <c r="A20" s="6" t="s">
        <v>551</v>
      </c>
      <c r="B20" s="6" t="s">
        <v>546</v>
      </c>
      <c r="C20" s="10" t="str">
        <f>Finance!D31</f>
        <v>Other insurance identified (if required)</v>
      </c>
      <c r="D20" s="82" t="s">
        <v>0</v>
      </c>
      <c r="E20" s="6" t="str">
        <f>Finance!E31</f>
        <v>Outstanding</v>
      </c>
      <c r="G20" s="4" t="s">
        <v>2</v>
      </c>
      <c r="H20" s="321"/>
      <c r="I20" s="321"/>
      <c r="J20" s="321"/>
      <c r="K20" s="321"/>
      <c r="L20" s="321"/>
    </row>
    <row r="21" spans="1:12" x14ac:dyDescent="0.25">
      <c r="A21" s="6" t="s">
        <v>552</v>
      </c>
      <c r="B21" s="6" t="s">
        <v>546</v>
      </c>
      <c r="C21" s="10" t="str">
        <f>Finance!A32</f>
        <v>Evidence of not funding extremism</v>
      </c>
      <c r="D21" s="82" t="s">
        <v>0</v>
      </c>
      <c r="E21" s="6" t="str">
        <f>Finance!E32</f>
        <v>Outstanding</v>
      </c>
      <c r="G21" s="4" t="s">
        <v>2</v>
      </c>
      <c r="H21" s="321"/>
      <c r="I21" s="321"/>
      <c r="J21" s="321"/>
      <c r="K21" s="321"/>
      <c r="L21" s="321"/>
    </row>
    <row r="22" spans="1:12" hidden="1" x14ac:dyDescent="0.25">
      <c r="A22" s="6" t="s">
        <v>553</v>
      </c>
      <c r="B22" s="6" t="s">
        <v>546</v>
      </c>
      <c r="C22" s="10" t="str">
        <f>Finance!D37</f>
        <v>Credit Safe Report</v>
      </c>
      <c r="D22" s="277" t="s">
        <v>554</v>
      </c>
      <c r="E22" s="6" t="str">
        <f>Finance!E37</f>
        <v>Outstanding</v>
      </c>
      <c r="G22" s="4" t="s">
        <v>2</v>
      </c>
      <c r="H22" s="321"/>
      <c r="I22" s="321"/>
      <c r="J22" s="321"/>
      <c r="K22" s="321"/>
      <c r="L22" s="321"/>
    </row>
    <row r="23" spans="1:12" hidden="1" x14ac:dyDescent="0.25">
      <c r="A23" s="6" t="s">
        <v>555</v>
      </c>
      <c r="B23" s="6" t="s">
        <v>546</v>
      </c>
      <c r="C23" s="10" t="str">
        <f>Finance!D38</f>
        <v>Ratio spreadsheet - financial statements</v>
      </c>
      <c r="D23" s="277" t="s">
        <v>554</v>
      </c>
      <c r="E23" s="6" t="str">
        <f>Finance!E38</f>
        <v>Outstanding</v>
      </c>
      <c r="G23" s="4" t="s">
        <v>2</v>
      </c>
      <c r="H23" s="321"/>
      <c r="I23" s="321"/>
      <c r="J23" s="321"/>
      <c r="K23" s="321"/>
      <c r="L23" s="321"/>
    </row>
    <row r="24" spans="1:12" hidden="1" x14ac:dyDescent="0.25">
      <c r="A24" s="6" t="s">
        <v>556</v>
      </c>
      <c r="B24" s="6" t="s">
        <v>546</v>
      </c>
      <c r="C24" s="10" t="str">
        <f>Finance!D39</f>
        <v>Ratio spreadsheet - management accounts</v>
      </c>
      <c r="D24" s="277" t="s">
        <v>554</v>
      </c>
      <c r="E24" s="6" t="str">
        <f>Finance!E39</f>
        <v>Outstanding</v>
      </c>
      <c r="G24" s="4" t="s">
        <v>2</v>
      </c>
      <c r="H24" s="321"/>
      <c r="I24" s="321"/>
      <c r="J24" s="321"/>
      <c r="K24" s="321"/>
      <c r="L24" s="321"/>
    </row>
    <row r="25" spans="1:12" hidden="1" x14ac:dyDescent="0.25">
      <c r="A25" s="6" t="s">
        <v>557</v>
      </c>
      <c r="B25" s="6" t="s">
        <v>546</v>
      </c>
      <c r="C25" s="10" t="str">
        <f>Finance!D40</f>
        <v>Costing Spreadsheet with approval email from FD</v>
      </c>
      <c r="D25" s="277" t="s">
        <v>554</v>
      </c>
      <c r="E25" s="6" t="str">
        <f>Finance!E40</f>
        <v>Outstanding</v>
      </c>
      <c r="G25" s="4" t="s">
        <v>2</v>
      </c>
      <c r="H25" s="321"/>
      <c r="I25" s="321"/>
      <c r="J25" s="321"/>
      <c r="K25" s="321"/>
      <c r="L25" s="321"/>
    </row>
    <row r="26" spans="1:12" x14ac:dyDescent="0.25">
      <c r="A26" s="6" t="s">
        <v>558</v>
      </c>
      <c r="B26" s="6" t="s">
        <v>559</v>
      </c>
      <c r="C26" s="10" t="str">
        <f>'H&amp;S'!A10</f>
        <v>Health and Safety Policy</v>
      </c>
      <c r="D26" s="82" t="s">
        <v>0</v>
      </c>
      <c r="E26" s="6" t="str">
        <f>'H&amp;S'!D10</f>
        <v>Outstanding</v>
      </c>
      <c r="G26" s="4" t="s">
        <v>2</v>
      </c>
      <c r="H26" s="321"/>
      <c r="I26" s="321"/>
      <c r="J26" s="321"/>
      <c r="K26" s="321"/>
      <c r="L26" s="321"/>
    </row>
    <row r="27" spans="1:12" x14ac:dyDescent="0.25">
      <c r="A27" s="6" t="s">
        <v>560</v>
      </c>
      <c r="B27" s="6" t="s">
        <v>559</v>
      </c>
      <c r="C27" s="10" t="str">
        <f>'H&amp;S'!A11</f>
        <v>H&amp;S Risk Assessments</v>
      </c>
      <c r="D27" s="82" t="s">
        <v>0</v>
      </c>
      <c r="E27" s="6" t="str">
        <f>'H&amp;S'!D11</f>
        <v>Outstanding</v>
      </c>
      <c r="G27" s="4" t="s">
        <v>2</v>
      </c>
      <c r="H27" s="321"/>
      <c r="I27" s="321"/>
      <c r="J27" s="321"/>
      <c r="K27" s="321"/>
      <c r="L27" s="321"/>
    </row>
    <row r="28" spans="1:12" ht="30" x14ac:dyDescent="0.25">
      <c r="A28" s="6" t="s">
        <v>561</v>
      </c>
      <c r="B28" s="6" t="s">
        <v>559</v>
      </c>
      <c r="C28" s="10" t="str">
        <f>'H&amp;S'!A12</f>
        <v xml:space="preserve">HSE registration for Adventure Activities Licensing Regs (If required)                                                                                                                                                                                                                        </v>
      </c>
      <c r="D28" s="82" t="s">
        <v>0</v>
      </c>
      <c r="E28" s="6" t="str">
        <f>'H&amp;S'!D12</f>
        <v>Outstanding</v>
      </c>
      <c r="G28" s="4" t="s">
        <v>2</v>
      </c>
      <c r="H28" s="321"/>
      <c r="I28" s="321"/>
      <c r="J28" s="321"/>
      <c r="K28" s="321"/>
      <c r="L28" s="321"/>
    </row>
    <row r="29" spans="1:12" ht="30" x14ac:dyDescent="0.25">
      <c r="A29" s="6" t="s">
        <v>562</v>
      </c>
      <c r="B29" s="6" t="s">
        <v>559</v>
      </c>
      <c r="C29" s="10" t="str">
        <f>'H&amp;S'!A13</f>
        <v>Accident statistics for last 3 years including accidents reports under RIDDOR.</v>
      </c>
      <c r="D29" s="82" t="s">
        <v>0</v>
      </c>
      <c r="E29" s="6" t="str">
        <f>'H&amp;S'!D13</f>
        <v>Outstanding</v>
      </c>
      <c r="G29" s="4" t="s">
        <v>2</v>
      </c>
      <c r="H29" s="321"/>
      <c r="I29" s="321"/>
      <c r="J29" s="321"/>
      <c r="K29" s="321"/>
      <c r="L29" s="321"/>
    </row>
    <row r="30" spans="1:12" x14ac:dyDescent="0.25">
      <c r="A30" s="6" t="s">
        <v>563</v>
      </c>
      <c r="B30" s="6" t="s">
        <v>559</v>
      </c>
      <c r="C30" s="10" t="str">
        <f>'H&amp;S'!A14</f>
        <v>Further H&amp;S evidence/ comments (if required)</v>
      </c>
      <c r="D30" s="82" t="s">
        <v>0</v>
      </c>
      <c r="E30" s="6" t="str">
        <f>'H&amp;S'!D14</f>
        <v>Outstanding</v>
      </c>
      <c r="G30" s="4" t="s">
        <v>2</v>
      </c>
      <c r="H30" s="321"/>
      <c r="I30" s="321"/>
      <c r="J30" s="321"/>
      <c r="K30" s="321"/>
      <c r="L30" s="321"/>
    </row>
    <row r="31" spans="1:12" x14ac:dyDescent="0.25">
      <c r="A31" s="6" t="s">
        <v>564</v>
      </c>
      <c r="B31" s="6" t="s">
        <v>565</v>
      </c>
      <c r="C31" s="10" t="str">
        <f>Safeguarding!A13</f>
        <v>Safeguarding Policy</v>
      </c>
      <c r="D31" s="82" t="s">
        <v>0</v>
      </c>
      <c r="E31" s="6" t="str">
        <f>Safeguarding!D13</f>
        <v>Outstanding</v>
      </c>
      <c r="G31" s="4" t="s">
        <v>2</v>
      </c>
      <c r="H31" s="321"/>
      <c r="I31" s="321"/>
      <c r="J31" s="321"/>
      <c r="K31" s="321"/>
      <c r="L31" s="321"/>
    </row>
    <row r="32" spans="1:12" x14ac:dyDescent="0.25">
      <c r="A32" s="6" t="s">
        <v>566</v>
      </c>
      <c r="B32" s="6" t="s">
        <v>565</v>
      </c>
      <c r="C32" s="10" t="str">
        <f>Safeguarding!A14</f>
        <v>Prevent Policy</v>
      </c>
      <c r="D32" s="82" t="s">
        <v>0</v>
      </c>
      <c r="E32" s="6" t="str">
        <f>Safeguarding!D14</f>
        <v>Outstanding</v>
      </c>
      <c r="G32" s="4" t="s">
        <v>2</v>
      </c>
      <c r="H32" s="321"/>
      <c r="I32" s="321"/>
      <c r="J32" s="321"/>
      <c r="K32" s="321"/>
      <c r="L32" s="321"/>
    </row>
    <row r="33" spans="1:12" x14ac:dyDescent="0.25">
      <c r="A33" s="6" t="s">
        <v>567</v>
      </c>
      <c r="B33" s="6" t="s">
        <v>565</v>
      </c>
      <c r="C33" s="10" t="str">
        <f>Safeguarding!A15</f>
        <v>BMet Third-party SCR Confirmation Email</v>
      </c>
      <c r="D33" s="82" t="s">
        <v>0</v>
      </c>
      <c r="E33" s="6" t="str">
        <f>Safeguarding!D15</f>
        <v>Outstanding</v>
      </c>
      <c r="G33" s="4" t="s">
        <v>2</v>
      </c>
      <c r="H33" s="321"/>
      <c r="I33" s="321"/>
      <c r="J33" s="321"/>
      <c r="K33" s="321"/>
      <c r="L33" s="321"/>
    </row>
    <row r="34" spans="1:12" x14ac:dyDescent="0.25">
      <c r="A34" s="6" t="s">
        <v>568</v>
      </c>
      <c r="B34" s="6" t="s">
        <v>565</v>
      </c>
      <c r="C34" s="10" t="str">
        <f>Safeguarding!A16</f>
        <v>Any further safeguarding evidence/ comments</v>
      </c>
      <c r="D34" s="82" t="s">
        <v>0</v>
      </c>
      <c r="E34" s="6" t="str">
        <f>Safeguarding!D16</f>
        <v>Outstanding</v>
      </c>
      <c r="G34" s="4" t="s">
        <v>2</v>
      </c>
      <c r="H34" s="321"/>
      <c r="I34" s="321"/>
      <c r="J34" s="321"/>
      <c r="K34" s="321"/>
      <c r="L34" s="321"/>
    </row>
    <row r="35" spans="1:12" hidden="1" x14ac:dyDescent="0.25">
      <c r="A35" s="6" t="s">
        <v>569</v>
      </c>
      <c r="B35" s="6" t="s">
        <v>565</v>
      </c>
      <c r="C35" s="10" t="str">
        <f>Safeguarding!D20</f>
        <v>Safeguarding referral email to confirm process</v>
      </c>
      <c r="D35" s="275" t="s">
        <v>530</v>
      </c>
      <c r="E35" s="6" t="str">
        <f>Safeguarding!E20</f>
        <v>Outstanding</v>
      </c>
      <c r="G35" s="4" t="s">
        <v>2</v>
      </c>
      <c r="H35" s="321"/>
      <c r="I35" s="321"/>
      <c r="J35" s="321"/>
      <c r="K35" s="321"/>
      <c r="L35" s="321"/>
    </row>
    <row r="36" spans="1:12" hidden="1" x14ac:dyDescent="0.25">
      <c r="A36" s="6" t="s">
        <v>570</v>
      </c>
      <c r="B36" s="6" t="s">
        <v>565</v>
      </c>
      <c r="C36" s="10" t="str">
        <f>Safeguarding!D21</f>
        <v>Safeguarding risk assessment if applicable</v>
      </c>
      <c r="D36" s="275" t="s">
        <v>530</v>
      </c>
      <c r="E36" s="6" t="str">
        <f>Safeguarding!E21</f>
        <v>Outstanding</v>
      </c>
      <c r="G36" s="4" t="s">
        <v>2</v>
      </c>
      <c r="H36" s="321"/>
      <c r="I36" s="321"/>
      <c r="J36" s="321"/>
      <c r="K36" s="321"/>
      <c r="L36" s="321"/>
    </row>
    <row r="37" spans="1:12" x14ac:dyDescent="0.25">
      <c r="A37" s="6" t="s">
        <v>571</v>
      </c>
      <c r="B37" s="6" t="s">
        <v>411</v>
      </c>
      <c r="C37" s="10" t="str">
        <f>Staff!A3</f>
        <v xml:space="preserve">Organisational Chart </v>
      </c>
      <c r="D37" s="82" t="s">
        <v>0</v>
      </c>
      <c r="E37" s="6" t="str">
        <f>Staff!F3</f>
        <v>Outstanding</v>
      </c>
      <c r="G37" s="4" t="s">
        <v>2</v>
      </c>
      <c r="H37" s="321"/>
      <c r="I37" s="321"/>
      <c r="J37" s="321"/>
      <c r="K37" s="321"/>
      <c r="L37" s="321"/>
    </row>
    <row r="38" spans="1:12" x14ac:dyDescent="0.25">
      <c r="A38" s="6" t="s">
        <v>572</v>
      </c>
      <c r="B38" s="6" t="s">
        <v>411</v>
      </c>
      <c r="C38" s="10" t="str">
        <f>Staff!A4</f>
        <v>Staff Recruitment Policy</v>
      </c>
      <c r="D38" s="82" t="s">
        <v>0</v>
      </c>
      <c r="E38" s="6" t="str">
        <f>Staff!F4</f>
        <v>Outstanding</v>
      </c>
      <c r="G38" s="4" t="s">
        <v>2</v>
      </c>
      <c r="H38" s="321"/>
      <c r="I38" s="321"/>
      <c r="J38" s="321"/>
      <c r="K38" s="321"/>
      <c r="L38" s="321"/>
    </row>
    <row r="39" spans="1:12" x14ac:dyDescent="0.25">
      <c r="A39" s="6" t="s">
        <v>573</v>
      </c>
      <c r="B39" s="6" t="s">
        <v>411</v>
      </c>
      <c r="C39" s="10" t="str">
        <f>Staff!A5</f>
        <v>CVs for all delivery staff</v>
      </c>
      <c r="D39" s="82" t="s">
        <v>0</v>
      </c>
      <c r="E39" s="6" t="str">
        <f>Staff!F5</f>
        <v>Outstanding</v>
      </c>
      <c r="G39" s="4" t="s">
        <v>2</v>
      </c>
      <c r="H39" s="321"/>
      <c r="I39" s="321"/>
      <c r="J39" s="321"/>
      <c r="K39" s="321"/>
      <c r="L39" s="321"/>
    </row>
    <row r="40" spans="1:12" x14ac:dyDescent="0.25">
      <c r="A40" s="6" t="s">
        <v>574</v>
      </c>
      <c r="B40" s="6" t="s">
        <v>411</v>
      </c>
      <c r="C40" s="10" t="str">
        <f>Staff!A6</f>
        <v>Certificates of Qualifications for all delivery staff</v>
      </c>
      <c r="D40" s="82" t="s">
        <v>0</v>
      </c>
      <c r="E40" s="6" t="str">
        <f>Staff!F6</f>
        <v>Outstanding</v>
      </c>
      <c r="G40" s="4" t="s">
        <v>2</v>
      </c>
      <c r="H40" s="321"/>
      <c r="I40" s="321"/>
      <c r="J40" s="321"/>
      <c r="K40" s="321"/>
      <c r="L40" s="321"/>
    </row>
    <row r="41" spans="1:12" x14ac:dyDescent="0.25">
      <c r="A41" s="6" t="s">
        <v>575</v>
      </c>
      <c r="B41" s="6" t="s">
        <v>576</v>
      </c>
      <c r="C41" s="10" t="s">
        <v>577</v>
      </c>
      <c r="D41" s="82" t="s">
        <v>0</v>
      </c>
      <c r="E41" s="6" t="str">
        <f>Quality!D17</f>
        <v>Outstanding</v>
      </c>
      <c r="G41" s="4" t="s">
        <v>2</v>
      </c>
      <c r="H41" s="321"/>
      <c r="I41" s="321"/>
      <c r="J41" s="321"/>
      <c r="K41" s="321"/>
      <c r="L41" s="321"/>
    </row>
    <row r="42" spans="1:12" x14ac:dyDescent="0.25">
      <c r="A42" s="6" t="s">
        <v>578</v>
      </c>
      <c r="B42" s="6" t="s">
        <v>576</v>
      </c>
      <c r="C42" s="10" t="s">
        <v>419</v>
      </c>
      <c r="D42" s="82" t="s">
        <v>0</v>
      </c>
      <c r="E42" s="6" t="str">
        <f>Quality!D18</f>
        <v>Outstanding</v>
      </c>
      <c r="G42" s="4" t="s">
        <v>2</v>
      </c>
      <c r="H42" s="321"/>
      <c r="I42" s="321"/>
      <c r="J42" s="321"/>
      <c r="K42" s="321"/>
      <c r="L42" s="321"/>
    </row>
    <row r="43" spans="1:12" x14ac:dyDescent="0.25">
      <c r="A43" s="6" t="s">
        <v>579</v>
      </c>
      <c r="B43" s="6" t="s">
        <v>576</v>
      </c>
      <c r="C43" s="10" t="s">
        <v>580</v>
      </c>
      <c r="D43" s="82" t="s">
        <v>0</v>
      </c>
      <c r="E43" s="6" t="str">
        <f>Quality!D22</f>
        <v>Outstanding</v>
      </c>
      <c r="G43" s="4" t="s">
        <v>2</v>
      </c>
      <c r="H43" s="321"/>
      <c r="I43" s="321"/>
      <c r="J43" s="321"/>
      <c r="K43" s="321"/>
      <c r="L43" s="321"/>
    </row>
    <row r="44" spans="1:12" x14ac:dyDescent="0.25">
      <c r="A44" s="6" t="s">
        <v>581</v>
      </c>
      <c r="B44" s="6" t="s">
        <v>576</v>
      </c>
      <c r="C44" s="10" t="str">
        <f>Quality!A36</f>
        <v>Latest Ofsted Inspection Report</v>
      </c>
      <c r="D44" s="82" t="s">
        <v>0</v>
      </c>
      <c r="E44" s="6" t="str">
        <f>Quality!D36</f>
        <v>Outstanding</v>
      </c>
      <c r="G44" s="4" t="s">
        <v>2</v>
      </c>
      <c r="H44" s="321"/>
      <c r="I44" s="321"/>
      <c r="J44" s="321"/>
      <c r="K44" s="321"/>
      <c r="L44" s="321"/>
    </row>
    <row r="45" spans="1:12" x14ac:dyDescent="0.25">
      <c r="A45" s="6" t="s">
        <v>582</v>
      </c>
      <c r="B45" s="6" t="s">
        <v>576</v>
      </c>
      <c r="C45" s="10" t="s">
        <v>583</v>
      </c>
      <c r="D45" s="82" t="s">
        <v>0</v>
      </c>
      <c r="E45" s="6" t="str">
        <f>Quality!D37</f>
        <v>Outstanding</v>
      </c>
      <c r="G45" s="4" t="s">
        <v>2</v>
      </c>
      <c r="H45" s="321"/>
      <c r="I45" s="321"/>
      <c r="J45" s="321"/>
      <c r="K45" s="321"/>
      <c r="L45" s="321"/>
    </row>
    <row r="46" spans="1:12" x14ac:dyDescent="0.25">
      <c r="A46" s="6" t="s">
        <v>584</v>
      </c>
      <c r="B46" s="6" t="s">
        <v>576</v>
      </c>
      <c r="C46" s="10" t="s">
        <v>585</v>
      </c>
      <c r="D46" s="82" t="s">
        <v>0</v>
      </c>
      <c r="E46" s="6" t="str">
        <f>Quality!D38</f>
        <v>Outstanding</v>
      </c>
      <c r="G46" s="4" t="s">
        <v>2</v>
      </c>
      <c r="H46" s="321"/>
      <c r="I46" s="321"/>
      <c r="J46" s="321"/>
      <c r="K46" s="321"/>
      <c r="L46" s="321"/>
    </row>
    <row r="47" spans="1:12" x14ac:dyDescent="0.25">
      <c r="A47" s="6" t="s">
        <v>586</v>
      </c>
      <c r="B47" s="6" t="s">
        <v>576</v>
      </c>
      <c r="C47" s="10" t="str">
        <f>Quality!A39</f>
        <v>External Quality Assurance (EQA) Report(s)</v>
      </c>
      <c r="D47" s="82" t="s">
        <v>0</v>
      </c>
      <c r="E47" s="6" t="str">
        <f>Quality!D39</f>
        <v>Outstanding</v>
      </c>
      <c r="G47" s="4" t="s">
        <v>2</v>
      </c>
      <c r="H47" s="321"/>
      <c r="I47" s="321"/>
      <c r="J47" s="321"/>
      <c r="K47" s="321"/>
      <c r="L47" s="321"/>
    </row>
    <row r="48" spans="1:12" ht="30" x14ac:dyDescent="0.25">
      <c r="A48" s="6" t="s">
        <v>587</v>
      </c>
      <c r="B48" s="6" t="s">
        <v>576</v>
      </c>
      <c r="C48" s="10" t="str">
        <f>Quality!A40</f>
        <v>Awarding Organisation certificate(s) or approval evidence to deliver qualification(s)</v>
      </c>
      <c r="D48" s="82" t="s">
        <v>0</v>
      </c>
      <c r="E48" s="6" t="str">
        <f>Quality!D40</f>
        <v>Outstanding</v>
      </c>
      <c r="G48" s="4" t="s">
        <v>2</v>
      </c>
      <c r="H48" s="321"/>
      <c r="I48" s="321"/>
      <c r="J48" s="321"/>
      <c r="K48" s="321"/>
      <c r="L48" s="321"/>
    </row>
    <row r="49" spans="1:12" x14ac:dyDescent="0.25">
      <c r="A49" s="6" t="s">
        <v>588</v>
      </c>
      <c r="B49" s="6" t="s">
        <v>576</v>
      </c>
      <c r="C49" s="10" t="str">
        <f>Quality!A41</f>
        <v>Achievement rates</v>
      </c>
      <c r="D49" s="82" t="s">
        <v>0</v>
      </c>
      <c r="E49" s="6" t="str">
        <f>Quality!D41</f>
        <v>Outstanding</v>
      </c>
      <c r="G49" s="4" t="s">
        <v>2</v>
      </c>
      <c r="H49" s="321"/>
      <c r="I49" s="321"/>
      <c r="J49" s="321"/>
      <c r="K49" s="321"/>
      <c r="L49" s="321"/>
    </row>
    <row r="50" spans="1:12" x14ac:dyDescent="0.25">
      <c r="A50" s="6" t="s">
        <v>589</v>
      </c>
      <c r="B50" s="6" t="s">
        <v>576</v>
      </c>
      <c r="C50" s="10" t="str">
        <f>Quality!A42</f>
        <v>Example schemes of work and lesson plans</v>
      </c>
      <c r="D50" s="82" t="s">
        <v>0</v>
      </c>
      <c r="E50" s="6" t="str">
        <f>Quality!D42</f>
        <v>Outstanding</v>
      </c>
      <c r="G50" s="4" t="s">
        <v>2</v>
      </c>
      <c r="H50" s="321"/>
      <c r="I50" s="321"/>
      <c r="J50" s="321"/>
      <c r="K50" s="321"/>
      <c r="L50" s="321"/>
    </row>
    <row r="51" spans="1:12" x14ac:dyDescent="0.25">
      <c r="A51" s="6" t="s">
        <v>590</v>
      </c>
      <c r="B51" s="6" t="s">
        <v>576</v>
      </c>
      <c r="C51" s="10" t="str">
        <f>Quality!A43</f>
        <v>Complaints Procedure</v>
      </c>
      <c r="D51" s="82" t="s">
        <v>0</v>
      </c>
      <c r="E51" s="6" t="str">
        <f>Quality!D43</f>
        <v>Outstanding</v>
      </c>
      <c r="G51" s="4" t="s">
        <v>2</v>
      </c>
      <c r="H51" s="321"/>
      <c r="I51" s="321"/>
      <c r="J51" s="321"/>
      <c r="K51" s="321"/>
      <c r="L51" s="321"/>
    </row>
    <row r="52" spans="1:12" ht="30" x14ac:dyDescent="0.25">
      <c r="A52" s="6" t="s">
        <v>591</v>
      </c>
      <c r="B52" s="6" t="s">
        <v>576</v>
      </c>
      <c r="C52" s="10" t="str">
        <f>Quality!A44</f>
        <v>External Accreditations (e.g. Matrix, IIP, ISO) if applicable</v>
      </c>
      <c r="D52" s="82" t="s">
        <v>0</v>
      </c>
      <c r="E52" s="6" t="str">
        <f>Quality!D44</f>
        <v>Outstanding</v>
      </c>
      <c r="G52" s="4" t="s">
        <v>2</v>
      </c>
      <c r="H52" s="321"/>
      <c r="I52" s="321"/>
      <c r="J52" s="321"/>
      <c r="K52" s="321"/>
      <c r="L52" s="321"/>
    </row>
    <row r="53" spans="1:12" x14ac:dyDescent="0.25">
      <c r="A53" s="6" t="s">
        <v>592</v>
      </c>
      <c r="B53" s="6" t="s">
        <v>513</v>
      </c>
      <c r="C53" s="10" t="str">
        <f>Policies!A3</f>
        <v>Diversity and Inclusion Policy</v>
      </c>
      <c r="D53" s="82" t="s">
        <v>0</v>
      </c>
      <c r="E53" s="6" t="str">
        <f>Policies!D3</f>
        <v>Outstanding</v>
      </c>
      <c r="G53" s="4" t="s">
        <v>2</v>
      </c>
      <c r="H53" s="321"/>
      <c r="I53" s="321"/>
      <c r="J53" s="321"/>
      <c r="K53" s="321"/>
      <c r="L53" s="321"/>
    </row>
    <row r="54" spans="1:12" x14ac:dyDescent="0.25">
      <c r="A54" s="6" t="s">
        <v>593</v>
      </c>
      <c r="B54" s="6" t="s">
        <v>513</v>
      </c>
      <c r="C54" s="10" t="str">
        <f>Policies!A4</f>
        <v>General Data Protection Policy</v>
      </c>
      <c r="D54" s="82" t="s">
        <v>0</v>
      </c>
      <c r="E54" s="6" t="str">
        <f>Policies!D4</f>
        <v>Outstanding</v>
      </c>
      <c r="G54" s="4" t="s">
        <v>2</v>
      </c>
      <c r="H54" s="321"/>
      <c r="I54" s="321"/>
      <c r="J54" s="321"/>
      <c r="K54" s="321"/>
      <c r="L54" s="321"/>
    </row>
    <row r="55" spans="1:12" x14ac:dyDescent="0.25">
      <c r="A55" s="6" t="s">
        <v>594</v>
      </c>
      <c r="B55" s="6" t="s">
        <v>513</v>
      </c>
      <c r="C55" s="10" t="str">
        <f>Policies!A5</f>
        <v>Sustainability/ Environmental Policy</v>
      </c>
      <c r="D55" s="82" t="s">
        <v>0</v>
      </c>
      <c r="E55" s="6" t="str">
        <f>Policies!D5</f>
        <v>Outstanding</v>
      </c>
      <c r="G55" s="4" t="s">
        <v>2</v>
      </c>
      <c r="H55" s="321"/>
      <c r="I55" s="321"/>
      <c r="J55" s="321"/>
      <c r="K55" s="321"/>
      <c r="L55" s="321"/>
    </row>
    <row r="56" spans="1:12" ht="30" x14ac:dyDescent="0.25">
      <c r="A56" s="6" t="s">
        <v>595</v>
      </c>
      <c r="B56" s="6" t="s">
        <v>513</v>
      </c>
      <c r="C56" s="10" t="str">
        <f>Policies!A6</f>
        <v>Modern Slavery Statement (in accordance with section 54 of the Modern Slavery Act 2015)</v>
      </c>
      <c r="D56" s="82" t="s">
        <v>0</v>
      </c>
      <c r="E56" s="6" t="str">
        <f>Policies!D6</f>
        <v>Outstanding</v>
      </c>
      <c r="G56" s="4" t="s">
        <v>2</v>
      </c>
      <c r="H56" s="321"/>
      <c r="I56" s="321"/>
      <c r="J56" s="321"/>
      <c r="K56" s="321"/>
      <c r="L56" s="321"/>
    </row>
    <row r="57" spans="1:12" x14ac:dyDescent="0.25">
      <c r="A57" s="289" t="s">
        <v>596</v>
      </c>
      <c r="B57" s="289" t="s">
        <v>513</v>
      </c>
      <c r="C57" s="178" t="str">
        <f>Policies!A7</f>
        <v>Modern Slavery Policy (or similar)</v>
      </c>
      <c r="D57" s="293" t="s">
        <v>0</v>
      </c>
      <c r="E57" s="289" t="str">
        <f>Policies!D7</f>
        <v>Outstanding</v>
      </c>
      <c r="G57" s="4" t="s">
        <v>2</v>
      </c>
      <c r="H57" s="321"/>
      <c r="I57" s="321"/>
      <c r="J57" s="321"/>
      <c r="K57" s="321"/>
      <c r="L57" s="321"/>
    </row>
    <row r="58" spans="1:12" x14ac:dyDescent="0.25">
      <c r="A58" s="235"/>
      <c r="B58" s="235"/>
      <c r="C58" s="292"/>
      <c r="D58" s="292"/>
      <c r="E58" s="235"/>
    </row>
    <row r="59" spans="1:12" x14ac:dyDescent="0.25">
      <c r="A59" s="235"/>
      <c r="B59" s="235"/>
      <c r="C59" s="292"/>
      <c r="D59" s="292"/>
      <c r="E59" s="235"/>
    </row>
    <row r="60" spans="1:12" x14ac:dyDescent="0.25">
      <c r="A60" s="235"/>
      <c r="B60" s="235"/>
      <c r="C60" s="292"/>
      <c r="D60" s="292"/>
      <c r="E60" s="235"/>
    </row>
    <row r="61" spans="1:12" x14ac:dyDescent="0.25">
      <c r="A61" s="235"/>
      <c r="B61" s="235"/>
      <c r="C61" s="292"/>
      <c r="D61" s="292"/>
      <c r="E61" s="235"/>
    </row>
    <row r="62" spans="1:12" x14ac:dyDescent="0.25">
      <c r="A62" s="235"/>
      <c r="B62" s="235"/>
      <c r="C62" s="292"/>
      <c r="D62" s="292"/>
      <c r="E62" s="235"/>
    </row>
    <row r="63" spans="1:12" x14ac:dyDescent="0.25">
      <c r="A63" s="235"/>
      <c r="B63" s="235"/>
      <c r="C63" s="292"/>
      <c r="D63" s="292"/>
      <c r="E63" s="235"/>
    </row>
    <row r="64" spans="1:12" x14ac:dyDescent="0.25">
      <c r="A64" s="235"/>
      <c r="B64" s="235"/>
      <c r="C64" s="292"/>
      <c r="D64" s="292"/>
      <c r="E64" s="235"/>
    </row>
    <row r="65" spans="1:5" x14ac:dyDescent="0.25">
      <c r="A65" s="235"/>
      <c r="B65" s="235"/>
      <c r="C65" s="292"/>
      <c r="D65" s="292"/>
      <c r="E65" s="235"/>
    </row>
    <row r="66" spans="1:5" x14ac:dyDescent="0.25">
      <c r="A66" s="235"/>
      <c r="B66" s="235"/>
      <c r="C66" s="292"/>
      <c r="D66" s="292"/>
      <c r="E66" s="235"/>
    </row>
    <row r="67" spans="1:5" x14ac:dyDescent="0.25">
      <c r="A67" s="235"/>
      <c r="B67" s="235"/>
      <c r="C67" s="292"/>
      <c r="D67" s="292"/>
      <c r="E67" s="235"/>
    </row>
    <row r="68" spans="1:5" x14ac:dyDescent="0.25">
      <c r="A68" s="235"/>
      <c r="B68" s="235"/>
      <c r="C68" s="292"/>
      <c r="D68" s="292"/>
      <c r="E68" s="235"/>
    </row>
    <row r="69" spans="1:5" x14ac:dyDescent="0.25">
      <c r="A69" s="235"/>
      <c r="B69" s="235"/>
      <c r="C69" s="292"/>
      <c r="D69" s="292"/>
      <c r="E69" s="235"/>
    </row>
    <row r="70" spans="1:5" x14ac:dyDescent="0.25">
      <c r="A70" s="235"/>
      <c r="B70" s="235"/>
      <c r="C70" s="292"/>
      <c r="D70" s="292"/>
      <c r="E70" s="235"/>
    </row>
    <row r="71" spans="1:5" x14ac:dyDescent="0.25">
      <c r="A71" s="235"/>
      <c r="B71" s="235"/>
      <c r="C71" s="292"/>
      <c r="D71" s="292"/>
      <c r="E71" s="235"/>
    </row>
    <row r="72" spans="1:5" x14ac:dyDescent="0.25">
      <c r="A72" s="235"/>
      <c r="B72" s="235"/>
      <c r="C72" s="292"/>
      <c r="D72" s="292"/>
      <c r="E72" s="235"/>
    </row>
    <row r="73" spans="1:5" x14ac:dyDescent="0.25">
      <c r="A73" s="235"/>
      <c r="B73" s="235"/>
      <c r="C73" s="292"/>
      <c r="D73" s="292"/>
      <c r="E73" s="235"/>
    </row>
  </sheetData>
  <sheetProtection algorithmName="SHA-512" hashValue="VsBN4TNusgdJvwLuKMH3cNDPzM43e7anRgtFT2ApxNHbPby/VOFMx3E7g8P15rOlJ5lITvoQe7ph7GAHB9bpDg==" saltValue="2Bz5Cu6KOQr7A0wSj4O1kQ==" spinCount="100000" sheet="1" objects="1" scenarios="1"/>
  <protectedRanges>
    <protectedRange sqref="A2:E73" name="Evidence Sub"/>
  </protectedRanges>
  <autoFilter ref="A3:L57" xr:uid="{EC6AE92A-0173-45A7-8D81-402958148A18}">
    <filterColumn colId="3">
      <filters>
        <filter val="Subcontractor"/>
      </filters>
    </filterColumn>
    <filterColumn colId="7" showButton="0"/>
    <filterColumn colId="8" showButton="0"/>
    <filterColumn colId="9" showButton="0"/>
    <filterColumn colId="10" showButton="0"/>
  </autoFilter>
  <mergeCells count="60">
    <mergeCell ref="C1:E1"/>
    <mergeCell ref="A1:B1"/>
    <mergeCell ref="H14:L14"/>
    <mergeCell ref="H19:L19"/>
    <mergeCell ref="H9:L9"/>
    <mergeCell ref="H15:L15"/>
    <mergeCell ref="H16:L16"/>
    <mergeCell ref="H17:L17"/>
    <mergeCell ref="H10:L10"/>
    <mergeCell ref="H30:L30"/>
    <mergeCell ref="H31:L31"/>
    <mergeCell ref="H32:L32"/>
    <mergeCell ref="A2:E2"/>
    <mergeCell ref="G2:I2"/>
    <mergeCell ref="J2:L2"/>
    <mergeCell ref="H3:L3"/>
    <mergeCell ref="H4:L4"/>
    <mergeCell ref="H5:L5"/>
    <mergeCell ref="H6:L6"/>
    <mergeCell ref="H7:L7"/>
    <mergeCell ref="H8:L8"/>
    <mergeCell ref="H18:L18"/>
    <mergeCell ref="H11:L11"/>
    <mergeCell ref="H12:L12"/>
    <mergeCell ref="H13:L13"/>
    <mergeCell ref="H33:L33"/>
    <mergeCell ref="H34:L34"/>
    <mergeCell ref="H35:L35"/>
    <mergeCell ref="H36:L36"/>
    <mergeCell ref="H37:L37"/>
    <mergeCell ref="H38:L38"/>
    <mergeCell ref="H39:L39"/>
    <mergeCell ref="H40:L40"/>
    <mergeCell ref="H41:L41"/>
    <mergeCell ref="H42:L42"/>
    <mergeCell ref="H43:L43"/>
    <mergeCell ref="H44:L44"/>
    <mergeCell ref="H45:L45"/>
    <mergeCell ref="H46:L46"/>
    <mergeCell ref="H47:L47"/>
    <mergeCell ref="H48:L48"/>
    <mergeCell ref="H49:L49"/>
    <mergeCell ref="H50:L50"/>
    <mergeCell ref="H51:L51"/>
    <mergeCell ref="H52:L52"/>
    <mergeCell ref="H53:L53"/>
    <mergeCell ref="H54:L54"/>
    <mergeCell ref="H55:L55"/>
    <mergeCell ref="H56:L56"/>
    <mergeCell ref="H57:L57"/>
    <mergeCell ref="H20:L20"/>
    <mergeCell ref="H21:L21"/>
    <mergeCell ref="H22:L22"/>
    <mergeCell ref="H23:L23"/>
    <mergeCell ref="H24:L24"/>
    <mergeCell ref="H25:L25"/>
    <mergeCell ref="H26:L26"/>
    <mergeCell ref="H27:L27"/>
    <mergeCell ref="H28:L28"/>
    <mergeCell ref="H29:L29"/>
  </mergeCells>
  <phoneticPr fontId="13" type="noConversion"/>
  <conditionalFormatting sqref="E4:E58">
    <cfRule type="cellIs" dxfId="14" priority="7" operator="equal">
      <formula>"Outstanding"</formula>
    </cfRule>
    <cfRule type="cellIs" dxfId="13" priority="9" operator="equal">
      <formula>"Complete"</formula>
    </cfRule>
  </conditionalFormatting>
  <conditionalFormatting sqref="J2:L2">
    <cfRule type="cellIs" dxfId="12" priority="5" operator="equal">
      <formula>"Outstanding"</formula>
    </cfRule>
    <cfRule type="cellIs" dxfId="11" priority="6" operator="equal">
      <formula>"Complete"</formula>
    </cfRule>
  </conditionalFormatting>
  <conditionalFormatting sqref="G4:G57">
    <cfRule type="cellIs" dxfId="10" priority="1" operator="equal">
      <formula>"Pending"</formula>
    </cfRule>
    <cfRule type="cellIs" dxfId="9" priority="2" operator="equal">
      <formula>"Outstanding"</formula>
    </cfRule>
    <cfRule type="cellIs" dxfId="8" priority="3" operator="equal">
      <formula>"Complete"</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EA52B60-5E5B-44DE-B2B6-4B1153A175FC}">
          <x14:formula1>
            <xm:f>Lists!$J$2:$J$3</xm:f>
          </x14:formula1>
          <xm:sqref>J2:L2</xm:sqref>
        </x14:dataValidation>
        <x14:dataValidation type="list" allowBlank="1" showInputMessage="1" showErrorMessage="1" xr:uid="{0B288DA2-C003-4B4A-8AAA-12CAE45928AF}">
          <x14:formula1>
            <xm:f>Lists!$D$57:$D$59</xm:f>
          </x14:formula1>
          <xm:sqref>G4:G57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8F57E-0714-42BB-B2D1-4E0A5BFF037B}">
  <dimension ref="A1:G15"/>
  <sheetViews>
    <sheetView workbookViewId="0">
      <selection activeCell="A15" sqref="A15"/>
    </sheetView>
  </sheetViews>
  <sheetFormatPr defaultColWidth="38.85546875" defaultRowHeight="14.25" x14ac:dyDescent="0.2"/>
  <cols>
    <col min="1" max="1" width="36.140625" style="17" customWidth="1"/>
    <col min="2" max="2" width="15.7109375" style="16" customWidth="1"/>
    <col min="3" max="3" width="6.140625" style="16" hidden="1" customWidth="1"/>
    <col min="4" max="4" width="6.140625" style="16" customWidth="1"/>
    <col min="5" max="5" width="20.85546875" style="16" customWidth="1"/>
    <col min="6" max="6" width="24.28515625" style="16" customWidth="1"/>
    <col min="7" max="7" width="29.5703125" style="16" customWidth="1"/>
    <col min="8" max="16384" width="38.85546875" style="16"/>
  </cols>
  <sheetData>
    <row r="1" spans="1:7" ht="18.75" x14ac:dyDescent="0.2">
      <c r="A1" s="127" t="s">
        <v>0</v>
      </c>
      <c r="B1" s="469">
        <f>'Company Overview'!B3</f>
        <v>0</v>
      </c>
      <c r="C1" s="469"/>
      <c r="D1" s="469"/>
      <c r="E1" s="469"/>
      <c r="F1" s="469"/>
      <c r="G1" s="469"/>
    </row>
    <row r="2" spans="1:7" ht="18.75" x14ac:dyDescent="0.2">
      <c r="A2" s="196"/>
      <c r="B2" s="196"/>
      <c r="C2" s="126"/>
      <c r="D2" s="126"/>
      <c r="E2" s="126"/>
      <c r="F2" s="126"/>
      <c r="G2" s="197"/>
    </row>
    <row r="3" spans="1:7" ht="14.1" customHeight="1" x14ac:dyDescent="0.25">
      <c r="A3" s="35" t="s">
        <v>597</v>
      </c>
      <c r="B3" s="36" t="s">
        <v>326</v>
      </c>
      <c r="E3" s="198" t="s">
        <v>598</v>
      </c>
      <c r="F3" s="198" t="s">
        <v>599</v>
      </c>
      <c r="G3" s="198" t="s">
        <v>265</v>
      </c>
    </row>
    <row r="4" spans="1:7" x14ac:dyDescent="0.2">
      <c r="A4" s="33" t="s">
        <v>600</v>
      </c>
      <c r="B4" s="34" t="str">
        <f>'Subcontract Overview'!I1</f>
        <v>Outstanding</v>
      </c>
      <c r="E4" s="34" t="s">
        <v>565</v>
      </c>
      <c r="F4" s="34">
        <f>Safeguarding!M1</f>
        <v>0</v>
      </c>
      <c r="G4" s="34">
        <f>Safeguarding!M6</f>
        <v>0</v>
      </c>
    </row>
    <row r="5" spans="1:7" x14ac:dyDescent="0.2">
      <c r="A5" s="33" t="s">
        <v>601</v>
      </c>
      <c r="B5" s="34" t="str">
        <f>'Contract Mgmt'!K1</f>
        <v>Outstanding</v>
      </c>
      <c r="E5" s="34" t="s">
        <v>576</v>
      </c>
      <c r="F5" s="34">
        <f>Quality!N1</f>
        <v>0</v>
      </c>
      <c r="G5" s="34">
        <f>Quality!N6</f>
        <v>0</v>
      </c>
    </row>
    <row r="6" spans="1:7" x14ac:dyDescent="0.2">
      <c r="A6" s="33" t="s">
        <v>602</v>
      </c>
      <c r="B6" s="34" t="str">
        <f>Risks!J1</f>
        <v>Outstanding</v>
      </c>
      <c r="E6" s="34" t="s">
        <v>546</v>
      </c>
      <c r="F6" s="34">
        <f>Finance!O1</f>
        <v>0</v>
      </c>
      <c r="G6" s="34">
        <f>Finance!O6</f>
        <v>0</v>
      </c>
    </row>
    <row r="7" spans="1:7" x14ac:dyDescent="0.2">
      <c r="A7" s="33" t="s">
        <v>603</v>
      </c>
      <c r="B7" s="34" t="str">
        <f>Contacts!K1</f>
        <v>Outstanding</v>
      </c>
    </row>
    <row r="8" spans="1:7" x14ac:dyDescent="0.2">
      <c r="A8" s="33" t="s">
        <v>546</v>
      </c>
      <c r="B8" s="34" t="str">
        <f>Finance!J1</f>
        <v>Outstanding</v>
      </c>
    </row>
    <row r="9" spans="1:7" x14ac:dyDescent="0.2">
      <c r="A9" s="33" t="s">
        <v>126</v>
      </c>
      <c r="B9" s="34" t="str" cm="1">
        <f t="array" ref="B9:C9">'H&amp;S'!H1:I1</f>
        <v>Outstanding</v>
      </c>
      <c r="C9" s="16">
        <v>0</v>
      </c>
    </row>
    <row r="10" spans="1:7" x14ac:dyDescent="0.2">
      <c r="A10" s="33" t="s">
        <v>565</v>
      </c>
      <c r="B10" s="34" t="str">
        <f>Safeguarding!I1</f>
        <v>Outstanding</v>
      </c>
    </row>
    <row r="11" spans="1:7" x14ac:dyDescent="0.2">
      <c r="A11" s="33" t="s">
        <v>411</v>
      </c>
      <c r="B11" s="34" t="str">
        <f>Staff!T1</f>
        <v>Outstanding</v>
      </c>
    </row>
    <row r="12" spans="1:7" x14ac:dyDescent="0.2">
      <c r="A12" s="33" t="s">
        <v>576</v>
      </c>
      <c r="B12" s="34" t="str">
        <f>Quality!I1</f>
        <v>Outstanding</v>
      </c>
    </row>
    <row r="13" spans="1:7" x14ac:dyDescent="0.2">
      <c r="A13" s="33" t="s">
        <v>513</v>
      </c>
      <c r="B13" s="34" t="str">
        <f>Policies!H1</f>
        <v>Outstanding</v>
      </c>
    </row>
    <row r="14" spans="1:7" x14ac:dyDescent="0.2">
      <c r="A14" s="33" t="s">
        <v>526</v>
      </c>
      <c r="B14" s="34" t="str">
        <f>Evidence!J2</f>
        <v>Outstanding</v>
      </c>
    </row>
    <row r="15" spans="1:7" ht="15" x14ac:dyDescent="0.25">
      <c r="A15" s="278" t="s">
        <v>604</v>
      </c>
      <c r="B15" s="34" t="s">
        <v>2</v>
      </c>
    </row>
  </sheetData>
  <mergeCells count="1">
    <mergeCell ref="B1:G1"/>
  </mergeCells>
  <conditionalFormatting sqref="B3:B16">
    <cfRule type="cellIs" dxfId="7" priority="8" operator="equal">
      <formula>"Outstanding"</formula>
    </cfRule>
  </conditionalFormatting>
  <conditionalFormatting sqref="B3:B18">
    <cfRule type="cellIs" dxfId="6" priority="7" operator="equal">
      <formula>"Complete"</formula>
    </cfRule>
  </conditionalFormatting>
  <conditionalFormatting sqref="G4:G6">
    <cfRule type="cellIs" dxfId="5" priority="1" operator="equal">
      <formula>"In progress"</formula>
    </cfRule>
    <cfRule type="cellIs" dxfId="4" priority="2" operator="equal">
      <formula>"Approved"</formula>
    </cfRule>
    <cfRule type="cellIs" dxfId="3" priority="3" operator="equal">
      <formula>"Declined"</formula>
    </cfRule>
  </conditionalFormatting>
  <conditionalFormatting sqref="F4:F6">
    <cfRule type="cellIs" dxfId="2" priority="4" operator="equal">
      <formula>"Medium"</formula>
    </cfRule>
    <cfRule type="cellIs" dxfId="1" priority="5" operator="equal">
      <formula>"High"</formula>
    </cfRule>
    <cfRule type="cellIs" dxfId="0" priority="6" operator="equal">
      <formula>"Low"</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CFB6B46-60FE-47F5-9E98-CC80BF15A6B3}">
          <x14:formula1>
            <xm:f>Lists!$J$2:$J$4</xm:f>
          </x14:formula1>
          <xm:sqref>B15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6840-1C6B-4285-B861-1281C9C6EE79}">
  <dimension ref="A1:O59"/>
  <sheetViews>
    <sheetView workbookViewId="0">
      <selection activeCell="A14" sqref="A14"/>
    </sheetView>
  </sheetViews>
  <sheetFormatPr defaultRowHeight="15" x14ac:dyDescent="0.25"/>
  <cols>
    <col min="1" max="1" width="17.85546875" customWidth="1"/>
    <col min="2" max="2" width="15.7109375" customWidth="1"/>
    <col min="4" max="4" width="14" customWidth="1"/>
    <col min="5" max="5" width="18.28515625" customWidth="1"/>
    <col min="6" max="6" width="24.28515625" customWidth="1"/>
    <col min="7" max="7" width="20.5703125" customWidth="1"/>
    <col min="15" max="15" width="17.140625" customWidth="1"/>
  </cols>
  <sheetData>
    <row r="1" spans="1:14" x14ac:dyDescent="0.25">
      <c r="C1" t="s">
        <v>268</v>
      </c>
      <c r="F1" s="1" t="s">
        <v>605</v>
      </c>
    </row>
    <row r="2" spans="1:14" x14ac:dyDescent="0.25">
      <c r="A2" t="s">
        <v>606</v>
      </c>
      <c r="C2" t="s">
        <v>607</v>
      </c>
      <c r="D2" t="s">
        <v>608</v>
      </c>
      <c r="E2" t="s">
        <v>609</v>
      </c>
      <c r="F2" t="s">
        <v>610</v>
      </c>
      <c r="G2" t="s">
        <v>611</v>
      </c>
      <c r="H2" t="s">
        <v>611</v>
      </c>
      <c r="J2" t="s">
        <v>2</v>
      </c>
      <c r="L2" t="s">
        <v>612</v>
      </c>
      <c r="N2" t="s">
        <v>613</v>
      </c>
    </row>
    <row r="3" spans="1:14" x14ac:dyDescent="0.25">
      <c r="A3" t="s">
        <v>614</v>
      </c>
      <c r="C3" t="s">
        <v>615</v>
      </c>
      <c r="D3" t="s">
        <v>616</v>
      </c>
      <c r="E3" t="s">
        <v>617</v>
      </c>
      <c r="F3" t="s">
        <v>618</v>
      </c>
      <c r="G3" t="s">
        <v>619</v>
      </c>
      <c r="H3" t="s">
        <v>620</v>
      </c>
      <c r="J3" t="s">
        <v>621</v>
      </c>
      <c r="L3" t="s">
        <v>622</v>
      </c>
      <c r="N3" t="s">
        <v>623</v>
      </c>
    </row>
    <row r="4" spans="1:14" x14ac:dyDescent="0.25">
      <c r="A4" t="s">
        <v>624</v>
      </c>
      <c r="C4" t="s">
        <v>12</v>
      </c>
      <c r="D4" t="s">
        <v>625</v>
      </c>
      <c r="F4" t="s">
        <v>626</v>
      </c>
      <c r="G4" t="s">
        <v>627</v>
      </c>
      <c r="H4" t="s">
        <v>628</v>
      </c>
      <c r="J4" t="s">
        <v>12</v>
      </c>
      <c r="L4" t="s">
        <v>629</v>
      </c>
      <c r="N4" t="s">
        <v>630</v>
      </c>
    </row>
    <row r="5" spans="1:14" x14ac:dyDescent="0.25">
      <c r="A5" t="s">
        <v>631</v>
      </c>
      <c r="G5" t="s">
        <v>632</v>
      </c>
      <c r="N5" t="s">
        <v>633</v>
      </c>
    </row>
    <row r="6" spans="1:14" x14ac:dyDescent="0.25">
      <c r="A6" t="s">
        <v>634</v>
      </c>
      <c r="G6" t="s">
        <v>635</v>
      </c>
      <c r="N6" t="s">
        <v>636</v>
      </c>
    </row>
    <row r="7" spans="1:14" x14ac:dyDescent="0.25">
      <c r="A7" t="s">
        <v>733</v>
      </c>
      <c r="N7" t="s">
        <v>637</v>
      </c>
    </row>
    <row r="8" spans="1:14" x14ac:dyDescent="0.25">
      <c r="A8" t="s">
        <v>638</v>
      </c>
      <c r="D8" t="s">
        <v>268</v>
      </c>
      <c r="N8" t="s">
        <v>639</v>
      </c>
    </row>
    <row r="9" spans="1:14" x14ac:dyDescent="0.25">
      <c r="A9" t="s">
        <v>640</v>
      </c>
      <c r="D9" t="s">
        <v>641</v>
      </c>
    </row>
    <row r="10" spans="1:14" x14ac:dyDescent="0.25">
      <c r="A10" t="s">
        <v>733</v>
      </c>
      <c r="D10" t="s">
        <v>642</v>
      </c>
      <c r="I10" t="s">
        <v>268</v>
      </c>
      <c r="L10" t="s">
        <v>268</v>
      </c>
    </row>
    <row r="11" spans="1:14" x14ac:dyDescent="0.25">
      <c r="F11" s="103" t="s">
        <v>643</v>
      </c>
      <c r="G11" s="103" t="s">
        <v>644</v>
      </c>
      <c r="I11" t="s">
        <v>645</v>
      </c>
      <c r="L11" t="s">
        <v>646</v>
      </c>
    </row>
    <row r="12" spans="1:14" x14ac:dyDescent="0.25">
      <c r="D12" t="s">
        <v>268</v>
      </c>
      <c r="E12" t="s">
        <v>647</v>
      </c>
      <c r="F12" s="103" t="s">
        <v>648</v>
      </c>
      <c r="G12" s="103" t="s">
        <v>649</v>
      </c>
      <c r="I12" t="s">
        <v>650</v>
      </c>
      <c r="L12" t="s">
        <v>651</v>
      </c>
    </row>
    <row r="13" spans="1:14" x14ac:dyDescent="0.25">
      <c r="D13" t="s">
        <v>652</v>
      </c>
      <c r="E13" t="s">
        <v>653</v>
      </c>
      <c r="F13" s="103" t="s">
        <v>654</v>
      </c>
      <c r="G13" s="103" t="s">
        <v>655</v>
      </c>
      <c r="I13" t="s">
        <v>656</v>
      </c>
      <c r="L13" t="s">
        <v>657</v>
      </c>
    </row>
    <row r="14" spans="1:14" x14ac:dyDescent="0.25">
      <c r="D14" t="s">
        <v>658</v>
      </c>
      <c r="E14" t="s">
        <v>659</v>
      </c>
      <c r="F14" s="103" t="s">
        <v>660</v>
      </c>
      <c r="G14" s="103" t="s">
        <v>661</v>
      </c>
      <c r="I14" t="s">
        <v>662</v>
      </c>
      <c r="L14" t="s">
        <v>663</v>
      </c>
    </row>
    <row r="15" spans="1:14" x14ac:dyDescent="0.25">
      <c r="F15" s="103" t="s">
        <v>664</v>
      </c>
      <c r="G15" s="103" t="s">
        <v>665</v>
      </c>
    </row>
    <row r="16" spans="1:14" x14ac:dyDescent="0.25">
      <c r="A16" t="s">
        <v>618</v>
      </c>
      <c r="F16" s="103" t="s">
        <v>666</v>
      </c>
      <c r="G16" s="103" t="s">
        <v>667</v>
      </c>
    </row>
    <row r="17" spans="1:15" x14ac:dyDescent="0.25">
      <c r="A17" t="s">
        <v>668</v>
      </c>
      <c r="E17" t="s">
        <v>268</v>
      </c>
      <c r="J17" t="s">
        <v>268</v>
      </c>
      <c r="O17" t="s">
        <v>268</v>
      </c>
    </row>
    <row r="18" spans="1:15" x14ac:dyDescent="0.25">
      <c r="A18" t="s">
        <v>626</v>
      </c>
      <c r="E18" t="s">
        <v>645</v>
      </c>
      <c r="J18" t="s">
        <v>615</v>
      </c>
      <c r="O18" t="s">
        <v>669</v>
      </c>
    </row>
    <row r="19" spans="1:15" x14ac:dyDescent="0.25">
      <c r="A19" t="s">
        <v>670</v>
      </c>
      <c r="E19" t="s">
        <v>650</v>
      </c>
      <c r="G19" s="103" t="s">
        <v>268</v>
      </c>
      <c r="J19" t="s">
        <v>671</v>
      </c>
      <c r="O19" t="s">
        <v>672</v>
      </c>
    </row>
    <row r="20" spans="1:15" x14ac:dyDescent="0.25">
      <c r="E20" t="s">
        <v>656</v>
      </c>
      <c r="G20" t="s">
        <v>608</v>
      </c>
      <c r="J20" t="s">
        <v>673</v>
      </c>
      <c r="O20" t="s">
        <v>674</v>
      </c>
    </row>
    <row r="21" spans="1:15" x14ac:dyDescent="0.25">
      <c r="E21" t="s">
        <v>675</v>
      </c>
      <c r="G21" t="s">
        <v>616</v>
      </c>
      <c r="J21" t="s">
        <v>676</v>
      </c>
      <c r="O21" t="s">
        <v>12</v>
      </c>
    </row>
    <row r="22" spans="1:15" x14ac:dyDescent="0.25">
      <c r="B22" t="s">
        <v>268</v>
      </c>
      <c r="G22" t="s">
        <v>625</v>
      </c>
      <c r="J22" t="s">
        <v>677</v>
      </c>
    </row>
    <row r="23" spans="1:15" x14ac:dyDescent="0.25">
      <c r="B23" t="s">
        <v>615</v>
      </c>
      <c r="G23" t="s">
        <v>12</v>
      </c>
      <c r="J23" t="s">
        <v>678</v>
      </c>
    </row>
    <row r="24" spans="1:15" x14ac:dyDescent="0.25">
      <c r="B24" t="s">
        <v>679</v>
      </c>
      <c r="D24" t="s">
        <v>268</v>
      </c>
      <c r="F24" t="s">
        <v>268</v>
      </c>
      <c r="J24" t="s">
        <v>680</v>
      </c>
    </row>
    <row r="25" spans="1:15" x14ac:dyDescent="0.25">
      <c r="B25" t="s">
        <v>681</v>
      </c>
      <c r="D25" t="s">
        <v>682</v>
      </c>
      <c r="F25" t="s">
        <v>683</v>
      </c>
    </row>
    <row r="26" spans="1:15" x14ac:dyDescent="0.25">
      <c r="D26" t="s">
        <v>684</v>
      </c>
      <c r="F26" t="s">
        <v>685</v>
      </c>
      <c r="O26" t="s">
        <v>268</v>
      </c>
    </row>
    <row r="27" spans="1:15" x14ac:dyDescent="0.25">
      <c r="D27" t="s">
        <v>686</v>
      </c>
      <c r="F27" t="s">
        <v>687</v>
      </c>
      <c r="I27" t="s">
        <v>268</v>
      </c>
      <c r="O27" t="s">
        <v>688</v>
      </c>
    </row>
    <row r="28" spans="1:15" x14ac:dyDescent="0.25">
      <c r="B28" t="s">
        <v>268</v>
      </c>
      <c r="D28" t="s">
        <v>681</v>
      </c>
      <c r="F28" t="s">
        <v>689</v>
      </c>
      <c r="I28" t="s">
        <v>690</v>
      </c>
      <c r="O28" t="s">
        <v>691</v>
      </c>
    </row>
    <row r="29" spans="1:15" x14ac:dyDescent="0.25">
      <c r="B29" t="s">
        <v>692</v>
      </c>
      <c r="F29" t="s">
        <v>680</v>
      </c>
      <c r="I29" t="s">
        <v>693</v>
      </c>
      <c r="O29" t="s">
        <v>694</v>
      </c>
    </row>
    <row r="30" spans="1:15" x14ac:dyDescent="0.25">
      <c r="B30" t="s">
        <v>695</v>
      </c>
      <c r="O30" t="s">
        <v>696</v>
      </c>
    </row>
    <row r="31" spans="1:15" x14ac:dyDescent="0.25">
      <c r="B31" t="s">
        <v>268</v>
      </c>
      <c r="F31" t="s">
        <v>268</v>
      </c>
      <c r="O31" t="s">
        <v>12</v>
      </c>
    </row>
    <row r="32" spans="1:15" x14ac:dyDescent="0.25">
      <c r="B32" t="s">
        <v>697</v>
      </c>
      <c r="F32" t="s">
        <v>682</v>
      </c>
      <c r="I32" t="s">
        <v>268</v>
      </c>
    </row>
    <row r="33" spans="2:11" x14ac:dyDescent="0.25">
      <c r="B33" t="s">
        <v>698</v>
      </c>
      <c r="F33" t="s">
        <v>684</v>
      </c>
      <c r="I33" t="s">
        <v>699</v>
      </c>
    </row>
    <row r="34" spans="2:11" x14ac:dyDescent="0.25">
      <c r="B34" t="s">
        <v>12</v>
      </c>
      <c r="F34" t="s">
        <v>686</v>
      </c>
      <c r="I34" t="s">
        <v>616</v>
      </c>
    </row>
    <row r="35" spans="2:11" x14ac:dyDescent="0.25">
      <c r="D35" t="s">
        <v>268</v>
      </c>
      <c r="F35" t="s">
        <v>681</v>
      </c>
      <c r="I35" t="s">
        <v>625</v>
      </c>
    </row>
    <row r="36" spans="2:11" x14ac:dyDescent="0.25">
      <c r="D36" t="s">
        <v>700</v>
      </c>
      <c r="F36" t="s">
        <v>701</v>
      </c>
      <c r="I36" t="s">
        <v>12</v>
      </c>
      <c r="K36" t="s">
        <v>268</v>
      </c>
    </row>
    <row r="37" spans="2:11" x14ac:dyDescent="0.25">
      <c r="D37" t="s">
        <v>702</v>
      </c>
      <c r="K37" t="s">
        <v>703</v>
      </c>
    </row>
    <row r="38" spans="2:11" x14ac:dyDescent="0.25">
      <c r="D38" t="s">
        <v>704</v>
      </c>
      <c r="K38" t="s">
        <v>705</v>
      </c>
    </row>
    <row r="39" spans="2:11" x14ac:dyDescent="0.25">
      <c r="B39" t="s">
        <v>706</v>
      </c>
      <c r="G39" t="s">
        <v>268</v>
      </c>
      <c r="K39" t="s">
        <v>707</v>
      </c>
    </row>
    <row r="40" spans="2:11" x14ac:dyDescent="0.25">
      <c r="B40" t="s">
        <v>708</v>
      </c>
      <c r="G40" t="s">
        <v>709</v>
      </c>
    </row>
    <row r="41" spans="2:11" x14ac:dyDescent="0.25">
      <c r="B41" t="s">
        <v>708</v>
      </c>
      <c r="G41" t="s">
        <v>697</v>
      </c>
    </row>
    <row r="42" spans="2:11" x14ac:dyDescent="0.25">
      <c r="B42" t="s">
        <v>268</v>
      </c>
      <c r="E42" t="s">
        <v>268</v>
      </c>
      <c r="K42" t="s">
        <v>268</v>
      </c>
    </row>
    <row r="43" spans="2:11" x14ac:dyDescent="0.25">
      <c r="B43" t="s">
        <v>710</v>
      </c>
      <c r="E43" t="s">
        <v>711</v>
      </c>
      <c r="K43" t="s">
        <v>712</v>
      </c>
    </row>
    <row r="44" spans="2:11" x14ac:dyDescent="0.25">
      <c r="B44" t="s">
        <v>615</v>
      </c>
      <c r="E44" t="s">
        <v>713</v>
      </c>
      <c r="K44" t="s">
        <v>714</v>
      </c>
    </row>
    <row r="45" spans="2:11" x14ac:dyDescent="0.25">
      <c r="E45" t="s">
        <v>715</v>
      </c>
      <c r="K45" t="s">
        <v>716</v>
      </c>
    </row>
    <row r="46" spans="2:11" x14ac:dyDescent="0.25">
      <c r="K46" t="s">
        <v>717</v>
      </c>
    </row>
    <row r="48" spans="2:11" x14ac:dyDescent="0.25">
      <c r="D48" t="s">
        <v>268</v>
      </c>
      <c r="F48" t="s">
        <v>268</v>
      </c>
    </row>
    <row r="49" spans="4:14" x14ac:dyDescent="0.25">
      <c r="D49" t="s">
        <v>718</v>
      </c>
      <c r="F49" t="s">
        <v>719</v>
      </c>
      <c r="J49" t="s">
        <v>268</v>
      </c>
      <c r="N49" t="s">
        <v>268</v>
      </c>
    </row>
    <row r="50" spans="4:14" x14ac:dyDescent="0.25">
      <c r="D50" t="s">
        <v>720</v>
      </c>
      <c r="F50" t="s">
        <v>721</v>
      </c>
      <c r="J50" t="s">
        <v>722</v>
      </c>
      <c r="N50" t="s">
        <v>723</v>
      </c>
    </row>
    <row r="51" spans="4:14" x14ac:dyDescent="0.25">
      <c r="D51" t="s">
        <v>724</v>
      </c>
      <c r="F51" t="s">
        <v>725</v>
      </c>
      <c r="J51" t="s">
        <v>726</v>
      </c>
      <c r="N51" t="s">
        <v>727</v>
      </c>
    </row>
    <row r="52" spans="4:14" x14ac:dyDescent="0.25">
      <c r="F52" t="s">
        <v>728</v>
      </c>
      <c r="J52" t="s">
        <v>729</v>
      </c>
      <c r="N52" t="s">
        <v>730</v>
      </c>
    </row>
    <row r="53" spans="4:14" x14ac:dyDescent="0.25">
      <c r="J53" t="s">
        <v>12</v>
      </c>
      <c r="N53" t="s">
        <v>12</v>
      </c>
    </row>
    <row r="55" spans="4:14" x14ac:dyDescent="0.25">
      <c r="G55" t="s">
        <v>268</v>
      </c>
    </row>
    <row r="56" spans="4:14" x14ac:dyDescent="0.25">
      <c r="D56" t="s">
        <v>268</v>
      </c>
      <c r="G56" t="s">
        <v>710</v>
      </c>
    </row>
    <row r="57" spans="4:14" x14ac:dyDescent="0.25">
      <c r="D57" t="s">
        <v>2</v>
      </c>
      <c r="G57" t="s">
        <v>731</v>
      </c>
    </row>
    <row r="58" spans="4:14" x14ac:dyDescent="0.25">
      <c r="D58" t="s">
        <v>732</v>
      </c>
      <c r="G58" t="s">
        <v>12</v>
      </c>
    </row>
    <row r="59" spans="4:14" x14ac:dyDescent="0.25">
      <c r="D59" t="s">
        <v>621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85161-96E3-4972-8081-96D25E0A0DDD}">
  <sheetPr>
    <tabColor theme="7" tint="-0.499984740745262"/>
    <pageSetUpPr fitToPage="1"/>
  </sheetPr>
  <dimension ref="A1:K42"/>
  <sheetViews>
    <sheetView zoomScale="80" zoomScaleNormal="80" workbookViewId="0">
      <pane ySplit="1" topLeftCell="A2" activePane="bottomLeft" state="frozen"/>
      <selection pane="bottomLeft" activeCell="A21" sqref="A21:D21"/>
    </sheetView>
  </sheetViews>
  <sheetFormatPr defaultColWidth="8.7109375" defaultRowHeight="15" x14ac:dyDescent="0.25"/>
  <cols>
    <col min="1" max="1" width="19.85546875" style="19" customWidth="1"/>
    <col min="2" max="2" width="18.140625" style="19" customWidth="1"/>
    <col min="3" max="4" width="8.7109375" style="19"/>
    <col min="5" max="5" width="52.7109375" style="19" customWidth="1"/>
    <col min="6" max="6" width="16.140625" style="19" customWidth="1"/>
    <col min="7" max="7" width="15.42578125" style="19" customWidth="1"/>
    <col min="8" max="8" width="5.85546875" style="19" customWidth="1"/>
    <col min="9" max="9" width="13.5703125" style="19" customWidth="1"/>
    <col min="10" max="10" width="30.42578125" style="19" customWidth="1"/>
    <col min="11" max="11" width="40.28515625" style="19" customWidth="1"/>
    <col min="12" max="16384" width="8.7109375" style="19"/>
  </cols>
  <sheetData>
    <row r="1" spans="1:11" ht="24.95" customHeight="1" x14ac:dyDescent="0.25">
      <c r="A1" s="93" t="s">
        <v>0</v>
      </c>
      <c r="B1" s="384">
        <f>'Company Overview'!B3</f>
        <v>0</v>
      </c>
      <c r="C1" s="385"/>
      <c r="D1" s="385"/>
      <c r="E1" s="385"/>
      <c r="F1" s="385"/>
      <c r="G1" s="385"/>
      <c r="H1" s="1"/>
      <c r="I1" s="382" t="s">
        <v>1</v>
      </c>
      <c r="J1" s="383"/>
      <c r="K1" s="74" t="s">
        <v>2</v>
      </c>
    </row>
    <row r="2" spans="1:11" s="45" customFormat="1" ht="18.75" x14ac:dyDescent="0.25">
      <c r="A2" s="49" t="s">
        <v>99</v>
      </c>
      <c r="B2" s="386" t="s">
        <v>100</v>
      </c>
      <c r="C2" s="387"/>
      <c r="D2" s="387"/>
      <c r="E2" s="387"/>
      <c r="F2" s="387"/>
      <c r="G2" s="387"/>
      <c r="H2" s="19"/>
      <c r="I2" s="224" t="s">
        <v>8</v>
      </c>
      <c r="J2" s="322" t="s">
        <v>9</v>
      </c>
      <c r="K2" s="323"/>
    </row>
    <row r="3" spans="1:11" ht="15.75" x14ac:dyDescent="0.25">
      <c r="A3" s="63" t="s">
        <v>101</v>
      </c>
      <c r="B3" s="388"/>
      <c r="C3" s="388"/>
      <c r="D3" s="388"/>
      <c r="E3" s="388"/>
      <c r="F3" s="388"/>
      <c r="G3" s="388"/>
      <c r="I3" s="37" t="s">
        <v>2</v>
      </c>
      <c r="J3" s="68" t="s">
        <v>13</v>
      </c>
      <c r="K3" s="6" t="s">
        <v>14</v>
      </c>
    </row>
    <row r="4" spans="1:11" ht="15.75" x14ac:dyDescent="0.25">
      <c r="A4" s="63" t="s">
        <v>102</v>
      </c>
      <c r="B4" s="388"/>
      <c r="C4" s="388"/>
      <c r="D4" s="388"/>
      <c r="E4" s="388"/>
      <c r="F4" s="388"/>
      <c r="G4" s="388"/>
      <c r="I4" s="37" t="s">
        <v>2</v>
      </c>
      <c r="J4" s="68" t="s">
        <v>17</v>
      </c>
      <c r="K4" s="4"/>
    </row>
    <row r="5" spans="1:11" ht="15.6" customHeight="1" x14ac:dyDescent="0.25">
      <c r="A5" s="63" t="s">
        <v>103</v>
      </c>
      <c r="B5" s="388"/>
      <c r="C5" s="388"/>
      <c r="D5" s="388"/>
      <c r="E5" s="388"/>
      <c r="F5" s="388"/>
      <c r="G5" s="388"/>
      <c r="I5" s="37" t="s">
        <v>2</v>
      </c>
      <c r="J5" s="380" t="s">
        <v>104</v>
      </c>
      <c r="K5" s="381"/>
    </row>
    <row r="6" spans="1:11" ht="15.6" customHeight="1" x14ac:dyDescent="0.25">
      <c r="A6" s="63" t="s">
        <v>105</v>
      </c>
      <c r="B6" s="388"/>
      <c r="C6" s="388"/>
      <c r="D6" s="388"/>
      <c r="E6" s="388"/>
      <c r="F6" s="388"/>
      <c r="G6" s="388"/>
      <c r="I6" s="37" t="s">
        <v>2</v>
      </c>
      <c r="J6" s="380"/>
      <c r="K6" s="381"/>
    </row>
    <row r="7" spans="1:11" ht="15.6" customHeight="1" x14ac:dyDescent="0.25">
      <c r="A7" s="63" t="s">
        <v>106</v>
      </c>
      <c r="B7" s="388"/>
      <c r="C7" s="388"/>
      <c r="D7" s="388"/>
      <c r="E7" s="388"/>
      <c r="F7" s="388"/>
      <c r="G7" s="388"/>
      <c r="I7" s="37" t="s">
        <v>2</v>
      </c>
      <c r="J7" s="380"/>
      <c r="K7" s="381"/>
    </row>
    <row r="8" spans="1:11" x14ac:dyDescent="0.25">
      <c r="A8" s="63" t="s">
        <v>107</v>
      </c>
      <c r="B8" s="388"/>
      <c r="C8" s="388"/>
      <c r="D8" s="388"/>
      <c r="E8" s="388"/>
      <c r="F8" s="388"/>
      <c r="G8" s="388"/>
      <c r="I8" s="37" t="s">
        <v>2</v>
      </c>
      <c r="J8" s="380"/>
      <c r="K8" s="381"/>
    </row>
    <row r="9" spans="1:11" s="45" customFormat="1" ht="15.75" x14ac:dyDescent="0.25">
      <c r="A9" s="357" t="s">
        <v>108</v>
      </c>
      <c r="B9" s="357"/>
      <c r="C9" s="357"/>
      <c r="D9" s="357"/>
      <c r="E9" s="357"/>
      <c r="F9" s="357"/>
      <c r="G9" s="357"/>
      <c r="H9" s="19"/>
      <c r="I9" s="224" t="s">
        <v>8</v>
      </c>
      <c r="J9" s="380"/>
      <c r="K9" s="381"/>
    </row>
    <row r="10" spans="1:11" ht="48.95" customHeight="1" x14ac:dyDescent="0.25">
      <c r="A10" s="372" t="s">
        <v>109</v>
      </c>
      <c r="B10" s="372"/>
      <c r="C10" s="372"/>
      <c r="D10" s="372"/>
      <c r="E10" s="372"/>
      <c r="F10" s="372"/>
      <c r="G10" s="372"/>
      <c r="I10" s="37" t="s">
        <v>12</v>
      </c>
      <c r="J10" s="380"/>
      <c r="K10" s="381"/>
    </row>
    <row r="11" spans="1:11" ht="30.95" customHeight="1" x14ac:dyDescent="0.25">
      <c r="A11" s="367" t="s">
        <v>110</v>
      </c>
      <c r="B11" s="368"/>
      <c r="C11" s="368"/>
      <c r="D11" s="369"/>
      <c r="E11" s="365" t="s">
        <v>111</v>
      </c>
      <c r="F11" s="366"/>
      <c r="G11" s="272" t="s">
        <v>112</v>
      </c>
      <c r="H11" s="90"/>
      <c r="I11" s="224" t="s">
        <v>8</v>
      </c>
    </row>
    <row r="12" spans="1:11" ht="63.6" customHeight="1" x14ac:dyDescent="0.25">
      <c r="A12" s="372" t="s">
        <v>113</v>
      </c>
      <c r="B12" s="327"/>
      <c r="C12" s="327"/>
      <c r="D12" s="327"/>
      <c r="E12" s="377"/>
      <c r="F12" s="378"/>
      <c r="G12" s="52" t="s">
        <v>12</v>
      </c>
      <c r="I12" s="37" t="s">
        <v>2</v>
      </c>
    </row>
    <row r="13" spans="1:11" ht="63.6" customHeight="1" x14ac:dyDescent="0.25">
      <c r="A13" s="374" t="s">
        <v>114</v>
      </c>
      <c r="B13" s="375"/>
      <c r="C13" s="375"/>
      <c r="D13" s="376"/>
      <c r="E13" s="377"/>
      <c r="F13" s="378"/>
      <c r="G13" s="51" t="s">
        <v>2</v>
      </c>
      <c r="I13" s="37" t="s">
        <v>2</v>
      </c>
    </row>
    <row r="14" spans="1:11" s="46" customFormat="1" ht="15.75" x14ac:dyDescent="0.25">
      <c r="A14" s="67" t="s">
        <v>115</v>
      </c>
      <c r="B14" s="370" t="s">
        <v>116</v>
      </c>
      <c r="C14" s="373"/>
      <c r="D14" s="373"/>
      <c r="E14" s="370" t="s">
        <v>5</v>
      </c>
      <c r="F14" s="370"/>
      <c r="G14" s="370"/>
      <c r="H14" s="19"/>
      <c r="I14" s="224" t="s">
        <v>8</v>
      </c>
    </row>
    <row r="15" spans="1:11" x14ac:dyDescent="0.25">
      <c r="A15" s="63" t="s">
        <v>117</v>
      </c>
      <c r="B15" s="356"/>
      <c r="C15" s="356"/>
      <c r="D15" s="356"/>
      <c r="E15" s="379" t="s">
        <v>118</v>
      </c>
      <c r="F15" s="379"/>
      <c r="G15" s="379"/>
      <c r="I15" s="37" t="s">
        <v>2</v>
      </c>
    </row>
    <row r="16" spans="1:11" x14ac:dyDescent="0.25">
      <c r="A16" s="63" t="s">
        <v>119</v>
      </c>
      <c r="B16" s="356"/>
      <c r="C16" s="356"/>
      <c r="D16" s="356"/>
      <c r="E16" s="379" t="s">
        <v>120</v>
      </c>
      <c r="F16" s="379"/>
      <c r="G16" s="379"/>
      <c r="I16" s="37" t="s">
        <v>2</v>
      </c>
    </row>
    <row r="17" spans="1:10" x14ac:dyDescent="0.25">
      <c r="A17" s="63" t="s">
        <v>121</v>
      </c>
      <c r="B17" s="356"/>
      <c r="C17" s="356"/>
      <c r="D17" s="356"/>
      <c r="E17" s="379" t="s">
        <v>122</v>
      </c>
      <c r="F17" s="379"/>
      <c r="G17" s="379"/>
      <c r="I17" s="37" t="s">
        <v>2</v>
      </c>
    </row>
    <row r="18" spans="1:10" s="45" customFormat="1" ht="15.95" customHeight="1" x14ac:dyDescent="0.25">
      <c r="A18" s="357" t="s">
        <v>123</v>
      </c>
      <c r="B18" s="394"/>
      <c r="C18" s="394"/>
      <c r="D18" s="394"/>
      <c r="E18" s="370" t="s">
        <v>111</v>
      </c>
      <c r="F18" s="370"/>
      <c r="G18" s="370"/>
      <c r="H18" s="19"/>
      <c r="I18" s="224" t="s">
        <v>8</v>
      </c>
    </row>
    <row r="19" spans="1:10" ht="51.95" customHeight="1" x14ac:dyDescent="0.25">
      <c r="A19" s="395" t="s">
        <v>124</v>
      </c>
      <c r="B19" s="372"/>
      <c r="C19" s="372"/>
      <c r="D19" s="372"/>
      <c r="E19" s="371" t="s">
        <v>125</v>
      </c>
      <c r="F19" s="371"/>
      <c r="G19" s="371"/>
      <c r="H19" s="43"/>
      <c r="I19" s="37" t="s">
        <v>2</v>
      </c>
    </row>
    <row r="20" spans="1:10" ht="19.5" customHeight="1" x14ac:dyDescent="0.25">
      <c r="A20" s="351" t="s">
        <v>126</v>
      </c>
      <c r="B20" s="352"/>
      <c r="C20" s="352"/>
      <c r="D20" s="352"/>
      <c r="E20" s="291" t="s">
        <v>111</v>
      </c>
      <c r="F20" s="67" t="s">
        <v>6</v>
      </c>
      <c r="G20" s="291"/>
      <c r="H20" s="43"/>
      <c r="I20" s="224" t="s">
        <v>8</v>
      </c>
    </row>
    <row r="21" spans="1:10" ht="51.95" customHeight="1" x14ac:dyDescent="0.25">
      <c r="A21" s="353" t="s">
        <v>127</v>
      </c>
      <c r="B21" s="354"/>
      <c r="C21" s="354"/>
      <c r="D21" s="355"/>
      <c r="E21" s="279"/>
      <c r="F21" s="254" t="s">
        <v>128</v>
      </c>
      <c r="G21" s="37" t="s">
        <v>2</v>
      </c>
      <c r="H21" s="43"/>
      <c r="I21" s="37" t="s">
        <v>2</v>
      </c>
    </row>
    <row r="22" spans="1:10" s="45" customFormat="1" ht="17.45" customHeight="1" x14ac:dyDescent="0.25">
      <c r="A22" s="357" t="s">
        <v>129</v>
      </c>
      <c r="B22" s="394"/>
      <c r="C22" s="394"/>
      <c r="D22" s="394"/>
      <c r="E22" s="370" t="s">
        <v>111</v>
      </c>
      <c r="F22" s="370"/>
      <c r="G22" s="370"/>
      <c r="H22" s="19"/>
      <c r="I22" s="224" t="s">
        <v>8</v>
      </c>
    </row>
    <row r="23" spans="1:10" ht="60" customHeight="1" x14ac:dyDescent="0.25">
      <c r="A23" s="395" t="s">
        <v>130</v>
      </c>
      <c r="B23" s="372"/>
      <c r="C23" s="372"/>
      <c r="D23" s="372"/>
      <c r="E23" s="356"/>
      <c r="F23" s="356"/>
      <c r="G23" s="356"/>
      <c r="I23" s="37" t="s">
        <v>2</v>
      </c>
    </row>
    <row r="24" spans="1:10" ht="36" customHeight="1" x14ac:dyDescent="0.25">
      <c r="A24" s="357" t="s">
        <v>131</v>
      </c>
      <c r="B24" s="327"/>
      <c r="C24" s="327"/>
      <c r="D24" s="327"/>
      <c r="E24" s="49" t="s">
        <v>111</v>
      </c>
      <c r="F24" s="232" t="s">
        <v>6</v>
      </c>
      <c r="G24" s="232" t="s">
        <v>132</v>
      </c>
      <c r="H24" s="90"/>
      <c r="I24" s="224" t="s">
        <v>8</v>
      </c>
    </row>
    <row r="25" spans="1:10" ht="51.95" customHeight="1" x14ac:dyDescent="0.25">
      <c r="A25" s="358" t="s">
        <v>133</v>
      </c>
      <c r="B25" s="359"/>
      <c r="C25" s="359"/>
      <c r="D25" s="341"/>
      <c r="E25" s="256"/>
      <c r="F25" s="24" t="s">
        <v>12</v>
      </c>
      <c r="G25" s="37" t="s">
        <v>12</v>
      </c>
      <c r="H25" s="43"/>
      <c r="I25" s="37" t="s">
        <v>2</v>
      </c>
    </row>
    <row r="26" spans="1:10" ht="104.1" customHeight="1" x14ac:dyDescent="0.25">
      <c r="A26" s="358" t="s">
        <v>134</v>
      </c>
      <c r="B26" s="359"/>
      <c r="C26" s="359"/>
      <c r="D26" s="341"/>
      <c r="E26" s="257"/>
      <c r="F26" s="112" t="s">
        <v>135</v>
      </c>
      <c r="G26" s="37" t="s">
        <v>2</v>
      </c>
      <c r="I26" s="37" t="s">
        <v>2</v>
      </c>
    </row>
    <row r="27" spans="1:10" ht="60.75" customHeight="1" x14ac:dyDescent="0.25">
      <c r="A27" s="396" t="s">
        <v>136</v>
      </c>
      <c r="B27" s="397"/>
      <c r="C27" s="397"/>
      <c r="D27" s="397"/>
      <c r="E27" s="257"/>
      <c r="F27" s="24" t="s">
        <v>137</v>
      </c>
      <c r="G27" s="37" t="s">
        <v>2</v>
      </c>
      <c r="H27" s="90"/>
      <c r="I27" s="37" t="s">
        <v>2</v>
      </c>
    </row>
    <row r="28" spans="1:10" ht="30.95" customHeight="1" x14ac:dyDescent="0.25">
      <c r="A28" s="360" t="s">
        <v>138</v>
      </c>
      <c r="B28" s="361"/>
      <c r="C28" s="361"/>
      <c r="D28" s="362"/>
      <c r="E28" s="412" t="s">
        <v>139</v>
      </c>
      <c r="F28" s="406" t="s">
        <v>12</v>
      </c>
      <c r="G28" s="423" t="s">
        <v>12</v>
      </c>
      <c r="H28" s="90"/>
      <c r="I28" s="398" t="s">
        <v>2</v>
      </c>
    </row>
    <row r="29" spans="1:10" ht="30.95" customHeight="1" x14ac:dyDescent="0.25">
      <c r="A29" s="409" t="s">
        <v>140</v>
      </c>
      <c r="B29" s="410"/>
      <c r="C29" s="410"/>
      <c r="D29" s="411"/>
      <c r="E29" s="413"/>
      <c r="F29" s="408"/>
      <c r="G29" s="424"/>
      <c r="H29" s="90"/>
      <c r="I29" s="398"/>
      <c r="J29" s="156"/>
    </row>
    <row r="30" spans="1:10" ht="30.95" customHeight="1" x14ac:dyDescent="0.25">
      <c r="A30" s="414" t="s">
        <v>141</v>
      </c>
      <c r="B30" s="415"/>
      <c r="C30" s="415"/>
      <c r="D30" s="416"/>
      <c r="E30" s="420" t="s">
        <v>142</v>
      </c>
      <c r="F30" s="406" t="s">
        <v>12</v>
      </c>
      <c r="G30" s="423" t="s">
        <v>12</v>
      </c>
      <c r="H30" s="401"/>
      <c r="I30" s="399" t="s">
        <v>2</v>
      </c>
      <c r="J30" s="402"/>
    </row>
    <row r="31" spans="1:10" ht="16.5" customHeight="1" x14ac:dyDescent="0.25">
      <c r="A31" s="417" t="s">
        <v>143</v>
      </c>
      <c r="B31" s="418"/>
      <c r="C31" s="418"/>
      <c r="D31" s="419"/>
      <c r="E31" s="421"/>
      <c r="F31" s="407"/>
      <c r="G31" s="425"/>
      <c r="H31" s="401"/>
      <c r="I31" s="400"/>
      <c r="J31" s="402"/>
    </row>
    <row r="32" spans="1:10" s="15" customFormat="1" ht="37.5" customHeight="1" x14ac:dyDescent="0.25">
      <c r="A32" s="403" t="s">
        <v>144</v>
      </c>
      <c r="B32" s="404"/>
      <c r="C32" s="404"/>
      <c r="D32" s="405"/>
      <c r="E32" s="422"/>
      <c r="F32" s="408"/>
      <c r="G32" s="424"/>
      <c r="H32" s="401"/>
      <c r="I32" s="400"/>
      <c r="J32" s="402"/>
    </row>
    <row r="33" spans="1:10" ht="15.95" customHeight="1" x14ac:dyDescent="0.25">
      <c r="A33" s="357" t="s">
        <v>145</v>
      </c>
      <c r="B33" s="357"/>
      <c r="C33" s="357"/>
      <c r="D33" s="357"/>
      <c r="E33" s="357"/>
      <c r="F33" s="357"/>
      <c r="G33" s="357"/>
      <c r="I33" s="224" t="s">
        <v>8</v>
      </c>
    </row>
    <row r="34" spans="1:10" ht="20.45" customHeight="1" x14ac:dyDescent="0.25">
      <c r="A34" s="394" t="s">
        <v>146</v>
      </c>
      <c r="B34" s="394"/>
      <c r="C34" s="394"/>
      <c r="D34" s="394"/>
      <c r="E34" s="356" t="s">
        <v>147</v>
      </c>
      <c r="F34" s="356"/>
      <c r="G34" s="356"/>
      <c r="I34" s="37" t="s">
        <v>2</v>
      </c>
    </row>
    <row r="35" spans="1:10" ht="30" customHeight="1" x14ac:dyDescent="0.25">
      <c r="A35" s="372" t="s">
        <v>148</v>
      </c>
      <c r="B35" s="372"/>
      <c r="C35" s="372"/>
      <c r="D35" s="372"/>
      <c r="E35" s="356" t="s">
        <v>147</v>
      </c>
      <c r="F35" s="356"/>
      <c r="G35" s="356"/>
      <c r="I35" s="37" t="s">
        <v>2</v>
      </c>
    </row>
    <row r="36" spans="1:10" ht="33.6" customHeight="1" x14ac:dyDescent="0.25">
      <c r="A36" s="392" t="s">
        <v>149</v>
      </c>
      <c r="B36" s="393"/>
      <c r="C36" s="273" t="s">
        <v>150</v>
      </c>
      <c r="D36" s="273" t="s">
        <v>151</v>
      </c>
      <c r="E36" s="273" t="s">
        <v>152</v>
      </c>
      <c r="F36" s="363" t="s">
        <v>153</v>
      </c>
      <c r="G36" s="364"/>
      <c r="H36" s="91"/>
      <c r="I36" s="224" t="s">
        <v>8</v>
      </c>
    </row>
    <row r="37" spans="1:10" ht="40.5" customHeight="1" x14ac:dyDescent="0.25">
      <c r="A37" s="389" t="s">
        <v>154</v>
      </c>
      <c r="B37" s="394"/>
      <c r="C37" s="255"/>
      <c r="D37" s="255"/>
      <c r="E37" s="255"/>
      <c r="F37" s="356"/>
      <c r="G37" s="356"/>
      <c r="H37" s="92"/>
      <c r="I37" s="37" t="s">
        <v>2</v>
      </c>
      <c r="J37" s="19" t="s">
        <v>64</v>
      </c>
    </row>
    <row r="38" spans="1:10" ht="39" customHeight="1" x14ac:dyDescent="0.25">
      <c r="A38" s="389" t="s">
        <v>155</v>
      </c>
      <c r="B38" s="394"/>
      <c r="C38" s="255"/>
      <c r="D38" s="255"/>
      <c r="E38" s="255"/>
      <c r="F38" s="356"/>
      <c r="G38" s="356"/>
      <c r="H38" s="92"/>
      <c r="I38" s="37" t="s">
        <v>2</v>
      </c>
    </row>
    <row r="39" spans="1:10" ht="36.950000000000003" customHeight="1" x14ac:dyDescent="0.25">
      <c r="A39" s="389" t="s">
        <v>156</v>
      </c>
      <c r="B39" s="394"/>
      <c r="C39" s="255"/>
      <c r="D39" s="255"/>
      <c r="E39" s="255"/>
      <c r="F39" s="356"/>
      <c r="G39" s="356"/>
      <c r="H39" s="92"/>
      <c r="I39" s="37" t="s">
        <v>2</v>
      </c>
    </row>
    <row r="40" spans="1:10" ht="47.45" customHeight="1" x14ac:dyDescent="0.25">
      <c r="A40" s="389" t="s">
        <v>157</v>
      </c>
      <c r="B40" s="394"/>
      <c r="C40" s="255"/>
      <c r="D40" s="255"/>
      <c r="E40" s="255"/>
      <c r="F40" s="356"/>
      <c r="G40" s="356"/>
      <c r="H40" s="92"/>
      <c r="I40" s="37" t="s">
        <v>2</v>
      </c>
    </row>
    <row r="41" spans="1:10" ht="39.950000000000003" customHeight="1" x14ac:dyDescent="0.25">
      <c r="A41" s="389" t="s">
        <v>158</v>
      </c>
      <c r="B41" s="327"/>
      <c r="C41" s="255" t="s">
        <v>12</v>
      </c>
      <c r="D41" s="255" t="s">
        <v>159</v>
      </c>
      <c r="E41" s="255"/>
      <c r="F41" s="356"/>
      <c r="G41" s="356"/>
      <c r="H41" s="92"/>
      <c r="I41" s="37" t="s">
        <v>2</v>
      </c>
    </row>
    <row r="42" spans="1:10" ht="51.6" customHeight="1" x14ac:dyDescent="0.25">
      <c r="A42" s="390" t="s">
        <v>160</v>
      </c>
      <c r="B42" s="391"/>
      <c r="C42" s="255"/>
      <c r="D42" s="51"/>
      <c r="E42" s="255"/>
      <c r="F42" s="356"/>
      <c r="G42" s="356"/>
      <c r="H42" s="92"/>
      <c r="I42" s="37" t="s">
        <v>2</v>
      </c>
    </row>
  </sheetData>
  <mergeCells count="76">
    <mergeCell ref="I28:I29"/>
    <mergeCell ref="I30:I32"/>
    <mergeCell ref="H30:H32"/>
    <mergeCell ref="J30:J32"/>
    <mergeCell ref="A32:D32"/>
    <mergeCell ref="F30:F32"/>
    <mergeCell ref="A29:D29"/>
    <mergeCell ref="E28:E29"/>
    <mergeCell ref="F28:F29"/>
    <mergeCell ref="A30:D30"/>
    <mergeCell ref="A31:D31"/>
    <mergeCell ref="E30:E32"/>
    <mergeCell ref="G28:G29"/>
    <mergeCell ref="G30:G32"/>
    <mergeCell ref="E17:G17"/>
    <mergeCell ref="A41:B41"/>
    <mergeCell ref="A42:B42"/>
    <mergeCell ref="A36:B36"/>
    <mergeCell ref="A37:B37"/>
    <mergeCell ref="A34:D34"/>
    <mergeCell ref="A35:D35"/>
    <mergeCell ref="A38:B38"/>
    <mergeCell ref="A39:B39"/>
    <mergeCell ref="A40:B40"/>
    <mergeCell ref="A18:D18"/>
    <mergeCell ref="A22:D22"/>
    <mergeCell ref="A19:D19"/>
    <mergeCell ref="A23:D23"/>
    <mergeCell ref="A26:D26"/>
    <mergeCell ref="A27:D27"/>
    <mergeCell ref="J2:K2"/>
    <mergeCell ref="J5:J10"/>
    <mergeCell ref="K5:K10"/>
    <mergeCell ref="I1:J1"/>
    <mergeCell ref="B1:G1"/>
    <mergeCell ref="B2:G2"/>
    <mergeCell ref="B3:G3"/>
    <mergeCell ref="B4:G4"/>
    <mergeCell ref="B5:G5"/>
    <mergeCell ref="B6:G6"/>
    <mergeCell ref="B7:G7"/>
    <mergeCell ref="B8:G8"/>
    <mergeCell ref="A9:G9"/>
    <mergeCell ref="A10:G10"/>
    <mergeCell ref="E11:F11"/>
    <mergeCell ref="A11:D11"/>
    <mergeCell ref="E18:G18"/>
    <mergeCell ref="E19:G19"/>
    <mergeCell ref="E22:G22"/>
    <mergeCell ref="A12:D12"/>
    <mergeCell ref="B15:D15"/>
    <mergeCell ref="B16:D16"/>
    <mergeCell ref="B17:D17"/>
    <mergeCell ref="B14:D14"/>
    <mergeCell ref="A13:D13"/>
    <mergeCell ref="E12:F12"/>
    <mergeCell ref="E13:F13"/>
    <mergeCell ref="E14:G14"/>
    <mergeCell ref="E15:G15"/>
    <mergeCell ref="E16:G16"/>
    <mergeCell ref="F42:G42"/>
    <mergeCell ref="E34:G34"/>
    <mergeCell ref="E35:G35"/>
    <mergeCell ref="F36:G36"/>
    <mergeCell ref="F37:G37"/>
    <mergeCell ref="F38:G38"/>
    <mergeCell ref="A20:D20"/>
    <mergeCell ref="A21:D21"/>
    <mergeCell ref="F39:G39"/>
    <mergeCell ref="F40:G40"/>
    <mergeCell ref="F41:G41"/>
    <mergeCell ref="E23:G23"/>
    <mergeCell ref="A33:G33"/>
    <mergeCell ref="A25:D25"/>
    <mergeCell ref="A24:D24"/>
    <mergeCell ref="A28:D28"/>
  </mergeCells>
  <conditionalFormatting sqref="K1">
    <cfRule type="cellIs" dxfId="415" priority="53" operator="equal">
      <formula>"Outstanding"</formula>
    </cfRule>
    <cfRule type="cellIs" dxfId="414" priority="54" operator="equal">
      <formula>"Complete"</formula>
    </cfRule>
  </conditionalFormatting>
  <conditionalFormatting sqref="I3:I8 G12:G13 E12:E13">
    <cfRule type="cellIs" dxfId="413" priority="51" operator="equal">
      <formula>"Outstanding"</formula>
    </cfRule>
    <cfRule type="cellIs" dxfId="412" priority="52" operator="equal">
      <formula>"Complete"</formula>
    </cfRule>
  </conditionalFormatting>
  <conditionalFormatting sqref="I10">
    <cfRule type="cellIs" dxfId="411" priority="47" operator="equal">
      <formula>"N/A"</formula>
    </cfRule>
    <cfRule type="cellIs" dxfId="410" priority="48" operator="equal">
      <formula>"Outstanding"</formula>
    </cfRule>
    <cfRule type="cellIs" dxfId="409" priority="49" operator="equal">
      <formula>"Complete"</formula>
    </cfRule>
  </conditionalFormatting>
  <conditionalFormatting sqref="I12:I13">
    <cfRule type="cellIs" dxfId="408" priority="44" operator="equal">
      <formula>"N/A"</formula>
    </cfRule>
    <cfRule type="cellIs" dxfId="407" priority="45" operator="equal">
      <formula>"Outstanding"</formula>
    </cfRule>
    <cfRule type="cellIs" dxfId="406" priority="46" operator="equal">
      <formula>"Complete"</formula>
    </cfRule>
  </conditionalFormatting>
  <conditionalFormatting sqref="I15:I17">
    <cfRule type="cellIs" dxfId="405" priority="41" operator="equal">
      <formula>"N/A"</formula>
    </cfRule>
    <cfRule type="cellIs" dxfId="404" priority="42" operator="equal">
      <formula>"Outstanding"</formula>
    </cfRule>
    <cfRule type="cellIs" dxfId="403" priority="43" operator="equal">
      <formula>"Complete"</formula>
    </cfRule>
  </conditionalFormatting>
  <conditionalFormatting sqref="I19 I21">
    <cfRule type="cellIs" dxfId="402" priority="38" operator="equal">
      <formula>"N/A"</formula>
    </cfRule>
    <cfRule type="cellIs" dxfId="401" priority="39" operator="equal">
      <formula>"Outstanding"</formula>
    </cfRule>
    <cfRule type="cellIs" dxfId="400" priority="40" operator="equal">
      <formula>"Complete"</formula>
    </cfRule>
  </conditionalFormatting>
  <conditionalFormatting sqref="I23">
    <cfRule type="cellIs" dxfId="399" priority="35" operator="equal">
      <formula>"N/A"</formula>
    </cfRule>
    <cfRule type="cellIs" dxfId="398" priority="36" operator="equal">
      <formula>"Outstanding"</formula>
    </cfRule>
    <cfRule type="cellIs" dxfId="397" priority="37" operator="equal">
      <formula>"Complete"</formula>
    </cfRule>
  </conditionalFormatting>
  <conditionalFormatting sqref="I25">
    <cfRule type="cellIs" dxfId="396" priority="32" operator="equal">
      <formula>"N/A"</formula>
    </cfRule>
    <cfRule type="cellIs" dxfId="395" priority="33" operator="equal">
      <formula>"Outstanding"</formula>
    </cfRule>
    <cfRule type="cellIs" dxfId="394" priority="34" operator="equal">
      <formula>"Complete"</formula>
    </cfRule>
  </conditionalFormatting>
  <conditionalFormatting sqref="I26">
    <cfRule type="cellIs" dxfId="393" priority="29" operator="equal">
      <formula>"N/A"</formula>
    </cfRule>
    <cfRule type="cellIs" dxfId="392" priority="30" operator="equal">
      <formula>"Outstanding"</formula>
    </cfRule>
    <cfRule type="cellIs" dxfId="391" priority="31" operator="equal">
      <formula>"Complete"</formula>
    </cfRule>
  </conditionalFormatting>
  <conditionalFormatting sqref="I27">
    <cfRule type="cellIs" dxfId="390" priority="26" operator="equal">
      <formula>"N/A"</formula>
    </cfRule>
    <cfRule type="cellIs" dxfId="389" priority="27" operator="equal">
      <formula>"Outstanding"</formula>
    </cfRule>
    <cfRule type="cellIs" dxfId="388" priority="28" operator="equal">
      <formula>"Complete"</formula>
    </cfRule>
  </conditionalFormatting>
  <conditionalFormatting sqref="I28">
    <cfRule type="cellIs" dxfId="387" priority="23" operator="equal">
      <formula>"N/A"</formula>
    </cfRule>
    <cfRule type="cellIs" dxfId="386" priority="24" operator="equal">
      <formula>"Outstanding"</formula>
    </cfRule>
    <cfRule type="cellIs" dxfId="385" priority="25" operator="equal">
      <formula>"Complete"</formula>
    </cfRule>
  </conditionalFormatting>
  <conditionalFormatting sqref="I30:I32">
    <cfRule type="cellIs" dxfId="384" priority="17" operator="equal">
      <formula>"N/A"</formula>
    </cfRule>
    <cfRule type="cellIs" dxfId="383" priority="18" operator="equal">
      <formula>"Outstanding"</formula>
    </cfRule>
    <cfRule type="cellIs" dxfId="382" priority="19" operator="equal">
      <formula>"Complete"</formula>
    </cfRule>
  </conditionalFormatting>
  <conditionalFormatting sqref="I34:I35">
    <cfRule type="cellIs" dxfId="381" priority="14" operator="equal">
      <formula>"N/A"</formula>
    </cfRule>
    <cfRule type="cellIs" dxfId="380" priority="15" operator="equal">
      <formula>"Outstanding"</formula>
    </cfRule>
    <cfRule type="cellIs" dxfId="379" priority="16" operator="equal">
      <formula>"Complete"</formula>
    </cfRule>
  </conditionalFormatting>
  <conditionalFormatting sqref="I37:I42">
    <cfRule type="cellIs" dxfId="378" priority="11" operator="equal">
      <formula>"N/A"</formula>
    </cfRule>
    <cfRule type="cellIs" dxfId="377" priority="12" operator="equal">
      <formula>"Outstanding"</formula>
    </cfRule>
    <cfRule type="cellIs" dxfId="376" priority="13" operator="equal">
      <formula>"Complete"</formula>
    </cfRule>
  </conditionalFormatting>
  <conditionalFormatting sqref="G25:G28 G30">
    <cfRule type="cellIs" dxfId="375" priority="4" operator="equal">
      <formula>"Outstanding"</formula>
    </cfRule>
    <cfRule type="cellIs" dxfId="374" priority="5" operator="equal">
      <formula>"Complete"</formula>
    </cfRule>
  </conditionalFormatting>
  <conditionalFormatting sqref="G21">
    <cfRule type="cellIs" dxfId="373" priority="1" operator="equal">
      <formula>"Outstanding"</formula>
    </cfRule>
    <cfRule type="cellIs" dxfId="372" priority="2" operator="equal">
      <formula>"Complete"</formula>
    </cfRule>
  </conditionalFormatting>
  <hyperlinks>
    <hyperlink ref="A29:D29" r:id="rId1" display="Proscribed terrorist groups or organisations - GOV.UK (www.gov.uk)" xr:uid="{0DDB1E25-90B9-4EAD-99E5-3F4E649985F3}"/>
    <hyperlink ref="A32" r:id="rId2" display="https://www.gov.uk/government/publications/counter-terrorism-strategy-contest-2023" xr:uid="{0191EFE3-6AF0-4B18-AD91-A8C733754CFC}"/>
  </hyperlinks>
  <pageMargins left="0.7" right="0.7" top="0.75" bottom="0.75" header="0.3" footer="0.3"/>
  <pageSetup paperSize="9" scale="65" fitToHeight="0" orientation="portrait" r:id="rId3"/>
  <extLst>
    <ext xmlns:x14="http://schemas.microsoft.com/office/spreadsheetml/2009/9/main" uri="{CCE6A557-97BC-4b89-ADB6-D9C93CAAB3DF}">
      <x14:dataValidations xmlns:xm="http://schemas.microsoft.com/office/excel/2006/main" count="2">
        <x14:dataValidation type="list" allowBlank="1" showInputMessage="1" showErrorMessage="1" xr:uid="{952F57C9-6422-4311-BAE2-9D87B9187969}">
          <x14:formula1>
            <xm:f>Lists!$J$2:$J$3</xm:f>
          </x14:formula1>
          <xm:sqref>K1</xm:sqref>
        </x14:dataValidation>
        <x14:dataValidation type="list" allowBlank="1" showInputMessage="1" showErrorMessage="1" xr:uid="{666F4468-71FB-4040-845C-739DFD955E5C}">
          <x14:formula1>
            <xm:f>Lists!$J$2:$J$4</xm:f>
          </x14:formula1>
          <xm:sqref>I12:I13 I10 I3:I8 I15:I17 G21 I23 I25:I28 I30:I32 I34:I35 I37:I42 G30 G25:G28 G12:G13 I19 I21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2026D-8A7F-47EE-BBE6-AB3FB186AEA9}">
  <sheetPr>
    <tabColor theme="7" tint="-0.499984740745262"/>
  </sheetPr>
  <dimension ref="A1:J33"/>
  <sheetViews>
    <sheetView zoomScale="80" zoomScaleNormal="80" workbookViewId="0">
      <selection activeCell="J15" sqref="J15"/>
    </sheetView>
  </sheetViews>
  <sheetFormatPr defaultColWidth="8.7109375" defaultRowHeight="15" x14ac:dyDescent="0.25"/>
  <cols>
    <col min="1" max="1" width="32.85546875" customWidth="1"/>
    <col min="2" max="2" width="25.42578125" customWidth="1"/>
    <col min="3" max="3" width="25.5703125" customWidth="1"/>
    <col min="4" max="4" width="24.28515625" customWidth="1"/>
    <col min="5" max="5" width="12.85546875" customWidth="1"/>
    <col min="6" max="7" width="14.42578125" customWidth="1"/>
    <col min="8" max="8" width="5.5703125" customWidth="1"/>
    <col min="9" max="9" width="36.28515625" customWidth="1"/>
    <col min="10" max="10" width="29.140625" style="3" customWidth="1"/>
  </cols>
  <sheetData>
    <row r="1" spans="1:10" s="19" customFormat="1" ht="24.95" customHeight="1" x14ac:dyDescent="0.25">
      <c r="A1" s="173" t="s">
        <v>0</v>
      </c>
      <c r="B1" s="432">
        <f>'Company Overview'!B3</f>
        <v>0</v>
      </c>
      <c r="C1" s="432"/>
      <c r="D1" s="432"/>
      <c r="E1" s="432"/>
      <c r="F1" s="432"/>
      <c r="G1" s="432"/>
      <c r="H1" s="1"/>
      <c r="I1" s="174" t="s">
        <v>161</v>
      </c>
      <c r="J1" s="175" t="s">
        <v>2</v>
      </c>
    </row>
    <row r="2" spans="1:10" ht="33.75" customHeight="1" x14ac:dyDescent="0.25">
      <c r="A2" s="427" t="s">
        <v>162</v>
      </c>
      <c r="B2" s="427"/>
      <c r="C2" s="427"/>
      <c r="D2" s="427"/>
      <c r="E2" s="427"/>
      <c r="F2" s="427"/>
      <c r="G2" s="427"/>
      <c r="H2" s="104"/>
      <c r="I2" s="429" t="s">
        <v>9</v>
      </c>
      <c r="J2" s="323"/>
    </row>
    <row r="3" spans="1:10" s="19" customFormat="1" ht="34.5" customHeight="1" x14ac:dyDescent="0.25">
      <c r="A3" s="324" t="s">
        <v>163</v>
      </c>
      <c r="B3" s="324" t="s">
        <v>164</v>
      </c>
      <c r="C3" s="324" t="s">
        <v>165</v>
      </c>
      <c r="D3" s="324" t="s">
        <v>166</v>
      </c>
      <c r="E3" s="324" t="s">
        <v>167</v>
      </c>
      <c r="F3" s="324" t="s">
        <v>168</v>
      </c>
      <c r="G3" s="7" t="s">
        <v>169</v>
      </c>
      <c r="I3" s="77" t="s">
        <v>13</v>
      </c>
      <c r="J3" s="10" t="s">
        <v>14</v>
      </c>
    </row>
    <row r="4" spans="1:10" ht="36.6" customHeight="1" x14ac:dyDescent="0.25">
      <c r="A4" s="324"/>
      <c r="B4" s="324"/>
      <c r="C4" s="324"/>
      <c r="D4" s="324"/>
      <c r="E4" s="324"/>
      <c r="F4" s="324"/>
      <c r="G4" s="22" t="s">
        <v>170</v>
      </c>
      <c r="I4" s="77" t="s">
        <v>17</v>
      </c>
      <c r="J4" s="5"/>
    </row>
    <row r="5" spans="1:10" x14ac:dyDescent="0.25">
      <c r="A5" s="285"/>
      <c r="B5" s="285"/>
      <c r="C5" s="285"/>
      <c r="D5" s="286"/>
      <c r="E5" s="287"/>
      <c r="F5" s="287"/>
      <c r="G5" s="288"/>
      <c r="H5" s="105"/>
      <c r="I5" s="430" t="s">
        <v>104</v>
      </c>
      <c r="J5" s="431"/>
    </row>
    <row r="6" spans="1:10" x14ac:dyDescent="0.25">
      <c r="A6" s="285"/>
      <c r="B6" s="285"/>
      <c r="C6" s="285"/>
      <c r="D6" s="286"/>
      <c r="E6" s="287"/>
      <c r="F6" s="287"/>
      <c r="G6" s="288"/>
      <c r="H6" s="105"/>
      <c r="I6" s="430"/>
      <c r="J6" s="431"/>
    </row>
    <row r="7" spans="1:10" x14ac:dyDescent="0.25">
      <c r="A7" s="285"/>
      <c r="B7" s="285"/>
      <c r="C7" s="285"/>
      <c r="D7" s="286"/>
      <c r="E7" s="287"/>
      <c r="F7" s="287"/>
      <c r="G7" s="288"/>
      <c r="H7" s="105"/>
      <c r="I7" s="430"/>
      <c r="J7" s="431"/>
    </row>
    <row r="8" spans="1:10" x14ac:dyDescent="0.25">
      <c r="A8" s="285"/>
      <c r="B8" s="285"/>
      <c r="C8" s="285"/>
      <c r="D8" s="286"/>
      <c r="E8" s="287"/>
      <c r="F8" s="287"/>
      <c r="G8" s="288"/>
      <c r="H8" s="105"/>
      <c r="I8" s="430"/>
      <c r="J8" s="431"/>
    </row>
    <row r="9" spans="1:10" x14ac:dyDescent="0.25">
      <c r="A9" s="285"/>
      <c r="B9" s="285"/>
      <c r="C9" s="285"/>
      <c r="D9" s="286"/>
      <c r="E9" s="287"/>
      <c r="F9" s="287"/>
      <c r="G9" s="288"/>
      <c r="H9" s="105"/>
      <c r="I9" s="430"/>
      <c r="J9" s="431"/>
    </row>
    <row r="10" spans="1:10" x14ac:dyDescent="0.25">
      <c r="A10" s="285"/>
      <c r="B10" s="285"/>
      <c r="C10" s="285"/>
      <c r="D10" s="286"/>
      <c r="E10" s="287"/>
      <c r="F10" s="287"/>
      <c r="G10" s="288"/>
      <c r="H10" s="105"/>
      <c r="I10" s="430"/>
      <c r="J10" s="431"/>
    </row>
    <row r="11" spans="1:10" x14ac:dyDescent="0.25">
      <c r="A11" s="286"/>
      <c r="B11" s="286"/>
      <c r="C11" s="285"/>
      <c r="D11" s="286"/>
      <c r="E11" s="287"/>
      <c r="F11" s="287"/>
      <c r="G11" s="288"/>
      <c r="H11" s="105"/>
    </row>
    <row r="12" spans="1:10" x14ac:dyDescent="0.25">
      <c r="A12" s="286"/>
      <c r="B12" s="286"/>
      <c r="C12" s="286"/>
      <c r="D12" s="286"/>
      <c r="E12" s="287"/>
      <c r="F12" s="287"/>
      <c r="G12" s="288"/>
      <c r="H12" s="105"/>
    </row>
    <row r="13" spans="1:10" x14ac:dyDescent="0.25">
      <c r="A13" s="103"/>
      <c r="B13" s="103"/>
      <c r="C13" s="103"/>
      <c r="D13" s="103"/>
      <c r="E13" s="102"/>
      <c r="F13" s="103"/>
      <c r="G13" s="103"/>
      <c r="H13" s="103"/>
    </row>
    <row r="14" spans="1:10" x14ac:dyDescent="0.25">
      <c r="A14" s="435" t="s">
        <v>171</v>
      </c>
      <c r="B14" s="435"/>
      <c r="C14" s="435"/>
      <c r="D14" s="435"/>
      <c r="E14" s="435"/>
      <c r="F14" s="435"/>
      <c r="G14" s="435"/>
    </row>
    <row r="15" spans="1:10" ht="79.5" customHeight="1" x14ac:dyDescent="0.25">
      <c r="A15" s="436"/>
      <c r="B15" s="436"/>
      <c r="C15" s="436"/>
      <c r="D15" s="436"/>
      <c r="E15" s="436"/>
      <c r="F15" s="436"/>
      <c r="G15" s="436"/>
      <c r="H15" s="103"/>
    </row>
    <row r="16" spans="1:10" x14ac:dyDescent="0.25">
      <c r="A16" s="103"/>
      <c r="B16" s="103"/>
      <c r="C16" s="103"/>
      <c r="D16" s="103"/>
      <c r="E16" s="102"/>
      <c r="F16" s="103"/>
      <c r="G16" s="103"/>
      <c r="H16" s="103"/>
    </row>
    <row r="17" spans="1:8" ht="18.600000000000001" customHeight="1" x14ac:dyDescent="0.25">
      <c r="A17" s="433" t="s">
        <v>172</v>
      </c>
      <c r="B17" s="433"/>
      <c r="C17" s="433"/>
      <c r="D17" s="433"/>
      <c r="E17" s="433"/>
      <c r="F17" s="176"/>
      <c r="G17" s="176"/>
      <c r="H17" s="103"/>
    </row>
    <row r="18" spans="1:8" ht="18.95" customHeight="1" x14ac:dyDescent="0.25">
      <c r="A18" s="426" t="s">
        <v>173</v>
      </c>
      <c r="B18" s="426" t="s">
        <v>174</v>
      </c>
      <c r="C18" s="426"/>
      <c r="D18" s="426"/>
      <c r="E18" s="426"/>
      <c r="F18" s="426"/>
      <c r="G18" s="426"/>
      <c r="H18" s="103"/>
    </row>
    <row r="19" spans="1:8" ht="21.95" customHeight="1" x14ac:dyDescent="0.25">
      <c r="A19" s="426"/>
      <c r="B19" s="427" t="s">
        <v>175</v>
      </c>
      <c r="C19" s="427"/>
      <c r="D19" s="427"/>
      <c r="E19" s="427"/>
      <c r="F19" s="427"/>
      <c r="G19" s="427"/>
    </row>
    <row r="20" spans="1:8" ht="24" customHeight="1" x14ac:dyDescent="0.25">
      <c r="A20" s="426"/>
      <c r="B20" s="427" t="s">
        <v>176</v>
      </c>
      <c r="C20" s="427"/>
      <c r="D20" s="427"/>
      <c r="E20" s="427"/>
      <c r="F20" s="427"/>
      <c r="G20" s="427"/>
    </row>
    <row r="21" spans="1:8" ht="21" customHeight="1" x14ac:dyDescent="0.25">
      <c r="A21" s="426"/>
      <c r="B21" s="427" t="s">
        <v>177</v>
      </c>
      <c r="C21" s="427"/>
      <c r="D21" s="427"/>
      <c r="E21" s="427"/>
      <c r="F21" s="427"/>
      <c r="G21" s="427"/>
    </row>
    <row r="22" spans="1:8" x14ac:dyDescent="0.25">
      <c r="A22" s="426"/>
      <c r="B22" s="434"/>
      <c r="C22" s="434"/>
      <c r="D22" s="434"/>
      <c r="E22" s="434"/>
      <c r="F22" s="434"/>
      <c r="G22" s="434"/>
    </row>
    <row r="23" spans="1:8" x14ac:dyDescent="0.25">
      <c r="A23" s="426"/>
      <c r="B23" s="427"/>
      <c r="C23" s="427"/>
      <c r="D23" s="427"/>
      <c r="E23" s="427"/>
      <c r="F23" s="427"/>
      <c r="G23" s="427"/>
    </row>
    <row r="24" spans="1:8" x14ac:dyDescent="0.25">
      <c r="A24" s="426"/>
      <c r="B24" s="427"/>
      <c r="C24" s="427"/>
      <c r="D24" s="427"/>
      <c r="E24" s="427"/>
      <c r="F24" s="427"/>
      <c r="G24" s="427"/>
    </row>
    <row r="25" spans="1:8" ht="48" customHeight="1" x14ac:dyDescent="0.25">
      <c r="A25" s="170" t="s">
        <v>164</v>
      </c>
      <c r="B25" s="427" t="s">
        <v>178</v>
      </c>
      <c r="C25" s="427"/>
      <c r="D25" s="427"/>
      <c r="E25" s="427"/>
      <c r="F25" s="427"/>
      <c r="G25" s="427"/>
    </row>
    <row r="26" spans="1:8" ht="32.450000000000003" customHeight="1" x14ac:dyDescent="0.25">
      <c r="A26" s="170" t="s">
        <v>165</v>
      </c>
      <c r="B26" s="427" t="s">
        <v>179</v>
      </c>
      <c r="C26" s="427"/>
      <c r="D26" s="427"/>
      <c r="E26" s="427"/>
      <c r="F26" s="427"/>
      <c r="G26" s="427"/>
    </row>
    <row r="27" spans="1:8" x14ac:dyDescent="0.25">
      <c r="A27" s="426" t="s">
        <v>180</v>
      </c>
      <c r="B27" s="427" t="s">
        <v>181</v>
      </c>
      <c r="C27" s="427"/>
      <c r="D27" s="427"/>
      <c r="E27" s="427"/>
      <c r="F27" s="427"/>
      <c r="G27" s="427"/>
    </row>
    <row r="28" spans="1:8" x14ac:dyDescent="0.25">
      <c r="A28" s="426"/>
      <c r="B28" s="427"/>
      <c r="C28" s="427"/>
      <c r="D28" s="427"/>
      <c r="E28" s="427"/>
      <c r="F28" s="427"/>
      <c r="G28" s="427"/>
    </row>
    <row r="29" spans="1:8" x14ac:dyDescent="0.25">
      <c r="A29" s="426"/>
      <c r="B29" s="427"/>
      <c r="C29" s="427"/>
      <c r="D29" s="427"/>
      <c r="E29" s="427"/>
      <c r="F29" s="427"/>
      <c r="G29" s="427"/>
    </row>
    <row r="30" spans="1:8" ht="15.95" customHeight="1" x14ac:dyDescent="0.25">
      <c r="A30" s="171" t="s">
        <v>167</v>
      </c>
      <c r="B30" s="428" t="s">
        <v>182</v>
      </c>
      <c r="C30" s="428"/>
      <c r="D30" s="428"/>
      <c r="E30" s="428"/>
      <c r="F30" s="428"/>
      <c r="G30" s="428"/>
    </row>
    <row r="31" spans="1:8" x14ac:dyDescent="0.25">
      <c r="A31" s="171" t="s">
        <v>168</v>
      </c>
      <c r="B31" s="428" t="s">
        <v>183</v>
      </c>
      <c r="C31" s="428"/>
      <c r="D31" s="428"/>
      <c r="E31" s="428"/>
      <c r="F31" s="428"/>
      <c r="G31" s="428"/>
    </row>
    <row r="32" spans="1:8" ht="41.45" customHeight="1" x14ac:dyDescent="0.25">
      <c r="A32" s="172" t="s">
        <v>184</v>
      </c>
      <c r="B32" s="427" t="s">
        <v>185</v>
      </c>
      <c r="C32" s="427"/>
      <c r="D32" s="427"/>
      <c r="E32" s="427"/>
      <c r="F32" s="427"/>
      <c r="G32" s="427"/>
    </row>
    <row r="33" spans="1:7" ht="39.75" customHeight="1" x14ac:dyDescent="0.25">
      <c r="A33" s="170" t="s">
        <v>186</v>
      </c>
      <c r="B33" s="427" t="s">
        <v>187</v>
      </c>
      <c r="C33" s="427"/>
      <c r="D33" s="427"/>
      <c r="E33" s="427"/>
      <c r="F33" s="427"/>
      <c r="G33" s="427"/>
    </row>
  </sheetData>
  <mergeCells count="30">
    <mergeCell ref="B1:G1"/>
    <mergeCell ref="B26:G26"/>
    <mergeCell ref="A17:E17"/>
    <mergeCell ref="B18:G18"/>
    <mergeCell ref="B19:G19"/>
    <mergeCell ref="B20:G20"/>
    <mergeCell ref="B21:G21"/>
    <mergeCell ref="B22:G22"/>
    <mergeCell ref="B23:G23"/>
    <mergeCell ref="B24:G24"/>
    <mergeCell ref="B25:G25"/>
    <mergeCell ref="A14:G14"/>
    <mergeCell ref="A15:G15"/>
    <mergeCell ref="A18:A24"/>
    <mergeCell ref="B30:G30"/>
    <mergeCell ref="B31:G31"/>
    <mergeCell ref="B32:G32"/>
    <mergeCell ref="B33:G33"/>
    <mergeCell ref="I2:J2"/>
    <mergeCell ref="I5:I10"/>
    <mergeCell ref="J5:J10"/>
    <mergeCell ref="A27:A29"/>
    <mergeCell ref="A2:G2"/>
    <mergeCell ref="A3:A4"/>
    <mergeCell ref="B3:B4"/>
    <mergeCell ref="C3:C4"/>
    <mergeCell ref="D3:D4"/>
    <mergeCell ref="E3:E4"/>
    <mergeCell ref="F3:F4"/>
    <mergeCell ref="B27:G29"/>
  </mergeCells>
  <conditionalFormatting sqref="J1">
    <cfRule type="cellIs" dxfId="371" priority="16" operator="equal">
      <formula>"Outstanding"</formula>
    </cfRule>
    <cfRule type="cellIs" dxfId="370" priority="17" operator="equal">
      <formula>"Complete"</formula>
    </cfRule>
  </conditionalFormatting>
  <conditionalFormatting sqref="G5:G12">
    <cfRule type="cellIs" dxfId="369" priority="1" operator="equal">
      <formula>25</formula>
    </cfRule>
    <cfRule type="cellIs" dxfId="368" priority="2" operator="equal">
      <formula>20</formula>
    </cfRule>
    <cfRule type="cellIs" dxfId="367" priority="3" operator="equal">
      <formula>16</formula>
    </cfRule>
    <cfRule type="cellIs" dxfId="366" priority="4" operator="equal">
      <formula>15</formula>
    </cfRule>
    <cfRule type="cellIs" dxfId="365" priority="5" operator="equal">
      <formula>12</formula>
    </cfRule>
    <cfRule type="cellIs" dxfId="364" priority="6" operator="equal">
      <formula>10</formula>
    </cfRule>
    <cfRule type="cellIs" dxfId="363" priority="7" operator="equal">
      <formula>9</formula>
    </cfRule>
    <cfRule type="cellIs" dxfId="362" priority="8" operator="equal">
      <formula>8</formula>
    </cfRule>
    <cfRule type="cellIs" dxfId="361" priority="9" operator="equal">
      <formula>6</formula>
    </cfRule>
    <cfRule type="cellIs" dxfId="360" priority="10" operator="equal">
      <formula>5</formula>
    </cfRule>
    <cfRule type="cellIs" dxfId="359" priority="11" operator="equal">
      <formula>4</formula>
    </cfRule>
    <cfRule type="cellIs" dxfId="358" priority="12" operator="equal">
      <formula>3</formula>
    </cfRule>
    <cfRule type="cellIs" dxfId="357" priority="13" operator="equal">
      <formula>1</formula>
    </cfRule>
    <cfRule type="cellIs" dxfId="356" priority="14" operator="equal">
      <formula>2</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D1B9FE0-6A83-41C6-A61A-E50AF77CA6F3}">
          <x14:formula1>
            <xm:f>Lists!$J$2:$J$3</xm:f>
          </x14:formula1>
          <xm:sqref>J1</xm:sqref>
        </x14:dataValidation>
        <x14:dataValidation type="list" allowBlank="1" showInputMessage="1" showErrorMessage="1" xr:uid="{BB7CA15B-F8DE-4F2B-B349-F6954554F622}">
          <x14:formula1>
            <xm:f>Lists!$G$12:$G$16</xm:f>
          </x14:formula1>
          <xm:sqref>E5:E12</xm:sqref>
        </x14:dataValidation>
        <x14:dataValidation type="list" allowBlank="1" showInputMessage="1" showErrorMessage="1" xr:uid="{DE672919-8AD0-403D-9771-6F161D894FE7}">
          <x14:formula1>
            <xm:f>Lists!$F$12:$F$16</xm:f>
          </x14:formula1>
          <xm:sqref>F5:F12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D85B9-2801-4798-9958-0A7C7A3206FE}">
  <sheetPr>
    <tabColor theme="9" tint="-0.499984740745262"/>
  </sheetPr>
  <dimension ref="A1:I28"/>
  <sheetViews>
    <sheetView tabSelected="1" zoomScale="80" zoomScaleNormal="80" workbookViewId="0">
      <pane ySplit="2" topLeftCell="A3" activePane="bottomLeft" state="frozen"/>
      <selection activeCell="B10" sqref="B10"/>
      <selection pane="bottomLeft" activeCell="B1" sqref="B1:C1"/>
    </sheetView>
  </sheetViews>
  <sheetFormatPr defaultRowHeight="15" x14ac:dyDescent="0.25"/>
  <cols>
    <col min="1" max="1" width="31.85546875" customWidth="1"/>
    <col min="2" max="2" width="52.5703125" customWidth="1"/>
    <col min="3" max="3" width="43.28515625" customWidth="1"/>
    <col min="4" max="4" width="5.42578125" style="3" hidden="1" customWidth="1"/>
    <col min="5" max="5" width="12.5703125" hidden="1" customWidth="1"/>
    <col min="6" max="6" width="41.140625" hidden="1" customWidth="1"/>
    <col min="7" max="7" width="21.85546875" hidden="1" customWidth="1"/>
    <col min="8" max="8" width="20.42578125" hidden="1" customWidth="1"/>
    <col min="9" max="9" width="8.7109375" hidden="1" customWidth="1"/>
    <col min="10" max="10" width="29.7109375" customWidth="1"/>
  </cols>
  <sheetData>
    <row r="1" spans="1:8" ht="24.95" customHeight="1" x14ac:dyDescent="0.25">
      <c r="A1" s="127" t="s">
        <v>0</v>
      </c>
      <c r="B1" s="437">
        <f>'Company Overview'!B3</f>
        <v>0</v>
      </c>
      <c r="C1" s="438"/>
      <c r="E1" s="334" t="s">
        <v>1</v>
      </c>
      <c r="F1" s="439"/>
      <c r="G1" s="335"/>
      <c r="H1" s="134" t="s">
        <v>2</v>
      </c>
    </row>
    <row r="2" spans="1:8" ht="27.95" customHeight="1" x14ac:dyDescent="0.25">
      <c r="A2" s="26" t="s">
        <v>188</v>
      </c>
      <c r="B2" s="26" t="s">
        <v>189</v>
      </c>
      <c r="C2" s="26" t="s">
        <v>190</v>
      </c>
      <c r="D2" s="84"/>
      <c r="E2" s="40" t="s">
        <v>191</v>
      </c>
      <c r="F2" s="76" t="s">
        <v>192</v>
      </c>
      <c r="G2" s="76" t="s">
        <v>5</v>
      </c>
      <c r="H2" s="75" t="s">
        <v>193</v>
      </c>
    </row>
    <row r="3" spans="1:8" s="15" customFormat="1" ht="64.5" customHeight="1" x14ac:dyDescent="0.25">
      <c r="A3" s="12" t="s">
        <v>194</v>
      </c>
      <c r="B3" s="319"/>
      <c r="C3" s="60" t="s">
        <v>195</v>
      </c>
      <c r="D3" s="106"/>
      <c r="E3" s="37" t="s">
        <v>2</v>
      </c>
      <c r="F3" s="42"/>
      <c r="G3" s="42"/>
      <c r="H3" s="37" t="s">
        <v>2</v>
      </c>
    </row>
    <row r="4" spans="1:8" s="15" customFormat="1" ht="48.75" customHeight="1" x14ac:dyDescent="0.25">
      <c r="A4" s="12" t="s">
        <v>196</v>
      </c>
      <c r="B4" s="11"/>
      <c r="C4" s="65" t="s">
        <v>197</v>
      </c>
      <c r="D4" s="106"/>
      <c r="E4" s="37" t="s">
        <v>2</v>
      </c>
      <c r="F4" s="11"/>
      <c r="G4" s="11"/>
      <c r="H4" s="37" t="s">
        <v>2</v>
      </c>
    </row>
    <row r="5" spans="1:8" s="15" customFormat="1" ht="63.6" customHeight="1" x14ac:dyDescent="0.25">
      <c r="A5" s="12" t="s">
        <v>198</v>
      </c>
      <c r="B5" s="11"/>
      <c r="C5" s="60" t="s">
        <v>199</v>
      </c>
      <c r="D5" s="106"/>
      <c r="E5" s="37" t="s">
        <v>2</v>
      </c>
      <c r="F5" s="42"/>
      <c r="G5" s="42"/>
      <c r="H5" s="37" t="s">
        <v>2</v>
      </c>
    </row>
    <row r="6" spans="1:8" s="15" customFormat="1" ht="51.75" customHeight="1" x14ac:dyDescent="0.25">
      <c r="A6" s="12" t="s">
        <v>200</v>
      </c>
      <c r="B6" s="294"/>
      <c r="C6" s="60"/>
      <c r="D6" s="106"/>
      <c r="E6" s="37" t="s">
        <v>2</v>
      </c>
      <c r="F6" s="42"/>
      <c r="G6" s="42"/>
      <c r="H6" s="37" t="s">
        <v>2</v>
      </c>
    </row>
    <row r="7" spans="1:8" s="15" customFormat="1" ht="75" x14ac:dyDescent="0.25">
      <c r="A7" s="11" t="s">
        <v>201</v>
      </c>
      <c r="B7" s="295"/>
      <c r="C7" s="60" t="s">
        <v>202</v>
      </c>
      <c r="D7" s="106"/>
      <c r="E7" s="37" t="s">
        <v>2</v>
      </c>
      <c r="F7" s="42"/>
      <c r="G7" s="246" t="s">
        <v>203</v>
      </c>
      <c r="H7" s="37" t="s">
        <v>2</v>
      </c>
    </row>
    <row r="8" spans="1:8" s="15" customFormat="1" ht="34.5" customHeight="1" x14ac:dyDescent="0.25">
      <c r="A8" s="12" t="s">
        <v>204</v>
      </c>
      <c r="B8" s="11"/>
      <c r="C8" s="60" t="s">
        <v>205</v>
      </c>
      <c r="D8" s="106"/>
      <c r="E8" s="37" t="s">
        <v>2</v>
      </c>
      <c r="F8" s="11"/>
      <c r="G8" s="11"/>
      <c r="H8" s="37" t="s">
        <v>2</v>
      </c>
    </row>
    <row r="9" spans="1:8" s="15" customFormat="1" ht="76.5" customHeight="1" x14ac:dyDescent="0.25">
      <c r="A9" s="12" t="s">
        <v>206</v>
      </c>
      <c r="B9" s="11"/>
      <c r="C9" s="60"/>
      <c r="D9" s="106"/>
      <c r="E9" s="37" t="s">
        <v>2</v>
      </c>
      <c r="F9" s="11"/>
      <c r="G9" s="11"/>
      <c r="H9" s="37" t="s">
        <v>2</v>
      </c>
    </row>
    <row r="10" spans="1:8" s="15" customFormat="1" ht="30.75" customHeight="1" x14ac:dyDescent="0.25">
      <c r="A10" s="11" t="s">
        <v>207</v>
      </c>
      <c r="B10" s="11"/>
      <c r="C10" s="60" t="s">
        <v>208</v>
      </c>
      <c r="D10" s="106"/>
      <c r="E10" s="37" t="s">
        <v>2</v>
      </c>
      <c r="F10" s="42"/>
      <c r="G10" s="42"/>
      <c r="H10" s="37" t="s">
        <v>2</v>
      </c>
    </row>
    <row r="11" spans="1:8" s="15" customFormat="1" ht="95.25" customHeight="1" x14ac:dyDescent="0.25">
      <c r="A11" s="12" t="s">
        <v>209</v>
      </c>
      <c r="B11" s="294"/>
      <c r="C11" s="66" t="s">
        <v>210</v>
      </c>
      <c r="D11" s="107"/>
      <c r="E11" s="37" t="s">
        <v>2</v>
      </c>
      <c r="F11" s="11"/>
      <c r="G11" s="11"/>
      <c r="H11" s="37" t="s">
        <v>2</v>
      </c>
    </row>
    <row r="12" spans="1:8" s="15" customFormat="1" ht="66" customHeight="1" x14ac:dyDescent="0.25">
      <c r="A12" s="12" t="s">
        <v>211</v>
      </c>
      <c r="B12" s="11"/>
      <c r="C12" s="60" t="s">
        <v>212</v>
      </c>
      <c r="D12" s="106"/>
      <c r="E12" s="37" t="s">
        <v>2</v>
      </c>
      <c r="F12" s="11"/>
      <c r="G12" s="11"/>
      <c r="H12" s="37" t="s">
        <v>2</v>
      </c>
    </row>
    <row r="13" spans="1:8" s="15" customFormat="1" ht="51.75" customHeight="1" x14ac:dyDescent="0.25">
      <c r="A13" s="12" t="s">
        <v>213</v>
      </c>
      <c r="B13" s="296" t="s">
        <v>214</v>
      </c>
      <c r="C13" s="14"/>
      <c r="D13" s="108"/>
      <c r="E13" s="37" t="s">
        <v>2</v>
      </c>
      <c r="F13" s="11"/>
      <c r="G13" s="11"/>
      <c r="H13" s="37" t="s">
        <v>2</v>
      </c>
    </row>
    <row r="14" spans="1:8" s="15" customFormat="1" ht="45" x14ac:dyDescent="0.25">
      <c r="A14" s="12" t="s">
        <v>215</v>
      </c>
      <c r="B14" s="11"/>
      <c r="C14" s="65" t="s">
        <v>197</v>
      </c>
      <c r="D14" s="106"/>
      <c r="E14" s="37" t="s">
        <v>2</v>
      </c>
      <c r="F14" s="11"/>
      <c r="G14" s="11"/>
      <c r="H14" s="37" t="s">
        <v>2</v>
      </c>
    </row>
    <row r="15" spans="1:8" s="15" customFormat="1" x14ac:dyDescent="0.25">
      <c r="A15" s="12" t="s">
        <v>216</v>
      </c>
      <c r="B15" s="11"/>
      <c r="C15" s="13"/>
      <c r="D15" s="108"/>
      <c r="E15" s="37" t="s">
        <v>2</v>
      </c>
      <c r="F15" s="11"/>
      <c r="G15" s="11"/>
      <c r="H15" s="37" t="s">
        <v>2</v>
      </c>
    </row>
    <row r="16" spans="1:8" s="15" customFormat="1" x14ac:dyDescent="0.25">
      <c r="A16" s="190" t="s">
        <v>217</v>
      </c>
      <c r="B16" s="11"/>
      <c r="C16" s="65" t="s">
        <v>197</v>
      </c>
      <c r="D16" s="106"/>
      <c r="E16" s="37" t="s">
        <v>2</v>
      </c>
      <c r="F16" s="11"/>
      <c r="G16" s="11"/>
      <c r="H16" s="37" t="s">
        <v>2</v>
      </c>
    </row>
    <row r="17" spans="1:8" ht="75.599999999999994" customHeight="1" x14ac:dyDescent="0.25">
      <c r="A17" s="12" t="s">
        <v>218</v>
      </c>
      <c r="B17" s="6"/>
      <c r="C17" s="30" t="s">
        <v>219</v>
      </c>
      <c r="D17" s="109"/>
      <c r="E17" s="37" t="s">
        <v>2</v>
      </c>
      <c r="F17" s="4"/>
      <c r="G17" s="4"/>
      <c r="H17" s="37" t="s">
        <v>2</v>
      </c>
    </row>
    <row r="18" spans="1:8" ht="75.599999999999994" customHeight="1" x14ac:dyDescent="0.25">
      <c r="A18" s="190" t="s">
        <v>220</v>
      </c>
      <c r="B18" s="318"/>
      <c r="C18" s="64" t="s">
        <v>221</v>
      </c>
      <c r="D18" s="109"/>
      <c r="E18" s="37" t="s">
        <v>2</v>
      </c>
      <c r="F18" s="4"/>
      <c r="G18" s="4"/>
      <c r="H18" s="37" t="s">
        <v>2</v>
      </c>
    </row>
    <row r="19" spans="1:8" ht="75" x14ac:dyDescent="0.25">
      <c r="A19" s="190" t="s">
        <v>222</v>
      </c>
      <c r="B19" s="52"/>
      <c r="C19" s="64" t="s">
        <v>221</v>
      </c>
      <c r="E19" s="37" t="s">
        <v>2</v>
      </c>
      <c r="F19" s="241"/>
      <c r="G19" s="247" t="s">
        <v>223</v>
      </c>
      <c r="H19" s="37" t="s">
        <v>2</v>
      </c>
    </row>
    <row r="20" spans="1:8" ht="66.75" customHeight="1" x14ac:dyDescent="0.25">
      <c r="A20" s="12" t="s">
        <v>55</v>
      </c>
      <c r="B20" s="6"/>
      <c r="C20" s="30" t="s">
        <v>224</v>
      </c>
      <c r="D20" s="109"/>
      <c r="E20" s="37" t="s">
        <v>2</v>
      </c>
      <c r="F20" s="4"/>
      <c r="G20" s="4"/>
      <c r="H20" s="37" t="s">
        <v>2</v>
      </c>
    </row>
    <row r="21" spans="1:8" ht="45" x14ac:dyDescent="0.25">
      <c r="A21" s="12" t="s">
        <v>225</v>
      </c>
      <c r="B21" s="10"/>
      <c r="C21" s="64" t="s">
        <v>226</v>
      </c>
      <c r="D21" s="43"/>
      <c r="E21" s="37" t="s">
        <v>2</v>
      </c>
      <c r="F21" s="4"/>
      <c r="G21" s="4"/>
      <c r="H21" s="37" t="s">
        <v>2</v>
      </c>
    </row>
    <row r="22" spans="1:8" ht="47.1" customHeight="1" x14ac:dyDescent="0.25">
      <c r="A22" s="12" t="s">
        <v>227</v>
      </c>
      <c r="B22" s="6"/>
      <c r="C22" s="4"/>
      <c r="E22" s="37" t="s">
        <v>2</v>
      </c>
      <c r="F22" s="4"/>
      <c r="G22" s="4"/>
      <c r="H22" s="37" t="s">
        <v>2</v>
      </c>
    </row>
    <row r="23" spans="1:8" hidden="1" x14ac:dyDescent="0.25"/>
    <row r="24" spans="1:8" ht="15.75" hidden="1" x14ac:dyDescent="0.25">
      <c r="A24" s="240" t="s">
        <v>5</v>
      </c>
      <c r="B24" s="239" t="s">
        <v>228</v>
      </c>
      <c r="C24" s="242" t="s">
        <v>132</v>
      </c>
      <c r="D24" s="244"/>
      <c r="E24" s="244"/>
    </row>
    <row r="25" spans="1:8" s="19" customFormat="1" ht="60" hidden="1" x14ac:dyDescent="0.25">
      <c r="A25" s="208" t="s">
        <v>229</v>
      </c>
      <c r="B25" s="72" t="s">
        <v>230</v>
      </c>
      <c r="C25" s="243" t="s">
        <v>2</v>
      </c>
      <c r="D25" s="43"/>
      <c r="E25" s="245"/>
    </row>
    <row r="26" spans="1:8" s="19" customFormat="1" ht="30" hidden="1" x14ac:dyDescent="0.25">
      <c r="A26" s="203" t="s">
        <v>231</v>
      </c>
      <c r="B26" s="72" t="s">
        <v>232</v>
      </c>
      <c r="C26" s="243" t="s">
        <v>2</v>
      </c>
      <c r="D26" s="43"/>
      <c r="E26" s="245"/>
    </row>
    <row r="27" spans="1:8" s="19" customFormat="1" ht="45" hidden="1" x14ac:dyDescent="0.25">
      <c r="A27" s="203" t="s">
        <v>233</v>
      </c>
      <c r="B27" s="37" t="s">
        <v>234</v>
      </c>
      <c r="C27" s="243" t="s">
        <v>2</v>
      </c>
      <c r="D27" s="245"/>
      <c r="E27" s="245"/>
    </row>
    <row r="28" spans="1:8" s="19" customFormat="1" hidden="1" x14ac:dyDescent="0.25">
      <c r="A28" s="6"/>
      <c r="B28" s="10" t="s">
        <v>235</v>
      </c>
      <c r="C28" s="37" t="s">
        <v>2</v>
      </c>
      <c r="D28" s="43"/>
      <c r="E28" s="245"/>
    </row>
  </sheetData>
  <sheetProtection algorithmName="SHA-512" hashValue="2sppdeZ3Qj8mEAh4Rr0jNE5VuPhT38s77hXWdeZ0BSo6VuJ5jlDbQhHbre9/bhIbYTUMLc+FfvxQyuwzj+WIww==" saltValue="Q5FpxycDHMlF+AyXYJmIEA==" spinCount="100000" sheet="1" objects="1" scenarios="1"/>
  <protectedRanges>
    <protectedRange sqref="A2:C22" name="CO Sub"/>
  </protectedRanges>
  <mergeCells count="2">
    <mergeCell ref="B1:C1"/>
    <mergeCell ref="E1:G1"/>
  </mergeCells>
  <conditionalFormatting sqref="H1">
    <cfRule type="cellIs" dxfId="355" priority="25" operator="equal">
      <formula>"Outstanding"</formula>
    </cfRule>
    <cfRule type="cellIs" dxfId="354" priority="26" operator="equal">
      <formula>"Complete"</formula>
    </cfRule>
  </conditionalFormatting>
  <conditionalFormatting sqref="E25">
    <cfRule type="cellIs" dxfId="353" priority="22" operator="equal">
      <formula>"N/A"</formula>
    </cfRule>
    <cfRule type="cellIs" dxfId="352" priority="23" operator="equal">
      <formula>"Outstanding"</formula>
    </cfRule>
    <cfRule type="cellIs" dxfId="351" priority="24" operator="equal">
      <formula>"Complete"</formula>
    </cfRule>
  </conditionalFormatting>
  <conditionalFormatting sqref="E26">
    <cfRule type="cellIs" dxfId="350" priority="19" operator="equal">
      <formula>"N/A"</formula>
    </cfRule>
    <cfRule type="cellIs" dxfId="349" priority="20" operator="equal">
      <formula>"Outstanding"</formula>
    </cfRule>
    <cfRule type="cellIs" dxfId="348" priority="21" operator="equal">
      <formula>"Complete"</formula>
    </cfRule>
  </conditionalFormatting>
  <conditionalFormatting sqref="E27:E28">
    <cfRule type="cellIs" dxfId="347" priority="16" operator="equal">
      <formula>"N/A"</formula>
    </cfRule>
    <cfRule type="cellIs" dxfId="346" priority="17" operator="equal">
      <formula>"Outstanding"</formula>
    </cfRule>
    <cfRule type="cellIs" dxfId="345" priority="18" operator="equal">
      <formula>"Complete"</formula>
    </cfRule>
  </conditionalFormatting>
  <conditionalFormatting sqref="H3:H22">
    <cfRule type="cellIs" dxfId="344" priority="13" operator="equal">
      <formula>"N/A"</formula>
    </cfRule>
    <cfRule type="cellIs" dxfId="343" priority="14" operator="equal">
      <formula>"Outstanding"</formula>
    </cfRule>
    <cfRule type="cellIs" dxfId="342" priority="15" operator="equal">
      <formula>"Complete"</formula>
    </cfRule>
  </conditionalFormatting>
  <conditionalFormatting sqref="E3:E22">
    <cfRule type="cellIs" dxfId="341" priority="10" operator="equal">
      <formula>"N/A"</formula>
    </cfRule>
    <cfRule type="cellIs" dxfId="340" priority="11" operator="equal">
      <formula>"Outstanding"</formula>
    </cfRule>
    <cfRule type="cellIs" dxfId="339" priority="12" operator="equal">
      <formula>"Complete"</formula>
    </cfRule>
  </conditionalFormatting>
  <conditionalFormatting sqref="C25">
    <cfRule type="cellIs" dxfId="338" priority="7" operator="equal">
      <formula>"N/A"</formula>
    </cfRule>
    <cfRule type="cellIs" dxfId="337" priority="8" operator="equal">
      <formula>"Outstanding"</formula>
    </cfRule>
    <cfRule type="cellIs" dxfId="336" priority="9" operator="equal">
      <formula>"Complete"</formula>
    </cfRule>
  </conditionalFormatting>
  <conditionalFormatting sqref="C26">
    <cfRule type="cellIs" dxfId="335" priority="4" operator="equal">
      <formula>"N/A"</formula>
    </cfRule>
    <cfRule type="cellIs" dxfId="334" priority="5" operator="equal">
      <formula>"Outstanding"</formula>
    </cfRule>
    <cfRule type="cellIs" dxfId="333" priority="6" operator="equal">
      <formula>"Complete"</formula>
    </cfRule>
  </conditionalFormatting>
  <conditionalFormatting sqref="C27:C28">
    <cfRule type="cellIs" dxfId="332" priority="1" operator="equal">
      <formula>"N/A"</formula>
    </cfRule>
    <cfRule type="cellIs" dxfId="331" priority="2" operator="equal">
      <formula>"Outstanding"</formula>
    </cfRule>
    <cfRule type="cellIs" dxfId="330" priority="3" operator="equal">
      <formula>"Complete"</formula>
    </cfRule>
  </conditionalFormatting>
  <hyperlinks>
    <hyperlink ref="C11" r:id="rId1" display="https://www.ukrlp.co.uk/ukrlp/ukrlp_provider.page_pls_searchProviders" xr:uid="{0F4B7C4D-B02C-4C09-A3A6-4164CD55CB85}"/>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32C1B817-C8DF-4579-A905-C37E2F483F4F}">
          <x14:formula1>
            <xm:f>Lists!$A$2:$A$9</xm:f>
          </x14:formula1>
          <xm:sqref>B5</xm:sqref>
        </x14:dataValidation>
        <x14:dataValidation type="list" allowBlank="1" showInputMessage="1" showErrorMessage="1" xr:uid="{DD1ED17D-D6B4-4C15-8720-0C83AD4B2F5B}">
          <x14:formula1>
            <xm:f>Lists!$J$2:$J$3</xm:f>
          </x14:formula1>
          <xm:sqref>H1</xm:sqref>
        </x14:dataValidation>
        <x14:dataValidation type="list" allowBlank="1" showInputMessage="1" showErrorMessage="1" xr:uid="{D730F2E1-599A-4A4D-AC39-C7B2C82D8592}">
          <x14:formula1>
            <xm:f>Lists!$J$2:$J$4</xm:f>
          </x14:formula1>
          <xm:sqref>E25:E28 H3:H22 E3:E22 C25:C28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7D305-C6A1-4A40-9487-4993CC2E1E5E}">
  <sheetPr>
    <tabColor theme="9" tint="-0.499984740745262"/>
  </sheetPr>
  <dimension ref="A1:K11"/>
  <sheetViews>
    <sheetView zoomScale="80" zoomScaleNormal="80" workbookViewId="0">
      <selection activeCell="C17" sqref="C17"/>
    </sheetView>
  </sheetViews>
  <sheetFormatPr defaultRowHeight="15" x14ac:dyDescent="0.25"/>
  <cols>
    <col min="1" max="1" width="23.7109375" style="19" customWidth="1"/>
    <col min="2" max="2" width="22" customWidth="1"/>
    <col min="3" max="3" width="23.140625" customWidth="1"/>
    <col min="4" max="4" width="28.5703125" customWidth="1"/>
    <col min="5" max="5" width="26.85546875" customWidth="1"/>
    <col min="6" max="6" width="24" customWidth="1"/>
    <col min="7" max="9" width="0" hidden="1" customWidth="1"/>
    <col min="10" max="10" width="13.5703125" hidden="1" customWidth="1"/>
    <col min="11" max="11" width="24" hidden="1" customWidth="1"/>
  </cols>
  <sheetData>
    <row r="1" spans="1:11" ht="24.95" customHeight="1" x14ac:dyDescent="0.25">
      <c r="A1" s="127" t="s">
        <v>0</v>
      </c>
      <c r="B1" s="440">
        <f>'Company Overview'!B3</f>
        <v>0</v>
      </c>
      <c r="C1" s="440"/>
      <c r="D1" s="440"/>
      <c r="E1" s="440"/>
      <c r="F1" s="440"/>
      <c r="G1" s="136"/>
      <c r="H1" s="334" t="s">
        <v>236</v>
      </c>
      <c r="I1" s="439"/>
      <c r="J1" s="335"/>
      <c r="K1" s="134" t="s">
        <v>2</v>
      </c>
    </row>
    <row r="2" spans="1:11" s="1" customFormat="1" x14ac:dyDescent="0.25">
      <c r="A2" s="234" t="s">
        <v>237</v>
      </c>
      <c r="B2" s="135" t="s">
        <v>238</v>
      </c>
      <c r="C2" s="135" t="s">
        <v>239</v>
      </c>
      <c r="D2" s="135" t="s">
        <v>240</v>
      </c>
      <c r="E2" s="135" t="s">
        <v>241</v>
      </c>
      <c r="F2" s="135" t="s">
        <v>242</v>
      </c>
      <c r="H2" s="441" t="s">
        <v>9</v>
      </c>
      <c r="I2" s="441"/>
      <c r="J2" s="441"/>
      <c r="K2" s="441"/>
    </row>
    <row r="3" spans="1:11" s="15" customFormat="1" ht="39.950000000000003" customHeight="1" x14ac:dyDescent="0.25">
      <c r="A3" s="303" t="s">
        <v>243</v>
      </c>
      <c r="B3" s="303"/>
      <c r="C3" s="303"/>
      <c r="D3" s="303"/>
      <c r="E3" s="303"/>
      <c r="F3" s="303"/>
      <c r="H3" s="442" t="s">
        <v>13</v>
      </c>
      <c r="I3" s="443"/>
      <c r="J3" s="444"/>
      <c r="K3" s="12" t="s">
        <v>14</v>
      </c>
    </row>
    <row r="4" spans="1:11" s="15" customFormat="1" x14ac:dyDescent="0.25">
      <c r="A4" s="303" t="s">
        <v>244</v>
      </c>
      <c r="B4" s="303"/>
      <c r="C4" s="303"/>
      <c r="D4" s="303"/>
      <c r="E4" s="303"/>
      <c r="F4" s="303"/>
      <c r="H4" s="430" t="s">
        <v>17</v>
      </c>
      <c r="I4" s="430"/>
      <c r="J4" s="430"/>
      <c r="K4" s="11"/>
    </row>
    <row r="5" spans="1:11" s="15" customFormat="1" x14ac:dyDescent="0.25">
      <c r="A5" s="303" t="s">
        <v>245</v>
      </c>
      <c r="B5" s="303"/>
      <c r="C5" s="303"/>
      <c r="D5" s="303"/>
      <c r="E5" s="303"/>
      <c r="F5" s="303"/>
      <c r="H5" s="430" t="s">
        <v>104</v>
      </c>
      <c r="I5" s="430"/>
      <c r="J5" s="430"/>
      <c r="K5" s="381"/>
    </row>
    <row r="6" spans="1:11" s="15" customFormat="1" x14ac:dyDescent="0.25">
      <c r="A6" s="303" t="s">
        <v>246</v>
      </c>
      <c r="B6" s="303"/>
      <c r="C6" s="303"/>
      <c r="D6" s="303"/>
      <c r="E6" s="303"/>
      <c r="F6" s="303"/>
      <c r="H6" s="430"/>
      <c r="I6" s="430"/>
      <c r="J6" s="430"/>
      <c r="K6" s="381"/>
    </row>
    <row r="7" spans="1:11" s="15" customFormat="1" x14ac:dyDescent="0.25">
      <c r="A7" s="303" t="s">
        <v>247</v>
      </c>
      <c r="B7" s="303"/>
      <c r="C7" s="303"/>
      <c r="D7" s="303"/>
      <c r="E7" s="303"/>
      <c r="F7" s="303"/>
      <c r="H7" s="430"/>
      <c r="I7" s="430"/>
      <c r="J7" s="430"/>
      <c r="K7" s="381"/>
    </row>
    <row r="8" spans="1:11" s="15" customFormat="1" x14ac:dyDescent="0.25">
      <c r="A8" s="303" t="s">
        <v>248</v>
      </c>
      <c r="B8" s="303"/>
      <c r="C8" s="303"/>
      <c r="D8" s="303"/>
      <c r="E8" s="303"/>
      <c r="F8" s="303"/>
      <c r="H8" s="430"/>
      <c r="I8" s="430"/>
      <c r="J8" s="430"/>
      <c r="K8" s="381"/>
    </row>
    <row r="9" spans="1:11" s="15" customFormat="1" x14ac:dyDescent="0.25">
      <c r="A9" s="304" t="s">
        <v>249</v>
      </c>
      <c r="B9" s="304"/>
      <c r="C9" s="304"/>
      <c r="D9" s="304"/>
      <c r="E9" s="304"/>
      <c r="F9" s="304"/>
      <c r="H9" s="430"/>
      <c r="I9" s="430"/>
      <c r="J9" s="430"/>
      <c r="K9" s="381"/>
    </row>
    <row r="10" spans="1:11" s="15" customFormat="1" ht="30" x14ac:dyDescent="0.25">
      <c r="A10" s="305" t="s">
        <v>250</v>
      </c>
      <c r="B10" s="304"/>
      <c r="C10" s="304"/>
      <c r="D10" s="304"/>
      <c r="E10" s="304"/>
      <c r="F10" s="304"/>
      <c r="H10" s="430"/>
      <c r="I10" s="430"/>
      <c r="J10" s="430"/>
      <c r="K10" s="381"/>
    </row>
    <row r="11" spans="1:11" s="15" customFormat="1" ht="62.25" customHeight="1" x14ac:dyDescent="0.25">
      <c r="A11" s="12" t="s">
        <v>251</v>
      </c>
      <c r="B11" s="11"/>
      <c r="C11" s="11"/>
      <c r="D11" s="11"/>
      <c r="E11" s="11"/>
      <c r="F11" s="11"/>
    </row>
  </sheetData>
  <sheetProtection algorithmName="SHA-512" hashValue="6q8770Lf9LqVaxnkfa1X1DvQ7Y+06I4coa9VUQBFLC3HViYJJmKkSicP1jUE9/w3aGEk4wh41mVSTKR8pRtXsw==" saltValue="YRQ+2wtaZhEc3t6zcwfP2A==" spinCount="100000" sheet="1" objects="1" scenarios="1"/>
  <protectedRanges>
    <protectedRange sqref="A2:F11" name="contacts sub"/>
  </protectedRanges>
  <mergeCells count="7">
    <mergeCell ref="K5:K10"/>
    <mergeCell ref="H5:J10"/>
    <mergeCell ref="H1:J1"/>
    <mergeCell ref="B1:F1"/>
    <mergeCell ref="H2:K2"/>
    <mergeCell ref="H3:J3"/>
    <mergeCell ref="H4:J4"/>
  </mergeCells>
  <conditionalFormatting sqref="K1">
    <cfRule type="cellIs" dxfId="329" priority="1" operator="equal">
      <formula>"Outstanding"</formula>
    </cfRule>
    <cfRule type="cellIs" dxfId="328" priority="2" operator="equal">
      <formula>"Complete"</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014A59E-F592-4366-9857-D213A06C2DAF}">
          <x14:formula1>
            <xm:f>Lists!$J$2:$J$3</xm:f>
          </x14:formula1>
          <xm:sqref>K1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9EE3-B8FC-4E86-8B4A-DA46A692545C}">
  <sheetPr>
    <tabColor theme="9" tint="-0.499984740745262"/>
  </sheetPr>
  <dimension ref="A1:O45"/>
  <sheetViews>
    <sheetView zoomScale="80" zoomScaleNormal="80" workbookViewId="0">
      <pane ySplit="1" topLeftCell="A26" activePane="bottomLeft" state="frozen"/>
      <selection activeCell="B10" sqref="B10"/>
      <selection pane="bottomLeft" activeCell="B17" sqref="B17"/>
    </sheetView>
  </sheetViews>
  <sheetFormatPr defaultRowHeight="15" x14ac:dyDescent="0.25"/>
  <cols>
    <col min="1" max="1" width="39.28515625" style="43" customWidth="1"/>
    <col min="2" max="2" width="29.42578125" style="39" customWidth="1"/>
    <col min="3" max="3" width="29" customWidth="1"/>
    <col min="4" max="4" width="16.5703125" customWidth="1"/>
    <col min="5" max="5" width="12.85546875" customWidth="1"/>
    <col min="6" max="6" width="7.140625" hidden="1" customWidth="1"/>
    <col min="7" max="7" width="12.7109375" hidden="1" customWidth="1"/>
    <col min="8" max="8" width="10.42578125" style="19" hidden="1" customWidth="1"/>
    <col min="9" max="9" width="31.140625" hidden="1" customWidth="1"/>
    <col min="10" max="10" width="28.140625" style="3" hidden="1" customWidth="1"/>
    <col min="11" max="11" width="19.42578125" style="3" hidden="1" customWidth="1"/>
    <col min="12" max="12" width="15" hidden="1" customWidth="1"/>
    <col min="13" max="13" width="8.7109375" hidden="1" customWidth="1"/>
    <col min="14" max="14" width="27.7109375" hidden="1" customWidth="1"/>
    <col min="15" max="15" width="38.28515625" hidden="1" customWidth="1"/>
  </cols>
  <sheetData>
    <row r="1" spans="1:15" ht="24.95" customHeight="1" x14ac:dyDescent="0.25">
      <c r="A1" s="127" t="s">
        <v>0</v>
      </c>
      <c r="B1" s="469">
        <f>'Company Overview'!B3</f>
        <v>0</v>
      </c>
      <c r="C1" s="469"/>
      <c r="D1" s="469"/>
      <c r="E1" s="469"/>
      <c r="F1" s="196"/>
      <c r="G1" s="470" t="s">
        <v>252</v>
      </c>
      <c r="H1" s="470"/>
      <c r="I1" s="470"/>
      <c r="J1" s="467" t="s">
        <v>2</v>
      </c>
      <c r="K1" s="468"/>
      <c r="L1" s="468"/>
      <c r="M1" s="193"/>
      <c r="N1" s="110" t="s">
        <v>253</v>
      </c>
      <c r="O1" s="74"/>
    </row>
    <row r="2" spans="1:15" ht="47.25" hidden="1" x14ac:dyDescent="0.25">
      <c r="A2" s="267" t="s">
        <v>254</v>
      </c>
      <c r="B2" s="268" t="s">
        <v>255</v>
      </c>
      <c r="C2" s="269" t="s">
        <v>5</v>
      </c>
      <c r="D2" s="69" t="s">
        <v>6</v>
      </c>
      <c r="E2" s="232" t="s">
        <v>7</v>
      </c>
      <c r="F2" s="133"/>
      <c r="G2" s="79" t="s">
        <v>8</v>
      </c>
      <c r="H2" s="80" t="s">
        <v>256</v>
      </c>
      <c r="I2" s="80" t="s">
        <v>257</v>
      </c>
      <c r="J2" s="81" t="s">
        <v>258</v>
      </c>
      <c r="K2" s="75" t="s">
        <v>259</v>
      </c>
      <c r="L2" s="195" t="s">
        <v>260</v>
      </c>
      <c r="N2" s="322" t="s">
        <v>261</v>
      </c>
      <c r="O2" s="323"/>
    </row>
    <row r="3" spans="1:15" ht="47.45" hidden="1" customHeight="1" x14ac:dyDescent="0.25">
      <c r="A3" s="72" t="str">
        <f>'Subcontract Overview'!A24</f>
        <v>Contract Value 01/08/2024 - 31/07/2025</v>
      </c>
      <c r="B3" s="282">
        <f>'Subcontract Overview'!B24</f>
        <v>0</v>
      </c>
      <c r="C3" s="199" t="str">
        <f>'Subcontract Overview'!C24</f>
        <v xml:space="preserve">The value should only be for the funding year. </v>
      </c>
      <c r="D3" s="38" t="str">
        <f>'Subcontract Overview'!D24</f>
        <v>N/A</v>
      </c>
      <c r="E3" s="52" t="str">
        <f>'Subcontract Overview'!E24</f>
        <v>N/A</v>
      </c>
      <c r="F3" s="54"/>
      <c r="G3" s="37" t="s">
        <v>2</v>
      </c>
      <c r="H3" s="52" t="s">
        <v>262</v>
      </c>
      <c r="I3" s="52"/>
      <c r="J3" s="57"/>
      <c r="K3" s="57" t="s">
        <v>12</v>
      </c>
      <c r="L3" s="37" t="s">
        <v>2</v>
      </c>
      <c r="N3" s="182" t="s">
        <v>263</v>
      </c>
      <c r="O3" s="6" t="s">
        <v>264</v>
      </c>
    </row>
    <row r="4" spans="1:15" ht="85.5" hidden="1" customHeight="1" x14ac:dyDescent="0.25">
      <c r="A4" s="72" t="str">
        <f>'Subcontract Overview'!A25</f>
        <v>Maximum Funding/ income to the  College</v>
      </c>
      <c r="B4" s="283">
        <f>'Subcontract Overview'!B25</f>
        <v>0</v>
      </c>
      <c r="C4" s="214" t="str">
        <f>'Subcontract Overview'!C25</f>
        <v>Ensure these details are accurate as they will be used in the contract and declared to the funding body. Liaise with Finance if required.</v>
      </c>
      <c r="D4" s="86" t="str">
        <f>'Subcontract Overview'!D25</f>
        <v>N/A</v>
      </c>
      <c r="E4" s="52" t="str">
        <f>'Subcontract Overview'!E25</f>
        <v>N/A</v>
      </c>
      <c r="F4" s="54"/>
      <c r="G4" s="37" t="s">
        <v>2</v>
      </c>
      <c r="H4" s="52" t="s">
        <v>262</v>
      </c>
      <c r="I4" s="52"/>
      <c r="J4" s="57"/>
      <c r="K4" s="57" t="s">
        <v>12</v>
      </c>
      <c r="L4" s="37" t="s">
        <v>2</v>
      </c>
      <c r="N4" s="68" t="s">
        <v>17</v>
      </c>
      <c r="O4" s="6"/>
    </row>
    <row r="5" spans="1:15" ht="85.5" hidden="1" customHeight="1" x14ac:dyDescent="0.25">
      <c r="A5" s="72" t="str">
        <f>'Subcontract Overview'!A26</f>
        <v>% paid to the subcontractor</v>
      </c>
      <c r="B5" s="284">
        <f>'Subcontract Overview'!B26</f>
        <v>0</v>
      </c>
      <c r="C5" s="214" t="str">
        <f>'Subcontract Overview'!C26</f>
        <v>Ensure these details are accurate as they will be used in the contract and declared to the funding body. Liaise with Finance if required.</v>
      </c>
      <c r="D5" s="86" t="str">
        <f>'Subcontract Overview'!D26</f>
        <v>N/A</v>
      </c>
      <c r="E5" s="52" t="str">
        <f>'Subcontract Overview'!E26</f>
        <v>N/A</v>
      </c>
      <c r="F5" s="54"/>
      <c r="G5" s="37" t="s">
        <v>2</v>
      </c>
      <c r="H5" s="52" t="s">
        <v>262</v>
      </c>
      <c r="I5" s="52"/>
      <c r="J5" s="57"/>
      <c r="K5" s="57" t="s">
        <v>12</v>
      </c>
      <c r="L5" s="37" t="s">
        <v>2</v>
      </c>
      <c r="N5" s="68" t="s">
        <v>104</v>
      </c>
      <c r="O5" s="6"/>
    </row>
    <row r="6" spans="1:15" ht="84.75" hidden="1" customHeight="1" x14ac:dyDescent="0.25">
      <c r="A6" s="72" t="str">
        <f>'Subcontract Overview'!A27</f>
        <v>% kept by the College</v>
      </c>
      <c r="B6" s="284">
        <f>'Subcontract Overview'!B27</f>
        <v>0</v>
      </c>
      <c r="C6" s="214" t="str">
        <f>'Subcontract Overview'!C27</f>
        <v>Ensure these details are accurate as they will be used in the contract and declared to the funding body. Liaise with Finance if required.</v>
      </c>
      <c r="D6" s="86" t="str">
        <f>'Subcontract Overview'!D27</f>
        <v>N/A</v>
      </c>
      <c r="E6" s="52" t="str">
        <f>'Subcontract Overview'!E27</f>
        <v>N/A</v>
      </c>
      <c r="F6" s="54"/>
      <c r="G6" s="37" t="s">
        <v>2</v>
      </c>
      <c r="H6" s="52" t="s">
        <v>262</v>
      </c>
      <c r="I6" s="52"/>
      <c r="J6" s="57"/>
      <c r="K6" s="57" t="s">
        <v>12</v>
      </c>
      <c r="L6" s="37" t="s">
        <v>2</v>
      </c>
      <c r="N6" s="186" t="s">
        <v>265</v>
      </c>
      <c r="O6" s="100"/>
    </row>
    <row r="7" spans="1:15" ht="75" hidden="1" x14ac:dyDescent="0.25">
      <c r="A7" s="72" t="str">
        <f>'Subcontract Overview'!A28</f>
        <v>Maximum amount to be paid to the Subcontractor</v>
      </c>
      <c r="B7" s="283">
        <f>'Subcontract Overview'!B28</f>
        <v>0</v>
      </c>
      <c r="C7" s="214" t="str">
        <f>'Subcontract Overview'!C28</f>
        <v>Ensure these details are accurate as they will be used in the contract and declared to the funding body. Liaise with Finance if required.</v>
      </c>
      <c r="D7" s="86" t="str">
        <f>'Subcontract Overview'!D28</f>
        <v>N/A</v>
      </c>
      <c r="E7" s="52" t="str">
        <f>'Subcontract Overview'!E28</f>
        <v>N/A</v>
      </c>
      <c r="F7" s="54"/>
      <c r="G7" s="37" t="s">
        <v>2</v>
      </c>
      <c r="H7" s="52" t="s">
        <v>262</v>
      </c>
      <c r="I7" s="52"/>
      <c r="J7" s="57"/>
      <c r="K7" s="57" t="s">
        <v>12</v>
      </c>
      <c r="L7" s="37" t="s">
        <v>2</v>
      </c>
      <c r="N7" s="68" t="s">
        <v>266</v>
      </c>
      <c r="O7" s="4"/>
    </row>
    <row r="8" spans="1:15" ht="75" hidden="1" x14ac:dyDescent="0.25">
      <c r="A8" s="72" t="str">
        <f>'Subcontract Overview'!A29</f>
        <v>Maximum amount to be kept by the College</v>
      </c>
      <c r="B8" s="283">
        <f>'Subcontract Overview'!B29</f>
        <v>0</v>
      </c>
      <c r="C8" s="214" t="str">
        <f>'Subcontract Overview'!C29</f>
        <v>Ensure these details are accurate as they will be used in the contract and declared to the funding body. Liaise with Finance if required.</v>
      </c>
      <c r="D8" s="86" t="str">
        <f>'Subcontract Overview'!D29</f>
        <v>N/A</v>
      </c>
      <c r="E8" s="52" t="str">
        <f>'Subcontract Overview'!E29</f>
        <v>N/A</v>
      </c>
      <c r="F8" s="54"/>
      <c r="G8" s="37" t="s">
        <v>2</v>
      </c>
      <c r="H8" s="52" t="s">
        <v>262</v>
      </c>
      <c r="I8" s="52"/>
      <c r="J8" s="57"/>
      <c r="K8" s="57" t="s">
        <v>12</v>
      </c>
      <c r="L8" s="37" t="s">
        <v>2</v>
      </c>
      <c r="N8" s="237"/>
      <c r="O8" s="19"/>
    </row>
    <row r="9" spans="1:15" ht="33" hidden="1" customHeight="1" x14ac:dyDescent="0.25">
      <c r="A9" s="72" t="str">
        <f>'Subcontract Overview'!A30</f>
        <v>Budget code</v>
      </c>
      <c r="B9" s="281">
        <f>'Subcontract Overview'!B30</f>
        <v>0</v>
      </c>
      <c r="C9" s="199" t="str">
        <f>'Subcontract Overview'!C30</f>
        <v>Supply full budget code</v>
      </c>
      <c r="D9" s="38" t="str">
        <f>'Subcontract Overview'!D30</f>
        <v>N/A</v>
      </c>
      <c r="E9" s="52" t="str">
        <f>'Subcontract Overview'!E30</f>
        <v>N/A</v>
      </c>
      <c r="F9" s="54"/>
      <c r="G9" s="37" t="s">
        <v>2</v>
      </c>
      <c r="H9" s="52" t="s">
        <v>262</v>
      </c>
      <c r="I9" s="52"/>
      <c r="J9" s="27"/>
      <c r="K9" s="57" t="s">
        <v>12</v>
      </c>
      <c r="L9" s="37" t="s">
        <v>2</v>
      </c>
      <c r="N9" s="46"/>
    </row>
    <row r="10" spans="1:15" ht="96" hidden="1" customHeight="1" x14ac:dyDescent="0.25">
      <c r="A10" s="72" t="str">
        <f>'Subcontract Overview'!A31</f>
        <v>How was the subcontract procured?</v>
      </c>
      <c r="B10" s="281">
        <f>'Subcontract Overview'!B31</f>
        <v>0</v>
      </c>
      <c r="C10" s="199" t="str">
        <f>'Subcontract Overview'!C31</f>
        <v>If tendered provide details of when and how it was tendered.
If apprenticeship subcontractor provide evidence from the employer that they requested to work with this subcontractor.</v>
      </c>
      <c r="D10" s="72" t="str">
        <f>'Subcontract Overview'!D31</f>
        <v>Tender documents, evidence from employer for apprenticeships</v>
      </c>
      <c r="E10" s="6" t="str">
        <f>'Subcontract Overview'!E31</f>
        <v>Outstanding</v>
      </c>
      <c r="F10" s="54"/>
      <c r="G10" s="37" t="s">
        <v>2</v>
      </c>
      <c r="H10" s="52" t="s">
        <v>262</v>
      </c>
      <c r="I10" s="203" t="s">
        <v>267</v>
      </c>
      <c r="J10" s="27"/>
      <c r="K10" s="57" t="s">
        <v>12</v>
      </c>
      <c r="L10" s="37" t="s">
        <v>2</v>
      </c>
      <c r="N10" s="46"/>
    </row>
    <row r="11" spans="1:15" ht="168.6" hidden="1" customHeight="1" x14ac:dyDescent="0.25">
      <c r="A11" s="57" t="s">
        <v>72</v>
      </c>
      <c r="B11" s="281" t="str">
        <f>'Subcontract Overview'!B32</f>
        <v>Select:
The Subcontractor is supporting with an apprenticeship subcontract and the employer has requested the subcontractor.
or
Stephen Belling has led on the procurement of the Subcontractor through a tender which complies with current and relevant procurement regulations.</v>
      </c>
      <c r="C11" s="71" t="s">
        <v>74</v>
      </c>
      <c r="D11" s="72" t="s">
        <v>12</v>
      </c>
      <c r="E11" s="6" t="str">
        <f>'Subcontract Overview'!E32</f>
        <v>N/A</v>
      </c>
      <c r="F11" s="54"/>
      <c r="G11" s="37" t="s">
        <v>2</v>
      </c>
      <c r="H11" s="52" t="s">
        <v>262</v>
      </c>
      <c r="I11" s="52"/>
      <c r="J11" s="27"/>
      <c r="K11" s="190" t="s">
        <v>268</v>
      </c>
      <c r="L11" s="37" t="s">
        <v>2</v>
      </c>
      <c r="N11" s="46"/>
    </row>
    <row r="12" spans="1:15" ht="48" hidden="1" customHeight="1" x14ac:dyDescent="0.25">
      <c r="A12" s="72" t="str">
        <f>'Subcontract Overview'!A33</f>
        <v>Are you using this subcontractor to meet short-term funding objectives?</v>
      </c>
      <c r="B12" s="281" t="str">
        <f>'Subcontract Overview'!B33</f>
        <v>No - the subcontractor meets one or more of the rationales.</v>
      </c>
      <c r="C12" s="199" t="str">
        <f>'Subcontract Overview'!C33</f>
        <v>WMCA (6.2) You must not use supply chain for delivery to meet short-term funding objectives.</v>
      </c>
      <c r="D12" s="38" t="str">
        <f>'Subcontract Overview'!D33</f>
        <v>N/A</v>
      </c>
      <c r="E12" s="6" t="str">
        <f>'Subcontract Overview'!E33</f>
        <v>N/A</v>
      </c>
      <c r="F12" s="54"/>
      <c r="G12" s="37" t="s">
        <v>2</v>
      </c>
      <c r="H12" s="52" t="s">
        <v>262</v>
      </c>
      <c r="I12" s="203" t="s">
        <v>269</v>
      </c>
      <c r="J12" s="27"/>
      <c r="K12" s="57" t="s">
        <v>268</v>
      </c>
      <c r="L12" s="37" t="s">
        <v>2</v>
      </c>
      <c r="N12" s="46"/>
      <c r="O12" s="15"/>
    </row>
    <row r="13" spans="1:15" ht="90.95" hidden="1" customHeight="1" x14ac:dyDescent="0.25">
      <c r="A13" s="72" t="str">
        <f>'Subcontract Overview'!A34</f>
        <v>Are we compliant with the anti-bribery policy?</v>
      </c>
      <c r="B13" s="281" t="str">
        <f>'Subcontract Overview'!B34</f>
        <v>Yes - we are compliant with the anti-bribery policy and there are no concerns. Any concerns during the life of the contract will be discussed with the SRP.</v>
      </c>
      <c r="C13" s="199" t="str">
        <f>'Subcontract Overview'!C34</f>
        <v>Read the Anti-bribery Policy and confirm compliance</v>
      </c>
      <c r="D13" s="38" t="str">
        <f>'Subcontract Overview'!D34</f>
        <v>N/A</v>
      </c>
      <c r="E13" s="6" t="str">
        <f>'Subcontract Overview'!E34</f>
        <v>N/A</v>
      </c>
      <c r="F13" s="54"/>
      <c r="G13" s="37" t="s">
        <v>2</v>
      </c>
      <c r="H13" s="52" t="s">
        <v>262</v>
      </c>
      <c r="I13" s="52"/>
      <c r="J13" s="27"/>
      <c r="K13" s="57" t="s">
        <v>268</v>
      </c>
      <c r="L13" s="37" t="s">
        <v>2</v>
      </c>
      <c r="N13" s="46"/>
      <c r="O13" s="15"/>
    </row>
    <row r="14" spans="1:15" ht="44.1" hidden="1" customHeight="1" x14ac:dyDescent="0.25">
      <c r="A14" s="10" t="str">
        <f>'Subcontract Overview'!A35</f>
        <v>Is the subcontractor or Directors listed on the Government Financial Sanctions List?</v>
      </c>
      <c r="B14" s="190" t="str">
        <f>'Subcontract Overview'!B35</f>
        <v>No - there are no staff listed on the list.</v>
      </c>
      <c r="C14" s="71" t="str">
        <f>'Subcontract Overview'!C35</f>
        <v>ConList.xlsx (live.com)</v>
      </c>
      <c r="D14" s="6" t="str">
        <f>'Subcontract Overview'!D35</f>
        <v>N/A</v>
      </c>
      <c r="E14" s="6" t="str">
        <f>'Subcontract Overview'!E35</f>
        <v>N/A</v>
      </c>
      <c r="F14" s="54"/>
      <c r="G14" s="37" t="s">
        <v>2</v>
      </c>
      <c r="H14" s="52" t="s">
        <v>262</v>
      </c>
      <c r="I14" s="18"/>
      <c r="J14" s="27"/>
      <c r="K14" s="57" t="s">
        <v>268</v>
      </c>
      <c r="L14" s="37" t="s">
        <v>2</v>
      </c>
      <c r="N14" s="19"/>
      <c r="O14" s="15"/>
    </row>
    <row r="15" spans="1:15" ht="14.45" hidden="1" customHeight="1" x14ac:dyDescent="0.25">
      <c r="A15" s="56"/>
      <c r="B15" s="161"/>
      <c r="C15" s="180"/>
      <c r="D15" s="169"/>
      <c r="E15" s="169"/>
      <c r="F15" s="54"/>
      <c r="H15" s="169"/>
      <c r="I15" s="54"/>
      <c r="J15" s="201"/>
      <c r="K15" s="201"/>
      <c r="N15" s="19"/>
      <c r="O15" s="15"/>
    </row>
    <row r="16" spans="1:15" ht="47.25" x14ac:dyDescent="0.25">
      <c r="A16" s="264" t="s">
        <v>149</v>
      </c>
      <c r="B16" s="265" t="s">
        <v>270</v>
      </c>
      <c r="C16" s="266" t="s">
        <v>190</v>
      </c>
      <c r="D16" s="459" t="s">
        <v>6</v>
      </c>
      <c r="E16" s="460"/>
      <c r="F16" s="169"/>
      <c r="G16" s="41" t="s">
        <v>271</v>
      </c>
      <c r="H16" s="80" t="s">
        <v>256</v>
      </c>
      <c r="I16" s="80" t="s">
        <v>257</v>
      </c>
      <c r="J16" s="81" t="s">
        <v>258</v>
      </c>
      <c r="K16" s="75" t="s">
        <v>259</v>
      </c>
      <c r="L16" s="195" t="s">
        <v>272</v>
      </c>
      <c r="N16" s="46"/>
      <c r="O16" s="15"/>
    </row>
    <row r="17" spans="1:12" ht="53.45" customHeight="1" x14ac:dyDescent="0.25">
      <c r="A17" s="10" t="s">
        <v>273</v>
      </c>
      <c r="B17" s="190"/>
      <c r="C17" s="30" t="s">
        <v>274</v>
      </c>
      <c r="D17" s="461" t="s">
        <v>12</v>
      </c>
      <c r="E17" s="462"/>
      <c r="F17" s="56"/>
      <c r="G17" s="37" t="s">
        <v>2</v>
      </c>
      <c r="H17" s="52" t="s">
        <v>275</v>
      </c>
      <c r="I17" s="18"/>
      <c r="J17" s="27"/>
      <c r="K17" s="57" t="s">
        <v>268</v>
      </c>
      <c r="L17" s="37" t="s">
        <v>2</v>
      </c>
    </row>
    <row r="18" spans="1:12" ht="84.75" customHeight="1" x14ac:dyDescent="0.25">
      <c r="A18" s="118" t="s">
        <v>276</v>
      </c>
      <c r="B18" s="190"/>
      <c r="C18" s="64" t="s">
        <v>277</v>
      </c>
      <c r="D18" s="463" t="s">
        <v>12</v>
      </c>
      <c r="E18" s="464"/>
      <c r="F18" s="56"/>
      <c r="G18" s="37" t="s">
        <v>2</v>
      </c>
      <c r="H18" s="52" t="s">
        <v>275</v>
      </c>
      <c r="I18" s="18"/>
      <c r="J18" s="27"/>
      <c r="K18" s="57" t="s">
        <v>268</v>
      </c>
      <c r="L18" s="37" t="s">
        <v>2</v>
      </c>
    </row>
    <row r="19" spans="1:12" ht="42" customHeight="1" x14ac:dyDescent="0.25">
      <c r="A19" s="57" t="s">
        <v>278</v>
      </c>
      <c r="B19" s="190"/>
      <c r="C19" s="64" t="s">
        <v>279</v>
      </c>
      <c r="D19" s="463" t="s">
        <v>12</v>
      </c>
      <c r="E19" s="464"/>
      <c r="F19" s="56"/>
      <c r="G19" s="37" t="s">
        <v>2</v>
      </c>
      <c r="H19" s="52" t="s">
        <v>275</v>
      </c>
      <c r="I19" s="236" t="s">
        <v>280</v>
      </c>
      <c r="J19" s="27"/>
      <c r="K19" s="57" t="s">
        <v>268</v>
      </c>
      <c r="L19" s="37" t="s">
        <v>2</v>
      </c>
    </row>
    <row r="20" spans="1:12" ht="104.45" customHeight="1" x14ac:dyDescent="0.25">
      <c r="A20" s="53" t="s">
        <v>281</v>
      </c>
      <c r="B20" s="190"/>
      <c r="C20" s="64" t="s">
        <v>279</v>
      </c>
      <c r="D20" s="465" t="s">
        <v>12</v>
      </c>
      <c r="E20" s="466"/>
      <c r="F20" s="56"/>
      <c r="G20" s="37" t="s">
        <v>2</v>
      </c>
      <c r="H20" s="52" t="s">
        <v>275</v>
      </c>
      <c r="I20" s="215" t="s">
        <v>282</v>
      </c>
      <c r="J20" s="27"/>
      <c r="K20" s="190" t="s">
        <v>268</v>
      </c>
      <c r="L20" s="37" t="s">
        <v>12</v>
      </c>
    </row>
    <row r="21" spans="1:12" ht="91.5" customHeight="1" x14ac:dyDescent="0.25">
      <c r="A21" s="449" t="s">
        <v>283</v>
      </c>
      <c r="B21" s="453"/>
      <c r="C21" s="217" t="s">
        <v>284</v>
      </c>
      <c r="D21" s="455" t="s">
        <v>12</v>
      </c>
      <c r="E21" s="456"/>
      <c r="F21" s="56"/>
      <c r="G21" s="423" t="s">
        <v>2</v>
      </c>
      <c r="H21" s="474" t="s">
        <v>275</v>
      </c>
      <c r="I21" s="215" t="s">
        <v>285</v>
      </c>
      <c r="J21" s="476"/>
      <c r="K21" s="445" t="s">
        <v>268</v>
      </c>
      <c r="L21" s="423" t="s">
        <v>2</v>
      </c>
    </row>
    <row r="22" spans="1:12" ht="45" customHeight="1" x14ac:dyDescent="0.25">
      <c r="A22" s="450"/>
      <c r="B22" s="454"/>
      <c r="C22" s="159" t="s">
        <v>286</v>
      </c>
      <c r="D22" s="457"/>
      <c r="E22" s="458"/>
      <c r="F22" s="56"/>
      <c r="G22" s="424"/>
      <c r="H22" s="475"/>
      <c r="I22" s="159" t="s">
        <v>286</v>
      </c>
      <c r="J22" s="477"/>
      <c r="K22" s="446"/>
      <c r="L22" s="424"/>
    </row>
    <row r="23" spans="1:12" ht="98.25" customHeight="1" x14ac:dyDescent="0.25">
      <c r="A23" s="10" t="s">
        <v>287</v>
      </c>
      <c r="B23" s="190"/>
      <c r="C23" s="64" t="s">
        <v>288</v>
      </c>
      <c r="D23" s="463" t="s">
        <v>289</v>
      </c>
      <c r="E23" s="464"/>
      <c r="F23" s="54"/>
      <c r="G23" s="37" t="s">
        <v>2</v>
      </c>
      <c r="H23" s="52" t="s">
        <v>275</v>
      </c>
      <c r="I23" s="203" t="s">
        <v>290</v>
      </c>
      <c r="J23" s="27"/>
      <c r="K23" s="57" t="s">
        <v>268</v>
      </c>
      <c r="L23" s="37" t="s">
        <v>2</v>
      </c>
    </row>
    <row r="24" spans="1:12" x14ac:dyDescent="0.25">
      <c r="A24" s="56"/>
      <c r="B24" s="161"/>
      <c r="C24" s="54"/>
      <c r="D24" s="54"/>
      <c r="E24" s="54"/>
      <c r="F24" s="54"/>
      <c r="G24" s="54"/>
      <c r="H24" s="169"/>
      <c r="I24" s="54"/>
      <c r="J24" s="201"/>
      <c r="K24" s="201"/>
      <c r="L24" s="54"/>
    </row>
    <row r="25" spans="1:12" ht="47.25" x14ac:dyDescent="0.25">
      <c r="A25" s="111" t="s">
        <v>291</v>
      </c>
      <c r="B25" s="306" t="s">
        <v>270</v>
      </c>
      <c r="C25" s="78" t="s">
        <v>5</v>
      </c>
      <c r="D25" s="111" t="s">
        <v>292</v>
      </c>
      <c r="E25" s="111" t="s">
        <v>293</v>
      </c>
      <c r="F25" s="54"/>
      <c r="G25" s="79" t="s">
        <v>8</v>
      </c>
      <c r="H25" s="263" t="s">
        <v>256</v>
      </c>
      <c r="I25" s="80" t="s">
        <v>257</v>
      </c>
      <c r="J25" s="81" t="s">
        <v>258</v>
      </c>
      <c r="K25" s="75" t="s">
        <v>259</v>
      </c>
      <c r="L25" s="80" t="s">
        <v>272</v>
      </c>
    </row>
    <row r="26" spans="1:12" ht="69.75" customHeight="1" x14ac:dyDescent="0.25">
      <c r="A26" s="10" t="s">
        <v>294</v>
      </c>
      <c r="B26" s="190" t="s">
        <v>295</v>
      </c>
      <c r="C26" s="64" t="s">
        <v>296</v>
      </c>
      <c r="D26" s="10" t="s">
        <v>297</v>
      </c>
      <c r="E26" s="37" t="s">
        <v>2</v>
      </c>
      <c r="F26" s="54"/>
      <c r="G26" s="37" t="s">
        <v>2</v>
      </c>
      <c r="H26" s="52" t="s">
        <v>262</v>
      </c>
      <c r="I26" s="203" t="s">
        <v>298</v>
      </c>
      <c r="J26" s="27"/>
      <c r="K26" s="57" t="s">
        <v>299</v>
      </c>
      <c r="L26" s="37" t="s">
        <v>2</v>
      </c>
    </row>
    <row r="27" spans="1:12" ht="79.5" customHeight="1" x14ac:dyDescent="0.25">
      <c r="A27" s="10" t="s">
        <v>300</v>
      </c>
      <c r="B27" s="190" t="s">
        <v>301</v>
      </c>
      <c r="C27" s="4"/>
      <c r="D27" s="10" t="s">
        <v>302</v>
      </c>
      <c r="E27" s="37" t="s">
        <v>2</v>
      </c>
      <c r="F27" s="54"/>
      <c r="G27" s="37" t="s">
        <v>2</v>
      </c>
      <c r="H27" s="52" t="s">
        <v>262</v>
      </c>
      <c r="I27" s="203" t="s">
        <v>303</v>
      </c>
      <c r="J27" s="27"/>
      <c r="K27" s="57" t="s">
        <v>304</v>
      </c>
      <c r="L27" s="37" t="s">
        <v>2</v>
      </c>
    </row>
    <row r="28" spans="1:12" ht="104.45" customHeight="1" x14ac:dyDescent="0.25">
      <c r="A28" s="10" t="s">
        <v>305</v>
      </c>
      <c r="B28" s="190" t="s">
        <v>306</v>
      </c>
      <c r="C28" s="189" t="s">
        <v>307</v>
      </c>
      <c r="D28" s="10" t="s">
        <v>305</v>
      </c>
      <c r="E28" s="37" t="s">
        <v>2</v>
      </c>
      <c r="F28" s="54"/>
      <c r="G28" s="37" t="s">
        <v>2</v>
      </c>
      <c r="H28" s="52" t="s">
        <v>262</v>
      </c>
      <c r="I28" s="203" t="s">
        <v>308</v>
      </c>
      <c r="J28" s="27"/>
      <c r="K28" s="57" t="s">
        <v>268</v>
      </c>
      <c r="L28" s="37" t="s">
        <v>2</v>
      </c>
    </row>
    <row r="29" spans="1:12" ht="96.6" customHeight="1" x14ac:dyDescent="0.25">
      <c r="A29" s="10" t="s">
        <v>309</v>
      </c>
      <c r="B29" s="190" t="s">
        <v>306</v>
      </c>
      <c r="C29" s="189" t="s">
        <v>310</v>
      </c>
      <c r="D29" s="10" t="s">
        <v>309</v>
      </c>
      <c r="E29" s="37" t="s">
        <v>2</v>
      </c>
      <c r="F29" s="55"/>
      <c r="G29" s="37" t="s">
        <v>2</v>
      </c>
      <c r="H29" s="52" t="s">
        <v>262</v>
      </c>
      <c r="I29" s="203" t="s">
        <v>308</v>
      </c>
      <c r="J29" s="23"/>
      <c r="K29" s="57" t="s">
        <v>268</v>
      </c>
      <c r="L29" s="37" t="s">
        <v>2</v>
      </c>
    </row>
    <row r="30" spans="1:12" ht="78.599999999999994" customHeight="1" x14ac:dyDescent="0.25">
      <c r="A30" s="10" t="s">
        <v>311</v>
      </c>
      <c r="B30" s="281" t="s">
        <v>306</v>
      </c>
      <c r="C30" s="189" t="s">
        <v>312</v>
      </c>
      <c r="D30" s="179" t="s">
        <v>311</v>
      </c>
      <c r="E30" s="37" t="s">
        <v>2</v>
      </c>
      <c r="F30" s="55"/>
      <c r="G30" s="37" t="s">
        <v>2</v>
      </c>
      <c r="H30" s="52" t="s">
        <v>262</v>
      </c>
      <c r="I30" s="203" t="s">
        <v>308</v>
      </c>
      <c r="J30" s="23"/>
      <c r="K30" s="57" t="s">
        <v>268</v>
      </c>
      <c r="L30" s="37" t="s">
        <v>2</v>
      </c>
    </row>
    <row r="31" spans="1:12" ht="66" customHeight="1" x14ac:dyDescent="0.25">
      <c r="A31" s="10" t="s">
        <v>313</v>
      </c>
      <c r="B31" s="190" t="s">
        <v>314</v>
      </c>
      <c r="C31" s="64" t="s">
        <v>315</v>
      </c>
      <c r="D31" s="10" t="s">
        <v>316</v>
      </c>
      <c r="E31" s="37" t="s">
        <v>2</v>
      </c>
      <c r="F31" s="55"/>
      <c r="G31" s="37" t="s">
        <v>2</v>
      </c>
      <c r="H31" s="52" t="s">
        <v>262</v>
      </c>
      <c r="I31" s="203" t="s">
        <v>308</v>
      </c>
      <c r="J31" s="23"/>
      <c r="K31" s="57" t="s">
        <v>268</v>
      </c>
      <c r="L31" s="37" t="s">
        <v>2</v>
      </c>
    </row>
    <row r="32" spans="1:12" ht="65.25" customHeight="1" x14ac:dyDescent="0.25">
      <c r="A32" s="10" t="s">
        <v>317</v>
      </c>
      <c r="B32" s="190"/>
      <c r="C32" s="64" t="s">
        <v>318</v>
      </c>
      <c r="D32" s="10" t="s">
        <v>319</v>
      </c>
      <c r="E32" s="37" t="s">
        <v>2</v>
      </c>
      <c r="F32" s="55"/>
      <c r="G32" s="37" t="s">
        <v>2</v>
      </c>
      <c r="H32" s="52" t="s">
        <v>262</v>
      </c>
      <c r="I32" s="203" t="s">
        <v>320</v>
      </c>
      <c r="J32" s="23"/>
      <c r="K32" s="57" t="s">
        <v>268</v>
      </c>
      <c r="L32" s="37" t="s">
        <v>2</v>
      </c>
    </row>
    <row r="33" spans="1:12" x14ac:dyDescent="0.25">
      <c r="B33" s="83"/>
      <c r="C33" s="56"/>
      <c r="D33" s="43"/>
      <c r="E33" s="146"/>
      <c r="F33" s="55"/>
      <c r="G33" s="146"/>
      <c r="H33" s="169"/>
      <c r="I33" s="227"/>
      <c r="J33" s="133"/>
      <c r="K33" s="56"/>
      <c r="L33" s="146"/>
    </row>
    <row r="34" spans="1:12" ht="65.45" customHeight="1" x14ac:dyDescent="0.25">
      <c r="A34" s="254" t="s">
        <v>321</v>
      </c>
      <c r="B34" s="480"/>
      <c r="C34" s="480"/>
      <c r="D34" s="478" t="s">
        <v>322</v>
      </c>
      <c r="E34" s="479"/>
      <c r="F34" s="55"/>
      <c r="G34" s="37" t="s">
        <v>2</v>
      </c>
      <c r="H34" s="52" t="s">
        <v>262</v>
      </c>
      <c r="I34" s="203" t="s">
        <v>323</v>
      </c>
      <c r="J34" s="23"/>
      <c r="K34" s="57" t="s">
        <v>12</v>
      </c>
      <c r="L34" s="37" t="s">
        <v>2</v>
      </c>
    </row>
    <row r="35" spans="1:12" s="54" customFormat="1" x14ac:dyDescent="0.25">
      <c r="A35" s="56"/>
      <c r="B35" s="161"/>
      <c r="C35" s="56"/>
      <c r="D35" s="56"/>
      <c r="E35" s="146"/>
      <c r="F35" s="55"/>
      <c r="G35" s="146"/>
      <c r="H35" s="169"/>
      <c r="I35" s="227"/>
      <c r="J35" s="133"/>
      <c r="K35" s="56"/>
      <c r="L35" s="146"/>
    </row>
    <row r="36" spans="1:12" ht="47.25" hidden="1" x14ac:dyDescent="0.25">
      <c r="A36" s="204" t="s">
        <v>324</v>
      </c>
      <c r="B36" s="205" t="s">
        <v>325</v>
      </c>
      <c r="C36" s="206" t="s">
        <v>5</v>
      </c>
      <c r="D36" s="204" t="s">
        <v>292</v>
      </c>
      <c r="E36" s="225" t="s">
        <v>132</v>
      </c>
      <c r="F36" s="54"/>
      <c r="G36" s="139" t="s">
        <v>8</v>
      </c>
      <c r="H36" s="195" t="s">
        <v>256</v>
      </c>
      <c r="I36" s="195" t="s">
        <v>257</v>
      </c>
      <c r="J36" s="226" t="s">
        <v>258</v>
      </c>
      <c r="K36" s="131" t="s">
        <v>259</v>
      </c>
      <c r="L36" s="195" t="s">
        <v>326</v>
      </c>
    </row>
    <row r="37" spans="1:12" ht="66.75" hidden="1" customHeight="1" x14ac:dyDescent="0.25">
      <c r="A37" s="72" t="s">
        <v>327</v>
      </c>
      <c r="B37" s="210" t="s">
        <v>328</v>
      </c>
      <c r="C37" s="203" t="s">
        <v>329</v>
      </c>
      <c r="D37" s="38" t="s">
        <v>330</v>
      </c>
      <c r="E37" s="37" t="s">
        <v>2</v>
      </c>
      <c r="F37" s="194"/>
      <c r="G37" s="37" t="s">
        <v>2</v>
      </c>
      <c r="H37" s="52" t="s">
        <v>262</v>
      </c>
      <c r="I37" s="6"/>
      <c r="J37" s="207"/>
      <c r="K37" s="10" t="s">
        <v>268</v>
      </c>
      <c r="L37" s="37" t="s">
        <v>2</v>
      </c>
    </row>
    <row r="38" spans="1:12" ht="46.5" hidden="1" customHeight="1" x14ac:dyDescent="0.25">
      <c r="A38" s="72" t="s">
        <v>331</v>
      </c>
      <c r="B38" s="210"/>
      <c r="C38" s="203" t="s">
        <v>332</v>
      </c>
      <c r="D38" s="72" t="s">
        <v>333</v>
      </c>
      <c r="E38" s="37" t="s">
        <v>2</v>
      </c>
      <c r="F38" s="180"/>
      <c r="G38" s="37" t="s">
        <v>2</v>
      </c>
      <c r="H38" s="52" t="s">
        <v>262</v>
      </c>
      <c r="I38" s="6"/>
      <c r="J38" s="10"/>
      <c r="K38" s="10" t="s">
        <v>268</v>
      </c>
      <c r="L38" s="37" t="s">
        <v>2</v>
      </c>
    </row>
    <row r="39" spans="1:12" ht="44.45" hidden="1" customHeight="1" x14ac:dyDescent="0.25">
      <c r="A39" s="72" t="s">
        <v>334</v>
      </c>
      <c r="B39" s="210"/>
      <c r="C39" s="203" t="s">
        <v>335</v>
      </c>
      <c r="D39" s="72" t="s">
        <v>336</v>
      </c>
      <c r="E39" s="37" t="s">
        <v>2</v>
      </c>
      <c r="F39" s="180"/>
      <c r="G39" s="37" t="s">
        <v>2</v>
      </c>
      <c r="H39" s="52" t="s">
        <v>262</v>
      </c>
      <c r="I39" s="6"/>
      <c r="J39" s="10"/>
      <c r="K39" s="10" t="s">
        <v>268</v>
      </c>
      <c r="L39" s="37" t="s">
        <v>2</v>
      </c>
    </row>
    <row r="40" spans="1:12" ht="60" hidden="1" x14ac:dyDescent="0.25">
      <c r="A40" s="72" t="s">
        <v>337</v>
      </c>
      <c r="B40" s="210"/>
      <c r="C40" s="215" t="s">
        <v>338</v>
      </c>
      <c r="D40" s="72" t="s">
        <v>339</v>
      </c>
      <c r="E40" s="37" t="s">
        <v>2</v>
      </c>
      <c r="F40" s="180"/>
      <c r="G40" s="37" t="s">
        <v>2</v>
      </c>
      <c r="H40" s="52" t="s">
        <v>262</v>
      </c>
      <c r="I40" s="21"/>
      <c r="J40" s="10"/>
      <c r="K40" s="57" t="s">
        <v>12</v>
      </c>
      <c r="L40" s="37" t="s">
        <v>2</v>
      </c>
    </row>
    <row r="41" spans="1:12" ht="105.75" hidden="1" customHeight="1" x14ac:dyDescent="0.25">
      <c r="A41" s="445" t="s">
        <v>340</v>
      </c>
      <c r="B41" s="447"/>
      <c r="C41" s="215" t="s">
        <v>341</v>
      </c>
      <c r="D41" s="449" t="s">
        <v>12</v>
      </c>
      <c r="E41" s="423" t="s">
        <v>12</v>
      </c>
      <c r="F41" s="180"/>
      <c r="G41" s="451" t="s">
        <v>2</v>
      </c>
      <c r="H41" s="471" t="s">
        <v>262</v>
      </c>
      <c r="I41" s="471"/>
      <c r="J41" s="449"/>
      <c r="K41" s="449" t="s">
        <v>268</v>
      </c>
      <c r="L41" s="397" t="s">
        <v>2</v>
      </c>
    </row>
    <row r="42" spans="1:12" hidden="1" x14ac:dyDescent="0.25">
      <c r="A42" s="446"/>
      <c r="B42" s="448"/>
      <c r="C42" s="216">
        <f>'Company Overview'!B6</f>
        <v>0</v>
      </c>
      <c r="D42" s="450"/>
      <c r="E42" s="424"/>
      <c r="F42" s="180"/>
      <c r="G42" s="452"/>
      <c r="H42" s="472"/>
      <c r="I42" s="472"/>
      <c r="J42" s="450"/>
      <c r="K42" s="450"/>
      <c r="L42" s="473"/>
    </row>
    <row r="43" spans="1:12" ht="102" hidden="1" customHeight="1" x14ac:dyDescent="0.25">
      <c r="A43" s="72" t="s">
        <v>342</v>
      </c>
      <c r="B43" s="218"/>
      <c r="C43" s="209"/>
      <c r="D43" s="72" t="s">
        <v>12</v>
      </c>
      <c r="E43" s="37" t="s">
        <v>12</v>
      </c>
      <c r="F43" s="180"/>
      <c r="G43" s="37" t="s">
        <v>2</v>
      </c>
      <c r="H43" s="6" t="s">
        <v>262</v>
      </c>
      <c r="I43" s="208" t="s">
        <v>343</v>
      </c>
      <c r="J43" s="5"/>
      <c r="K43" s="190" t="s">
        <v>268</v>
      </c>
      <c r="L43" s="37" t="s">
        <v>2</v>
      </c>
    </row>
    <row r="44" spans="1:12" ht="21.6" customHeight="1" x14ac:dyDescent="0.25">
      <c r="A44" s="56"/>
      <c r="B44" s="202"/>
      <c r="C44" s="180"/>
      <c r="D44" s="169"/>
      <c r="E44" s="146"/>
      <c r="F44" s="169"/>
      <c r="G44" s="169"/>
      <c r="H44" s="169"/>
      <c r="I44" s="54"/>
      <c r="J44" s="201"/>
      <c r="K44" s="201"/>
      <c r="L44" s="54"/>
    </row>
    <row r="45" spans="1:12" x14ac:dyDescent="0.25">
      <c r="E45" s="19"/>
      <c r="F45" s="169"/>
      <c r="G45" s="19"/>
    </row>
  </sheetData>
  <sheetProtection algorithmName="SHA-512" hashValue="xFoTAVZuIwrhhijYe6QAOtC9t5fpZ11bEXNUliELqwqs9DhII2LcjAAN+My10woT6UDh7RPs1Nw2lBDj0VwINQ==" saltValue="FBJJhMFLeDO03ink/l1OqQ==" spinCount="100000" sheet="1" objects="1" scenarios="1"/>
  <protectedRanges>
    <protectedRange sqref="A16:E34" name="Finance Sub"/>
  </protectedRanges>
  <mergeCells count="30">
    <mergeCell ref="J1:L1"/>
    <mergeCell ref="B1:E1"/>
    <mergeCell ref="G1:I1"/>
    <mergeCell ref="H41:H42"/>
    <mergeCell ref="I41:I42"/>
    <mergeCell ref="J41:J42"/>
    <mergeCell ref="K41:K42"/>
    <mergeCell ref="L41:L42"/>
    <mergeCell ref="H21:H22"/>
    <mergeCell ref="J21:J22"/>
    <mergeCell ref="K21:K22"/>
    <mergeCell ref="L21:L22"/>
    <mergeCell ref="D34:E34"/>
    <mergeCell ref="B34:C34"/>
    <mergeCell ref="D23:E23"/>
    <mergeCell ref="A21:A22"/>
    <mergeCell ref="B21:B22"/>
    <mergeCell ref="G21:G22"/>
    <mergeCell ref="D21:E22"/>
    <mergeCell ref="N2:O2"/>
    <mergeCell ref="D16:E16"/>
    <mergeCell ref="D17:E17"/>
    <mergeCell ref="D18:E18"/>
    <mergeCell ref="D19:E19"/>
    <mergeCell ref="D20:E20"/>
    <mergeCell ref="A41:A42"/>
    <mergeCell ref="B41:B42"/>
    <mergeCell ref="D41:D42"/>
    <mergeCell ref="E41:E42"/>
    <mergeCell ref="G41:G42"/>
  </mergeCells>
  <conditionalFormatting sqref="J1">
    <cfRule type="cellIs" dxfId="327" priority="138" operator="equal">
      <formula>"Outstanding"</formula>
    </cfRule>
    <cfRule type="cellIs" dxfId="326" priority="139" operator="equal">
      <formula>"Complete"</formula>
    </cfRule>
  </conditionalFormatting>
  <conditionalFormatting sqref="O12:O15">
    <cfRule type="cellIs" dxfId="325" priority="135" operator="equal">
      <formula>"Declined"</formula>
    </cfRule>
    <cfRule type="cellIs" dxfId="324" priority="136" operator="equal">
      <formula>"In progress"</formula>
    </cfRule>
    <cfRule type="cellIs" dxfId="323" priority="137" operator="equal">
      <formula>"Approved"</formula>
    </cfRule>
  </conditionalFormatting>
  <conditionalFormatting sqref="E41 G3:G14 E43:E44">
    <cfRule type="cellIs" dxfId="322" priority="131" operator="equal">
      <formula>"Outstanding"</formula>
    </cfRule>
    <cfRule type="cellIs" dxfId="321" priority="132" operator="equal">
      <formula>"Complete"</formula>
    </cfRule>
  </conditionalFormatting>
  <conditionalFormatting sqref="K20">
    <cfRule type="cellIs" dxfId="320" priority="122" operator="equal">
      <formula>"No - Not identified as high risk"</formula>
    </cfRule>
    <cfRule type="cellIs" dxfId="319" priority="123" operator="equal">
      <formula>"Yes - High risk provider"</formula>
    </cfRule>
  </conditionalFormatting>
  <conditionalFormatting sqref="L12:L14 L3:L10">
    <cfRule type="cellIs" dxfId="318" priority="120" operator="equal">
      <formula>"Outstanding"</formula>
    </cfRule>
    <cfRule type="cellIs" dxfId="317" priority="121" operator="equal">
      <formula>"Complete"</formula>
    </cfRule>
  </conditionalFormatting>
  <conditionalFormatting sqref="E35 E26:E33">
    <cfRule type="cellIs" dxfId="316" priority="117" operator="equal">
      <formula>"Outstanding"</formula>
    </cfRule>
    <cfRule type="cellIs" dxfId="315" priority="118" operator="equal">
      <formula>"Complete"</formula>
    </cfRule>
  </conditionalFormatting>
  <conditionalFormatting sqref="K37">
    <cfRule type="cellIs" dxfId="314" priority="109" operator="equal">
      <formula>"1-29 - High risk"</formula>
    </cfRule>
    <cfRule type="cellIs" dxfId="313" priority="110" operator="equal">
      <formula>"30-50 - Moderate risk"</formula>
    </cfRule>
    <cfRule type="cellIs" dxfId="312" priority="111" operator="equal">
      <formula>"51-70 - Low risk"</formula>
    </cfRule>
    <cfRule type="cellIs" dxfId="311" priority="112" operator="equal">
      <formula>"71-100 - Very low risk"</formula>
    </cfRule>
  </conditionalFormatting>
  <conditionalFormatting sqref="L26:L35">
    <cfRule type="cellIs" dxfId="310" priority="107" operator="equal">
      <formula>"Outstanding"</formula>
    </cfRule>
    <cfRule type="cellIs" dxfId="309" priority="108" operator="equal">
      <formula>"Complete"</formula>
    </cfRule>
  </conditionalFormatting>
  <conditionalFormatting sqref="K38:K39">
    <cfRule type="cellIs" dxfId="308" priority="103" operator="equal">
      <formula>"Low"</formula>
    </cfRule>
    <cfRule type="cellIs" dxfId="307" priority="104" operator="equal">
      <formula>"High"</formula>
    </cfRule>
    <cfRule type="cellIs" dxfId="306" priority="105" operator="equal">
      <formula>"Medium"</formula>
    </cfRule>
  </conditionalFormatting>
  <conditionalFormatting sqref="L37:L40">
    <cfRule type="cellIs" dxfId="305" priority="100" operator="equal">
      <formula>"Outstanding"</formula>
    </cfRule>
    <cfRule type="cellIs" dxfId="304" priority="101" operator="equal">
      <formula>"Complete"</formula>
    </cfRule>
  </conditionalFormatting>
  <conditionalFormatting sqref="L43">
    <cfRule type="cellIs" dxfId="303" priority="97" operator="equal">
      <formula>"Outstanding"</formula>
    </cfRule>
    <cfRule type="cellIs" dxfId="302" priority="98" operator="equal">
      <formula>"Complete"</formula>
    </cfRule>
  </conditionalFormatting>
  <conditionalFormatting sqref="L41:L42">
    <cfRule type="cellIs" dxfId="301" priority="91" operator="equal">
      <formula>"Complete"</formula>
    </cfRule>
    <cfRule type="cellIs" dxfId="300" priority="92" operator="equal">
      <formula>"Outstanding"</formula>
    </cfRule>
  </conditionalFormatting>
  <conditionalFormatting sqref="G26:G35">
    <cfRule type="cellIs" dxfId="299" priority="88" operator="equal">
      <formula>"Outstanding"</formula>
    </cfRule>
    <cfRule type="cellIs" dxfId="298" priority="89" operator="equal">
      <formula>"Complete"</formula>
    </cfRule>
  </conditionalFormatting>
  <conditionalFormatting sqref="K21:K22">
    <cfRule type="cellIs" dxfId="297" priority="85" operator="equal">
      <formula>"No - Not identified as high risk"</formula>
    </cfRule>
    <cfRule type="cellIs" dxfId="296" priority="86" operator="equal">
      <formula>"Yes - High risk provider"</formula>
    </cfRule>
  </conditionalFormatting>
  <conditionalFormatting sqref="E37">
    <cfRule type="cellIs" dxfId="295" priority="77" operator="equal">
      <formula>"Outstanding"</formula>
    </cfRule>
    <cfRule type="cellIs" dxfId="294" priority="78" operator="equal">
      <formula>"Complete"</formula>
    </cfRule>
  </conditionalFormatting>
  <conditionalFormatting sqref="E38">
    <cfRule type="cellIs" dxfId="293" priority="74" operator="equal">
      <formula>"Outstanding"</formula>
    </cfRule>
    <cfRule type="cellIs" dxfId="292" priority="75" operator="equal">
      <formula>"Complete"</formula>
    </cfRule>
  </conditionalFormatting>
  <conditionalFormatting sqref="E39:E40">
    <cfRule type="cellIs" dxfId="291" priority="71" operator="equal">
      <formula>"Outstanding"</formula>
    </cfRule>
    <cfRule type="cellIs" dxfId="290" priority="72" operator="equal">
      <formula>"Complete"</formula>
    </cfRule>
  </conditionalFormatting>
  <conditionalFormatting sqref="L11">
    <cfRule type="cellIs" dxfId="289" priority="65" operator="equal">
      <formula>"Outstanding"</formula>
    </cfRule>
    <cfRule type="cellIs" dxfId="288" priority="66" operator="equal">
      <formula>"Complete"</formula>
    </cfRule>
  </conditionalFormatting>
  <conditionalFormatting sqref="K11">
    <cfRule type="cellIs" dxfId="287" priority="62" operator="equal">
      <formula>"Low - procured in line with relevant procurement regs"</formula>
    </cfRule>
    <cfRule type="cellIs" dxfId="286" priority="63" operator="equal">
      <formula>"High - not procured in line with relevant procurement regs"</formula>
    </cfRule>
  </conditionalFormatting>
  <conditionalFormatting sqref="K10">
    <cfRule type="cellIs" dxfId="285" priority="60" operator="equal">
      <formula>"Low - evidence provided "</formula>
    </cfRule>
    <cfRule type="cellIs" dxfId="284" priority="61" operator="equal">
      <formula>"High - no evidence provided"</formula>
    </cfRule>
  </conditionalFormatting>
  <conditionalFormatting sqref="G17:G21">
    <cfRule type="cellIs" dxfId="283" priority="57" operator="equal">
      <formula>"Outstanding"</formula>
    </cfRule>
    <cfRule type="cellIs" dxfId="282" priority="58" operator="equal">
      <formula>"Complete"</formula>
    </cfRule>
  </conditionalFormatting>
  <conditionalFormatting sqref="G23">
    <cfRule type="cellIs" dxfId="281" priority="54" operator="equal">
      <formula>"Outstanding"</formula>
    </cfRule>
    <cfRule type="cellIs" dxfId="280" priority="55" operator="equal">
      <formula>"Complete"</formula>
    </cfRule>
  </conditionalFormatting>
  <conditionalFormatting sqref="E3:E14">
    <cfRule type="cellIs" dxfId="279" priority="50" operator="equal">
      <formula>"Outstanding"</formula>
    </cfRule>
  </conditionalFormatting>
  <conditionalFormatting sqref="E10">
    <cfRule type="cellIs" dxfId="278" priority="49" operator="equal">
      <formula>"Complete"</formula>
    </cfRule>
  </conditionalFormatting>
  <conditionalFormatting sqref="O6">
    <cfRule type="cellIs" dxfId="277" priority="46" operator="equal">
      <formula>"Declined"</formula>
    </cfRule>
    <cfRule type="cellIs" dxfId="276" priority="47" operator="equal">
      <formula>"In progress"</formula>
    </cfRule>
    <cfRule type="cellIs" dxfId="275" priority="48" operator="equal">
      <formula>"Approved"</formula>
    </cfRule>
  </conditionalFormatting>
  <conditionalFormatting sqref="O1">
    <cfRule type="cellIs" dxfId="274" priority="40" operator="equal">
      <formula>"Low"</formula>
    </cfRule>
    <cfRule type="cellIs" dxfId="273" priority="41" operator="equal">
      <formula>"Medium"</formula>
    </cfRule>
    <cfRule type="cellIs" dxfId="272" priority="42" operator="equal">
      <formula>"High"</formula>
    </cfRule>
  </conditionalFormatting>
  <conditionalFormatting sqref="K12">
    <cfRule type="cellIs" dxfId="271" priority="38" operator="equal">
      <formula>"No - Low risk"</formula>
    </cfRule>
    <cfRule type="cellIs" dxfId="270" priority="39" operator="equal">
      <formula>"Yes - High risk"</formula>
    </cfRule>
  </conditionalFormatting>
  <conditionalFormatting sqref="K13">
    <cfRule type="cellIs" dxfId="269" priority="36" operator="equal">
      <formula>"No - High risk"</formula>
    </cfRule>
    <cfRule type="cellIs" dxfId="268" priority="37" operator="equal">
      <formula>"Yes - Low risk"</formula>
    </cfRule>
  </conditionalFormatting>
  <conditionalFormatting sqref="K14">
    <cfRule type="cellIs" dxfId="267" priority="34" operator="equal">
      <formula>"No - Low risk"</formula>
    </cfRule>
    <cfRule type="cellIs" dxfId="266" priority="35" operator="equal">
      <formula>"Yes - High risk"</formula>
    </cfRule>
  </conditionalFormatting>
  <conditionalFormatting sqref="K17">
    <cfRule type="cellIs" dxfId="265" priority="31" operator="equal">
      <formula>"No - no contracts terminated"</formula>
    </cfRule>
    <cfRule type="cellIs" dxfId="264" priority="32" operator="equal">
      <formula>"Yes - terminated through no fault of subcontractor"</formula>
    </cfRule>
    <cfRule type="cellIs" dxfId="263" priority="33" operator="equal">
      <formula>"Yes - terminated due to an issue with the subcontractor"</formula>
    </cfRule>
  </conditionalFormatting>
  <conditionalFormatting sqref="K18">
    <cfRule type="cellIs" dxfId="262" priority="26" operator="equal">
      <formula>"High "</formula>
    </cfRule>
    <cfRule type="cellIs" dxfId="261" priority="27" operator="equal">
      <formula>"Low"</formula>
    </cfRule>
    <cfRule type="cellIs" dxfId="260" priority="28" operator="equal">
      <formula>"Medium"</formula>
    </cfRule>
  </conditionalFormatting>
  <conditionalFormatting sqref="K23">
    <cfRule type="cellIs" dxfId="259" priority="24" operator="equal">
      <formula>"High - no evidence provided"</formula>
    </cfRule>
    <cfRule type="cellIs" dxfId="258" priority="25" operator="equal">
      <formula>"Low - evidence provided"</formula>
    </cfRule>
  </conditionalFormatting>
  <conditionalFormatting sqref="L17:L21 L23">
    <cfRule type="cellIs" dxfId="257" priority="22" operator="equal">
      <formula>"Outstanding"</formula>
    </cfRule>
    <cfRule type="cellIs" dxfId="256" priority="23" operator="equal">
      <formula>"Complete"</formula>
    </cfRule>
  </conditionalFormatting>
  <conditionalFormatting sqref="K28:K34">
    <cfRule type="cellIs" dxfId="255" priority="18" operator="equal">
      <formula>"Low"</formula>
    </cfRule>
    <cfRule type="cellIs" dxfId="254" priority="19" operator="equal">
      <formula>"Medium"</formula>
    </cfRule>
    <cfRule type="cellIs" dxfId="253" priority="20" operator="equal">
      <formula>"High "</formula>
    </cfRule>
  </conditionalFormatting>
  <conditionalFormatting sqref="K41:K42">
    <cfRule type="cellIs" dxfId="252" priority="14" operator="equal">
      <formula>"Low"</formula>
    </cfRule>
    <cfRule type="cellIs" dxfId="251" priority="15" operator="equal">
      <formula>"Medium"</formula>
    </cfRule>
    <cfRule type="cellIs" dxfId="250" priority="16" operator="equal">
      <formula>"High"</formula>
    </cfRule>
  </conditionalFormatting>
  <conditionalFormatting sqref="K43">
    <cfRule type="cellIs" dxfId="249" priority="10" operator="equal">
      <formula>"Low - Contract value below recommended"</formula>
    </cfRule>
    <cfRule type="cellIs" dxfId="248" priority="11" operator="equal">
      <formula>"Medium - Contract value higher than recommeded and actions to mitigate in place"</formula>
    </cfRule>
    <cfRule type="cellIs" dxfId="247" priority="12" operator="equal">
      <formula>"High - Contract value higher than recommeded - action required"</formula>
    </cfRule>
  </conditionalFormatting>
  <conditionalFormatting sqref="G37:G40">
    <cfRule type="cellIs" dxfId="246" priority="8" operator="equal">
      <formula>"Outstanding"</formula>
    </cfRule>
    <cfRule type="cellIs" dxfId="245" priority="9" operator="equal">
      <formula>"Complete"</formula>
    </cfRule>
  </conditionalFormatting>
  <conditionalFormatting sqref="G43">
    <cfRule type="cellIs" dxfId="244" priority="5" operator="equal">
      <formula>"Outstanding"</formula>
    </cfRule>
    <cfRule type="cellIs" dxfId="243" priority="6" operator="equal">
      <formula>"Complete"</formula>
    </cfRule>
  </conditionalFormatting>
  <conditionalFormatting sqref="G41:G42">
    <cfRule type="cellIs" dxfId="242" priority="2" operator="equal">
      <formula>"Outstanding"</formula>
    </cfRule>
    <cfRule type="cellIs" dxfId="241" priority="3" operator="equal">
      <formula>"Complete"</formula>
    </cfRule>
  </conditionalFormatting>
  <hyperlinks>
    <hyperlink ref="C22" r:id="rId1" display="https://www.gov.uk/government/publications/esfa-policy-on-funding-higher-risk-organisations-and-subcontractors/funding-higher-risk-organisations-and-subcontractors-policy" xr:uid="{996E44AB-6644-4EF4-AA61-973BD9C36B4D}"/>
    <hyperlink ref="I22" r:id="rId2" display="https://www.gov.uk/government/publications/esfa-policy-on-funding-higher-risk-organisations-and-subcontractors/funding-higher-risk-organisations-and-subcontractors-policy" xr:uid="{95AC3050-462C-4850-BC14-8AEA74FDD516}"/>
  </hyperlinks>
  <pageMargins left="0.7" right="0.7" top="0.75" bottom="0.75" header="0.3" footer="0.3"/>
  <pageSetup paperSize="9" orientation="portrait" r:id="rId3"/>
  <extLst>
    <ext xmlns:x14="http://schemas.microsoft.com/office/spreadsheetml/2009/9/main" uri="{CCE6A557-97BC-4b89-ADB6-D9C93CAAB3DF}">
      <x14:dataValidations xmlns:xm="http://schemas.microsoft.com/office/excel/2006/main" count="16">
        <x14:dataValidation type="list" allowBlank="1" showInputMessage="1" showErrorMessage="1" xr:uid="{39347B95-062A-47C2-BF20-650CDC029934}">
          <x14:formula1>
            <xm:f>Lists!$G$20:$G$22</xm:f>
          </x14:formula1>
          <xm:sqref>M1 O1</xm:sqref>
        </x14:dataValidation>
        <x14:dataValidation type="list" allowBlank="1" showInputMessage="1" showErrorMessage="1" xr:uid="{69594F04-57DF-44B2-BF76-158A5B3444EB}">
          <x14:formula1>
            <xm:f>Lists!$J$2:$J$3</xm:f>
          </x14:formula1>
          <xm:sqref>J1</xm:sqref>
        </x14:dataValidation>
        <x14:dataValidation type="list" allowBlank="1" showInputMessage="1" showErrorMessage="1" xr:uid="{7DAA7F2E-16FA-46A0-B4A1-71A8838358E1}">
          <x14:formula1>
            <xm:f>Lists!$E$12:$E$14</xm:f>
          </x14:formula1>
          <xm:sqref>O12:O16 O6</xm:sqref>
        </x14:dataValidation>
        <x14:dataValidation type="list" allowBlank="1" showInputMessage="1" showErrorMessage="1" xr:uid="{4BBB4AA0-AFDE-4D8B-8DEA-8C839EC2F5EE}">
          <x14:formula1>
            <xm:f>Lists!$J$2:$J$4</xm:f>
          </x14:formula1>
          <xm:sqref>G23 L3:L14 E26:E33 L23 G37:G43 L37:L43 G3:G14 L26:L35 E35 G17:G21 E43:E44 L17:L21 G26:G35 E37:E41</xm:sqref>
        </x14:dataValidation>
        <x14:dataValidation type="list" allowBlank="1" showInputMessage="1" showErrorMessage="1" xr:uid="{540912A2-C80E-4D0D-A832-1E4E41243E28}">
          <x14:formula1>
            <xm:f>Lists!$I$27:$I$29</xm:f>
          </x14:formula1>
          <xm:sqref>K20:K22</xm:sqref>
        </x14:dataValidation>
        <x14:dataValidation type="list" allowBlank="1" showInputMessage="1" showErrorMessage="1" xr:uid="{3B3509C9-8D5B-496F-8996-BD1D4C7E52B5}">
          <x14:formula1>
            <xm:f>Lists!$O$26:$O$31</xm:f>
          </x14:formula1>
          <xm:sqref>K37</xm:sqref>
        </x14:dataValidation>
        <x14:dataValidation type="list" allowBlank="1" showInputMessage="1" showErrorMessage="1" xr:uid="{0D25289C-32F3-4209-AA06-1431C8FE0991}">
          <x14:formula1>
            <xm:f>Lists!$B$28:$B$30</xm:f>
          </x14:formula1>
          <xm:sqref>K11</xm:sqref>
        </x14:dataValidation>
        <x14:dataValidation type="list" allowBlank="1" showInputMessage="1" showErrorMessage="1" xr:uid="{926CE91D-8A07-4249-A46C-AADA9E518B3F}">
          <x14:formula1>
            <xm:f>Lists!$B$31:$B$34</xm:f>
          </x14:formula1>
          <xm:sqref>K10</xm:sqref>
        </x14:dataValidation>
        <x14:dataValidation type="list" allowBlank="1" showInputMessage="1" showErrorMessage="1" xr:uid="{2F20A1AE-1231-4E11-9418-D5B8FF58013B}">
          <x14:formula1>
            <xm:f>Lists!$D$8:$D$10</xm:f>
          </x14:formula1>
          <xm:sqref>K12 K19 K14</xm:sqref>
        </x14:dataValidation>
        <x14:dataValidation type="list" allowBlank="1" showInputMessage="1" showErrorMessage="1" xr:uid="{40DB33D2-D1ED-4388-818D-1585FD5EA659}">
          <x14:formula1>
            <xm:f>Lists!$D$12:$D$14</xm:f>
          </x14:formula1>
          <xm:sqref>K13</xm:sqref>
        </x14:dataValidation>
        <x14:dataValidation type="list" allowBlank="1" showInputMessage="1" showErrorMessage="1" xr:uid="{D5A26AB2-D6ED-463F-BEA6-A825A1033C18}">
          <x14:formula1>
            <xm:f>Lists!$D$35:$D$38</xm:f>
          </x14:formula1>
          <xm:sqref>K17</xm:sqref>
        </x14:dataValidation>
        <x14:dataValidation type="list" allowBlank="1" showInputMessage="1" showErrorMessage="1" xr:uid="{BC80BD7B-D69A-4C76-939C-53DA23360AA5}">
          <x14:formula1>
            <xm:f>Lists!$I$32:$I$35</xm:f>
          </x14:formula1>
          <xm:sqref>K18</xm:sqref>
        </x14:dataValidation>
        <x14:dataValidation type="list" allowBlank="1" showInputMessage="1" showErrorMessage="1" xr:uid="{2902EE67-9A75-4A26-9007-AA5992C875C0}">
          <x14:formula1>
            <xm:f>Lists!$G$39:$G$41</xm:f>
          </x14:formula1>
          <xm:sqref>K23</xm:sqref>
        </x14:dataValidation>
        <x14:dataValidation type="list" allowBlank="1" showInputMessage="1" showErrorMessage="1" xr:uid="{D11714B7-935C-40E5-A011-D68A33D4E270}">
          <x14:formula1>
            <xm:f>Lists!$I$32:$I$36</xm:f>
          </x14:formula1>
          <xm:sqref>K28:K34</xm:sqref>
        </x14:dataValidation>
        <x14:dataValidation type="list" allowBlank="1" showInputMessage="1" showErrorMessage="1" xr:uid="{B8791CDC-0FF1-4018-9B13-B80FA143B0A0}">
          <x14:formula1>
            <xm:f>Lists!$G$19:$G$23</xm:f>
          </x14:formula1>
          <xm:sqref>K38:K39 K41:K42</xm:sqref>
        </x14:dataValidation>
        <x14:dataValidation type="list" allowBlank="1" showInputMessage="1" showErrorMessage="1" xr:uid="{AB646DEB-D802-46A2-91C5-F2CEC2F59813}">
          <x14:formula1>
            <xm:f>Lists!$K$36:$K$39</xm:f>
          </x14:formula1>
          <xm:sqref>K43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36FDF-0CC4-4847-AF0A-DF0C350EC156}">
  <sheetPr>
    <tabColor theme="9" tint="-0.499984740745262"/>
  </sheetPr>
  <dimension ref="A1:I14"/>
  <sheetViews>
    <sheetView zoomScale="80" zoomScaleNormal="80" workbookViewId="0">
      <selection activeCell="B19" sqref="B19"/>
    </sheetView>
  </sheetViews>
  <sheetFormatPr defaultColWidth="8.7109375" defaultRowHeight="15" x14ac:dyDescent="0.25"/>
  <cols>
    <col min="1" max="1" width="27.7109375" customWidth="1"/>
    <col min="2" max="2" width="41.85546875" customWidth="1"/>
    <col min="3" max="3" width="31.42578125" customWidth="1"/>
    <col min="4" max="4" width="20.140625" customWidth="1"/>
    <col min="5" max="5" width="6.85546875" hidden="1" customWidth="1"/>
    <col min="6" max="6" width="14.5703125" hidden="1" customWidth="1"/>
    <col min="7" max="7" width="18.140625" hidden="1" customWidth="1"/>
    <col min="8" max="8" width="24.140625" hidden="1" customWidth="1"/>
    <col min="9" max="9" width="18.140625" hidden="1" customWidth="1"/>
  </cols>
  <sheetData>
    <row r="1" spans="1:9" ht="24.95" customHeight="1" x14ac:dyDescent="0.25">
      <c r="A1" s="316" t="s">
        <v>0</v>
      </c>
      <c r="B1" s="469">
        <f>'Company Overview'!B3</f>
        <v>0</v>
      </c>
      <c r="C1" s="469"/>
      <c r="D1" s="469"/>
      <c r="E1" s="113"/>
      <c r="F1" s="470" t="s">
        <v>344</v>
      </c>
      <c r="G1" s="481"/>
      <c r="H1" s="469" t="s">
        <v>2</v>
      </c>
      <c r="I1" s="469"/>
    </row>
    <row r="2" spans="1:9" ht="27.6" customHeight="1" x14ac:dyDescent="0.25">
      <c r="A2" s="78" t="s">
        <v>345</v>
      </c>
      <c r="B2" s="78" t="s">
        <v>189</v>
      </c>
      <c r="C2" s="78" t="s">
        <v>190</v>
      </c>
      <c r="D2" s="111" t="s">
        <v>292</v>
      </c>
      <c r="E2" s="244"/>
      <c r="F2" s="79" t="s">
        <v>8</v>
      </c>
      <c r="G2" s="80" t="s">
        <v>256</v>
      </c>
      <c r="H2" s="81" t="s">
        <v>258</v>
      </c>
      <c r="I2" s="80" t="s">
        <v>346</v>
      </c>
    </row>
    <row r="3" spans="1:9" ht="144.75" customHeight="1" x14ac:dyDescent="0.25">
      <c r="A3" s="57" t="s">
        <v>347</v>
      </c>
      <c r="B3" s="317"/>
      <c r="C3" s="64" t="s">
        <v>348</v>
      </c>
      <c r="D3" s="24" t="s">
        <v>349</v>
      </c>
      <c r="E3" s="114"/>
      <c r="F3" s="37" t="s">
        <v>2</v>
      </c>
      <c r="G3" s="11" t="s">
        <v>159</v>
      </c>
      <c r="H3" s="11"/>
      <c r="I3" s="11" t="s">
        <v>2</v>
      </c>
    </row>
    <row r="4" spans="1:9" ht="95.45" customHeight="1" x14ac:dyDescent="0.25">
      <c r="A4" s="57" t="s">
        <v>350</v>
      </c>
      <c r="B4" s="317"/>
      <c r="C4" s="64" t="s">
        <v>351</v>
      </c>
      <c r="D4" s="24" t="s">
        <v>352</v>
      </c>
      <c r="E4" s="114"/>
      <c r="F4" s="37" t="s">
        <v>2</v>
      </c>
      <c r="G4" s="11" t="s">
        <v>159</v>
      </c>
      <c r="H4" s="11"/>
      <c r="I4" s="11" t="s">
        <v>2</v>
      </c>
    </row>
    <row r="5" spans="1:9" ht="122.25" customHeight="1" x14ac:dyDescent="0.25">
      <c r="A5" s="10" t="s">
        <v>353</v>
      </c>
      <c r="B5" s="11"/>
      <c r="C5" s="30" t="s">
        <v>354</v>
      </c>
      <c r="D5" s="11" t="s">
        <v>12</v>
      </c>
      <c r="F5" s="37" t="s">
        <v>2</v>
      </c>
      <c r="G5" s="11" t="s">
        <v>159</v>
      </c>
      <c r="H5" s="11"/>
      <c r="I5" s="11" t="s">
        <v>2</v>
      </c>
    </row>
    <row r="6" spans="1:9" ht="129.6" customHeight="1" x14ac:dyDescent="0.25">
      <c r="A6" s="10" t="s">
        <v>355</v>
      </c>
      <c r="B6" s="11"/>
      <c r="C6" s="30" t="s">
        <v>354</v>
      </c>
      <c r="D6" s="6" t="s">
        <v>12</v>
      </c>
      <c r="F6" s="37" t="s">
        <v>2</v>
      </c>
      <c r="G6" s="11" t="s">
        <v>159</v>
      </c>
      <c r="H6" s="4"/>
      <c r="I6" s="11" t="s">
        <v>2</v>
      </c>
    </row>
    <row r="7" spans="1:9" ht="122.25" customHeight="1" x14ac:dyDescent="0.25">
      <c r="A7" s="10" t="s">
        <v>356</v>
      </c>
      <c r="B7" s="11"/>
      <c r="C7" s="30" t="s">
        <v>357</v>
      </c>
      <c r="D7" s="10" t="s">
        <v>358</v>
      </c>
      <c r="E7" s="43"/>
      <c r="F7" s="37" t="s">
        <v>2</v>
      </c>
      <c r="G7" s="11" t="s">
        <v>159</v>
      </c>
      <c r="H7" s="4"/>
      <c r="I7" s="11" t="s">
        <v>2</v>
      </c>
    </row>
    <row r="8" spans="1:9" x14ac:dyDescent="0.25">
      <c r="B8" s="15"/>
    </row>
    <row r="9" spans="1:9" s="19" customFormat="1" ht="31.5" x14ac:dyDescent="0.25">
      <c r="A9" s="26" t="s">
        <v>291</v>
      </c>
      <c r="B9" s="307" t="s">
        <v>359</v>
      </c>
      <c r="C9" s="26" t="s">
        <v>5</v>
      </c>
      <c r="D9" s="31" t="s">
        <v>293</v>
      </c>
      <c r="E9" s="84"/>
      <c r="F9" s="79" t="s">
        <v>8</v>
      </c>
      <c r="G9" s="80" t="s">
        <v>256</v>
      </c>
      <c r="H9" s="29" t="s">
        <v>258</v>
      </c>
      <c r="I9" s="28" t="s">
        <v>360</v>
      </c>
    </row>
    <row r="10" spans="1:9" ht="60" x14ac:dyDescent="0.25">
      <c r="A10" s="6" t="s">
        <v>349</v>
      </c>
      <c r="B10" s="12" t="s">
        <v>361</v>
      </c>
      <c r="C10" s="4"/>
      <c r="D10" s="37" t="s">
        <v>2</v>
      </c>
      <c r="F10" s="37" t="s">
        <v>2</v>
      </c>
      <c r="G10" s="6" t="s">
        <v>159</v>
      </c>
      <c r="H10" s="4"/>
      <c r="I10" s="11" t="s">
        <v>2</v>
      </c>
    </row>
    <row r="11" spans="1:9" ht="63.75" customHeight="1" x14ac:dyDescent="0.25">
      <c r="A11" s="6" t="s">
        <v>362</v>
      </c>
      <c r="B11" s="297"/>
      <c r="C11" s="30" t="s">
        <v>363</v>
      </c>
      <c r="D11" s="37" t="s">
        <v>2</v>
      </c>
      <c r="F11" s="37" t="s">
        <v>2</v>
      </c>
      <c r="G11" s="6" t="s">
        <v>159</v>
      </c>
      <c r="H11" s="4"/>
      <c r="I11" s="11" t="s">
        <v>2</v>
      </c>
    </row>
    <row r="12" spans="1:9" ht="77.25" customHeight="1" x14ac:dyDescent="0.25">
      <c r="A12" s="62" t="s">
        <v>364</v>
      </c>
      <c r="B12" s="297"/>
      <c r="C12" s="30" t="s">
        <v>365</v>
      </c>
      <c r="D12" s="37" t="s">
        <v>2</v>
      </c>
      <c r="F12" s="37" t="s">
        <v>2</v>
      </c>
      <c r="G12" s="6" t="s">
        <v>159</v>
      </c>
      <c r="H12" s="4"/>
      <c r="I12" s="11" t="s">
        <v>2</v>
      </c>
    </row>
    <row r="13" spans="1:9" ht="45" x14ac:dyDescent="0.25">
      <c r="A13" s="5" t="s">
        <v>366</v>
      </c>
      <c r="B13" s="11"/>
      <c r="C13" s="4"/>
      <c r="D13" s="37" t="s">
        <v>2</v>
      </c>
      <c r="F13" s="37" t="s">
        <v>2</v>
      </c>
      <c r="G13" s="6" t="s">
        <v>159</v>
      </c>
      <c r="H13" s="4"/>
      <c r="I13" s="11" t="s">
        <v>2</v>
      </c>
    </row>
    <row r="14" spans="1:9" ht="90" x14ac:dyDescent="0.25">
      <c r="A14" s="57" t="s">
        <v>367</v>
      </c>
      <c r="B14" s="11"/>
      <c r="C14" s="315" t="s">
        <v>368</v>
      </c>
      <c r="D14" s="37" t="s">
        <v>2</v>
      </c>
      <c r="F14" s="37" t="s">
        <v>2</v>
      </c>
      <c r="G14" s="6" t="s">
        <v>159</v>
      </c>
      <c r="H14" s="4"/>
      <c r="I14" s="11" t="s">
        <v>2</v>
      </c>
    </row>
  </sheetData>
  <sheetProtection algorithmName="SHA-512" hashValue="5EuW508RH/5vXpOyZMU9En9bm08PSMttyIEJc/NvqbH/T1gatZ7ljCOo+VU/qdUDmRbl578c033fTwo3I0zyOg==" saltValue="vc0PPOsdZGc0sc8MtqNUZg==" spinCount="100000" sheet="1" objects="1" scenarios="1"/>
  <protectedRanges>
    <protectedRange sqref="A2:D14" name="HS sub"/>
  </protectedRanges>
  <mergeCells count="3">
    <mergeCell ref="B1:D1"/>
    <mergeCell ref="F1:G1"/>
    <mergeCell ref="H1:I1"/>
  </mergeCells>
  <conditionalFormatting sqref="I3:I7">
    <cfRule type="cellIs" dxfId="240" priority="18" operator="equal">
      <formula>"N/A"</formula>
    </cfRule>
    <cfRule type="cellIs" dxfId="239" priority="19" operator="equal">
      <formula>"Outstanding"</formula>
    </cfRule>
    <cfRule type="cellIs" dxfId="238" priority="20" operator="equal">
      <formula>"Complete"</formula>
    </cfRule>
  </conditionalFormatting>
  <conditionalFormatting sqref="H1:I1">
    <cfRule type="cellIs" dxfId="237" priority="16" operator="equal">
      <formula>"Outstanding"</formula>
    </cfRule>
    <cfRule type="cellIs" dxfId="236" priority="17" operator="equal">
      <formula>"Complete"</formula>
    </cfRule>
  </conditionalFormatting>
  <conditionalFormatting sqref="F3:F7">
    <cfRule type="cellIs" dxfId="235" priority="13" operator="equal">
      <formula>"N/A"</formula>
    </cfRule>
    <cfRule type="cellIs" dxfId="234" priority="14" operator="equal">
      <formula>"Outstanding"</formula>
    </cfRule>
    <cfRule type="cellIs" dxfId="233" priority="15" operator="equal">
      <formula>"Complete"</formula>
    </cfRule>
  </conditionalFormatting>
  <conditionalFormatting sqref="D10:D14">
    <cfRule type="cellIs" dxfId="232" priority="7" operator="equal">
      <formula>"N/A"</formula>
    </cfRule>
    <cfRule type="cellIs" dxfId="231" priority="8" operator="equal">
      <formula>"Outstanding"</formula>
    </cfRule>
    <cfRule type="cellIs" dxfId="230" priority="9" operator="equal">
      <formula>"Complete"</formula>
    </cfRule>
  </conditionalFormatting>
  <conditionalFormatting sqref="I10:I14">
    <cfRule type="cellIs" dxfId="229" priority="4" operator="equal">
      <formula>"N/A"</formula>
    </cfRule>
    <cfRule type="cellIs" dxfId="228" priority="5" operator="equal">
      <formula>"Outstanding"</formula>
    </cfRule>
    <cfRule type="cellIs" dxfId="227" priority="6" operator="equal">
      <formula>"Complete"</formula>
    </cfRule>
  </conditionalFormatting>
  <conditionalFormatting sqref="F10:F14">
    <cfRule type="cellIs" dxfId="226" priority="1" operator="equal">
      <formula>"N/A"</formula>
    </cfRule>
    <cfRule type="cellIs" dxfId="225" priority="2" operator="equal">
      <formula>"Outstanding"</formula>
    </cfRule>
    <cfRule type="cellIs" dxfId="224" priority="3" operator="equal">
      <formula>"Complete"</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E60E5C8A-8D4C-46B8-8D3D-6A4E6ECB46C1}">
          <x14:formula1>
            <xm:f>Lists!$J$2:$J$3</xm:f>
          </x14:formula1>
          <xm:sqref>H1:I1</xm:sqref>
        </x14:dataValidation>
        <x14:dataValidation type="list" allowBlank="1" showInputMessage="1" showErrorMessage="1" xr:uid="{BF231865-E2B7-44F9-965B-7272FF754F4C}">
          <x14:formula1>
            <xm:f>Lists!$J$2:$J$4</xm:f>
          </x14:formula1>
          <xm:sqref>D10:D14 I10:I14 F3:F7 I3:I7 F10:F14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CEDE-5A84-4B3A-93E5-1B337F683FC1}">
  <sheetPr>
    <tabColor theme="9" tint="-0.499984740745262"/>
  </sheetPr>
  <dimension ref="A1:M24"/>
  <sheetViews>
    <sheetView topLeftCell="A13" zoomScale="80" zoomScaleNormal="80" workbookViewId="0">
      <selection activeCell="B7" sqref="B7"/>
    </sheetView>
  </sheetViews>
  <sheetFormatPr defaultRowHeight="15" x14ac:dyDescent="0.25"/>
  <cols>
    <col min="1" max="1" width="31.85546875" customWidth="1"/>
    <col min="2" max="2" width="35.140625" style="251" customWidth="1"/>
    <col min="3" max="3" width="30.42578125" customWidth="1"/>
    <col min="4" max="4" width="13.85546875" customWidth="1"/>
    <col min="5" max="5" width="11.140625" customWidth="1"/>
    <col min="6" max="6" width="4.5703125" hidden="1" customWidth="1"/>
    <col min="7" max="7" width="11.140625" hidden="1" customWidth="1"/>
    <col min="8" max="8" width="14.28515625" hidden="1" customWidth="1"/>
    <col min="9" max="9" width="33.5703125" hidden="1" customWidth="1"/>
    <col min="10" max="10" width="19.42578125" hidden="1" customWidth="1"/>
    <col min="11" max="11" width="3.85546875" hidden="1" customWidth="1"/>
    <col min="12" max="12" width="37" hidden="1" customWidth="1"/>
    <col min="13" max="13" width="38.42578125" hidden="1" customWidth="1"/>
  </cols>
  <sheetData>
    <row r="1" spans="1:13" ht="24.95" customHeight="1" x14ac:dyDescent="0.25">
      <c r="A1" s="87" t="s">
        <v>0</v>
      </c>
      <c r="B1" s="469">
        <f>'Company Overview'!B3</f>
        <v>0</v>
      </c>
      <c r="C1" s="487"/>
      <c r="D1" s="487"/>
      <c r="E1" s="487"/>
      <c r="F1" s="126"/>
      <c r="G1" s="470" t="s">
        <v>369</v>
      </c>
      <c r="H1" s="481"/>
      <c r="I1" s="469" t="s">
        <v>2</v>
      </c>
      <c r="J1" s="469"/>
      <c r="K1" s="54"/>
      <c r="L1" s="110" t="s">
        <v>253</v>
      </c>
      <c r="M1" s="74"/>
    </row>
    <row r="2" spans="1:13" ht="36" customHeight="1" x14ac:dyDescent="0.25">
      <c r="A2" s="85" t="s">
        <v>345</v>
      </c>
      <c r="B2" s="249" t="s">
        <v>370</v>
      </c>
      <c r="C2" s="78" t="s">
        <v>190</v>
      </c>
      <c r="D2" s="488" t="s">
        <v>292</v>
      </c>
      <c r="E2" s="489"/>
      <c r="F2" s="168"/>
      <c r="G2" s="79" t="s">
        <v>8</v>
      </c>
      <c r="H2" s="80" t="s">
        <v>256</v>
      </c>
      <c r="I2" s="81" t="s">
        <v>258</v>
      </c>
      <c r="J2" s="80" t="s">
        <v>272</v>
      </c>
      <c r="K2" s="54"/>
      <c r="L2" s="322" t="s">
        <v>371</v>
      </c>
      <c r="M2" s="323"/>
    </row>
    <row r="3" spans="1:13" ht="55.5" customHeight="1" x14ac:dyDescent="0.25">
      <c r="A3" s="86" t="s">
        <v>372</v>
      </c>
      <c r="B3" s="57" t="s">
        <v>373</v>
      </c>
      <c r="C3" s="60"/>
      <c r="D3" s="398" t="s">
        <v>12</v>
      </c>
      <c r="E3" s="431"/>
      <c r="F3" s="161"/>
      <c r="G3" s="37" t="s">
        <v>2</v>
      </c>
      <c r="H3" s="11" t="s">
        <v>374</v>
      </c>
      <c r="I3" s="11"/>
      <c r="J3" s="11" t="s">
        <v>2</v>
      </c>
      <c r="K3" s="54"/>
      <c r="L3" s="68" t="s">
        <v>13</v>
      </c>
      <c r="M3" s="6" t="s">
        <v>375</v>
      </c>
    </row>
    <row r="4" spans="1:13" ht="57.95" customHeight="1" x14ac:dyDescent="0.25">
      <c r="A4" s="86" t="s">
        <v>376</v>
      </c>
      <c r="B4" s="25"/>
      <c r="C4" s="60"/>
      <c r="D4" s="398" t="s">
        <v>377</v>
      </c>
      <c r="E4" s="431"/>
      <c r="F4" s="161"/>
      <c r="G4" s="37" t="s">
        <v>2</v>
      </c>
      <c r="H4" s="11" t="s">
        <v>374</v>
      </c>
      <c r="I4" s="11"/>
      <c r="J4" s="11" t="s">
        <v>2</v>
      </c>
      <c r="K4" s="54"/>
      <c r="L4" s="68" t="s">
        <v>17</v>
      </c>
      <c r="M4" s="4"/>
    </row>
    <row r="5" spans="1:13" ht="51" customHeight="1" x14ac:dyDescent="0.25">
      <c r="A5" s="86" t="s">
        <v>378</v>
      </c>
      <c r="B5" s="57" t="s">
        <v>373</v>
      </c>
      <c r="C5" s="60"/>
      <c r="D5" s="398" t="s">
        <v>12</v>
      </c>
      <c r="E5" s="431"/>
      <c r="F5" s="161"/>
      <c r="G5" s="37" t="s">
        <v>2</v>
      </c>
      <c r="H5" s="11" t="s">
        <v>374</v>
      </c>
      <c r="I5" s="11"/>
      <c r="J5" s="11" t="s">
        <v>2</v>
      </c>
      <c r="K5" s="54"/>
      <c r="L5" s="68" t="s">
        <v>104</v>
      </c>
      <c r="M5" s="4"/>
    </row>
    <row r="6" spans="1:13" ht="49.5" customHeight="1" x14ac:dyDescent="0.25">
      <c r="A6" s="86" t="s">
        <v>379</v>
      </c>
      <c r="B6" s="9"/>
      <c r="C6" s="61"/>
      <c r="D6" s="398" t="s">
        <v>380</v>
      </c>
      <c r="E6" s="431"/>
      <c r="F6" s="161"/>
      <c r="G6" s="37" t="s">
        <v>2</v>
      </c>
      <c r="H6" s="11" t="s">
        <v>374</v>
      </c>
      <c r="I6" s="11"/>
      <c r="J6" s="11" t="s">
        <v>2</v>
      </c>
      <c r="K6" s="54"/>
      <c r="L6" s="68" t="s">
        <v>265</v>
      </c>
      <c r="M6" s="11"/>
    </row>
    <row r="7" spans="1:13" ht="111" customHeight="1" x14ac:dyDescent="0.25">
      <c r="A7" s="86" t="s">
        <v>381</v>
      </c>
      <c r="B7" s="52"/>
      <c r="C7" s="60" t="s">
        <v>382</v>
      </c>
      <c r="D7" s="398" t="s">
        <v>383</v>
      </c>
      <c r="E7" s="431"/>
      <c r="F7" s="161"/>
      <c r="G7" s="37" t="s">
        <v>2</v>
      </c>
      <c r="H7" s="11" t="s">
        <v>374</v>
      </c>
      <c r="I7" s="11"/>
      <c r="J7" s="11" t="s">
        <v>2</v>
      </c>
      <c r="K7" s="54"/>
      <c r="L7" s="68" t="s">
        <v>384</v>
      </c>
      <c r="M7" s="4"/>
    </row>
    <row r="8" spans="1:13" ht="87" customHeight="1" x14ac:dyDescent="0.25">
      <c r="A8" s="86" t="s">
        <v>385</v>
      </c>
      <c r="B8" s="9"/>
      <c r="C8" s="60" t="s">
        <v>386</v>
      </c>
      <c r="D8" s="398" t="s">
        <v>383</v>
      </c>
      <c r="E8" s="431"/>
      <c r="F8" s="161"/>
      <c r="G8" s="37" t="s">
        <v>2</v>
      </c>
      <c r="H8" s="11" t="s">
        <v>374</v>
      </c>
      <c r="I8" s="11"/>
      <c r="J8" s="11" t="s">
        <v>2</v>
      </c>
      <c r="L8" s="68" t="s">
        <v>266</v>
      </c>
      <c r="M8" s="4"/>
    </row>
    <row r="9" spans="1:13" ht="96.6" customHeight="1" x14ac:dyDescent="0.25">
      <c r="A9" s="86" t="s">
        <v>387</v>
      </c>
      <c r="B9" s="9"/>
      <c r="C9" s="60" t="s">
        <v>388</v>
      </c>
      <c r="D9" s="398" t="s">
        <v>383</v>
      </c>
      <c r="E9" s="431"/>
      <c r="F9" s="161"/>
      <c r="G9" s="37" t="s">
        <v>2</v>
      </c>
      <c r="H9" s="11" t="s">
        <v>374</v>
      </c>
      <c r="I9" s="11"/>
      <c r="J9" s="11" t="s">
        <v>2</v>
      </c>
      <c r="L9" s="46"/>
    </row>
    <row r="10" spans="1:13" ht="63.6" customHeight="1" x14ac:dyDescent="0.25">
      <c r="A10" s="12" t="s">
        <v>389</v>
      </c>
      <c r="B10" s="9"/>
      <c r="C10" s="60" t="s">
        <v>390</v>
      </c>
      <c r="D10" s="398" t="s">
        <v>391</v>
      </c>
      <c r="E10" s="431"/>
      <c r="F10" s="161"/>
      <c r="G10" s="37" t="s">
        <v>2</v>
      </c>
      <c r="H10" s="11" t="s">
        <v>374</v>
      </c>
      <c r="I10" s="11"/>
      <c r="J10" s="11" t="s">
        <v>2</v>
      </c>
      <c r="L10" s="46"/>
      <c r="M10" s="15"/>
    </row>
    <row r="11" spans="1:13" s="54" customFormat="1" ht="16.5" customHeight="1" x14ac:dyDescent="0.25">
      <c r="A11" s="161"/>
      <c r="B11" s="160"/>
      <c r="C11" s="271"/>
      <c r="D11" s="146"/>
      <c r="E11" s="161"/>
      <c r="F11" s="161"/>
      <c r="G11" s="146"/>
      <c r="H11" s="147"/>
      <c r="I11" s="147"/>
      <c r="J11" s="147"/>
      <c r="L11" s="142"/>
      <c r="M11" s="147"/>
    </row>
    <row r="12" spans="1:13" s="19" customFormat="1" ht="31.5" x14ac:dyDescent="0.25">
      <c r="A12" s="78" t="s">
        <v>392</v>
      </c>
      <c r="B12" s="78" t="s">
        <v>393</v>
      </c>
      <c r="C12" s="78" t="s">
        <v>5</v>
      </c>
      <c r="D12" s="488" t="s">
        <v>293</v>
      </c>
      <c r="E12" s="391"/>
      <c r="F12" s="56"/>
      <c r="G12" s="79" t="s">
        <v>8</v>
      </c>
      <c r="H12" s="80" t="s">
        <v>256</v>
      </c>
      <c r="I12" s="81" t="s">
        <v>258</v>
      </c>
      <c r="J12" s="80" t="s">
        <v>272</v>
      </c>
    </row>
    <row r="13" spans="1:13" ht="111" customHeight="1" x14ac:dyDescent="0.25">
      <c r="A13" s="38" t="s">
        <v>377</v>
      </c>
      <c r="B13" s="57" t="s">
        <v>394</v>
      </c>
      <c r="C13" s="30" t="s">
        <v>395</v>
      </c>
      <c r="D13" s="486" t="s">
        <v>2</v>
      </c>
      <c r="E13" s="486"/>
      <c r="F13" s="144"/>
      <c r="G13" s="37" t="s">
        <v>2</v>
      </c>
      <c r="H13" s="11" t="s">
        <v>374</v>
      </c>
      <c r="I13" s="4"/>
      <c r="J13" s="11" t="s">
        <v>2</v>
      </c>
    </row>
    <row r="14" spans="1:13" ht="108" customHeight="1" x14ac:dyDescent="0.25">
      <c r="A14" s="38" t="s">
        <v>380</v>
      </c>
      <c r="B14" s="57" t="s">
        <v>394</v>
      </c>
      <c r="C14" s="30" t="s">
        <v>396</v>
      </c>
      <c r="D14" s="486" t="s">
        <v>2</v>
      </c>
      <c r="E14" s="486"/>
      <c r="F14" s="144"/>
      <c r="G14" s="37" t="s">
        <v>2</v>
      </c>
      <c r="H14" s="11" t="s">
        <v>374</v>
      </c>
      <c r="I14" s="4"/>
      <c r="J14" s="11" t="s">
        <v>2</v>
      </c>
    </row>
    <row r="15" spans="1:13" ht="105.6" customHeight="1" x14ac:dyDescent="0.25">
      <c r="A15" s="72" t="s">
        <v>397</v>
      </c>
      <c r="B15" s="57" t="s">
        <v>398</v>
      </c>
      <c r="C15" s="60" t="s">
        <v>399</v>
      </c>
      <c r="D15" s="486" t="s">
        <v>2</v>
      </c>
      <c r="E15" s="486"/>
      <c r="F15" s="144"/>
      <c r="G15" s="37" t="s">
        <v>2</v>
      </c>
      <c r="H15" s="11" t="s">
        <v>374</v>
      </c>
      <c r="I15" s="4"/>
      <c r="J15" s="11" t="s">
        <v>2</v>
      </c>
    </row>
    <row r="16" spans="1:13" ht="72" customHeight="1" x14ac:dyDescent="0.25">
      <c r="A16" s="10" t="s">
        <v>400</v>
      </c>
      <c r="B16" s="57"/>
      <c r="C16" s="60" t="s">
        <v>401</v>
      </c>
      <c r="D16" s="486" t="s">
        <v>2</v>
      </c>
      <c r="E16" s="486"/>
      <c r="F16" s="144"/>
      <c r="G16" s="37" t="s">
        <v>2</v>
      </c>
      <c r="H16" s="11" t="s">
        <v>374</v>
      </c>
      <c r="I16" s="4"/>
      <c r="J16" s="11" t="s">
        <v>2</v>
      </c>
    </row>
    <row r="17" spans="1:10" s="54" customFormat="1" ht="11.1" customHeight="1" x14ac:dyDescent="0.25">
      <c r="A17" s="56"/>
      <c r="B17" s="161"/>
      <c r="C17" s="271"/>
      <c r="D17" s="144"/>
      <c r="E17" s="144"/>
      <c r="F17" s="144"/>
      <c r="G17" s="146"/>
      <c r="H17" s="169"/>
      <c r="J17" s="147"/>
    </row>
    <row r="18" spans="1:10" s="19" customFormat="1" ht="39" hidden="1" customHeight="1" x14ac:dyDescent="0.25">
      <c r="A18" s="67" t="s">
        <v>131</v>
      </c>
      <c r="B18" s="250" t="s">
        <v>402</v>
      </c>
      <c r="C18" s="7" t="s">
        <v>5</v>
      </c>
      <c r="D18" s="22" t="s">
        <v>6</v>
      </c>
      <c r="E18" s="22" t="s">
        <v>7</v>
      </c>
      <c r="F18" s="133"/>
      <c r="G18" s="130" t="s">
        <v>8</v>
      </c>
      <c r="H18" s="131" t="s">
        <v>256</v>
      </c>
      <c r="I18" s="132" t="s">
        <v>258</v>
      </c>
      <c r="J18" s="195" t="s">
        <v>272</v>
      </c>
    </row>
    <row r="19" spans="1:10" s="19" customFormat="1" ht="65.099999999999994" hidden="1" customHeight="1" x14ac:dyDescent="0.25">
      <c r="A19" s="73" t="s">
        <v>403</v>
      </c>
      <c r="B19" s="228">
        <f>'Contract Mgmt'!E25</f>
        <v>0</v>
      </c>
      <c r="C19" s="71" t="s">
        <v>404</v>
      </c>
      <c r="D19" s="10" t="s">
        <v>405</v>
      </c>
      <c r="E19" s="10" t="s">
        <v>12</v>
      </c>
      <c r="F19" s="56"/>
      <c r="G19" s="37" t="s">
        <v>12</v>
      </c>
      <c r="H19" s="11" t="s">
        <v>374</v>
      </c>
      <c r="I19" s="48"/>
      <c r="J19" s="11" t="s">
        <v>2</v>
      </c>
    </row>
    <row r="20" spans="1:10" s="19" customFormat="1" ht="150" hidden="1" x14ac:dyDescent="0.25">
      <c r="A20" s="73" t="s">
        <v>406</v>
      </c>
      <c r="B20" s="228">
        <f>'Contract Mgmt'!E26</f>
        <v>0</v>
      </c>
      <c r="C20" s="71" t="s">
        <v>407</v>
      </c>
      <c r="D20" s="10" t="str">
        <f>'Contract Mgmt'!F26</f>
        <v>Safeguarding referral email to confirm process</v>
      </c>
      <c r="E20" s="6" t="str">
        <f>'Contract Mgmt'!G26</f>
        <v>Outstanding</v>
      </c>
      <c r="F20" s="169"/>
      <c r="G20" s="37" t="s">
        <v>2</v>
      </c>
      <c r="H20" s="11" t="s">
        <v>374</v>
      </c>
      <c r="I20" s="48"/>
      <c r="J20" s="11" t="s">
        <v>2</v>
      </c>
    </row>
    <row r="21" spans="1:10" ht="63.75" hidden="1" customHeight="1" x14ac:dyDescent="0.25">
      <c r="A21" s="72" t="s">
        <v>408</v>
      </c>
      <c r="B21" s="228">
        <f>'Contract Mgmt'!E27</f>
        <v>0</v>
      </c>
      <c r="C21" s="71" t="s">
        <v>409</v>
      </c>
      <c r="D21" s="10" t="str">
        <f>'Contract Mgmt'!F27</f>
        <v>Safeguarding risk assessment if applicable</v>
      </c>
      <c r="E21" s="6" t="str">
        <f>'Contract Mgmt'!G27</f>
        <v>Outstanding</v>
      </c>
      <c r="F21" s="169"/>
      <c r="G21" s="37" t="s">
        <v>2</v>
      </c>
      <c r="H21" s="11" t="s">
        <v>374</v>
      </c>
      <c r="I21" s="4"/>
      <c r="J21" s="11" t="s">
        <v>2</v>
      </c>
    </row>
    <row r="22" spans="1:10" ht="61.5" hidden="1" customHeight="1" x14ac:dyDescent="0.25">
      <c r="A22" s="10" t="s">
        <v>410</v>
      </c>
      <c r="B22" s="50" t="str">
        <f>'Contract Mgmt'!E28</f>
        <v>The subcontractor is not included on the list of proscribed terrorist groups or organisations.</v>
      </c>
      <c r="C22" s="248" t="s">
        <v>140</v>
      </c>
      <c r="D22" s="25"/>
      <c r="E22" s="52" t="s">
        <v>12</v>
      </c>
      <c r="F22" s="54"/>
      <c r="G22" s="37" t="s">
        <v>2</v>
      </c>
      <c r="H22" s="11" t="s">
        <v>374</v>
      </c>
      <c r="I22" s="4"/>
      <c r="J22" s="11" t="s">
        <v>2</v>
      </c>
    </row>
    <row r="23" spans="1:10" ht="43.5" hidden="1" customHeight="1" x14ac:dyDescent="0.25">
      <c r="A23" s="490" t="s">
        <v>141</v>
      </c>
      <c r="B23" s="492" t="str">
        <f>'Contract Mgmt'!E30</f>
        <v>There are no concerns regarding terrorism with regards to this subcontractor. Any concerns during the lifecycle of the contract will be discussed with the DSL and SRP.</v>
      </c>
      <c r="C23" s="158" t="s">
        <v>143</v>
      </c>
      <c r="D23" s="494"/>
      <c r="E23" s="496" t="s">
        <v>12</v>
      </c>
      <c r="F23" s="54"/>
      <c r="G23" s="423" t="s">
        <v>2</v>
      </c>
      <c r="H23" s="483" t="s">
        <v>374</v>
      </c>
      <c r="I23" s="484"/>
      <c r="J23" s="348" t="s">
        <v>2</v>
      </c>
    </row>
    <row r="24" spans="1:10" ht="45" hidden="1" x14ac:dyDescent="0.25">
      <c r="A24" s="491"/>
      <c r="B24" s="493"/>
      <c r="C24" s="159" t="s">
        <v>144</v>
      </c>
      <c r="D24" s="495"/>
      <c r="E24" s="497"/>
      <c r="F24" s="54"/>
      <c r="G24" s="482"/>
      <c r="H24" s="473"/>
      <c r="I24" s="485"/>
      <c r="J24" s="349"/>
    </row>
  </sheetData>
  <sheetProtection algorithmName="SHA-512" hashValue="qnSq0/HnDX8Q0fGAUS4U3kKX5WgC7Nq/z/oN6UoJQ0i4TETdxF0MX73XHKx2vEmm+xWbYvqsMeXMpRM7HhYIZA==" saltValue="1ukF4r3vCX1Gel9vJHmEtA==" spinCount="100000" sheet="1" objects="1" scenarios="1"/>
  <protectedRanges>
    <protectedRange sqref="A2:E16" name="safeguarding sub"/>
  </protectedRanges>
  <mergeCells count="26">
    <mergeCell ref="A23:A24"/>
    <mergeCell ref="B23:B24"/>
    <mergeCell ref="D23:D24"/>
    <mergeCell ref="E23:E24"/>
    <mergeCell ref="I1:J1"/>
    <mergeCell ref="D4:E4"/>
    <mergeCell ref="D5:E5"/>
    <mergeCell ref="D6:E6"/>
    <mergeCell ref="D7:E7"/>
    <mergeCell ref="D15:E15"/>
    <mergeCell ref="D16:E16"/>
    <mergeCell ref="D12:E12"/>
    <mergeCell ref="D8:E8"/>
    <mergeCell ref="D9:E9"/>
    <mergeCell ref="D10:E10"/>
    <mergeCell ref="D13:E13"/>
    <mergeCell ref="L2:M2"/>
    <mergeCell ref="G1:H1"/>
    <mergeCell ref="B1:E1"/>
    <mergeCell ref="D2:E2"/>
    <mergeCell ref="D3:E3"/>
    <mergeCell ref="G23:G24"/>
    <mergeCell ref="H23:H24"/>
    <mergeCell ref="I23:I24"/>
    <mergeCell ref="J23:J24"/>
    <mergeCell ref="D14:E14"/>
  </mergeCells>
  <conditionalFormatting sqref="J3:J11">
    <cfRule type="cellIs" dxfId="223" priority="31" operator="equal">
      <formula>"N/A"</formula>
    </cfRule>
    <cfRule type="cellIs" dxfId="222" priority="32" operator="equal">
      <formula>"Outstanding"</formula>
    </cfRule>
    <cfRule type="cellIs" dxfId="221" priority="33" operator="equal">
      <formula>"Complete"</formula>
    </cfRule>
  </conditionalFormatting>
  <conditionalFormatting sqref="J13:J17">
    <cfRule type="cellIs" dxfId="220" priority="28" operator="equal">
      <formula>"N/A"</formula>
    </cfRule>
    <cfRule type="cellIs" dxfId="219" priority="29" operator="equal">
      <formula>"Outstanding"</formula>
    </cfRule>
    <cfRule type="cellIs" dxfId="218" priority="30" operator="equal">
      <formula>"Complete"</formula>
    </cfRule>
  </conditionalFormatting>
  <conditionalFormatting sqref="J19:J23">
    <cfRule type="cellIs" dxfId="217" priority="25" operator="equal">
      <formula>"N/A"</formula>
    </cfRule>
    <cfRule type="cellIs" dxfId="216" priority="26" operator="equal">
      <formula>"Outstanding"</formula>
    </cfRule>
    <cfRule type="cellIs" dxfId="215" priority="27" operator="equal">
      <formula>"Complete"</formula>
    </cfRule>
  </conditionalFormatting>
  <conditionalFormatting sqref="I1:J1">
    <cfRule type="cellIs" dxfId="214" priority="23" operator="equal">
      <formula>"Outstanding"</formula>
    </cfRule>
    <cfRule type="cellIs" dxfId="213" priority="24" operator="equal">
      <formula>"Complete"</formula>
    </cfRule>
  </conditionalFormatting>
  <conditionalFormatting sqref="D13:F17">
    <cfRule type="cellIs" dxfId="212" priority="21" operator="equal">
      <formula>"Complete"</formula>
    </cfRule>
    <cfRule type="cellIs" dxfId="211" priority="22" operator="equal">
      <formula>"Outstanding"</formula>
    </cfRule>
  </conditionalFormatting>
  <conditionalFormatting sqref="E20:F21">
    <cfRule type="cellIs" dxfId="210" priority="17" operator="equal">
      <formula>"N/A"</formula>
    </cfRule>
    <cfRule type="cellIs" dxfId="209" priority="18" operator="equal">
      <formula>"Outstanding"</formula>
    </cfRule>
    <cfRule type="cellIs" dxfId="208" priority="19" operator="equal">
      <formula>"Complete"</formula>
    </cfRule>
  </conditionalFormatting>
  <conditionalFormatting sqref="G3:G11">
    <cfRule type="cellIs" dxfId="207" priority="14" operator="equal">
      <formula>"N/A"</formula>
    </cfRule>
    <cfRule type="cellIs" dxfId="206" priority="15" operator="equal">
      <formula>"Outstanding"</formula>
    </cfRule>
    <cfRule type="cellIs" dxfId="205" priority="16" operator="equal">
      <formula>"Complete"</formula>
    </cfRule>
  </conditionalFormatting>
  <conditionalFormatting sqref="G13:G17">
    <cfRule type="cellIs" dxfId="204" priority="11" operator="equal">
      <formula>"N/A"</formula>
    </cfRule>
    <cfRule type="cellIs" dxfId="203" priority="12" operator="equal">
      <formula>"Outstanding"</formula>
    </cfRule>
    <cfRule type="cellIs" dxfId="202" priority="13" operator="equal">
      <formula>"Complete"</formula>
    </cfRule>
  </conditionalFormatting>
  <conditionalFormatting sqref="G19:G23">
    <cfRule type="cellIs" dxfId="201" priority="9" operator="equal">
      <formula>"Outstanding"</formula>
    </cfRule>
    <cfRule type="cellIs" dxfId="200" priority="10" operator="equal">
      <formula>"Complete"</formula>
    </cfRule>
  </conditionalFormatting>
  <conditionalFormatting sqref="M6">
    <cfRule type="cellIs" dxfId="199" priority="3" operator="equal">
      <formula>"Declined"</formula>
    </cfRule>
    <cfRule type="cellIs" dxfId="198" priority="5" operator="equal">
      <formula>"In progress"</formula>
    </cfRule>
    <cfRule type="cellIs" dxfId="197" priority="7" operator="equal">
      <formula>"Approved"</formula>
    </cfRule>
  </conditionalFormatting>
  <hyperlinks>
    <hyperlink ref="C22" r:id="rId1" display="https://www.gov.uk/government/publications/proscribed-terror-groups-or-organisations--2" xr:uid="{5F3A2141-38EC-407B-A578-E892F1EC2BBC}"/>
    <hyperlink ref="C24" r:id="rId2" display="https://www.gov.uk/government/publications/counter-terrorism-strategy-contest-2023" xr:uid="{048EDF22-4061-4737-88EC-AD79386CC20B}"/>
  </hyperlinks>
  <pageMargins left="0.7" right="0.7" top="0.75" bottom="0.75" header="0.3" footer="0.3"/>
  <pageSetup paperSize="9" orientation="portrait" r:id="rId3"/>
  <extLst>
    <ext xmlns:x14="http://schemas.microsoft.com/office/spreadsheetml/2009/9/main" uri="{CCE6A557-97BC-4b89-ADB6-D9C93CAAB3DF}">
      <x14:dataValidations xmlns:xm="http://schemas.microsoft.com/office/excel/2006/main" count="4">
        <x14:dataValidation type="list" allowBlank="1" showInputMessage="1" showErrorMessage="1" xr:uid="{9C2ED4F7-EB92-4330-B0D8-0D245B836C39}">
          <x14:formula1>
            <xm:f>Lists!$J$2:$J$4</xm:f>
          </x14:formula1>
          <xm:sqref>J19:J23 J3:J11 J13:J17 E20:F21 G3:G11 G19:G23 D13:G17</xm:sqref>
        </x14:dataValidation>
        <x14:dataValidation type="list" allowBlank="1" showInputMessage="1" showErrorMessage="1" xr:uid="{01BB46C1-27C1-4E9B-93E1-AE2B6F3B38EB}">
          <x14:formula1>
            <xm:f>Lists!$J$2:$J$3</xm:f>
          </x14:formula1>
          <xm:sqref>I1:J1</xm:sqref>
        </x14:dataValidation>
        <x14:dataValidation type="list" allowBlank="1" showInputMessage="1" showErrorMessage="1" xr:uid="{EE2BA2EA-56B4-4D67-A1D3-94AC14EB00D6}">
          <x14:formula1>
            <xm:f>Lists!$E$12:$E$14</xm:f>
          </x14:formula1>
          <xm:sqref>M10:M11 M6</xm:sqref>
        </x14:dataValidation>
        <x14:dataValidation type="list" allowBlank="1" showInputMessage="1" showErrorMessage="1" xr:uid="{01715B71-CC4C-48E2-86AC-5197A7ECD977}">
          <x14:formula1>
            <xm:f>Lists!$G$20:$G$22</xm:f>
          </x14:formula1>
          <xm:sqref>M1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B901E-1772-4DD2-B0ED-BB213DF5F354}">
  <sheetPr>
    <tabColor theme="9" tint="-0.499984740745262"/>
  </sheetPr>
  <dimension ref="A1:V37"/>
  <sheetViews>
    <sheetView topLeftCell="A6" zoomScale="80" zoomScaleNormal="80" workbookViewId="0">
      <selection activeCell="B15" sqref="B15"/>
    </sheetView>
  </sheetViews>
  <sheetFormatPr defaultRowHeight="15" x14ac:dyDescent="0.25"/>
  <cols>
    <col min="1" max="1" width="19.85546875" customWidth="1"/>
    <col min="2" max="2" width="30.42578125" customWidth="1"/>
    <col min="3" max="3" width="23.85546875" customWidth="1"/>
    <col min="4" max="4" width="12.140625" customWidth="1"/>
    <col min="5" max="5" width="20.42578125" customWidth="1"/>
    <col min="6" max="6" width="12.42578125" customWidth="1"/>
    <col min="7" max="7" width="19.42578125" customWidth="1"/>
    <col min="8" max="8" width="11.85546875" customWidth="1"/>
    <col min="9" max="9" width="17.42578125" customWidth="1"/>
    <col min="10" max="10" width="21.42578125" customWidth="1"/>
    <col min="11" max="11" width="16.85546875" customWidth="1"/>
    <col min="12" max="12" width="15.85546875" customWidth="1"/>
    <col min="13" max="13" width="17.5703125" customWidth="1"/>
    <col min="14" max="14" width="26.7109375" customWidth="1"/>
    <col min="15" max="15" width="4.85546875" hidden="1" customWidth="1"/>
    <col min="16" max="16" width="12.85546875" hidden="1" customWidth="1"/>
    <col min="17" max="22" width="0" hidden="1" customWidth="1"/>
  </cols>
  <sheetData>
    <row r="1" spans="1:22" ht="18.75" x14ac:dyDescent="0.25">
      <c r="A1" s="127" t="s">
        <v>0</v>
      </c>
      <c r="B1" s="469">
        <f>'Company Overview'!B3</f>
        <v>0</v>
      </c>
      <c r="C1" s="469"/>
      <c r="D1" s="469"/>
      <c r="E1" s="469"/>
      <c r="F1" s="469"/>
      <c r="G1" s="136"/>
      <c r="H1" s="136"/>
      <c r="I1" s="136"/>
      <c r="J1" s="136"/>
      <c r="K1" s="136"/>
      <c r="P1" s="506" t="s">
        <v>411</v>
      </c>
      <c r="Q1" s="506"/>
      <c r="R1" s="506"/>
      <c r="S1" s="506"/>
      <c r="T1" s="498" t="s">
        <v>2</v>
      </c>
      <c r="U1" s="499"/>
      <c r="V1" s="499"/>
    </row>
    <row r="2" spans="1:22" ht="30" x14ac:dyDescent="0.25">
      <c r="A2" s="26" t="s">
        <v>291</v>
      </c>
      <c r="B2" s="26" t="s">
        <v>189</v>
      </c>
      <c r="C2" s="26" t="s">
        <v>5</v>
      </c>
      <c r="D2" s="511" t="s">
        <v>6</v>
      </c>
      <c r="E2" s="511"/>
      <c r="F2" s="31" t="s">
        <v>293</v>
      </c>
      <c r="G2" s="84"/>
      <c r="H2" s="274"/>
      <c r="I2" s="274"/>
      <c r="J2" s="274"/>
      <c r="K2" s="84"/>
      <c r="P2" s="290" t="s">
        <v>191</v>
      </c>
      <c r="Q2" s="504" t="s">
        <v>412</v>
      </c>
      <c r="R2" s="504"/>
      <c r="S2" s="504"/>
      <c r="T2" s="505"/>
      <c r="U2" s="505"/>
      <c r="V2" s="505"/>
    </row>
    <row r="3" spans="1:22" ht="45.95" customHeight="1" x14ac:dyDescent="0.25">
      <c r="A3" s="57" t="s">
        <v>413</v>
      </c>
      <c r="B3" s="297"/>
      <c r="C3" s="64" t="s">
        <v>414</v>
      </c>
      <c r="D3" s="507" t="s">
        <v>415</v>
      </c>
      <c r="E3" s="507"/>
      <c r="F3" s="11" t="s">
        <v>2</v>
      </c>
      <c r="G3" s="43"/>
      <c r="H3" s="43"/>
      <c r="I3" s="43"/>
      <c r="J3" s="43"/>
      <c r="K3" s="43"/>
      <c r="P3" s="280" t="s">
        <v>2</v>
      </c>
      <c r="Q3" s="500" t="s">
        <v>13</v>
      </c>
      <c r="R3" s="501"/>
      <c r="S3" s="502"/>
      <c r="T3" s="450" t="s">
        <v>416</v>
      </c>
      <c r="U3" s="450"/>
      <c r="V3" s="450"/>
    </row>
    <row r="4" spans="1:22" ht="60" x14ac:dyDescent="0.25">
      <c r="A4" s="57" t="s">
        <v>417</v>
      </c>
      <c r="B4" s="190" t="s">
        <v>361</v>
      </c>
      <c r="C4" s="64" t="s">
        <v>418</v>
      </c>
      <c r="D4" s="507" t="s">
        <v>417</v>
      </c>
      <c r="E4" s="507"/>
      <c r="F4" s="11" t="s">
        <v>2</v>
      </c>
      <c r="G4" s="43"/>
      <c r="H4" s="43"/>
      <c r="I4" s="43"/>
      <c r="J4" s="43"/>
      <c r="K4" s="43"/>
      <c r="P4" s="37" t="s">
        <v>2</v>
      </c>
      <c r="Q4" s="503" t="s">
        <v>17</v>
      </c>
      <c r="R4" s="503"/>
      <c r="S4" s="503"/>
      <c r="T4" s="321"/>
      <c r="U4" s="321"/>
      <c r="V4" s="321"/>
    </row>
    <row r="5" spans="1:22" ht="48.6" customHeight="1" x14ac:dyDescent="0.25">
      <c r="A5" s="57" t="s">
        <v>419</v>
      </c>
      <c r="B5" s="297"/>
      <c r="C5" s="89"/>
      <c r="D5" s="507" t="s">
        <v>420</v>
      </c>
      <c r="E5" s="507"/>
      <c r="F5" s="11" t="s">
        <v>2</v>
      </c>
      <c r="G5" s="43"/>
      <c r="H5" s="43"/>
      <c r="I5" s="43"/>
      <c r="J5" s="43"/>
      <c r="K5" s="43"/>
      <c r="P5" s="37" t="s">
        <v>2</v>
      </c>
      <c r="Q5" s="430" t="s">
        <v>104</v>
      </c>
      <c r="R5" s="430"/>
      <c r="S5" s="430"/>
      <c r="T5" s="321"/>
      <c r="U5" s="321"/>
      <c r="V5" s="321"/>
    </row>
    <row r="6" spans="1:22" ht="45" x14ac:dyDescent="0.25">
      <c r="A6" s="57" t="s">
        <v>421</v>
      </c>
      <c r="B6" s="297"/>
      <c r="C6" s="89"/>
      <c r="D6" s="507" t="s">
        <v>422</v>
      </c>
      <c r="E6" s="507"/>
      <c r="F6" s="11" t="s">
        <v>2</v>
      </c>
      <c r="G6" s="43"/>
      <c r="H6" s="43"/>
      <c r="I6" s="43"/>
      <c r="J6" s="43"/>
      <c r="K6" s="43"/>
      <c r="P6" s="37" t="s">
        <v>2</v>
      </c>
      <c r="Q6" s="430"/>
      <c r="R6" s="430"/>
      <c r="S6" s="430"/>
      <c r="T6" s="321"/>
      <c r="U6" s="321"/>
      <c r="V6" s="321"/>
    </row>
    <row r="7" spans="1:22" ht="84.75" customHeight="1" x14ac:dyDescent="0.25">
      <c r="A7" s="57" t="s">
        <v>423</v>
      </c>
      <c r="B7" s="297"/>
      <c r="C7" s="89"/>
      <c r="D7" s="507" t="s">
        <v>12</v>
      </c>
      <c r="E7" s="507"/>
      <c r="F7" s="11" t="s">
        <v>12</v>
      </c>
      <c r="G7" s="43"/>
      <c r="H7" s="43"/>
      <c r="I7" s="43"/>
      <c r="J7" s="43"/>
      <c r="K7" s="43"/>
      <c r="P7" s="37" t="s">
        <v>2</v>
      </c>
      <c r="Q7" s="430"/>
      <c r="R7" s="430"/>
      <c r="S7" s="430"/>
      <c r="T7" s="321"/>
      <c r="U7" s="321"/>
      <c r="V7" s="321"/>
    </row>
    <row r="8" spans="1:22" x14ac:dyDescent="0.25">
      <c r="A8" s="56"/>
      <c r="B8" s="55"/>
      <c r="C8" s="55"/>
      <c r="D8" s="55"/>
      <c r="E8" s="55"/>
      <c r="F8" s="55"/>
      <c r="G8" s="55"/>
      <c r="H8" s="55"/>
      <c r="I8" s="55"/>
      <c r="J8" s="55"/>
      <c r="K8" s="56"/>
      <c r="Q8" s="430"/>
      <c r="R8" s="430"/>
      <c r="S8" s="430"/>
      <c r="T8" s="321"/>
      <c r="U8" s="321"/>
      <c r="V8" s="321"/>
    </row>
    <row r="9" spans="1:22" ht="32.1" customHeight="1" x14ac:dyDescent="0.25">
      <c r="A9" s="508" t="s">
        <v>424</v>
      </c>
      <c r="B9" s="509"/>
      <c r="C9" s="509"/>
      <c r="D9" s="509"/>
      <c r="E9" s="509"/>
      <c r="F9" s="509"/>
      <c r="G9" s="509"/>
      <c r="H9" s="509"/>
      <c r="I9" s="509"/>
      <c r="J9" s="509"/>
      <c r="K9" s="509"/>
      <c r="L9" s="509"/>
      <c r="M9" s="509"/>
      <c r="N9" s="510"/>
      <c r="Q9" s="430"/>
      <c r="R9" s="430"/>
      <c r="S9" s="430"/>
      <c r="T9" s="321"/>
      <c r="U9" s="321"/>
      <c r="V9" s="321"/>
    </row>
    <row r="10" spans="1:22" ht="15.75" x14ac:dyDescent="0.25">
      <c r="A10" s="163" t="s">
        <v>425</v>
      </c>
      <c r="B10" s="164"/>
      <c r="C10" s="164"/>
      <c r="D10" s="164"/>
      <c r="E10" s="164"/>
      <c r="F10" s="164"/>
      <c r="G10" s="258"/>
      <c r="H10" s="221"/>
      <c r="I10" s="221"/>
      <c r="J10" s="221"/>
      <c r="K10" s="165"/>
      <c r="L10" s="166"/>
      <c r="M10" s="166"/>
      <c r="N10" s="167"/>
      <c r="Q10" s="430"/>
      <c r="R10" s="430"/>
      <c r="S10" s="430"/>
      <c r="T10" s="321"/>
      <c r="U10" s="321"/>
      <c r="V10" s="321"/>
    </row>
    <row r="11" spans="1:22" s="2" customFormat="1" ht="65.099999999999994" customHeight="1" x14ac:dyDescent="0.25">
      <c r="A11" s="77" t="s">
        <v>238</v>
      </c>
      <c r="B11" s="77" t="s">
        <v>239</v>
      </c>
      <c r="C11" s="77" t="s">
        <v>240</v>
      </c>
      <c r="D11" s="88" t="s">
        <v>426</v>
      </c>
      <c r="E11" s="88" t="s">
        <v>427</v>
      </c>
      <c r="F11" s="181" t="s">
        <v>428</v>
      </c>
      <c r="G11" s="88" t="s">
        <v>429</v>
      </c>
      <c r="H11" s="219" t="s">
        <v>430</v>
      </c>
      <c r="I11" s="88" t="s">
        <v>431</v>
      </c>
      <c r="J11" s="252" t="s">
        <v>432</v>
      </c>
      <c r="K11" s="220" t="s">
        <v>433</v>
      </c>
      <c r="L11" s="88" t="s">
        <v>434</v>
      </c>
      <c r="M11" s="88" t="s">
        <v>435</v>
      </c>
      <c r="N11" s="77" t="s">
        <v>23</v>
      </c>
    </row>
    <row r="12" spans="1:22" x14ac:dyDescent="0.25">
      <c r="A12" s="4"/>
      <c r="B12" s="4"/>
      <c r="C12" s="4"/>
      <c r="D12" s="18"/>
      <c r="E12" s="4"/>
      <c r="F12" s="18"/>
      <c r="G12" s="4"/>
      <c r="H12" s="18"/>
      <c r="I12" s="298"/>
      <c r="J12" s="298"/>
      <c r="K12" s="18"/>
      <c r="L12" s="18"/>
      <c r="M12" s="18"/>
      <c r="N12" s="4"/>
    </row>
    <row r="13" spans="1:22" x14ac:dyDescent="0.25">
      <c r="A13" s="4"/>
      <c r="B13" s="4"/>
      <c r="C13" s="4"/>
      <c r="D13" s="18"/>
      <c r="E13" s="4"/>
      <c r="F13" s="18"/>
      <c r="G13" s="4"/>
      <c r="H13" s="18"/>
      <c r="I13" s="4"/>
      <c r="J13" s="4"/>
      <c r="K13" s="18"/>
      <c r="L13" s="18"/>
      <c r="M13" s="18"/>
      <c r="N13" s="4"/>
    </row>
    <row r="14" spans="1:22" x14ac:dyDescent="0.25">
      <c r="A14" s="4"/>
      <c r="B14" s="4"/>
      <c r="C14" s="4"/>
      <c r="D14" s="18"/>
      <c r="E14" s="4"/>
      <c r="F14" s="18"/>
      <c r="G14" s="4"/>
      <c r="H14" s="18"/>
      <c r="I14" s="4"/>
      <c r="J14" s="4"/>
      <c r="K14" s="18"/>
      <c r="L14" s="18"/>
      <c r="M14" s="18"/>
      <c r="N14" s="4"/>
    </row>
    <row r="15" spans="1:22" x14ac:dyDescent="0.25">
      <c r="A15" s="4"/>
      <c r="B15" s="4"/>
      <c r="C15" s="4"/>
      <c r="D15" s="18"/>
      <c r="E15" s="4"/>
      <c r="F15" s="18"/>
      <c r="G15" s="4"/>
      <c r="H15" s="18"/>
      <c r="I15" s="4"/>
      <c r="J15" s="4"/>
      <c r="K15" s="18"/>
      <c r="L15" s="18"/>
      <c r="M15" s="18"/>
      <c r="N15" s="4"/>
    </row>
    <row r="16" spans="1:22" x14ac:dyDescent="0.25">
      <c r="A16" s="4"/>
      <c r="B16" s="4"/>
      <c r="C16" s="4"/>
      <c r="D16" s="18"/>
      <c r="E16" s="4"/>
      <c r="F16" s="18"/>
      <c r="G16" s="4"/>
      <c r="H16" s="18"/>
      <c r="I16" s="4"/>
      <c r="J16" s="4"/>
      <c r="K16" s="18"/>
      <c r="L16" s="18"/>
      <c r="M16" s="18"/>
      <c r="N16" s="4"/>
    </row>
    <row r="17" spans="1:14" x14ac:dyDescent="0.25">
      <c r="A17" s="4"/>
      <c r="B17" s="4"/>
      <c r="C17" s="4"/>
      <c r="D17" s="18"/>
      <c r="E17" s="4"/>
      <c r="F17" s="18"/>
      <c r="G17" s="4"/>
      <c r="H17" s="18"/>
      <c r="I17" s="4"/>
      <c r="J17" s="4"/>
      <c r="K17" s="18"/>
      <c r="L17" s="18"/>
      <c r="M17" s="18"/>
      <c r="N17" s="4"/>
    </row>
    <row r="18" spans="1:14" x14ac:dyDescent="0.25">
      <c r="A18" s="4"/>
      <c r="B18" s="4"/>
      <c r="C18" s="4"/>
      <c r="D18" s="18"/>
      <c r="E18" s="4"/>
      <c r="F18" s="18"/>
      <c r="G18" s="4"/>
      <c r="H18" s="18"/>
      <c r="I18" s="4"/>
      <c r="J18" s="4"/>
      <c r="K18" s="18"/>
      <c r="L18" s="18"/>
      <c r="M18" s="18"/>
      <c r="N18" s="4"/>
    </row>
    <row r="19" spans="1:14" x14ac:dyDescent="0.25">
      <c r="A19" s="4"/>
      <c r="B19" s="4"/>
      <c r="C19" s="4"/>
      <c r="D19" s="18"/>
      <c r="E19" s="4"/>
      <c r="F19" s="18"/>
      <c r="G19" s="4"/>
      <c r="H19" s="18"/>
      <c r="I19" s="4"/>
      <c r="J19" s="4"/>
      <c r="K19" s="18"/>
      <c r="L19" s="18"/>
      <c r="M19" s="18"/>
      <c r="N19" s="4"/>
    </row>
    <row r="20" spans="1:14" x14ac:dyDescent="0.25">
      <c r="A20" s="4"/>
      <c r="B20" s="4"/>
      <c r="C20" s="4"/>
      <c r="D20" s="18"/>
      <c r="E20" s="4"/>
      <c r="F20" s="18"/>
      <c r="G20" s="4"/>
      <c r="H20" s="18"/>
      <c r="I20" s="4"/>
      <c r="J20" s="4"/>
      <c r="K20" s="18"/>
      <c r="L20" s="18"/>
      <c r="M20" s="18"/>
      <c r="N20" s="4"/>
    </row>
    <row r="21" spans="1:14" x14ac:dyDescent="0.25">
      <c r="A21" s="4"/>
      <c r="B21" s="4"/>
      <c r="C21" s="4"/>
      <c r="D21" s="18"/>
      <c r="E21" s="4"/>
      <c r="F21" s="18"/>
      <c r="G21" s="4"/>
      <c r="H21" s="18"/>
      <c r="I21" s="4"/>
      <c r="J21" s="4"/>
      <c r="K21" s="18"/>
      <c r="L21" s="18"/>
      <c r="M21" s="18"/>
      <c r="N21" s="4"/>
    </row>
    <row r="22" spans="1:14" x14ac:dyDescent="0.25">
      <c r="A22" s="4"/>
      <c r="B22" s="4"/>
      <c r="C22" s="4"/>
      <c r="D22" s="18"/>
      <c r="E22" s="4"/>
      <c r="F22" s="18"/>
      <c r="G22" s="4"/>
      <c r="H22" s="18"/>
      <c r="I22" s="4"/>
      <c r="J22" s="4"/>
      <c r="K22" s="18"/>
      <c r="L22" s="18"/>
      <c r="M22" s="18"/>
      <c r="N22" s="4"/>
    </row>
    <row r="23" spans="1:14" x14ac:dyDescent="0.25">
      <c r="A23" s="4"/>
      <c r="B23" s="4"/>
      <c r="C23" s="4"/>
      <c r="D23" s="18"/>
      <c r="E23" s="4"/>
      <c r="F23" s="18"/>
      <c r="G23" s="4"/>
      <c r="H23" s="18"/>
      <c r="I23" s="4"/>
      <c r="J23" s="4"/>
      <c r="K23" s="18"/>
      <c r="L23" s="18"/>
      <c r="M23" s="18"/>
      <c r="N23" s="4"/>
    </row>
    <row r="24" spans="1:14" x14ac:dyDescent="0.25">
      <c r="A24" s="4"/>
      <c r="B24" s="4"/>
      <c r="C24" s="4"/>
      <c r="D24" s="18"/>
      <c r="E24" s="4"/>
      <c r="F24" s="18"/>
      <c r="G24" s="4"/>
      <c r="H24" s="18"/>
      <c r="I24" s="4"/>
      <c r="J24" s="4"/>
      <c r="K24" s="18"/>
      <c r="L24" s="18"/>
      <c r="M24" s="18"/>
      <c r="N24" s="4"/>
    </row>
    <row r="25" spans="1:14" x14ac:dyDescent="0.25">
      <c r="A25" s="4"/>
      <c r="B25" s="4"/>
      <c r="C25" s="4"/>
      <c r="D25" s="18"/>
      <c r="E25" s="4"/>
      <c r="F25" s="18"/>
      <c r="G25" s="4"/>
      <c r="H25" s="18"/>
      <c r="I25" s="4"/>
      <c r="J25" s="4"/>
      <c r="K25" s="18"/>
      <c r="L25" s="18"/>
      <c r="M25" s="18"/>
      <c r="N25" s="4"/>
    </row>
    <row r="26" spans="1:14" x14ac:dyDescent="0.25">
      <c r="A26" s="4"/>
      <c r="B26" s="4"/>
      <c r="C26" s="4"/>
      <c r="D26" s="18"/>
      <c r="E26" s="4"/>
      <c r="F26" s="18"/>
      <c r="G26" s="4"/>
      <c r="H26" s="18"/>
      <c r="I26" s="4"/>
      <c r="J26" s="4"/>
      <c r="K26" s="18"/>
      <c r="L26" s="18"/>
      <c r="M26" s="18"/>
      <c r="N26" s="4"/>
    </row>
    <row r="27" spans="1:14" x14ac:dyDescent="0.25">
      <c r="A27" s="4"/>
      <c r="B27" s="4"/>
      <c r="C27" s="4"/>
      <c r="D27" s="18"/>
      <c r="E27" s="4"/>
      <c r="F27" s="18"/>
      <c r="G27" s="4"/>
      <c r="H27" s="18"/>
      <c r="I27" s="4"/>
      <c r="J27" s="4"/>
      <c r="K27" s="18"/>
      <c r="L27" s="18"/>
      <c r="M27" s="18"/>
      <c r="N27" s="4"/>
    </row>
    <row r="28" spans="1:14" x14ac:dyDescent="0.25">
      <c r="A28" s="299"/>
      <c r="B28" s="299"/>
      <c r="C28" s="299"/>
      <c r="D28" s="300"/>
      <c r="E28" s="299"/>
      <c r="F28" s="300"/>
      <c r="G28" s="299"/>
      <c r="H28" s="300"/>
      <c r="I28" s="299"/>
      <c r="J28" s="299"/>
      <c r="K28" s="300"/>
      <c r="L28" s="300"/>
      <c r="M28" s="300"/>
      <c r="N28" s="299"/>
    </row>
    <row r="29" spans="1:14" x14ac:dyDescent="0.25">
      <c r="A29" s="301"/>
      <c r="B29" s="301"/>
      <c r="C29" s="301"/>
      <c r="D29" s="301"/>
      <c r="E29" s="301"/>
      <c r="F29" s="301"/>
      <c r="G29" s="301"/>
      <c r="H29" s="301"/>
      <c r="I29" s="301"/>
      <c r="J29" s="301"/>
      <c r="K29" s="301"/>
      <c r="L29" s="301"/>
      <c r="M29" s="301"/>
      <c r="N29" s="301"/>
    </row>
    <row r="30" spans="1:14" x14ac:dyDescent="0.25">
      <c r="A30" s="301"/>
      <c r="B30" s="301"/>
      <c r="C30" s="301"/>
      <c r="D30" s="301"/>
      <c r="E30" s="301"/>
      <c r="F30" s="301"/>
      <c r="G30" s="301"/>
      <c r="H30" s="301"/>
      <c r="I30" s="301"/>
      <c r="J30" s="301"/>
      <c r="K30" s="301"/>
      <c r="L30" s="301"/>
      <c r="M30" s="301"/>
      <c r="N30" s="301"/>
    </row>
    <row r="31" spans="1:14" x14ac:dyDescent="0.25">
      <c r="A31" s="301"/>
      <c r="B31" s="301"/>
      <c r="C31" s="301"/>
      <c r="D31" s="301"/>
      <c r="E31" s="301"/>
      <c r="F31" s="301"/>
      <c r="G31" s="301"/>
      <c r="H31" s="301"/>
      <c r="I31" s="301"/>
      <c r="J31" s="301"/>
      <c r="K31" s="301"/>
      <c r="L31" s="301"/>
      <c r="M31" s="301"/>
      <c r="N31" s="301"/>
    </row>
    <row r="32" spans="1:14" x14ac:dyDescent="0.25">
      <c r="A32" s="301"/>
      <c r="B32" s="301"/>
      <c r="C32" s="301"/>
      <c r="D32" s="301"/>
      <c r="E32" s="301"/>
      <c r="F32" s="301"/>
      <c r="G32" s="301"/>
      <c r="H32" s="301"/>
      <c r="I32" s="301"/>
      <c r="J32" s="301"/>
      <c r="K32" s="301"/>
      <c r="L32" s="301"/>
      <c r="M32" s="301"/>
      <c r="N32" s="301"/>
    </row>
    <row r="33" spans="1:14" x14ac:dyDescent="0.25">
      <c r="A33" s="301"/>
      <c r="B33" s="301"/>
      <c r="C33" s="301"/>
      <c r="D33" s="301"/>
      <c r="E33" s="301"/>
      <c r="F33" s="301"/>
      <c r="G33" s="301"/>
      <c r="H33" s="301"/>
      <c r="I33" s="301"/>
      <c r="J33" s="301"/>
      <c r="K33" s="301"/>
      <c r="L33" s="301"/>
      <c r="M33" s="301"/>
      <c r="N33" s="301"/>
    </row>
    <row r="34" spans="1:14" x14ac:dyDescent="0.25">
      <c r="A34" s="301"/>
      <c r="B34" s="301"/>
      <c r="C34" s="301"/>
      <c r="D34" s="301"/>
      <c r="E34" s="301"/>
      <c r="F34" s="301"/>
      <c r="G34" s="301"/>
      <c r="H34" s="301"/>
      <c r="I34" s="301"/>
      <c r="J34" s="301"/>
      <c r="K34" s="301"/>
      <c r="L34" s="301"/>
      <c r="M34" s="301"/>
      <c r="N34" s="301"/>
    </row>
    <row r="35" spans="1:14" x14ac:dyDescent="0.25">
      <c r="A35" s="301"/>
      <c r="B35" s="301"/>
      <c r="C35" s="301"/>
      <c r="D35" s="301"/>
      <c r="E35" s="301"/>
      <c r="F35" s="301"/>
      <c r="G35" s="301"/>
      <c r="H35" s="301"/>
      <c r="I35" s="301"/>
      <c r="J35" s="301"/>
      <c r="K35" s="301"/>
      <c r="L35" s="301"/>
      <c r="M35" s="301"/>
      <c r="N35" s="301"/>
    </row>
    <row r="36" spans="1:14" x14ac:dyDescent="0.25">
      <c r="A36" s="301"/>
      <c r="B36" s="301"/>
      <c r="C36" s="301"/>
      <c r="D36" s="301"/>
      <c r="E36" s="301"/>
      <c r="F36" s="301"/>
      <c r="G36" s="301"/>
      <c r="H36" s="301"/>
      <c r="I36" s="301"/>
      <c r="J36" s="301"/>
      <c r="K36" s="301"/>
      <c r="L36" s="301"/>
      <c r="M36" s="301"/>
      <c r="N36" s="301"/>
    </row>
    <row r="37" spans="1:14" x14ac:dyDescent="0.25">
      <c r="A37" s="301"/>
      <c r="B37" s="301"/>
      <c r="C37" s="301"/>
      <c r="D37" s="301"/>
      <c r="E37" s="301"/>
      <c r="F37" s="301"/>
      <c r="G37" s="301"/>
      <c r="H37" s="301"/>
      <c r="I37" s="301"/>
      <c r="J37" s="301"/>
      <c r="K37" s="301"/>
      <c r="L37" s="301"/>
      <c r="M37" s="301"/>
      <c r="N37" s="301"/>
    </row>
  </sheetData>
  <sheetProtection algorithmName="SHA-512" hashValue="Pt7g4zVD5StoVu2R2WjTPJ/httYWLugF57naqEZJS7vrwEtjQqON92MRTjhB5TMCzrNK6MVqAsZKiA4gBOyNhA==" saltValue="3l6brmoMxrKdnN8Tj6Lhgg==" spinCount="100000" sheet="1" objects="1" scenarios="1"/>
  <protectedRanges>
    <protectedRange sqref="A2:N37" name="staff sub"/>
  </protectedRanges>
  <mergeCells count="17">
    <mergeCell ref="D6:E6"/>
    <mergeCell ref="D7:E7"/>
    <mergeCell ref="B1:F1"/>
    <mergeCell ref="A9:N9"/>
    <mergeCell ref="D2:E2"/>
    <mergeCell ref="D3:E3"/>
    <mergeCell ref="D4:E4"/>
    <mergeCell ref="D5:E5"/>
    <mergeCell ref="T1:V1"/>
    <mergeCell ref="Q3:S3"/>
    <mergeCell ref="Q4:S4"/>
    <mergeCell ref="Q5:S10"/>
    <mergeCell ref="Q2:V2"/>
    <mergeCell ref="T3:V3"/>
    <mergeCell ref="T4:V4"/>
    <mergeCell ref="T5:V10"/>
    <mergeCell ref="P1:S1"/>
  </mergeCells>
  <conditionalFormatting sqref="T1:V1">
    <cfRule type="cellIs" dxfId="196" priority="8" operator="equal">
      <formula>"Outstanding"</formula>
    </cfRule>
    <cfRule type="cellIs" dxfId="195" priority="9" operator="equal">
      <formula>"Complete"</formula>
    </cfRule>
  </conditionalFormatting>
  <conditionalFormatting sqref="F3:F7">
    <cfRule type="cellIs" dxfId="194" priority="6" operator="equal">
      <formula>"Outstanding"</formula>
    </cfRule>
    <cfRule type="cellIs" dxfId="193" priority="7" operator="equal">
      <formula>"Complete"</formula>
    </cfRule>
  </conditionalFormatting>
  <conditionalFormatting sqref="K12:M28">
    <cfRule type="cellIs" dxfId="192" priority="3" operator="equal">
      <formula>"No"</formula>
    </cfRule>
    <cfRule type="containsText" dxfId="191" priority="4" operator="containsText" text="Yes">
      <formula>NOT(ISERROR(SEARCH("Yes",K12)))</formula>
    </cfRule>
  </conditionalFormatting>
  <conditionalFormatting sqref="P3:P7">
    <cfRule type="cellIs" dxfId="190" priority="1" operator="equal">
      <formula>"Outstanding"</formula>
    </cfRule>
    <cfRule type="cellIs" dxfId="189" priority="2" operator="equal">
      <formula>"Complete"</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DF32D3B9-C9FE-40CD-A52C-FBD45B41D67A}">
          <x14:formula1>
            <xm:f>Lists!$J$2:$J$3</xm:f>
          </x14:formula1>
          <xm:sqref>T1:V1</xm:sqref>
        </x14:dataValidation>
        <x14:dataValidation type="list" allowBlank="1" showInputMessage="1" showErrorMessage="1" xr:uid="{5A97BD8C-BC71-4439-9E22-45FD26986123}">
          <x14:formula1>
            <xm:f>Lists!$J$2:$J$4</xm:f>
          </x14:formula1>
          <xm:sqref>F3:F7 P3:P7</xm:sqref>
        </x14:dataValidation>
        <x14:dataValidation type="list" allowBlank="1" showInputMessage="1" showErrorMessage="1" xr:uid="{A0BA0FF3-2D2D-466E-AA03-3CCA0C6872D8}">
          <x14:formula1>
            <xm:f>Lists!$C$2:$C$3</xm:f>
          </x14:formula1>
          <xm:sqref>F12:F28 D12:D28 H12:H28 K12:M28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8D9FFE41F2DC4C89D5D3FB5388E010" ma:contentTypeVersion="18" ma:contentTypeDescription="Create a new document." ma:contentTypeScope="" ma:versionID="de319bec81a76299e74315ebfa228cbb">
  <xsd:schema xmlns:xsd="http://www.w3.org/2001/XMLSchema" xmlns:xs="http://www.w3.org/2001/XMLSchema" xmlns:p="http://schemas.microsoft.com/office/2006/metadata/properties" xmlns:ns2="f73657ef-535e-49e7-8919-0084c6138ffb" xmlns:ns3="280dbf73-2e4e-430d-a400-e45d549bed26" targetNamespace="http://schemas.microsoft.com/office/2006/metadata/properties" ma:root="true" ma:fieldsID="6af7c602713d971a54682bef952c4b98" ns2:_="" ns3:_="">
    <xsd:import namespace="f73657ef-535e-49e7-8919-0084c6138ffb"/>
    <xsd:import namespace="280dbf73-2e4e-430d-a400-e45d549bed2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3657ef-535e-49e7-8919-0084c6138f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5c382b5-3e48-4341-b08d-6b9a9c08a7ab"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80dbf73-2e4e-430d-a400-e45d549bed2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d87087a-b376-4d5f-8246-3dc16244cf5c}" ma:internalName="TaxCatchAll" ma:showField="CatchAllData" ma:web="280dbf73-2e4e-430d-a400-e45d549bed2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80dbf73-2e4e-430d-a400-e45d549bed26" xsi:nil="true"/>
    <lcf76f155ced4ddcb4097134ff3c332f xmlns="f73657ef-535e-49e7-8919-0084c6138ffb">
      <Terms xmlns="http://schemas.microsoft.com/office/infopath/2007/PartnerControls"/>
    </lcf76f155ced4ddcb4097134ff3c332f>
    <SharedWithUsers xmlns="280dbf73-2e4e-430d-a400-e45d549bed26">
      <UserInfo>
        <DisplayName>Stephen Belling</DisplayName>
        <AccountId>18</AccountId>
        <AccountType/>
      </UserInfo>
      <UserInfo>
        <DisplayName>Susan Toy</DisplayName>
        <AccountId>21</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FD0656-DBCF-4A69-892C-A39C2592E5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3657ef-535e-49e7-8919-0084c6138ffb"/>
    <ds:schemaRef ds:uri="280dbf73-2e4e-430d-a400-e45d549bed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1E12CC5-797A-4556-BB78-211F793EA439}">
  <ds:schemaRefs>
    <ds:schemaRef ds:uri="http://schemas.microsoft.com/office/2006/documentManagement/types"/>
    <ds:schemaRef ds:uri="http://purl.org/dc/elements/1.1/"/>
    <ds:schemaRef ds:uri="f73657ef-535e-49e7-8919-0084c6138ffb"/>
    <ds:schemaRef ds:uri="http://schemas.microsoft.com/office/infopath/2007/PartnerControls"/>
    <ds:schemaRef ds:uri="http://schemas.openxmlformats.org/package/2006/metadata/core-properties"/>
    <ds:schemaRef ds:uri="http://purl.org/dc/terms/"/>
    <ds:schemaRef ds:uri="280dbf73-2e4e-430d-a400-e45d549bed26"/>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027A7089-C255-41D8-9F86-2AE5C5C341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Subcontract Overview</vt:lpstr>
      <vt:lpstr>Contract Mgmt</vt:lpstr>
      <vt:lpstr>Risks</vt:lpstr>
      <vt:lpstr>Company Overview</vt:lpstr>
      <vt:lpstr>Contacts</vt:lpstr>
      <vt:lpstr>Finance</vt:lpstr>
      <vt:lpstr>H&amp;S</vt:lpstr>
      <vt:lpstr>Safeguarding</vt:lpstr>
      <vt:lpstr>Staff</vt:lpstr>
      <vt:lpstr>Quality</vt:lpstr>
      <vt:lpstr>Policies</vt:lpstr>
      <vt:lpstr>Evidence</vt:lpstr>
      <vt:lpstr>Summary Sheet</vt:lpstr>
      <vt:lpstr>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Stephen Belling</cp:lastModifiedBy>
  <cp:revision/>
  <dcterms:created xsi:type="dcterms:W3CDTF">2025-04-30T11:24:57Z</dcterms:created>
  <dcterms:modified xsi:type="dcterms:W3CDTF">2025-06-06T10:36:54Z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0x010100BF8D9FFE41F2DC4C89D5D3FB5388E010</vt:lpwstr>
  </property>
</Properties>
</file>