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chemonics.sharepoint.com/sites/PRJ6093/700/710-719 Local_Procurement/715. Administrative Procurement/AAR/P2 2024-25/2025/P2-2025-AAR-267 ITT IT equipment/2 Solicitation/HVP/"/>
    </mc:Choice>
  </mc:AlternateContent>
  <xr:revisionPtr revIDLastSave="374" documentId="8_{045DE2B5-1EA2-4DC3-843D-D56DB00442E7}" xr6:coauthVersionLast="47" xr6:coauthVersionMax="47" xr10:uidLastSave="{14DD642A-0022-4177-B81D-BE274E142FC0}"/>
  <bookViews>
    <workbookView xWindow="-120" yWindow="-120" windowWidth="29040" windowHeight="17520" xr2:uid="{00000000-000D-0000-FFFF-FFFF00000000}"/>
  </bookViews>
  <sheets>
    <sheet name="ToR" sheetId="14" r:id="rId1"/>
  </sheets>
  <definedNames>
    <definedName name="_xlnm._FilterDatabase" localSheetId="0" hidden="1">ToR!$A$2:$N$29</definedName>
    <definedName name="_xlnm.Print_Area" localSheetId="0">ToR!$A$1:$N$29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4" l="1"/>
  <c r="N11" i="14"/>
  <c r="N9" i="14"/>
  <c r="N8" i="14"/>
  <c r="N7" i="14"/>
  <c r="N6" i="14"/>
  <c r="N5" i="14"/>
  <c r="N4" i="14"/>
  <c r="N3" i="14"/>
  <c r="N12" i="14" s="1"/>
</calcChain>
</file>

<file path=xl/sharedStrings.xml><?xml version="1.0" encoding="utf-8"?>
<sst xmlns="http://schemas.openxmlformats.org/spreadsheetml/2006/main" count="86" uniqueCount="67">
  <si>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</si>
  <si>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</si>
  <si>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</si>
  <si>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 xml:space="preserve">Delivery destination
|
Місце доставки
</t>
  </si>
  <si>
    <t>Q-ty neded | Потрібна к-сть</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</si>
  <si>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</si>
  <si>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</si>
  <si>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</si>
  <si>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 xml:space="preserve">Delivery terms 
|
Строки поставки
</t>
  </si>
  <si>
    <t xml:space="preserve">Country of Origin 
|
Країна походження
</t>
  </si>
  <si>
    <t xml:space="preserve">Name of the manufacturer's company 
|
Назва компанії виробника 
</t>
  </si>
  <si>
    <t xml:space="preserve">Q-ty Offered 
| 
Запропонована к-сть </t>
  </si>
  <si>
    <t>Unit Price, UAH excl. VAT
| 
Ціна за од-цю, українська гривня без ПДВ</t>
  </si>
  <si>
    <t>Total amaunt, UAH excl. VAT 
| 
Загальна сума, українська гривня без ПДВ</t>
  </si>
  <si>
    <t>Kyiv city, 14A Yaroslaviv Val Street, 3rd floor
|
місто Київ, вулиця Ярославів Вал 14А, 3-тій поверх</t>
  </si>
  <si>
    <t>pcs. | шт.</t>
  </si>
  <si>
    <t>Mobile phone Apple iPhone 12 128GB or equivalent
Series - iPhone 12
Communication standard/internet
Communication standard: 2G (GPRS/EDGE), 3G (WCDMA/UMTS/HSPA), 4G (LTE),5G
Display:
Screen diagonal - 6.1
Display resolution - 2532x1170
Matrix type - OLED (Super Retina XDR)
Screen refresh rate - 60 Hz
Number of touch points -10
Screen material - Ceramic Shield
SIM cards:
Number of SIM cards - 2
SIM card dimensions - Nano-SIM
Built-in memory - 128 GB
Operating system - iOS
Front camera - 12 megapixel
Processor - Apple A14 Bionic
Number of cores - 2+4
Main camera - 12 megapixel + 12 megapixel
Number of main cameras - 2
Main camera video recording - 4K/3840x2160/stereo sound
Connectors - Lightning
Dimensions
Weight, g 162
Width 71.5 mm
Height 146.7 mm
Depth 7.4 mm
Security - Face unlocking
Degree of dust and water protection - IP68
Warranty 12 months</t>
  </si>
  <si>
    <t>Мобільний телефон Apple iPhone 12 128GB або аналог
Серія - iPhone 12
Стандарт зв'язку/інтернет
Стандарт зв'язку: 2G (GPRS/EDGE), 3G (WCDMA/UMTS/HSPA), 4G (LTE),5G
Дисплей:
Діагональ екрана - 6.1
Роздільна здатність дисплея - 2532x1170
Тип матриці - OLED (Super Retina XDR)
Частота оновлення екрана - 60 Гц
Кількість точок дотику -10
Матеріал екрана - Ceramic Shield
SIM-картки:
Кількість SIM-карток - 2
Розміри SIM-картки - Nano-SIM
Вбудована пам'ять - 128 ГБ
Операційна система – iOS
Фронтальна камера - 12 Мп
Процесор - Apple A14 Bionic
Кількість ядер - 2+4
Основна камера - 12 Мп + 12 Мп
Кількість основних камер - 2
Запис відео основної камери - 4K/3840x2160/стереозвук
Роз'єми – Lightning
Розміри^
Вага, г 162
Ширина 71.5 мм
Висота 146.7 мм
Глибина 7.4 мм
Безпека - Розблокування за обличчям
Ступінь пило/вологозахисту - IP68
Гарантія 12 місяців</t>
  </si>
  <si>
    <t>TRUST Primo ECO 20000mah Black or equivalent
Number of USB ports	3
Display battery status	
Color	Black
Weight	440 grams
Dimensions height	79 mm
Dimensions width	157 mm
Dimensions depth	22 mm
Battery capacity	20000 mAh
Charging cable included	Separate cable
Output Power	15 watts
Warranty 24 months</t>
  </si>
  <si>
    <t>TRUST Primo ECO 20000mah Black або аналог
Кількість портів USB 3
Відображення стану заряду акумулятора
Колір Чорний
Вага 440 грамів
Розміри висота 79 мм
Розміри ширина 157 мм
Розміри глибина 22 мм
Ємність акумулятора 20000 мАг
Зарядний кабель в комплекті Окремий кабель
Вихідна потужність 15 Вт
Гарантія 24 місяці</t>
  </si>
  <si>
    <t>Headphones Jabra EVOLVE 40 MS Stereo or equivalent
Optimized for Microsoft Teams
Built-in 3.5mm jack connection cable
Noise-canceling microphone and DSP technologies
Wideband audio
E-STD sensitivity standards
USB connection and compatible with Jabra PC Suite
Over-the-head wearing style with adjustable headband
Large, leatherette ear cushions
Warranty 12 months</t>
  </si>
  <si>
    <t>Гарнітура Jabra EVOLVE 40 MS Stereo або аналог
Оптимізовано для Microsoft Teams
Вбудований кабель для підключення з роз'ємом 3,5 мм
Мікрофон із функцією шумозаглушення та технологіями DSP
Широкосмуговий звук
Стандарти чутливості E-STD
Підключення через USB і сумісність з Jabra PC Suite
Накладний спосіб носіння з регульованим наголов'ям
Великі амбушури зі шкірозамінника
Гарантія 12 місяців</t>
  </si>
  <si>
    <t>Logitech MK370 Silent Wireless or equivalent
Logi Bolt Wireless Technology
Bluetooth
Silent Touch Technology
On/Off Switch
Left or right-handedness
Mouse includes 1 AA battery
Adjustable tilt legs
8 shortcut keys
Programmable F-row
Keyboard includes 2 AAA batteries
Cap Lock Indicator
On/Off Switch
Plunger Typing keys
Spill-resistant design
Warranty 12 months</t>
  </si>
  <si>
    <t>Dell 24 Monitor - P2423 or equivalent
Display Type LED-backlit LCD monitor / TFT active matrix
Diagonal Size 24"
Built-in Devices USB 3.2 Gen 1 hub
Panel Type IPS
Aspect Ratio 16:10
Native Resolution WUXGA 1920 x 1200 at 60 Hz
Pixel Pitch 0.27 mm
Pixel Per Inch 94
Brightness 300 cd/m²
Contrast Ratio 1000:1 / 1000:1 (dynamic)
Color Support 16.7 million colors
Color Gamut 99% sRGB
Response Time 8 ms (normal); 5 ms (fast)
Horizontal Viewing Angle 178°
Vertical Viewing Angle 178°
Screen Coating Anti-glare
Backlight Technology WLED edgelight backlight
Features Mercury free, arsenic-free glass, 3-sided bezeless, Dell ComfortView Plus
Dimensions (WxDxH) 20.9 in x 7.1 in x 20.1 in - with stand
Weight 12.26 lbs
Additionally:
HDMI hight speed cable 2m 
3D 1080HD 
4K cinema 
7.1 Digital 
10.2 GBS+
Warranty 24 months</t>
  </si>
  <si>
    <t>Монітор Dell 24 дюйми - P2423 або аналог
Тип дисплея РК-монітор зі світлодіодним підсвічуванням / активна матриця TFT
Розмір діагоналі 24"
Вбудовані пристрої USB 3.2 Gen 1 хаб
Тип панелі IPS
Співвідношення сторін 16:10
Власна роздільна здатність WUXGA 1920 x 1200 при 60 Гц
Крок пікселів 0,27 мм
Кількість пікселів на дюйм 94
Яскравість 300 кд/м2
Коефіцієнт контрастності 1000:1 / 1000:1 (динамічна)
Підтримка кольорів 16,7 млн. кольорів
Колірний обхват 99% sRGB
Час відгуку 8 мс (звичайний); 5 мс (швидкий)
Кут огляду по горизонталі 178°
Кут огляду 178° по вертикалі
Покриття екрану Антивідблиск
Технологія підсвічування WLED edgelight підсвічування
Особливості Скло без вмісту ртуті та миш'яку, 3-сторонній безрамковий, Dell ComfortView Plus
Розміри (ШхДхВ) 20,9 дюйма x 7,1 дюйма x 20,1 дюйма - з підставкою
Вага 12,26 фунтів
Додатково:
HDMI hight speed cable 2m 
3D 1080HD 
4K cinema 
7.1 Digital 
10.2 GBS+
Гарантія 24 місяці</t>
  </si>
  <si>
    <t>Office table lamp Pulsar LED ALT-402B or equivalent
Office Table Lamp
Lighting Source: LED
Power supply: mains
Mount: on a clamp or stand
Power: 10 W
Color temperature, K: 3000-6300 (adjustable)
Dimensions: 500x562x155 mm
Warranty 12 months</t>
  </si>
  <si>
    <t>Офісна настільна лампа Pulsar LED ALT-402B або аналог
Офісна настільна лампа
Джерело освітлення: СВІТЛОДІОД
Живлення: від мережі
Кріплення: на струбцину або підставку
Потужність: 10 Вт
Колірна температура, К: 3000-6300 (регулюється)
Габарити: 500x562x155 мм
Гарантія 12 місяців</t>
  </si>
  <si>
    <t>Total amount, UAH excl. VAT
Загальна вартість, у грн., без ПДВ</t>
  </si>
  <si>
    <r>
      <rPr>
        <b/>
        <sz val="12"/>
        <color theme="1"/>
        <rFont val="Calibri"/>
        <family val="2"/>
        <scheme val="minor"/>
      </rPr>
      <t>General notes: / Загальні примітки:</t>
    </r>
    <r>
      <rPr>
        <sz val="12"/>
        <color theme="1"/>
        <rFont val="Calibri"/>
        <family val="2"/>
        <scheme val="minor"/>
      </rPr>
      <t xml:space="preserve">
1•	All Goods offered in response to this ITT must be new and unused. / 
1•	Усі Товари, що пропонуються у відповідь на цю ITT, повинні бути новими та невикористаними.
2•	All electrical Goods must operate on 240V, 50Hz. / 
2•	Всі електричні товари повинні працювати від мережі 240 В, 50 Гц.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</si>
  <si>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Bidder to complete:
До заповнення учаснику тендеру:</t>
  </si>
  <si>
    <t>Delivery Terms: 
Умови постачання:</t>
  </si>
  <si>
    <r>
      <t>Suggested payment terms</t>
    </r>
    <r>
      <rPr>
        <b/>
        <sz val="14"/>
        <color rgb="FFFF0000"/>
        <rFont val="Calibri"/>
        <family val="2"/>
        <scheme val="minor"/>
      </rPr>
      <t>*</t>
    </r>
    <r>
      <rPr>
        <b/>
        <sz val="14"/>
        <color theme="1"/>
        <rFont val="Calibri"/>
        <family val="2"/>
        <scheme val="minor"/>
      </rPr>
      <t xml:space="preserve"> (recommended - deferred payment in 30 calendar days):
Пропоновані умови оплати</t>
    </r>
    <r>
      <rPr>
        <b/>
        <sz val="14"/>
        <color rgb="FFFF0000"/>
        <rFont val="Calibri"/>
        <family val="2"/>
        <scheme val="minor"/>
      </rPr>
      <t>*</t>
    </r>
    <r>
      <rPr>
        <b/>
        <sz val="14"/>
        <color theme="1"/>
        <rFont val="Calibri"/>
        <family val="2"/>
        <scheme val="minor"/>
      </rPr>
      <t xml:space="preserve"> (рекомендується - відтермінування в 30 к.д.):</t>
    </r>
  </si>
  <si>
    <r>
      <rPr>
        <b/>
        <sz val="12"/>
        <color rgb="FFFF0000"/>
        <rFont val="Calibri"/>
        <family val="2"/>
        <scheme val="minor"/>
      </rPr>
      <t>*</t>
    </r>
    <r>
      <rPr>
        <b/>
        <sz val="12"/>
        <color theme="1"/>
        <rFont val="Calibri"/>
        <family val="2"/>
        <scheme val="minor"/>
      </rPr>
      <t xml:space="preserve">(вказати ТАК або запропонувати ВЛАСНІ УМОВИ)
</t>
    </r>
    <r>
      <rPr>
        <b/>
        <sz val="12"/>
        <color rgb="FFFF0000"/>
        <rFont val="Calibri"/>
        <family val="2"/>
        <scheme val="minor"/>
      </rPr>
      <t>*</t>
    </r>
    <r>
      <rPr>
        <b/>
        <sz val="12"/>
        <color theme="1"/>
        <rFont val="Calibri"/>
        <family val="2"/>
        <scheme val="minor"/>
      </rPr>
      <t>(Please indicate YES or propose OWN CONDITIONS)</t>
    </r>
  </si>
  <si>
    <t>Bid validity (c.d.) | 
Термін дії пропозиції (к.д.)</t>
  </si>
  <si>
    <t xml:space="preserve">Bid currency: | 
Валюта пропозиції: </t>
  </si>
  <si>
    <t>Warranty period (months):|
Гарантійний термін (місяців):</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</si>
  <si>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</si>
  <si>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</si>
  <si>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</si>
  <si>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</si>
  <si>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</si>
  <si>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</si>
  <si>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</si>
  <si>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t>
  </si>
  <si>
    <r>
      <t>The prices quoted above remain fixed for the next 90 days after the closure of ITT: Yes / No</t>
    </r>
    <r>
      <rPr>
        <sz val="12"/>
        <color theme="1"/>
        <rFont val="Calibri"/>
        <family val="2"/>
      </rPr>
      <t xml:space="preserve">
Запропоновані ціни не змінюватимуться протягом наступних 90 днів після закриття ITT: Так / Ні</t>
    </r>
  </si>
  <si>
    <t>(вказати ТАК або НІ)
(specify YES or NO)</t>
  </si>
  <si>
    <r>
      <rPr>
        <b/>
        <sz val="12"/>
        <color rgb="FF000000"/>
        <rFont val="Calibri"/>
      </rPr>
      <t xml:space="preserve">The cost of goods shall include delivery with transportation/delivery
(Kyiv city, 14A Yaroslaviv Val Street, 3rd floor)
</t>
    </r>
    <r>
      <rPr>
        <sz val="12"/>
        <color rgb="FF000000"/>
        <rFont val="Calibri"/>
      </rPr>
      <t>Вартість товарів має  включати відповідні витрати на  транспортування/доставку 
(місто Київ, вулиця Ярославів Вал 14А, 3-ій поверх)</t>
    </r>
  </si>
  <si>
    <r>
      <t xml:space="preserve">The cost includes absolutely all expenses that may be incurred by the Vendor. No additional charges will be added to the price quoted in the table above.
</t>
    </r>
    <r>
      <rPr>
        <sz val="12"/>
        <color theme="1"/>
        <rFont val="Calibri"/>
        <family val="2"/>
      </rPr>
      <t>Вартість включає абсолютно всі витрати, які можуть бути понесені Постачальником. До ціни, вказаної в таблиці вище, не буде додано жодних додаткових платежів</t>
    </r>
  </si>
  <si>
    <r>
      <t xml:space="preserve">The cost of commodities/ services quoted, exclusive of VAT
</t>
    </r>
    <r>
      <rPr>
        <sz val="12"/>
        <color theme="1"/>
        <rFont val="Calibri"/>
        <family val="2"/>
      </rPr>
      <t>Вартість товарів/ послуг у пропозиціях без ПДВ</t>
    </r>
  </si>
  <si>
    <t>(вказати ТАК або строки)
(specify YES or terms)</t>
  </si>
  <si>
    <t>Згода на укладення Договору про закупівлю за шаблоном Кімонікс (Копія повного тексту Договору надається як частина цього Запрошення до участі у тендері):
Consent to the conclusion of the Purchase Order based on the Chemonics template (copy of the full PO is available as a part of this Invitation to Tender):</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</si>
  <si>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</si>
  <si>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</si>
  <si>
    <t xml:space="preserve">Length of warranty on offered commodities (months)/
Гарантійний термін на пропоновані товари (місяців): </t>
  </si>
  <si>
    <t>Addresses of service centres/
Адреси сервісних центрів:</t>
  </si>
  <si>
    <t>(вказати кількість місяців)
(please indicate the number of months)</t>
  </si>
  <si>
    <t>Блок живлення USB-C 20W Power Adapter (для товарів у пункті 2 Мобільний телефон)
Кейс для телефона ArmorStandart Phone Case (для товарів у пункті 2 Мобільний телефон)
Захисне скло Screen Protector (для товарів у пункті 2 Мобільний телефон)</t>
  </si>
  <si>
    <t>USB-C 20W Power Adapter (for the items in line 2 Mobile phone)
ArmorStandart Phone Case  (for the items in line 2 Mobile phone)
Screen Protector  (for the items in line 2 Mobile phone)</t>
  </si>
  <si>
    <t>Logitech MK370 Silent Wireless або аналог
Бездротова технологія Logi Bolt
Bluetooth
Технологія безшумного дотику
Перемикач увімкнення/вимкнення
Лівша або правша
Миша включає 1 батарейку типу АА
Регульовані ніжки нахилу
8 клавіш швидкого доступу
Програмований F-ряд
Клавіатура включає 2 батарейки AAA
Індикатор блокування кришки
Перемикач увімкнення/вимкнення
Плунжерні клавіші набору тексту
Водонепроникна конструкція
Гарантія 12 місяців</t>
  </si>
  <si>
    <t>(вказати кількість календарних днів)
(please indicate the number of calendar days)</t>
  </si>
  <si>
    <t>(додати до пропозиції додаток з переліком)
(please add the annex with the list)</t>
  </si>
  <si>
    <t>ITT # P2-2025-AAR-267-1-HVP Procurement of IT equipment
ITT # P2-2025-AAR-267-1-HVP Закупівля IT обладнання
Volume 3 - Terms of Reference (ToR)/Specifications (a separate Annex to this Invitation to Tender)
Розділ 3. Технічне завдання (ТЗ) / Специфікації (окремий додаток до Запрошення до участі в тендері)</t>
  </si>
  <si>
    <t>Laptop Dell Latitude  14FHD  or equivalent 
Display diagonal: 14"
Resolution: 1920x1080 (FullHD)
Screen surface:anti-reflective coating
Screen refresh rate:60Hz
Intel 11th generation processor generation
Processor: Intel Core i71185G7 
Number of processor cores: 8
Type of RAM: DDR4
Amount of RAM:32 GB
Types of internal drives: SSD
SSD capacity:512 GB
Optical drive:No ODD
Video card:Intel Iris Xe Graphics
Webcam:WEB-Camera
Wireless technologiesWi-Fi, Bluetooth
Network adapter:Gigabit Ethernet
Operating system:Windows 11 Pro Eng
Microsoft office Home and Business 
Features:backlit keyboard
Warranty 36 months</t>
  </si>
  <si>
    <t>Ноутбук Dell Latitude  14FHD або аналог
Діагональ дисплея: 14"
Роздільна здатність: 1920х1080 (FullHD)
Поверхня екрану:антиблікове покриття
Частота оновлення екрану:60Hz
Покоління процесора Intel 11-th generation
Процесор: Intel Core i71185G7 
Кількість ядер процесора: 8
Тип оперативної пам'яті: DDR4
Об'єм оперативної пам'яті:32 ГБ
Типи внутрішніх накопичувачів: SSD
Об'єм SSD:512 ГБ
Оптичний привід:No ODD
Відеокарта:Intel Iris Xe Graphics
Веб-камера:WEB-Camera
Бездротові технології	Wi-Fi, Bluetooth
Мережевий адаптер:Gigabit Ethernet
Операційна система:Windows 11 Pro Eng
Microsoft office Home and Business 
Особливості: підсвічування клавіатури
Гарантія: 36 місяців</t>
  </si>
  <si>
    <t>Grand-X 15.6'' Notebook Bag Black or equivalent (for the items in line 1 Laptop)
Purpose: classic, increased protection
Bag type: bag
Recommended laptop size:	15.6"
Closure method: zipper
Number of main compartments:	1
Material: nylon
Internal width for the device:	390 mm
Internal height for the device:	270 mm
Additional side protection: thickened walls
Color: black
Warranty 12 months</t>
  </si>
  <si>
    <t>Сумка для ноутбука Grand-X 15.6'' Black або аналог (для товарів у пункті 1 Ноутбук) 
Призначення:	класичні, підвищений захист
Тип сумки:	сумка
Рекомендований розмір ноутбуку:	15.6"
Спосіб закриття:	блискавка
Кількість основних відсіків:	1
Матеріал:	нейлон
Внутрішня ширина під пристрій:	390 мм
Внутрішня висота під пристрій:	270 мм
Додатковий боковий захист:	потовщені стінки
Колір:	чорний
Гарантія 12 місяців</t>
  </si>
  <si>
    <r>
      <t xml:space="preserve">Specify the delivery time (preferred delivery date by November 03, 2025)::
</t>
    </r>
    <r>
      <rPr>
        <sz val="12"/>
        <color theme="1"/>
        <rFont val="Calibri"/>
        <family val="2"/>
      </rPr>
      <t>Вказати строки поставки (бажані строки поставки до 03 листопада 2025 року):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</si>
</sst>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_);\(0\)"/>
  </numFmts>
  <fonts count="26">
    <font>
      <sz val="11"/>
      <color theme="1"/>
      <name val="Calibri"/>
      <charset val="134"/>
      <scheme val="minor"/>
    </font>
    <font>
      <sz val="11"/>
      <color theme="1"/>
      <name val="Calibri"/>
      <family val="2"/>
      <scheme val="minor"/>
    </font>
    <font>
      <b/>
      <sz val="16"/>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color theme="0"/>
      <name val="Calibri"/>
      <family val="2"/>
      <scheme val="minor"/>
    </font>
    <font>
      <b/>
      <sz val="12"/>
      <color rgb="FF000000"/>
      <name val="Calibri"/>
      <family val="2"/>
      <scheme val="minor"/>
    </font>
    <font>
      <sz val="12"/>
      <color rgb="FF000000"/>
      <name val="Calibri"/>
      <family val="2"/>
      <scheme val="minor"/>
    </font>
    <font>
      <b/>
      <u/>
      <sz val="12"/>
      <color theme="1"/>
      <name val="Calibri"/>
      <family val="2"/>
      <scheme val="minor"/>
    </font>
    <font>
      <b/>
      <i/>
      <sz val="12"/>
      <color theme="0"/>
      <name val="Calibri"/>
      <family val="2"/>
      <scheme val="minor"/>
    </font>
    <font>
      <i/>
      <sz val="12"/>
      <name val="Calibri"/>
      <family val="2"/>
      <scheme val="minor"/>
    </font>
    <font>
      <sz val="16"/>
      <color theme="1"/>
      <name val="Calibri"/>
      <family val="2"/>
      <scheme val="minor"/>
    </font>
    <font>
      <sz val="16"/>
      <name val="Calibri"/>
      <family val="2"/>
      <scheme val="minor"/>
    </font>
    <font>
      <b/>
      <i/>
      <sz val="14"/>
      <color rgb="FFFF0000"/>
      <name val="Calibri"/>
      <family val="2"/>
      <scheme val="minor"/>
    </font>
    <font>
      <b/>
      <sz val="14"/>
      <color theme="1"/>
      <name val="Calibri"/>
      <family val="2"/>
      <scheme val="minor"/>
    </font>
    <font>
      <sz val="14"/>
      <color theme="1"/>
      <name val="Calibri"/>
      <family val="2"/>
      <scheme val="minor"/>
    </font>
    <font>
      <b/>
      <sz val="12"/>
      <color theme="1"/>
      <name val="Calibri"/>
      <family val="2"/>
    </font>
    <font>
      <sz val="12"/>
      <color theme="1"/>
      <name val="Calibri"/>
      <family val="2"/>
    </font>
    <font>
      <sz val="10"/>
      <name val="Calibri"/>
      <family val="2"/>
      <charset val="204"/>
    </font>
    <font>
      <i/>
      <sz val="12"/>
      <color rgb="FF0070C0"/>
      <name val="Calibri"/>
      <family val="2"/>
    </font>
    <font>
      <b/>
      <sz val="14"/>
      <color rgb="FFFF0000"/>
      <name val="Calibri"/>
      <family val="2"/>
      <scheme val="minor"/>
    </font>
    <font>
      <b/>
      <sz val="12"/>
      <color rgb="FFFF0000"/>
      <name val="Calibri"/>
      <family val="2"/>
      <scheme val="minor"/>
    </font>
    <font>
      <b/>
      <sz val="12"/>
      <color rgb="FF000000"/>
      <name val="Calibri"/>
      <scheme val="minor"/>
    </font>
    <font>
      <b/>
      <sz val="12"/>
      <color rgb="FF000000"/>
      <name val="Calibri"/>
    </font>
    <font>
      <sz val="12"/>
      <color rgb="FF000000"/>
      <name val="Calibri"/>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ck">
        <color theme="0"/>
      </left>
      <right/>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auto="1"/>
      </top>
      <bottom/>
      <diagonal/>
    </border>
  </borders>
  <cellStyleXfs count="2">
    <xf numFmtId="0" fontId="0" fillId="0" borderId="0"/>
    <xf numFmtId="164" fontId="1" fillId="0" borderId="0" applyFont="0" applyFill="0" applyBorder="0" applyAlignment="0" applyProtection="0"/>
  </cellStyleXfs>
  <cellXfs count="96">
    <xf numFmtId="0" fontId="0" fillId="0" borderId="0" xfId="0"/>
    <xf numFmtId="0" fontId="3" fillId="0" borderId="0" xfId="0" applyFont="1" applyAlignment="1">
      <alignment vertical="top"/>
    </xf>
    <xf numFmtId="0" fontId="6" fillId="2" borderId="2" xfId="0" applyFont="1" applyFill="1" applyBorder="1" applyAlignment="1">
      <alignment horizontal="center" vertical="top" wrapText="1"/>
    </xf>
    <xf numFmtId="1" fontId="6" fillId="2" borderId="2" xfId="0" applyNumberFormat="1" applyFont="1" applyFill="1" applyBorder="1" applyAlignment="1">
      <alignment horizontal="center" vertical="top" wrapText="1"/>
    </xf>
    <xf numFmtId="164" fontId="6" fillId="2" borderId="2" xfId="1" applyFont="1" applyFill="1" applyBorder="1" applyAlignment="1">
      <alignment horizontal="center" vertical="top" wrapText="1"/>
    </xf>
    <xf numFmtId="0" fontId="5" fillId="0" borderId="0" xfId="0" applyFont="1" applyAlignment="1">
      <alignment horizontal="center" vertical="top"/>
    </xf>
    <xf numFmtId="0" fontId="4" fillId="2" borderId="3" xfId="0" applyFont="1" applyFill="1" applyBorder="1" applyAlignment="1">
      <alignment horizontal="center" vertical="center"/>
    </xf>
    <xf numFmtId="0" fontId="9" fillId="2" borderId="4" xfId="0" applyFont="1" applyFill="1" applyBorder="1" applyAlignment="1">
      <alignment horizontal="left" vertical="top" wrapText="1"/>
    </xf>
    <xf numFmtId="0" fontId="3" fillId="2" borderId="4" xfId="0" applyFont="1" applyFill="1" applyBorder="1" applyAlignment="1">
      <alignment horizontal="left" vertical="top" wrapText="1"/>
    </xf>
    <xf numFmtId="37" fontId="3" fillId="2" borderId="4" xfId="1"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39" fontId="6" fillId="2" borderId="5" xfId="1" applyNumberFormat="1" applyFont="1" applyFill="1" applyBorder="1" applyAlignment="1">
      <alignment vertical="center"/>
    </xf>
    <xf numFmtId="0" fontId="6" fillId="2" borderId="7" xfId="0" applyFont="1" applyFill="1" applyBorder="1" applyAlignment="1">
      <alignment horizontal="centerContinuous" vertical="center" wrapText="1"/>
    </xf>
    <xf numFmtId="0" fontId="6" fillId="2" borderId="0" xfId="0" applyFont="1" applyFill="1" applyAlignment="1">
      <alignment horizontal="centerContinuous" vertical="top" wrapText="1"/>
    </xf>
    <xf numFmtId="0" fontId="10" fillId="2" borderId="0" xfId="0" applyFont="1" applyFill="1" applyAlignment="1">
      <alignment horizontal="centerContinuous" vertical="top" wrapText="1"/>
    </xf>
    <xf numFmtId="1" fontId="11" fillId="2" borderId="0" xfId="0" applyNumberFormat="1" applyFont="1" applyFill="1" applyAlignment="1">
      <alignment vertical="center" wrapText="1"/>
    </xf>
    <xf numFmtId="0" fontId="11" fillId="2" borderId="0" xfId="0" applyFont="1" applyFill="1" applyAlignment="1">
      <alignment horizontal="center" vertical="center" wrapText="1"/>
    </xf>
    <xf numFmtId="0" fontId="4" fillId="0" borderId="8" xfId="0" applyFont="1" applyBorder="1" applyAlignment="1">
      <alignment vertical="center"/>
    </xf>
    <xf numFmtId="0" fontId="4" fillId="0" borderId="8" xfId="0" applyFont="1" applyBorder="1" applyAlignment="1">
      <alignment vertical="top"/>
    </xf>
    <xf numFmtId="0" fontId="3" fillId="0" borderId="7" xfId="0" applyFont="1" applyBorder="1" applyAlignment="1">
      <alignment horizontal="right" vertical="center"/>
    </xf>
    <xf numFmtId="0" fontId="3" fillId="0" borderId="8" xfId="0" applyFont="1" applyBorder="1" applyAlignment="1">
      <alignment vertical="top"/>
    </xf>
    <xf numFmtId="0" fontId="4" fillId="0" borderId="0" xfId="0" applyFont="1" applyAlignment="1">
      <alignment vertical="center" wrapText="1"/>
    </xf>
    <xf numFmtId="0" fontId="4" fillId="0" borderId="8" xfId="0" applyFont="1" applyBorder="1" applyAlignment="1">
      <alignment vertical="center" wrapText="1"/>
    </xf>
    <xf numFmtId="0" fontId="8" fillId="0" borderId="1" xfId="0" applyFont="1" applyBorder="1" applyAlignment="1">
      <alignment horizontal="left" vertical="top" wrapText="1"/>
    </xf>
    <xf numFmtId="1" fontId="8" fillId="0" borderId="1" xfId="1" applyNumberFormat="1"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top"/>
    </xf>
    <xf numFmtId="164" fontId="3" fillId="0" borderId="1" xfId="1" applyFont="1" applyFill="1" applyBorder="1" applyAlignment="1">
      <alignment vertical="top"/>
    </xf>
    <xf numFmtId="164" fontId="3" fillId="0" borderId="10" xfId="1" applyFont="1" applyFill="1" applyBorder="1" applyAlignment="1">
      <alignment vertical="top"/>
    </xf>
    <xf numFmtId="0" fontId="8" fillId="0" borderId="0" xfId="0" applyFont="1" applyAlignment="1">
      <alignment horizontal="left" vertical="top" wrapText="1"/>
    </xf>
    <xf numFmtId="1" fontId="8" fillId="0" borderId="0" xfId="1" applyNumberFormat="1" applyFont="1" applyFill="1" applyBorder="1" applyAlignment="1">
      <alignment vertical="center" wrapText="1"/>
    </xf>
    <xf numFmtId="0" fontId="8" fillId="0" borderId="0" xfId="0" applyFont="1" applyAlignment="1">
      <alignment horizontal="center" vertical="center" wrapText="1"/>
    </xf>
    <xf numFmtId="164" fontId="3" fillId="0" borderId="0" xfId="1" applyFont="1" applyFill="1" applyBorder="1" applyAlignment="1">
      <alignment vertical="top"/>
    </xf>
    <xf numFmtId="164" fontId="3" fillId="0" borderId="0" xfId="1" applyFont="1" applyFill="1" applyAlignment="1">
      <alignment vertical="top"/>
    </xf>
    <xf numFmtId="0" fontId="3" fillId="0" borderId="0" xfId="0" applyFont="1" applyAlignment="1">
      <alignment horizontal="left" vertical="top" wrapText="1"/>
    </xf>
    <xf numFmtId="1" fontId="3" fillId="0" borderId="0" xfId="0" applyNumberFormat="1" applyFont="1" applyAlignment="1">
      <alignment vertical="center" wrapText="1"/>
    </xf>
    <xf numFmtId="0" fontId="3" fillId="0" borderId="0" xfId="0" applyFont="1" applyAlignment="1">
      <alignment horizontal="center" vertical="center" wrapText="1"/>
    </xf>
    <xf numFmtId="164" fontId="3" fillId="0" borderId="0" xfId="1" applyFont="1" applyAlignment="1">
      <alignment vertical="top"/>
    </xf>
    <xf numFmtId="0" fontId="12" fillId="0" borderId="0" xfId="0" applyFont="1" applyAlignment="1">
      <alignment vertical="top"/>
    </xf>
    <xf numFmtId="0" fontId="13" fillId="0" borderId="0" xfId="0" applyFont="1" applyAlignment="1">
      <alignment horizontal="center" vertical="center"/>
    </xf>
    <xf numFmtId="0" fontId="14" fillId="0" borderId="7" xfId="0" applyFont="1" applyBorder="1" applyAlignment="1">
      <alignment horizontal="left" vertical="center"/>
    </xf>
    <xf numFmtId="0" fontId="14" fillId="0" borderId="9" xfId="0" applyFont="1" applyBorder="1" applyAlignment="1">
      <alignment horizontal="left" vertical="center"/>
    </xf>
    <xf numFmtId="0" fontId="16" fillId="0" borderId="7" xfId="0" applyFont="1" applyBorder="1" applyAlignment="1">
      <alignment horizontal="right" vertical="top"/>
    </xf>
    <xf numFmtId="0" fontId="4" fillId="0" borderId="6" xfId="0" applyFont="1" applyBorder="1" applyAlignment="1">
      <alignment vertical="center"/>
    </xf>
    <xf numFmtId="0" fontId="4" fillId="0" borderId="0" xfId="0" applyFont="1" applyAlignment="1">
      <alignment horizontal="right" vertical="center" wrapText="1"/>
    </xf>
    <xf numFmtId="1" fontId="4" fillId="0" borderId="0" xfId="0" applyNumberFormat="1" applyFont="1" applyAlignment="1">
      <alignment vertical="center" wrapText="1"/>
    </xf>
    <xf numFmtId="0" fontId="3" fillId="0" borderId="0" xfId="0" applyFont="1" applyAlignment="1">
      <alignment horizontal="right" vertical="center"/>
    </xf>
    <xf numFmtId="0" fontId="16" fillId="0" borderId="0" xfId="0" applyFont="1" applyAlignment="1">
      <alignment horizontal="right" vertical="top"/>
    </xf>
    <xf numFmtId="0" fontId="4" fillId="4" borderId="14" xfId="0" applyFont="1" applyFill="1" applyBorder="1" applyAlignment="1">
      <alignment horizontal="center" vertical="center"/>
    </xf>
    <xf numFmtId="0" fontId="4" fillId="4" borderId="2" xfId="0" applyFont="1" applyFill="1" applyBorder="1" applyAlignment="1">
      <alignment horizontal="center" vertical="center"/>
    </xf>
    <xf numFmtId="0" fontId="3" fillId="5" borderId="2" xfId="0" applyFont="1" applyFill="1" applyBorder="1" applyAlignment="1">
      <alignment vertical="top" wrapText="1"/>
    </xf>
    <xf numFmtId="165" fontId="3" fillId="5" borderId="2" xfId="1" applyNumberFormat="1" applyFont="1" applyFill="1" applyBorder="1" applyAlignment="1">
      <alignment vertical="top"/>
    </xf>
    <xf numFmtId="39" fontId="3" fillId="5" borderId="2" xfId="1" applyNumberFormat="1" applyFont="1" applyFill="1" applyBorder="1" applyAlignment="1">
      <alignment vertical="top"/>
    </xf>
    <xf numFmtId="39" fontId="4" fillId="5" borderId="2" xfId="1" applyNumberFormat="1" applyFont="1" applyFill="1" applyBorder="1" applyAlignment="1">
      <alignment vertical="top"/>
    </xf>
    <xf numFmtId="0" fontId="8" fillId="0" borderId="2" xfId="0" applyFont="1" applyBorder="1" applyAlignment="1">
      <alignment vertical="top" wrapText="1"/>
    </xf>
    <xf numFmtId="37" fontId="3" fillId="0" borderId="2"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7" fillId="4" borderId="2" xfId="0" applyFont="1" applyFill="1" applyBorder="1" applyAlignment="1">
      <alignment vertical="top" wrapText="1"/>
    </xf>
    <xf numFmtId="0" fontId="4" fillId="5" borderId="4" xfId="0" applyFont="1" applyFill="1" applyBorder="1" applyAlignment="1">
      <alignment vertical="center"/>
    </xf>
    <xf numFmtId="0" fontId="4" fillId="5" borderId="4" xfId="0" applyFont="1" applyFill="1" applyBorder="1" applyAlignment="1">
      <alignment vertical="top"/>
    </xf>
    <xf numFmtId="0" fontId="3" fillId="5" borderId="0" xfId="0" applyFont="1" applyFill="1" applyAlignment="1">
      <alignment vertical="top"/>
    </xf>
    <xf numFmtId="0" fontId="4" fillId="5" borderId="1" xfId="0" applyFont="1" applyFill="1" applyBorder="1" applyAlignment="1">
      <alignment vertical="top"/>
    </xf>
    <xf numFmtId="0" fontId="4" fillId="5" borderId="0" xfId="0" applyFont="1" applyFill="1" applyAlignment="1">
      <alignment vertical="center" wrapText="1"/>
    </xf>
    <xf numFmtId="0" fontId="14" fillId="0" borderId="0" xfId="0" applyFont="1" applyAlignment="1">
      <alignment horizontal="left" vertical="center"/>
    </xf>
    <xf numFmtId="0" fontId="4" fillId="0" borderId="8" xfId="0" applyFont="1" applyBorder="1" applyAlignment="1">
      <alignment vertical="top" wrapText="1"/>
    </xf>
    <xf numFmtId="0" fontId="23" fillId="4" borderId="2" xfId="0" applyFont="1" applyFill="1" applyBorder="1" applyAlignment="1">
      <alignment vertical="top" wrapText="1"/>
    </xf>
    <xf numFmtId="0" fontId="24" fillId="0" borderId="3" xfId="0" applyFont="1" applyBorder="1" applyAlignment="1">
      <alignment horizontal="right" vertical="center" wrapText="1"/>
    </xf>
    <xf numFmtId="0" fontId="17" fillId="0" borderId="4" xfId="0" applyFont="1" applyBorder="1" applyAlignment="1">
      <alignment horizontal="right" vertical="center" wrapText="1"/>
    </xf>
    <xf numFmtId="0" fontId="17" fillId="0" borderId="5" xfId="0" applyFont="1" applyBorder="1" applyAlignment="1">
      <alignment horizontal="right" vertical="center" wrapText="1"/>
    </xf>
    <xf numFmtId="0" fontId="19" fillId="5" borderId="3" xfId="0" applyFont="1" applyFill="1" applyBorder="1" applyAlignment="1" applyProtection="1">
      <alignment horizontal="center"/>
      <protection locked="0"/>
    </xf>
    <xf numFmtId="0" fontId="19" fillId="5" borderId="4" xfId="0" applyFont="1" applyFill="1" applyBorder="1" applyAlignment="1" applyProtection="1">
      <alignment horizontal="center"/>
      <protection locked="0"/>
    </xf>
    <xf numFmtId="0" fontId="19" fillId="5" borderId="5" xfId="0" applyFont="1" applyFill="1" applyBorder="1" applyAlignment="1" applyProtection="1">
      <alignment horizontal="center"/>
      <protection locked="0"/>
    </xf>
    <xf numFmtId="0" fontId="20" fillId="0" borderId="3" xfId="0" applyFont="1" applyBorder="1" applyAlignment="1">
      <alignment horizontal="center" vertical="center" wrapText="1"/>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17" fillId="0" borderId="3" xfId="0" applyFont="1" applyBorder="1" applyAlignment="1">
      <alignment horizontal="right" vertical="center" wrapText="1"/>
    </xf>
    <xf numFmtId="0" fontId="15" fillId="0" borderId="7" xfId="0" applyFont="1" applyBorder="1" applyAlignment="1">
      <alignment horizontal="right" vertical="center"/>
    </xf>
    <xf numFmtId="0" fontId="15" fillId="0" borderId="0" xfId="0" applyFont="1" applyAlignment="1">
      <alignment horizontal="right"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5" fillId="0" borderId="7" xfId="0" applyFont="1" applyBorder="1" applyAlignment="1">
      <alignment horizontal="right" vertical="center" wrapText="1"/>
    </xf>
    <xf numFmtId="39" fontId="6" fillId="2" borderId="4" xfId="1" applyNumberFormat="1" applyFont="1" applyFill="1" applyBorder="1" applyAlignment="1">
      <alignment horizontal="right" vertical="center" wrapText="1"/>
    </xf>
    <xf numFmtId="0" fontId="3" fillId="4" borderId="7" xfId="0" applyFont="1" applyFill="1" applyBorder="1" applyAlignment="1">
      <alignment horizontal="left" vertical="top" wrapText="1"/>
    </xf>
    <xf numFmtId="0" fontId="3" fillId="4" borderId="0" xfId="0" applyFont="1" applyFill="1" applyAlignment="1">
      <alignment horizontal="left" vertical="top" wrapText="1"/>
    </xf>
    <xf numFmtId="0" fontId="3" fillId="4" borderId="8" xfId="0" applyFont="1" applyFill="1" applyBorder="1" applyAlignment="1">
      <alignment horizontal="left" vertical="top" wrapText="1"/>
    </xf>
    <xf numFmtId="0" fontId="6" fillId="2" borderId="11" xfId="0" applyFont="1" applyFill="1" applyBorder="1" applyAlignment="1">
      <alignment horizontal="right" vertical="top" wrapText="1"/>
    </xf>
    <xf numFmtId="0" fontId="6" fillId="2" borderId="0" xfId="0" applyFont="1" applyFill="1" applyAlignment="1">
      <alignment horizontal="right" vertical="top" wrapText="1"/>
    </xf>
    <xf numFmtId="0" fontId="6" fillId="2" borderId="8" xfId="0" applyFont="1" applyFill="1" applyBorder="1" applyAlignment="1">
      <alignment horizontal="right" vertical="top" wrapText="1"/>
    </xf>
    <xf numFmtId="0" fontId="15" fillId="0" borderId="12" xfId="0" applyFont="1" applyBorder="1" applyAlignment="1">
      <alignment horizontal="right" vertical="center" wrapText="1"/>
    </xf>
    <xf numFmtId="0" fontId="15" fillId="0" borderId="13" xfId="0" applyFont="1" applyBorder="1" applyAlignment="1">
      <alignment horizontal="right" vertical="center"/>
    </xf>
    <xf numFmtId="0" fontId="15" fillId="0" borderId="0" xfId="0" applyFont="1" applyAlignment="1">
      <alignment horizontal="right" vertical="center" wrapText="1"/>
    </xf>
    <xf numFmtId="0" fontId="15" fillId="0" borderId="1" xfId="0" applyFont="1" applyBorder="1" applyAlignment="1">
      <alignment horizontal="right" vertical="center"/>
    </xf>
    <xf numFmtId="0" fontId="7" fillId="0" borderId="2" xfId="0" applyFont="1" applyBorder="1" applyAlignment="1">
      <alignment horizontal="right" vertical="top" wrapText="1"/>
    </xf>
    <xf numFmtId="0" fontId="7" fillId="0" borderId="2" xfId="0" applyFont="1" applyBorder="1" applyAlignment="1">
      <alignment horizontal="right" vertical="center" wrapText="1"/>
    </xf>
    <xf numFmtId="0" fontId="15" fillId="5" borderId="2" xfId="0" applyFont="1" applyFill="1" applyBorder="1" applyAlignment="1">
      <alignment horizontal="center" vertical="center"/>
    </xf>
  </cellXfs>
  <cellStyles count="2">
    <cellStyle name="Звичайний" xfId="0" builtinId="0"/>
    <cellStyle name="Фінансовий" xfId="1" builtinId="3"/>
  </cellStyles>
  <dxfs count="0"/>
  <tableStyles count="0" defaultTableStyle="TableStyleMedium2" defaultPivotStyle="PivotStyleLight16"/>
  <colors>
    <mruColors>
      <color rgb="FF005065"/>
      <color rgb="FFF38500"/>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215E-D402-4A17-84DB-3EBE5390A185}">
  <sheetPr>
    <pageSetUpPr fitToPage="1"/>
  </sheetPr>
  <dimension ref="A1:V40"/>
  <sheetViews>
    <sheetView tabSelected="1" zoomScale="60" zoomScaleNormal="60" zoomScaleSheetLayoutView="55" zoomScalePageLayoutView="55" workbookViewId="0">
      <selection activeCell="H34" sqref="H34:J34"/>
    </sheetView>
  </sheetViews>
  <sheetFormatPr defaultColWidth="9.140625" defaultRowHeight="15.75"/>
  <cols>
    <col min="1" max="1" width="5.5703125" style="1" customWidth="1"/>
    <col min="2" max="2" width="72" style="34" customWidth="1"/>
    <col min="3" max="3" width="84.28515625" style="34" customWidth="1"/>
    <col min="4" max="4" width="17.42578125" style="34" customWidth="1"/>
    <col min="5" max="5" width="10.85546875" style="35" customWidth="1"/>
    <col min="6" max="6" width="11.7109375" style="36" customWidth="1"/>
    <col min="7" max="7" width="23.140625" style="1" customWidth="1"/>
    <col min="8" max="8" width="56.5703125" style="1" customWidth="1"/>
    <col min="9" max="9" width="30.85546875" style="1" customWidth="1"/>
    <col min="10" max="10" width="14" style="1" customWidth="1"/>
    <col min="11" max="11" width="15.28515625" style="1" customWidth="1"/>
    <col min="12" max="12" width="12.28515625" style="37" customWidth="1"/>
    <col min="13" max="13" width="15" style="37" customWidth="1"/>
    <col min="14" max="14" width="27.5703125" style="37" customWidth="1"/>
    <col min="15" max="16384" width="9.140625" style="1"/>
  </cols>
  <sheetData>
    <row r="1" spans="1:22" s="38" customFormat="1" ht="117.75" customHeight="1">
      <c r="A1" s="78" t="s">
        <v>61</v>
      </c>
      <c r="B1" s="79"/>
      <c r="C1" s="79"/>
      <c r="D1" s="79"/>
      <c r="E1" s="79"/>
      <c r="F1" s="79"/>
      <c r="G1" s="79"/>
      <c r="H1" s="79"/>
      <c r="I1" s="79"/>
      <c r="J1" s="79"/>
      <c r="K1" s="79"/>
      <c r="L1" s="79"/>
      <c r="M1" s="79"/>
      <c r="N1" s="80"/>
      <c r="U1" s="39"/>
      <c r="V1" s="39"/>
    </row>
    <row r="2" spans="1:22" s="5" customFormat="1" ht="152.25" customHeight="1">
      <c r="A2" s="2" t="s">
        <v>0</v>
      </c>
      <c r="B2" s="2" t="s">
        <v>1</v>
      </c>
      <c r="C2" s="2" t="s">
        <v>2</v>
      </c>
      <c r="D2" s="2" t="s">
        <v>3</v>
      </c>
      <c r="E2" s="3" t="s">
        <v>4</v>
      </c>
      <c r="F2" s="2" t="s">
        <v>5</v>
      </c>
      <c r="G2" s="2" t="s">
        <v>6</v>
      </c>
      <c r="H2" s="2" t="s">
        <v>7</v>
      </c>
      <c r="I2" s="2" t="s">
        <v>8</v>
      </c>
      <c r="J2" s="2" t="s">
        <v>9</v>
      </c>
      <c r="K2" s="2" t="s">
        <v>10</v>
      </c>
      <c r="L2" s="4" t="s">
        <v>11</v>
      </c>
      <c r="M2" s="4" t="s">
        <v>12</v>
      </c>
      <c r="N2" s="4" t="s">
        <v>13</v>
      </c>
    </row>
    <row r="3" spans="1:22" ht="347.45" customHeight="1">
      <c r="A3" s="48">
        <v>1</v>
      </c>
      <c r="B3" s="65" t="s">
        <v>62</v>
      </c>
      <c r="C3" s="57" t="s">
        <v>63</v>
      </c>
      <c r="D3" s="54" t="s">
        <v>14</v>
      </c>
      <c r="E3" s="55">
        <v>32</v>
      </c>
      <c r="F3" s="56" t="s">
        <v>15</v>
      </c>
      <c r="G3" s="50"/>
      <c r="H3" s="50"/>
      <c r="I3" s="50"/>
      <c r="J3" s="50"/>
      <c r="K3" s="50"/>
      <c r="L3" s="51">
        <v>0</v>
      </c>
      <c r="M3" s="52">
        <v>0</v>
      </c>
      <c r="N3" s="53">
        <f t="shared" ref="N3:N11" si="0">M3*L3</f>
        <v>0</v>
      </c>
    </row>
    <row r="4" spans="1:22" ht="409.6" customHeight="1">
      <c r="A4" s="48">
        <v>2</v>
      </c>
      <c r="B4" s="57" t="s">
        <v>16</v>
      </c>
      <c r="C4" s="57" t="s">
        <v>17</v>
      </c>
      <c r="D4" s="54" t="s">
        <v>14</v>
      </c>
      <c r="E4" s="55">
        <v>32</v>
      </c>
      <c r="F4" s="56" t="s">
        <v>15</v>
      </c>
      <c r="G4" s="50"/>
      <c r="H4" s="50"/>
      <c r="I4" s="50"/>
      <c r="J4" s="50"/>
      <c r="K4" s="50"/>
      <c r="L4" s="51">
        <v>0</v>
      </c>
      <c r="M4" s="52">
        <v>0</v>
      </c>
      <c r="N4" s="53">
        <f t="shared" si="0"/>
        <v>0</v>
      </c>
    </row>
    <row r="5" spans="1:22" ht="60.75" customHeight="1">
      <c r="A5" s="48">
        <v>3</v>
      </c>
      <c r="B5" s="57" t="s">
        <v>57</v>
      </c>
      <c r="C5" s="57" t="s">
        <v>56</v>
      </c>
      <c r="D5" s="54" t="s">
        <v>14</v>
      </c>
      <c r="E5" s="55">
        <v>32</v>
      </c>
      <c r="F5" s="56" t="s">
        <v>15</v>
      </c>
      <c r="G5" s="50"/>
      <c r="H5" s="50"/>
      <c r="I5" s="50"/>
      <c r="J5" s="50"/>
      <c r="K5" s="50"/>
      <c r="L5" s="51">
        <v>0</v>
      </c>
      <c r="M5" s="52">
        <v>0</v>
      </c>
      <c r="N5" s="53">
        <f t="shared" si="0"/>
        <v>0</v>
      </c>
    </row>
    <row r="6" spans="1:22" ht="201.75" customHeight="1">
      <c r="A6" s="48">
        <v>4</v>
      </c>
      <c r="B6" s="57" t="s">
        <v>18</v>
      </c>
      <c r="C6" s="57" t="s">
        <v>19</v>
      </c>
      <c r="D6" s="54" t="s">
        <v>14</v>
      </c>
      <c r="E6" s="55">
        <v>32</v>
      </c>
      <c r="F6" s="56" t="s">
        <v>15</v>
      </c>
      <c r="G6" s="50"/>
      <c r="H6" s="50"/>
      <c r="I6" s="50"/>
      <c r="J6" s="50"/>
      <c r="K6" s="50"/>
      <c r="L6" s="51">
        <v>0</v>
      </c>
      <c r="M6" s="52">
        <v>0</v>
      </c>
      <c r="N6" s="53">
        <f t="shared" si="0"/>
        <v>0</v>
      </c>
    </row>
    <row r="7" spans="1:22" ht="201" customHeight="1">
      <c r="A7" s="48">
        <v>5</v>
      </c>
      <c r="B7" s="57" t="s">
        <v>20</v>
      </c>
      <c r="C7" s="57" t="s">
        <v>21</v>
      </c>
      <c r="D7" s="54" t="s">
        <v>14</v>
      </c>
      <c r="E7" s="55">
        <v>32</v>
      </c>
      <c r="F7" s="56" t="s">
        <v>15</v>
      </c>
      <c r="G7" s="50"/>
      <c r="H7" s="50"/>
      <c r="I7" s="50"/>
      <c r="J7" s="50"/>
      <c r="K7" s="50"/>
      <c r="L7" s="51">
        <v>0</v>
      </c>
      <c r="M7" s="52">
        <v>0</v>
      </c>
      <c r="N7" s="53">
        <f t="shared" si="0"/>
        <v>0</v>
      </c>
    </row>
    <row r="8" spans="1:22" ht="268.5" customHeight="1">
      <c r="A8" s="48">
        <v>6</v>
      </c>
      <c r="B8" s="57" t="s">
        <v>22</v>
      </c>
      <c r="C8" s="57" t="s">
        <v>58</v>
      </c>
      <c r="D8" s="54" t="s">
        <v>14</v>
      </c>
      <c r="E8" s="55">
        <v>32</v>
      </c>
      <c r="F8" s="56" t="s">
        <v>15</v>
      </c>
      <c r="G8" s="50"/>
      <c r="H8" s="50"/>
      <c r="I8" s="50"/>
      <c r="J8" s="50"/>
      <c r="K8" s="50"/>
      <c r="L8" s="51">
        <v>0</v>
      </c>
      <c r="M8" s="52">
        <v>0</v>
      </c>
      <c r="N8" s="53">
        <f t="shared" si="0"/>
        <v>0</v>
      </c>
    </row>
    <row r="9" spans="1:22" ht="409.5" customHeight="1">
      <c r="A9" s="48">
        <v>7</v>
      </c>
      <c r="B9" s="57" t="s">
        <v>23</v>
      </c>
      <c r="C9" s="57" t="s">
        <v>24</v>
      </c>
      <c r="D9" s="54" t="s">
        <v>14</v>
      </c>
      <c r="E9" s="55">
        <v>32</v>
      </c>
      <c r="F9" s="56" t="s">
        <v>15</v>
      </c>
      <c r="G9" s="50"/>
      <c r="H9" s="50"/>
      <c r="I9" s="50"/>
      <c r="J9" s="50"/>
      <c r="K9" s="50"/>
      <c r="L9" s="51">
        <v>0</v>
      </c>
      <c r="M9" s="52">
        <v>0</v>
      </c>
      <c r="N9" s="53">
        <f t="shared" si="0"/>
        <v>0</v>
      </c>
    </row>
    <row r="10" spans="1:22" ht="168.75" customHeight="1">
      <c r="A10" s="48">
        <v>8</v>
      </c>
      <c r="B10" s="57" t="s">
        <v>25</v>
      </c>
      <c r="C10" s="57" t="s">
        <v>26</v>
      </c>
      <c r="D10" s="54" t="s">
        <v>14</v>
      </c>
      <c r="E10" s="55">
        <v>32</v>
      </c>
      <c r="F10" s="56" t="s">
        <v>15</v>
      </c>
      <c r="G10" s="50"/>
      <c r="H10" s="50"/>
      <c r="I10" s="50"/>
      <c r="J10" s="50"/>
      <c r="K10" s="50"/>
      <c r="L10" s="51">
        <v>0</v>
      </c>
      <c r="M10" s="52">
        <v>0</v>
      </c>
      <c r="N10" s="53">
        <f t="shared" si="0"/>
        <v>0</v>
      </c>
    </row>
    <row r="11" spans="1:22" ht="212.25" customHeight="1">
      <c r="A11" s="49">
        <v>9</v>
      </c>
      <c r="B11" s="57" t="s">
        <v>64</v>
      </c>
      <c r="C11" s="57" t="s">
        <v>65</v>
      </c>
      <c r="D11" s="54" t="s">
        <v>14</v>
      </c>
      <c r="E11" s="55">
        <v>32</v>
      </c>
      <c r="F11" s="56" t="s">
        <v>15</v>
      </c>
      <c r="G11" s="50"/>
      <c r="H11" s="50"/>
      <c r="I11" s="50"/>
      <c r="J11" s="50"/>
      <c r="K11" s="50"/>
      <c r="L11" s="51">
        <v>0</v>
      </c>
      <c r="M11" s="52">
        <v>0</v>
      </c>
      <c r="N11" s="53">
        <f t="shared" si="0"/>
        <v>0</v>
      </c>
    </row>
    <row r="12" spans="1:22" ht="30" customHeight="1">
      <c r="A12" s="6"/>
      <c r="B12" s="7"/>
      <c r="C12" s="7"/>
      <c r="D12" s="8"/>
      <c r="E12" s="9"/>
      <c r="F12" s="10"/>
      <c r="G12" s="82" t="s">
        <v>27</v>
      </c>
      <c r="H12" s="82"/>
      <c r="I12" s="82"/>
      <c r="J12" s="82"/>
      <c r="K12" s="82"/>
      <c r="L12" s="82"/>
      <c r="M12" s="82"/>
      <c r="N12" s="11">
        <f>SUM(N3:N11)</f>
        <v>0</v>
      </c>
    </row>
    <row r="13" spans="1:22" ht="190.5" customHeight="1">
      <c r="A13" s="83" t="s">
        <v>28</v>
      </c>
      <c r="B13" s="84"/>
      <c r="C13" s="84"/>
      <c r="D13" s="84"/>
      <c r="E13" s="84"/>
      <c r="F13" s="84"/>
      <c r="G13" s="84"/>
      <c r="H13" s="84"/>
      <c r="I13" s="84"/>
      <c r="J13" s="84"/>
      <c r="K13" s="84"/>
      <c r="L13" s="84"/>
      <c r="M13" s="84"/>
      <c r="N13" s="85"/>
    </row>
    <row r="14" spans="1:22" ht="33.75" customHeight="1">
      <c r="A14" s="12"/>
      <c r="B14" s="13"/>
      <c r="C14" s="13"/>
      <c r="D14" s="14"/>
      <c r="E14" s="15"/>
      <c r="F14" s="16"/>
      <c r="G14" s="86" t="s">
        <v>29</v>
      </c>
      <c r="H14" s="87"/>
      <c r="I14" s="87"/>
      <c r="J14" s="87"/>
      <c r="K14" s="87"/>
      <c r="L14" s="87"/>
      <c r="M14" s="87"/>
      <c r="N14" s="88"/>
    </row>
    <row r="15" spans="1:22" ht="41.25" customHeight="1">
      <c r="A15" s="89" t="s">
        <v>30</v>
      </c>
      <c r="B15" s="90"/>
      <c r="C15" s="90"/>
      <c r="D15" s="90"/>
      <c r="E15" s="90"/>
      <c r="F15" s="90"/>
      <c r="G15" s="90"/>
      <c r="H15" s="90"/>
      <c r="I15" s="90"/>
      <c r="J15" s="90"/>
      <c r="K15" s="90"/>
      <c r="L15" s="90"/>
      <c r="M15" s="58"/>
      <c r="N15" s="43"/>
    </row>
    <row r="16" spans="1:22" ht="100.5" customHeight="1">
      <c r="A16" s="81" t="s">
        <v>31</v>
      </c>
      <c r="B16" s="77"/>
      <c r="C16" s="77"/>
      <c r="D16" s="77"/>
      <c r="E16" s="77"/>
      <c r="F16" s="77"/>
      <c r="G16" s="77"/>
      <c r="H16" s="77"/>
      <c r="I16" s="77"/>
      <c r="J16" s="77"/>
      <c r="K16" s="77"/>
      <c r="L16" s="77"/>
      <c r="M16" s="59"/>
      <c r="N16" s="64" t="s">
        <v>32</v>
      </c>
    </row>
    <row r="17" spans="1:16" ht="41.25" customHeight="1">
      <c r="A17" s="81" t="s">
        <v>33</v>
      </c>
      <c r="B17" s="77"/>
      <c r="C17" s="77"/>
      <c r="D17" s="77"/>
      <c r="E17" s="77"/>
      <c r="F17" s="77"/>
      <c r="G17" s="77"/>
      <c r="H17" s="77"/>
      <c r="I17" s="77"/>
      <c r="J17" s="77"/>
      <c r="K17" s="77"/>
      <c r="L17" s="77"/>
      <c r="M17" s="59"/>
      <c r="N17" s="18"/>
    </row>
    <row r="18" spans="1:16" ht="41.25" customHeight="1">
      <c r="A18" s="81" t="s">
        <v>34</v>
      </c>
      <c r="B18" s="77"/>
      <c r="C18" s="77"/>
      <c r="D18" s="77"/>
      <c r="E18" s="77"/>
      <c r="F18" s="77"/>
      <c r="G18" s="77"/>
      <c r="H18" s="77"/>
      <c r="I18" s="77"/>
      <c r="J18" s="77"/>
      <c r="K18" s="77"/>
      <c r="L18" s="77"/>
      <c r="M18" s="59"/>
      <c r="N18" s="18"/>
    </row>
    <row r="19" spans="1:16" ht="41.25" customHeight="1">
      <c r="A19" s="81" t="s">
        <v>35</v>
      </c>
      <c r="B19" s="77"/>
      <c r="C19" s="77"/>
      <c r="D19" s="77"/>
      <c r="E19" s="77"/>
      <c r="F19" s="77"/>
      <c r="G19" s="77"/>
      <c r="H19" s="77"/>
      <c r="I19" s="77"/>
      <c r="J19" s="77"/>
      <c r="K19" s="77"/>
      <c r="L19" s="77"/>
      <c r="M19" s="58"/>
      <c r="N19" s="17"/>
    </row>
    <row r="20" spans="1:16" ht="15" customHeight="1">
      <c r="A20" s="19"/>
      <c r="B20" s="44"/>
      <c r="C20" s="44"/>
      <c r="D20" s="44"/>
      <c r="E20" s="45"/>
      <c r="F20" s="44"/>
      <c r="H20" s="46"/>
      <c r="I20" s="46"/>
      <c r="J20" s="46"/>
      <c r="K20" s="46"/>
      <c r="L20" s="1"/>
      <c r="M20" s="60"/>
      <c r="N20" s="20"/>
    </row>
    <row r="21" spans="1:16" ht="38.25" customHeight="1">
      <c r="A21" s="81" t="s">
        <v>36</v>
      </c>
      <c r="B21" s="77"/>
      <c r="C21" s="77"/>
      <c r="D21" s="77"/>
      <c r="E21" s="77"/>
      <c r="F21" s="77"/>
      <c r="G21" s="77"/>
      <c r="H21" s="77"/>
      <c r="I21" s="77"/>
      <c r="J21" s="77"/>
      <c r="K21" s="77"/>
      <c r="L21" s="77"/>
      <c r="M21" s="61"/>
      <c r="N21" s="18"/>
    </row>
    <row r="22" spans="1:16" ht="38.25" customHeight="1">
      <c r="A22" s="76" t="s">
        <v>37</v>
      </c>
      <c r="B22" s="77"/>
      <c r="C22" s="77"/>
      <c r="D22" s="77"/>
      <c r="E22" s="77"/>
      <c r="F22" s="77"/>
      <c r="G22" s="77"/>
      <c r="H22" s="77"/>
      <c r="I22" s="77"/>
      <c r="J22" s="77"/>
      <c r="K22" s="77"/>
      <c r="L22" s="77"/>
      <c r="M22" s="62"/>
      <c r="N22" s="22"/>
      <c r="O22" s="21"/>
      <c r="P22" s="21"/>
    </row>
    <row r="23" spans="1:16" ht="38.25" customHeight="1">
      <c r="A23" s="81" t="s">
        <v>38</v>
      </c>
      <c r="B23" s="77"/>
      <c r="C23" s="77"/>
      <c r="D23" s="77"/>
      <c r="E23" s="77"/>
      <c r="F23" s="77"/>
      <c r="G23" s="77"/>
      <c r="H23" s="77"/>
      <c r="I23" s="77"/>
      <c r="J23" s="77"/>
      <c r="K23" s="77"/>
      <c r="L23" s="77"/>
      <c r="M23" s="59"/>
      <c r="N23" s="18"/>
    </row>
    <row r="24" spans="1:16" ht="38.25" customHeight="1">
      <c r="A24" s="81" t="s">
        <v>39</v>
      </c>
      <c r="B24" s="77"/>
      <c r="C24" s="77"/>
      <c r="D24" s="77"/>
      <c r="E24" s="77"/>
      <c r="F24" s="77"/>
      <c r="G24" s="77"/>
      <c r="H24" s="77"/>
      <c r="I24" s="77"/>
      <c r="J24" s="77"/>
      <c r="K24" s="77"/>
      <c r="L24" s="77"/>
      <c r="M24" s="59"/>
      <c r="N24" s="18"/>
    </row>
    <row r="25" spans="1:16" ht="38.25" customHeight="1">
      <c r="A25" s="76" t="s">
        <v>40</v>
      </c>
      <c r="B25" s="77"/>
      <c r="C25" s="77"/>
      <c r="D25" s="77"/>
      <c r="E25" s="77"/>
      <c r="F25" s="77"/>
      <c r="G25" s="77"/>
      <c r="H25" s="77"/>
      <c r="I25" s="77"/>
      <c r="J25" s="77"/>
      <c r="K25" s="77"/>
      <c r="L25" s="77"/>
      <c r="M25" s="59"/>
      <c r="N25" s="18"/>
    </row>
    <row r="26" spans="1:16" ht="38.25" customHeight="1">
      <c r="A26" s="42"/>
      <c r="B26" s="47"/>
      <c r="C26" s="91" t="s">
        <v>41</v>
      </c>
      <c r="D26" s="77"/>
      <c r="E26" s="77"/>
      <c r="F26" s="77"/>
      <c r="G26" s="77"/>
      <c r="H26" s="77"/>
      <c r="I26" s="77"/>
      <c r="J26" s="77"/>
      <c r="K26" s="77"/>
      <c r="L26" s="77"/>
      <c r="M26" s="59"/>
      <c r="N26" s="18"/>
    </row>
    <row r="27" spans="1:16" ht="38.25" customHeight="1">
      <c r="A27" s="76" t="s">
        <v>42</v>
      </c>
      <c r="B27" s="77"/>
      <c r="C27" s="77"/>
      <c r="D27" s="77"/>
      <c r="E27" s="77"/>
      <c r="F27" s="77"/>
      <c r="G27" s="77"/>
      <c r="H27" s="77"/>
      <c r="I27" s="77"/>
      <c r="J27" s="77"/>
      <c r="K27" s="77"/>
      <c r="L27" s="77"/>
      <c r="M27" s="59"/>
      <c r="N27" s="18"/>
    </row>
    <row r="28" spans="1:16" ht="18.75">
      <c r="A28" s="40"/>
      <c r="B28" s="21"/>
      <c r="C28" s="21"/>
      <c r="D28" s="21"/>
      <c r="E28" s="21"/>
      <c r="F28" s="21"/>
      <c r="H28" s="77" t="s">
        <v>43</v>
      </c>
      <c r="I28" s="77"/>
      <c r="J28" s="77"/>
      <c r="K28" s="77"/>
      <c r="L28" s="77"/>
      <c r="M28" s="59"/>
      <c r="N28" s="18"/>
    </row>
    <row r="29" spans="1:16" ht="18.75">
      <c r="A29" s="41"/>
      <c r="B29" s="23"/>
      <c r="C29" s="23"/>
      <c r="D29" s="23"/>
      <c r="E29" s="24"/>
      <c r="F29" s="25"/>
      <c r="G29" s="26"/>
      <c r="H29" s="92"/>
      <c r="I29" s="92"/>
      <c r="J29" s="92"/>
      <c r="K29" s="92"/>
      <c r="L29" s="92"/>
      <c r="M29" s="27"/>
      <c r="N29" s="28"/>
    </row>
    <row r="30" spans="1:16" ht="33" customHeight="1">
      <c r="A30" s="63"/>
      <c r="B30" s="29"/>
      <c r="C30" s="93" t="s">
        <v>53</v>
      </c>
      <c r="D30" s="93"/>
      <c r="E30" s="93"/>
      <c r="F30" s="93"/>
      <c r="G30" s="93"/>
      <c r="H30" s="95"/>
      <c r="I30" s="95"/>
      <c r="J30" s="95"/>
      <c r="K30" s="72" t="s">
        <v>55</v>
      </c>
      <c r="L30" s="73"/>
      <c r="M30" s="73"/>
      <c r="N30" s="74"/>
    </row>
    <row r="31" spans="1:16" ht="51" customHeight="1">
      <c r="A31" s="63"/>
      <c r="B31" s="29"/>
      <c r="C31" s="94" t="s">
        <v>54</v>
      </c>
      <c r="D31" s="94"/>
      <c r="E31" s="94"/>
      <c r="F31" s="94"/>
      <c r="G31" s="94"/>
      <c r="H31" s="95"/>
      <c r="I31" s="95"/>
      <c r="J31" s="95"/>
      <c r="K31" s="72" t="s">
        <v>60</v>
      </c>
      <c r="L31" s="73"/>
      <c r="M31" s="73"/>
      <c r="N31" s="74"/>
    </row>
    <row r="32" spans="1:16" ht="42.75" customHeight="1">
      <c r="A32" s="63"/>
      <c r="B32" s="29"/>
      <c r="C32" s="75" t="s">
        <v>44</v>
      </c>
      <c r="D32" s="67"/>
      <c r="E32" s="67"/>
      <c r="F32" s="67"/>
      <c r="G32" s="68"/>
      <c r="H32" s="69"/>
      <c r="I32" s="70"/>
      <c r="J32" s="71"/>
      <c r="K32" s="72" t="s">
        <v>59</v>
      </c>
      <c r="L32" s="73"/>
      <c r="M32" s="73"/>
      <c r="N32" s="74"/>
    </row>
    <row r="33" spans="1:14" ht="90" customHeight="1">
      <c r="A33" s="63"/>
      <c r="B33" s="29"/>
      <c r="C33" s="66" t="s">
        <v>46</v>
      </c>
      <c r="D33" s="67"/>
      <c r="E33" s="67"/>
      <c r="F33" s="67"/>
      <c r="G33" s="68"/>
      <c r="H33" s="69"/>
      <c r="I33" s="70"/>
      <c r="J33" s="71"/>
      <c r="K33" s="72" t="s">
        <v>45</v>
      </c>
      <c r="L33" s="73"/>
      <c r="M33" s="73"/>
      <c r="N33" s="74"/>
    </row>
    <row r="34" spans="1:14" ht="72.75" customHeight="1">
      <c r="A34" s="63"/>
      <c r="B34" s="29"/>
      <c r="C34" s="75" t="s">
        <v>47</v>
      </c>
      <c r="D34" s="67"/>
      <c r="E34" s="67"/>
      <c r="F34" s="67"/>
      <c r="G34" s="68"/>
      <c r="H34" s="69"/>
      <c r="I34" s="70"/>
      <c r="J34" s="71"/>
      <c r="K34" s="72" t="s">
        <v>45</v>
      </c>
      <c r="L34" s="73"/>
      <c r="M34" s="73"/>
      <c r="N34" s="74"/>
    </row>
    <row r="35" spans="1:14" ht="38.25" customHeight="1">
      <c r="A35" s="63"/>
      <c r="B35" s="29"/>
      <c r="C35" s="75" t="s">
        <v>48</v>
      </c>
      <c r="D35" s="67"/>
      <c r="E35" s="67"/>
      <c r="F35" s="67"/>
      <c r="G35" s="68"/>
      <c r="H35" s="69"/>
      <c r="I35" s="70"/>
      <c r="J35" s="71"/>
      <c r="K35" s="72" t="s">
        <v>45</v>
      </c>
      <c r="L35" s="73"/>
      <c r="M35" s="73"/>
      <c r="N35" s="74"/>
    </row>
    <row r="36" spans="1:14" ht="38.25" customHeight="1">
      <c r="A36" s="63"/>
      <c r="B36" s="29"/>
      <c r="C36" s="75" t="s">
        <v>66</v>
      </c>
      <c r="D36" s="67"/>
      <c r="E36" s="67"/>
      <c r="F36" s="67"/>
      <c r="G36" s="68"/>
      <c r="H36" s="69"/>
      <c r="I36" s="70"/>
      <c r="J36" s="71"/>
      <c r="K36" s="72" t="s">
        <v>49</v>
      </c>
      <c r="L36" s="73"/>
      <c r="M36" s="73"/>
      <c r="N36" s="74"/>
    </row>
    <row r="37" spans="1:14" ht="66" customHeight="1">
      <c r="A37" s="63"/>
      <c r="B37" s="29"/>
      <c r="C37" s="75" t="s">
        <v>50</v>
      </c>
      <c r="D37" s="67"/>
      <c r="E37" s="67"/>
      <c r="F37" s="67"/>
      <c r="G37" s="68"/>
      <c r="H37" s="69"/>
      <c r="I37" s="70"/>
      <c r="J37" s="71"/>
      <c r="K37" s="72" t="s">
        <v>45</v>
      </c>
      <c r="L37" s="73"/>
      <c r="M37" s="73"/>
      <c r="N37" s="74"/>
    </row>
    <row r="38" spans="1:14">
      <c r="B38" s="29"/>
      <c r="C38" s="29"/>
      <c r="D38" s="29"/>
      <c r="E38" s="30"/>
      <c r="F38" s="31"/>
      <c r="L38" s="32"/>
      <c r="M38" s="32"/>
      <c r="N38" s="33"/>
    </row>
    <row r="39" spans="1:14" ht="18.75" customHeight="1">
      <c r="A39" s="40" t="s">
        <v>51</v>
      </c>
      <c r="B39" s="21"/>
      <c r="C39" s="21"/>
    </row>
    <row r="40" spans="1:14" ht="18.75">
      <c r="A40" s="41" t="s">
        <v>52</v>
      </c>
      <c r="B40" s="23"/>
      <c r="C40" s="23"/>
    </row>
  </sheetData>
  <protectedRanges>
    <protectedRange sqref="M15:N28 G3:N11" name="Диапазон2"/>
  </protectedRanges>
  <mergeCells count="42">
    <mergeCell ref="C26:L26"/>
    <mergeCell ref="A27:L27"/>
    <mergeCell ref="H29:L29"/>
    <mergeCell ref="H28:L28"/>
    <mergeCell ref="C32:G32"/>
    <mergeCell ref="H32:J32"/>
    <mergeCell ref="K32:N32"/>
    <mergeCell ref="C30:G30"/>
    <mergeCell ref="C31:G31"/>
    <mergeCell ref="K31:N31"/>
    <mergeCell ref="K30:N30"/>
    <mergeCell ref="H30:J30"/>
    <mergeCell ref="H31:J31"/>
    <mergeCell ref="A25:L25"/>
    <mergeCell ref="A1:N1"/>
    <mergeCell ref="A18:L18"/>
    <mergeCell ref="A16:L16"/>
    <mergeCell ref="A17:L17"/>
    <mergeCell ref="G12:M12"/>
    <mergeCell ref="A13:N13"/>
    <mergeCell ref="G14:N14"/>
    <mergeCell ref="A15:L15"/>
    <mergeCell ref="A19:L19"/>
    <mergeCell ref="A21:L21"/>
    <mergeCell ref="A22:L22"/>
    <mergeCell ref="A23:L23"/>
    <mergeCell ref="A24:L24"/>
    <mergeCell ref="C37:G37"/>
    <mergeCell ref="H37:J37"/>
    <mergeCell ref="K37:N37"/>
    <mergeCell ref="C36:G36"/>
    <mergeCell ref="H36:J36"/>
    <mergeCell ref="K36:N36"/>
    <mergeCell ref="C33:G33"/>
    <mergeCell ref="H33:J33"/>
    <mergeCell ref="K33:N33"/>
    <mergeCell ref="K35:N35"/>
    <mergeCell ref="C35:G35"/>
    <mergeCell ref="H35:J35"/>
    <mergeCell ref="C34:G34"/>
    <mergeCell ref="H34:J34"/>
    <mergeCell ref="K34:N34"/>
  </mergeCells>
  <pageMargins left="0.25" right="0.25" top="0.75" bottom="0.75" header="0.3" footer="0.3"/>
  <pageSetup paperSize="9" scale="46" fitToHeight="0" orientation="landscape" r:id="rId1"/>
  <headerFooter>
    <oddFooter>&amp;RPFRU-PAR-278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2.xml><?xml version="1.0" encoding="utf-8"?>
<ds:datastoreItem xmlns:ds="http://schemas.openxmlformats.org/officeDocument/2006/customXml" ds:itemID="{2521B052-FDAB-4AE1-A0EE-3E3E40A2E2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ToR</vt:lpstr>
      <vt:lpstr>ToR!Область_друку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Anastasiia Stavnichuk</cp:lastModifiedBy>
  <cp:revision/>
  <dcterms:created xsi:type="dcterms:W3CDTF">2022-10-12T13:36:00Z</dcterms:created>
  <dcterms:modified xsi:type="dcterms:W3CDTF">2025-09-05T10:41:21Z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