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efra.sharepoint.com/sites/ea-leg-cisc/EGnS/Shared Documents/Vets and Labs/Projects-Atamis/Pipeline-35704_Reactor_Removal_Framework/3-Tender_inc.Legal_Advice/Bidder_Pack/"/>
    </mc:Choice>
  </mc:AlternateContent>
  <xr:revisionPtr revIDLastSave="807" documentId="13_ncr:1_{916717F9-2F38-4000-81C6-F5EE17D3BA8F}" xr6:coauthVersionLast="47" xr6:coauthVersionMax="47" xr10:uidLastSave="{931A9287-8BBA-4EFA-9973-FDCCBCF5818C}"/>
  <workbookProtection workbookAlgorithmName="SHA-512" workbookHashValue="PkNFVUmpsSyEp4LoxhShj4aZMkbtxmw9Odg0+mlqRqaNCkk2eXMowR7lb0vnz8mbqDUXljw1qWSImypZH/3HdQ==" workbookSaltValue="kgqkS769hTTtgoHaDtKP2w==" workbookSpinCount="100000" lockStructure="1"/>
  <bookViews>
    <workbookView xWindow="-120" yWindow="-120" windowWidth="29040" windowHeight="15720" activeTab="1" xr2:uid="{AF4C1A62-9085-4618-83DB-52A9EB115F8F}"/>
  </bookViews>
  <sheets>
    <sheet name="Instructions" sheetId="3" r:id="rId1"/>
    <sheet name="Headline Price &amp; Salvage Income" sheetId="1" r:id="rId2"/>
    <sheet name="Price Transparency" sheetId="2" r:id="rId3"/>
    <sheet name="Price for Evaluation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D32" i="4"/>
  <c r="D22" i="4"/>
  <c r="D24" i="4" s="1"/>
  <c r="D12" i="4"/>
  <c r="D13" i="4"/>
  <c r="D48" i="2"/>
  <c r="I112" i="2"/>
  <c r="I97" i="2"/>
  <c r="D112" i="2"/>
  <c r="D97" i="2"/>
  <c r="D80" i="2"/>
  <c r="D63" i="2"/>
  <c r="I48" i="2"/>
  <c r="I33" i="2"/>
  <c r="D33" i="2"/>
  <c r="D15" i="4" l="1"/>
  <c r="D35" i="4"/>
</calcChain>
</file>

<file path=xl/sharedStrings.xml><?xml version="1.0" encoding="utf-8"?>
<sst xmlns="http://schemas.openxmlformats.org/spreadsheetml/2006/main" count="193" uniqueCount="81">
  <si>
    <t>Pricing Workbook: Reactor Removal Framework 2024 - 2028</t>
  </si>
  <si>
    <t>Project code: C25497</t>
  </si>
  <si>
    <t>Instructions</t>
  </si>
  <si>
    <t>2. Price Transparency tab</t>
  </si>
  <si>
    <t>Once you have completed this workbook, upload this workbook into the Atamis portal.</t>
  </si>
  <si>
    <t>If you have any issues, please contact us via the Atamis portal.</t>
  </si>
  <si>
    <t>Headline Price &amp; Salvage Income Sheet</t>
  </si>
  <si>
    <t>Complete all YELLOW cells for the lot/lots in which you are bidding for.</t>
  </si>
  <si>
    <t>Lot 1: England and Wales: The Collection, Slaughter, Salvage and Disposal of Farmed Livestock for TB Control Purposes.</t>
  </si>
  <si>
    <t>Cost Charged by the Contractor</t>
  </si>
  <si>
    <t>Salvage Income Share</t>
  </si>
  <si>
    <t>Contractor Fee</t>
  </si>
  <si>
    <t>Rate (£ exc. VAT)</t>
  </si>
  <si>
    <t>Species</t>
  </si>
  <si>
    <t>Types</t>
  </si>
  <si>
    <r>
      <t xml:space="preserve"> Defra's </t>
    </r>
    <r>
      <rPr>
        <b/>
        <u/>
        <sz val="12"/>
        <color theme="1"/>
        <rFont val="Arial"/>
        <family val="2"/>
      </rPr>
      <t>Minimum</t>
    </r>
    <r>
      <rPr>
        <sz val="12"/>
        <color theme="1"/>
        <rFont val="Arial"/>
        <family val="2"/>
      </rPr>
      <t xml:space="preserve"> Share of Salvage Income</t>
    </r>
  </si>
  <si>
    <t>Proposed Share of Salvage Income</t>
  </si>
  <si>
    <t>Haulage Rate A (per loaded mile, for transportation of 1 – 5 animals)</t>
  </si>
  <si>
    <t>Defra's Share</t>
  </si>
  <si>
    <t>Your Share</t>
  </si>
  <si>
    <t>Haulage Rate B (per loaded mile, for transportation of 6 – 19 animals)</t>
  </si>
  <si>
    <t>Bovine</t>
  </si>
  <si>
    <t>Steers, aged 24 – 30 months</t>
  </si>
  <si>
    <t>Haulage Rate C (per loaded mile, for transportation of 20 – 30 animals)</t>
  </si>
  <si>
    <t>Bulls, aged 18 – 24 months</t>
  </si>
  <si>
    <t>Haulage Rate D (per loaded mile, for transportation of 31 or more animals)</t>
  </si>
  <si>
    <t>Heifers, aged 24 – 30 months</t>
  </si>
  <si>
    <t>Slaughter Rate (per animal)</t>
  </si>
  <si>
    <t>Cows, all ages</t>
  </si>
  <si>
    <t>Calves, under eight months</t>
  </si>
  <si>
    <t>All other types</t>
  </si>
  <si>
    <t>Non-Bovines</t>
  </si>
  <si>
    <t>Pigs</t>
  </si>
  <si>
    <t>Ovine, aged 12 months and under</t>
  </si>
  <si>
    <t>All other species</t>
  </si>
  <si>
    <t>Lot 2: Scotland Only: The Slaughter, Salvage and Disposal of Farmed Livestock for TB Control Purposes</t>
  </si>
  <si>
    <t>Proposed share of Salvage Income</t>
  </si>
  <si>
    <t>Lot 3: All Regions: The Collection &amp; Transport of Live Animal.</t>
  </si>
  <si>
    <t>Unloaded Price</t>
  </si>
  <si>
    <t>Unloaded Price per mile</t>
  </si>
  <si>
    <t>Loaded Price</t>
  </si>
  <si>
    <t>Price Transparency Sheet</t>
  </si>
  <si>
    <t>Enter text / prices only in cells which are YELLOW.</t>
  </si>
  <si>
    <t>Element</t>
  </si>
  <si>
    <t>Cost</t>
  </si>
  <si>
    <t>e.g., staff costs</t>
  </si>
  <si>
    <t>e.g., overheads (rent, power etc.)</t>
  </si>
  <si>
    <t>e.g., profit</t>
  </si>
  <si>
    <t>total</t>
  </si>
  <si>
    <t>Price for Evaluation</t>
  </si>
  <si>
    <t>Note: you do not need to input any data onto this sheet.  As described in the bidder pack,  the sheet</t>
  </si>
  <si>
    <t>describes hypothetical scenarios to allow us to evaluate your proposed pricing.</t>
  </si>
  <si>
    <t>Salvage Income has not been included for the purpose of evaluation.</t>
  </si>
  <si>
    <t>Lot 1: Scenario</t>
  </si>
  <si>
    <t>Details: 10 animals are to be transported 50 miles.</t>
  </si>
  <si>
    <t>Transport cost:</t>
  </si>
  <si>
    <t>Slaughter cost:</t>
  </si>
  <si>
    <t>Price for evaluation</t>
  </si>
  <si>
    <t>Lot 2: Scenario</t>
  </si>
  <si>
    <t>Details: 10 animals are to be slaughtered.</t>
  </si>
  <si>
    <t>Lot 3: Scenario</t>
  </si>
  <si>
    <t xml:space="preserve">Details: 10 animals are to be transported  50 miles from farm to slaughterhouse. </t>
  </si>
  <si>
    <t>The unloaded distance is 25 miles.</t>
  </si>
  <si>
    <t>Unloaded cost:</t>
  </si>
  <si>
    <t>Loaded cost:</t>
  </si>
  <si>
    <t>Commentary (optional)</t>
  </si>
  <si>
    <t>As set out in the specification, we are seeking price transparency to assist with price reviews over the life of the</t>
  </si>
  <si>
    <t xml:space="preserve"> high, or low, we would expect to see commentary explaining why.</t>
  </si>
  <si>
    <t>Price transparency will also assist with any price benchmarking which may be undertaken</t>
  </si>
  <si>
    <t>example commentary: our overheads are higher than the wider market because our slaughterhouse is in a remote area, making energy more costly.</t>
  </si>
  <si>
    <t>propose a price that is negative or significantly below the actual cost to deliver the Services.</t>
  </si>
  <si>
    <r>
      <rPr>
        <b/>
        <u/>
        <sz val="12"/>
        <color theme="1"/>
        <rFont val="Arial"/>
        <family val="2"/>
      </rPr>
      <t>You must</t>
    </r>
    <r>
      <rPr>
        <sz val="12"/>
        <color theme="1"/>
        <rFont val="Arial"/>
        <family val="2"/>
      </rPr>
      <t xml:space="preserve"> propose a price that reflects the costs incurred to deliver the Services.  </t>
    </r>
    <r>
      <rPr>
        <b/>
        <u/>
        <sz val="12"/>
        <color theme="1"/>
        <rFont val="Arial"/>
        <family val="2"/>
      </rPr>
      <t>You must not</t>
    </r>
  </si>
  <si>
    <r>
      <t xml:space="preserve">Should you wish, </t>
    </r>
    <r>
      <rPr>
        <b/>
        <u/>
        <sz val="12"/>
        <color theme="1"/>
        <rFont val="Arial"/>
        <family val="2"/>
      </rPr>
      <t>you may add commentary</t>
    </r>
    <r>
      <rPr>
        <sz val="12"/>
        <color theme="1"/>
        <rFont val="Arial"/>
        <family val="2"/>
      </rPr>
      <t xml:space="preserve"> to any of the cost elements.  If you think you costs are unusually </t>
    </r>
  </si>
  <si>
    <t>example commentary: our staff costs are higher than we'd like because we have struggled to recruit staff in the past.  We expect staff cost to lower over the year.</t>
  </si>
  <si>
    <r>
      <t xml:space="preserve"> four year framework. </t>
    </r>
    <r>
      <rPr>
        <b/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You must</t>
    </r>
    <r>
      <rPr>
        <sz val="12"/>
        <color theme="1"/>
        <rFont val="Arial"/>
        <family val="2"/>
      </rPr>
      <t xml:space="preserve"> complete this tab.</t>
    </r>
  </si>
  <si>
    <r>
      <t xml:space="preserve">Regarding salvage income, Defra's share </t>
    </r>
    <r>
      <rPr>
        <b/>
        <u/>
        <sz val="12"/>
        <color theme="1"/>
        <rFont val="Arial"/>
        <family val="2"/>
      </rPr>
      <t>must</t>
    </r>
    <r>
      <rPr>
        <sz val="12"/>
        <color theme="1"/>
        <rFont val="Arial"/>
        <family val="2"/>
      </rPr>
      <t xml:space="preserve"> be at least minimum share stated in collum H.</t>
    </r>
  </si>
  <si>
    <t>you will receive orders via the framework.</t>
  </si>
  <si>
    <r>
      <rPr>
        <b/>
        <u/>
        <sz val="12"/>
        <color theme="1"/>
        <rFont val="Arial"/>
        <family val="2"/>
      </rPr>
      <t>You must</t>
    </r>
    <r>
      <rPr>
        <sz val="12"/>
        <color theme="1"/>
        <rFont val="Arial"/>
        <family val="2"/>
      </rPr>
      <t xml:space="preserve"> complete the Price Transparency tab (the next tab).</t>
    </r>
  </si>
  <si>
    <r>
      <rPr>
        <b/>
        <u/>
        <sz val="12"/>
        <color theme="1"/>
        <rFont val="Arial"/>
        <family val="2"/>
      </rPr>
      <t>You may</t>
    </r>
    <r>
      <rPr>
        <sz val="12"/>
        <color theme="1"/>
        <rFont val="Arial"/>
        <family val="2"/>
      </rPr>
      <t xml:space="preserve"> propose Defra taking a higher share of the Salvage Income, this will make it more likely</t>
    </r>
  </si>
  <si>
    <r>
      <t xml:space="preserve">Complete all yellow fields relevant for the lot you are bidding for. </t>
    </r>
    <r>
      <rPr>
        <b/>
        <u/>
        <sz val="12"/>
        <color theme="1"/>
        <rFont val="Arial"/>
        <family val="2"/>
      </rPr>
      <t xml:space="preserve"> You must</t>
    </r>
    <r>
      <rPr>
        <sz val="12"/>
        <color theme="1"/>
        <rFont val="Arial"/>
        <family val="2"/>
      </rPr>
      <t xml:space="preserve"> complete both the</t>
    </r>
  </si>
  <si>
    <t>1. Headline Price &amp; Salvage Income tab;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</si>
</sst>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1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sz val="11"/>
      <color theme="1"/>
      <name val="Aptos Narrow"/>
      <family val="2"/>
      <scheme val="minor"/>
    </font>
    <font>
      <sz val="18"/>
      <color theme="1"/>
      <name val="Arial"/>
      <family val="2"/>
    </font>
    <font>
      <i/>
      <u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1" xfId="0" applyFont="1" applyFill="1" applyBorder="1"/>
    <xf numFmtId="0" fontId="4" fillId="0" borderId="0" xfId="0" applyFont="1"/>
    <xf numFmtId="0" fontId="5" fillId="0" borderId="0" xfId="0" applyFont="1"/>
    <xf numFmtId="0" fontId="7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0" xfId="0" applyFont="1" applyFill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8" fillId="0" borderId="0" xfId="0" applyFont="1"/>
    <xf numFmtId="44" fontId="1" fillId="0" borderId="0" xfId="1" applyFont="1"/>
    <xf numFmtId="44" fontId="1" fillId="3" borderId="1" xfId="1" applyFont="1" applyFill="1" applyBorder="1"/>
    <xf numFmtId="0" fontId="9" fillId="0" borderId="0" xfId="0" applyFont="1"/>
    <xf numFmtId="44" fontId="9" fillId="0" borderId="0" xfId="1" applyFont="1"/>
    <xf numFmtId="0" fontId="1" fillId="3" borderId="2" xfId="0" applyFont="1" applyFill="1" applyBorder="1"/>
    <xf numFmtId="0" fontId="1" fillId="3" borderId="3" xfId="0" applyFont="1" applyFill="1" applyBorder="1"/>
    <xf numFmtId="44" fontId="1" fillId="3" borderId="3" xfId="1" applyFont="1" applyFill="1" applyBorder="1"/>
    <xf numFmtId="0" fontId="9" fillId="3" borderId="4" xfId="0" applyFont="1" applyFill="1" applyBorder="1"/>
    <xf numFmtId="0" fontId="1" fillId="3" borderId="5" xfId="0" applyFont="1" applyFill="1" applyBorder="1"/>
    <xf numFmtId="0" fontId="1" fillId="3" borderId="0" xfId="0" applyFont="1" applyFill="1"/>
    <xf numFmtId="44" fontId="1" fillId="3" borderId="0" xfId="1" applyFont="1" applyFill="1" applyBorder="1"/>
    <xf numFmtId="0" fontId="9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44" fontId="1" fillId="3" borderId="8" xfId="1" applyFont="1" applyFill="1" applyBorder="1"/>
    <xf numFmtId="0" fontId="9" fillId="3" borderId="9" xfId="0" applyFont="1" applyFill="1" applyBorder="1"/>
    <xf numFmtId="0" fontId="1" fillId="3" borderId="10" xfId="0" applyFont="1" applyFill="1" applyBorder="1"/>
    <xf numFmtId="0" fontId="1" fillId="3" borderId="12" xfId="0" applyFont="1" applyFill="1" applyBorder="1"/>
    <xf numFmtId="44" fontId="1" fillId="3" borderId="12" xfId="1" applyFont="1" applyFill="1" applyBorder="1"/>
    <xf numFmtId="0" fontId="1" fillId="3" borderId="11" xfId="0" applyFont="1" applyFill="1" applyBorder="1"/>
    <xf numFmtId="0" fontId="1" fillId="3" borderId="4" xfId="0" applyFont="1" applyFill="1" applyBorder="1"/>
    <xf numFmtId="0" fontId="1" fillId="3" borderId="9" xfId="0" applyFont="1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wrapText="1"/>
    </xf>
    <xf numFmtId="9" fontId="1" fillId="3" borderId="1" xfId="2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4" fontId="1" fillId="2" borderId="1" xfId="1" applyFont="1" applyFill="1" applyBorder="1" applyProtection="1">
      <protection locked="0"/>
    </xf>
    <xf numFmtId="9" fontId="1" fillId="2" borderId="1" xfId="2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Protection="1"/>
    <xf numFmtId="44" fontId="1" fillId="0" borderId="0" xfId="1" applyFont="1" applyProtection="1"/>
    <xf numFmtId="0" fontId="1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1" fillId="2" borderId="2" xfId="0" applyFont="1" applyFill="1" applyBorder="1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9" xfId="0" applyFont="1" applyFill="1" applyBorder="1" applyProtection="1"/>
    <xf numFmtId="0" fontId="2" fillId="0" borderId="0" xfId="0" applyFont="1" applyProtection="1"/>
    <xf numFmtId="0" fontId="8" fillId="0" borderId="0" xfId="0" applyFont="1" applyProtection="1"/>
    <xf numFmtId="0" fontId="1" fillId="3" borderId="1" xfId="0" applyFont="1" applyFill="1" applyBorder="1" applyProtection="1"/>
    <xf numFmtId="44" fontId="1" fillId="3" borderId="1" xfId="1" applyFont="1" applyFill="1" applyBorder="1" applyProtection="1"/>
    <xf numFmtId="0" fontId="1" fillId="4" borderId="1" xfId="0" applyFont="1" applyFill="1" applyBorder="1" applyProtection="1"/>
    <xf numFmtId="44" fontId="1" fillId="4" borderId="1" xfId="1" applyFont="1" applyFill="1" applyBorder="1" applyProtection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2EE4E-C9F5-4C2C-BFD6-EF9F40D2EEF3}">
  <dimension ref="B2:K13"/>
  <sheetViews>
    <sheetView showGridLines="0" zoomScaleNormal="100" workbookViewId="0">
      <selection activeCell="E28" sqref="E28"/>
    </sheetView>
  </sheetViews>
  <sheetFormatPr defaultRowHeight="15" x14ac:dyDescent="0.2"/>
  <cols>
    <col min="1" max="10" width="9.140625" style="1"/>
    <col min="11" max="11" width="10.42578125" style="1" customWidth="1"/>
    <col min="12" max="16384" width="9.140625" style="1"/>
  </cols>
  <sheetData>
    <row r="2" spans="2:11" ht="20.25" x14ac:dyDescent="0.3">
      <c r="B2" s="3" t="s">
        <v>0</v>
      </c>
    </row>
    <row r="3" spans="2:11" ht="18" x14ac:dyDescent="0.25">
      <c r="B3" s="5" t="s">
        <v>1</v>
      </c>
    </row>
    <row r="4" spans="2:11" ht="18" x14ac:dyDescent="0.25">
      <c r="B4" s="5"/>
    </row>
    <row r="5" spans="2:11" ht="18" x14ac:dyDescent="0.25">
      <c r="B5" s="6" t="s">
        <v>2</v>
      </c>
    </row>
    <row r="7" spans="2:11" ht="15.75" x14ac:dyDescent="0.25">
      <c r="B7" s="8" t="s">
        <v>79</v>
      </c>
      <c r="C7" s="9"/>
      <c r="D7" s="9"/>
      <c r="E7" s="9"/>
      <c r="F7" s="9"/>
      <c r="G7" s="9"/>
      <c r="H7" s="9"/>
      <c r="I7" s="9"/>
      <c r="J7" s="9"/>
      <c r="K7" s="10"/>
    </row>
    <row r="8" spans="2:11" x14ac:dyDescent="0.2">
      <c r="B8" s="11" t="s">
        <v>80</v>
      </c>
      <c r="C8" s="12"/>
      <c r="D8" s="12"/>
      <c r="E8" s="12"/>
      <c r="F8" s="12"/>
      <c r="G8" s="12"/>
      <c r="H8" s="12"/>
      <c r="I8" s="12"/>
      <c r="J8" s="12"/>
      <c r="K8" s="13"/>
    </row>
    <row r="9" spans="2:11" x14ac:dyDescent="0.2">
      <c r="B9" s="11" t="s">
        <v>3</v>
      </c>
      <c r="C9" s="12"/>
      <c r="D9" s="12"/>
      <c r="E9" s="12"/>
      <c r="F9" s="12"/>
      <c r="G9" s="12"/>
      <c r="H9" s="12"/>
      <c r="I9" s="12"/>
      <c r="J9" s="12"/>
      <c r="K9" s="13"/>
    </row>
    <row r="10" spans="2:11" x14ac:dyDescent="0.2">
      <c r="B10" s="11"/>
      <c r="C10" s="12"/>
      <c r="D10" s="12"/>
      <c r="E10" s="12"/>
      <c r="F10" s="12"/>
      <c r="G10" s="12"/>
      <c r="H10" s="12"/>
      <c r="I10" s="12"/>
      <c r="J10" s="12"/>
      <c r="K10" s="13"/>
    </row>
    <row r="11" spans="2:11" x14ac:dyDescent="0.2">
      <c r="B11" s="11" t="s">
        <v>4</v>
      </c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">
      <c r="B12" s="11"/>
      <c r="C12" s="12"/>
      <c r="D12" s="12"/>
      <c r="E12" s="12"/>
      <c r="F12" s="12"/>
      <c r="G12" s="12"/>
      <c r="H12" s="12"/>
      <c r="I12" s="12"/>
      <c r="J12" s="12"/>
      <c r="K12" s="13"/>
    </row>
    <row r="13" spans="2:11" x14ac:dyDescent="0.2">
      <c r="B13" s="14" t="s">
        <v>5</v>
      </c>
      <c r="C13" s="15"/>
      <c r="D13" s="15"/>
      <c r="E13" s="15"/>
      <c r="F13" s="15"/>
      <c r="G13" s="15"/>
      <c r="H13" s="15"/>
      <c r="I13" s="15"/>
      <c r="J13" s="15"/>
      <c r="K13" s="16"/>
    </row>
  </sheetData>
  <sheetProtection algorithmName="SHA-512" hashValue="ze+m4Vh12Zs/ow92Rn5Dhxmq0nPESxFJUBco914Fnw6NxqwEbg0gDnwMgDLzipSiFJDzD2po6iLUKBA61JUZPQ==" saltValue="JEJMIAmTrgAu1ibdgfHs6Q==" spinCount="100000" sheet="1" objects="1" scenarios="1" selectLockedCells="1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9CF94-CAB7-4EDD-B011-72295A4B3235}">
  <dimension ref="B2:J67"/>
  <sheetViews>
    <sheetView showGridLines="0" tabSelected="1" workbookViewId="0">
      <selection activeCell="C67" sqref="C67"/>
    </sheetView>
  </sheetViews>
  <sheetFormatPr defaultRowHeight="15" x14ac:dyDescent="0.2"/>
  <cols>
    <col min="1" max="1" width="9.140625" style="1"/>
    <col min="2" max="2" width="43" style="1" customWidth="1"/>
    <col min="3" max="3" width="21.42578125" style="1" customWidth="1"/>
    <col min="4" max="5" width="9.140625" style="1"/>
    <col min="6" max="6" width="13.28515625" style="1" customWidth="1"/>
    <col min="7" max="7" width="27" style="1" customWidth="1"/>
    <col min="8" max="8" width="20.7109375" style="1" customWidth="1"/>
    <col min="9" max="10" width="22.28515625" style="1" customWidth="1"/>
    <col min="11" max="16384" width="9.140625" style="1"/>
  </cols>
  <sheetData>
    <row r="2" spans="2:6" ht="20.25" x14ac:dyDescent="0.3">
      <c r="B2" s="3" t="s">
        <v>0</v>
      </c>
    </row>
    <row r="3" spans="2:6" ht="18" x14ac:dyDescent="0.25">
      <c r="B3" s="5" t="s">
        <v>6</v>
      </c>
    </row>
    <row r="5" spans="2:6" ht="18" x14ac:dyDescent="0.25">
      <c r="B5" s="6" t="s">
        <v>2</v>
      </c>
    </row>
    <row r="7" spans="2:6" x14ac:dyDescent="0.2">
      <c r="B7" s="8" t="s">
        <v>7</v>
      </c>
      <c r="C7" s="9"/>
      <c r="D7" s="9"/>
      <c r="E7" s="9"/>
      <c r="F7" s="10"/>
    </row>
    <row r="8" spans="2:6" x14ac:dyDescent="0.2">
      <c r="B8" s="11"/>
      <c r="C8" s="12"/>
      <c r="D8" s="12"/>
      <c r="E8" s="12"/>
      <c r="F8" s="13"/>
    </row>
    <row r="9" spans="2:6" ht="15.75" x14ac:dyDescent="0.25">
      <c r="B9" s="11" t="s">
        <v>77</v>
      </c>
      <c r="C9" s="12"/>
      <c r="D9" s="12"/>
      <c r="E9" s="12"/>
      <c r="F9" s="13"/>
    </row>
    <row r="10" spans="2:6" x14ac:dyDescent="0.2">
      <c r="B10" s="11"/>
      <c r="C10" s="12"/>
      <c r="D10" s="12"/>
      <c r="E10" s="12"/>
      <c r="F10" s="13"/>
    </row>
    <row r="11" spans="2:6" ht="15.75" x14ac:dyDescent="0.25">
      <c r="B11" s="11" t="s">
        <v>71</v>
      </c>
      <c r="C11" s="12"/>
      <c r="D11" s="12"/>
      <c r="E11" s="12"/>
      <c r="F11" s="13"/>
    </row>
    <row r="12" spans="2:6" x14ac:dyDescent="0.2">
      <c r="B12" s="11" t="s">
        <v>70</v>
      </c>
      <c r="C12" s="12"/>
      <c r="D12" s="12"/>
      <c r="E12" s="12"/>
      <c r="F12" s="13"/>
    </row>
    <row r="13" spans="2:6" x14ac:dyDescent="0.2">
      <c r="B13" s="11"/>
      <c r="C13" s="12"/>
      <c r="D13" s="12"/>
      <c r="E13" s="12"/>
      <c r="F13" s="13"/>
    </row>
    <row r="14" spans="2:6" ht="15.75" x14ac:dyDescent="0.25">
      <c r="B14" s="11" t="s">
        <v>75</v>
      </c>
      <c r="C14" s="12"/>
      <c r="D14" s="12"/>
      <c r="E14" s="12"/>
      <c r="F14" s="13"/>
    </row>
    <row r="15" spans="2:6" ht="15.75" x14ac:dyDescent="0.25">
      <c r="B15" s="11" t="s">
        <v>78</v>
      </c>
      <c r="C15" s="12"/>
      <c r="D15" s="12"/>
      <c r="E15" s="12"/>
      <c r="F15" s="13"/>
    </row>
    <row r="16" spans="2:6" x14ac:dyDescent="0.2">
      <c r="B16" s="14" t="s">
        <v>76</v>
      </c>
      <c r="C16" s="15"/>
      <c r="D16" s="15"/>
      <c r="E16" s="15"/>
      <c r="F16" s="16"/>
    </row>
    <row r="18" spans="2:10" ht="15.75" x14ac:dyDescent="0.25">
      <c r="B18" s="2" t="s">
        <v>8</v>
      </c>
    </row>
    <row r="19" spans="2:10" ht="15.75" x14ac:dyDescent="0.25">
      <c r="B19" s="2"/>
    </row>
    <row r="20" spans="2:10" x14ac:dyDescent="0.2">
      <c r="B20" s="17" t="s">
        <v>9</v>
      </c>
      <c r="F20" s="17" t="s">
        <v>10</v>
      </c>
    </row>
    <row r="22" spans="2:10" x14ac:dyDescent="0.2">
      <c r="B22" s="4" t="s">
        <v>11</v>
      </c>
      <c r="C22" s="4" t="s">
        <v>12</v>
      </c>
      <c r="F22" s="49" t="s">
        <v>13</v>
      </c>
      <c r="G22" s="49" t="s">
        <v>14</v>
      </c>
      <c r="H22" s="50" t="s">
        <v>15</v>
      </c>
      <c r="I22" s="50" t="s">
        <v>16</v>
      </c>
      <c r="J22" s="50"/>
    </row>
    <row r="23" spans="2:10" ht="30" x14ac:dyDescent="0.2">
      <c r="B23" s="41" t="s">
        <v>17</v>
      </c>
      <c r="C23" s="44">
        <v>1</v>
      </c>
      <c r="F23" s="49"/>
      <c r="G23" s="49"/>
      <c r="H23" s="50"/>
      <c r="I23" s="40" t="s">
        <v>18</v>
      </c>
      <c r="J23" s="40" t="s">
        <v>19</v>
      </c>
    </row>
    <row r="24" spans="2:10" ht="30" x14ac:dyDescent="0.2">
      <c r="B24" s="41" t="s">
        <v>20</v>
      </c>
      <c r="C24" s="44">
        <v>1</v>
      </c>
      <c r="F24" s="50" t="s">
        <v>21</v>
      </c>
      <c r="G24" s="41" t="s">
        <v>22</v>
      </c>
      <c r="H24" s="42">
        <v>0.7</v>
      </c>
      <c r="I24" s="45">
        <v>0.01</v>
      </c>
      <c r="J24" s="45">
        <v>0.01</v>
      </c>
    </row>
    <row r="25" spans="2:10" ht="30" x14ac:dyDescent="0.2">
      <c r="B25" s="41" t="s">
        <v>23</v>
      </c>
      <c r="C25" s="44">
        <v>1</v>
      </c>
      <c r="F25" s="50"/>
      <c r="G25" s="41" t="s">
        <v>24</v>
      </c>
      <c r="H25" s="42">
        <v>0.65</v>
      </c>
      <c r="I25" s="45">
        <v>0.01</v>
      </c>
      <c r="J25" s="45">
        <v>0.01</v>
      </c>
    </row>
    <row r="26" spans="2:10" ht="30" x14ac:dyDescent="0.2">
      <c r="B26" s="41" t="s">
        <v>25</v>
      </c>
      <c r="C26" s="44">
        <v>1</v>
      </c>
      <c r="F26" s="50"/>
      <c r="G26" s="41" t="s">
        <v>26</v>
      </c>
      <c r="H26" s="42">
        <v>0.75</v>
      </c>
      <c r="I26" s="45">
        <v>0.01</v>
      </c>
      <c r="J26" s="45">
        <v>0.01</v>
      </c>
    </row>
    <row r="27" spans="2:10" x14ac:dyDescent="0.2">
      <c r="B27" s="41" t="s">
        <v>27</v>
      </c>
      <c r="C27" s="44">
        <v>1</v>
      </c>
      <c r="F27" s="50"/>
      <c r="G27" s="41" t="s">
        <v>28</v>
      </c>
      <c r="H27" s="42">
        <v>0.6</v>
      </c>
      <c r="I27" s="45">
        <v>0.01</v>
      </c>
      <c r="J27" s="45">
        <v>0.01</v>
      </c>
    </row>
    <row r="28" spans="2:10" ht="30" x14ac:dyDescent="0.2">
      <c r="F28" s="50"/>
      <c r="G28" s="41" t="s">
        <v>29</v>
      </c>
      <c r="H28" s="42">
        <v>0.2</v>
      </c>
      <c r="I28" s="45">
        <v>0.01</v>
      </c>
      <c r="J28" s="45">
        <v>0.01</v>
      </c>
    </row>
    <row r="29" spans="2:10" x14ac:dyDescent="0.2">
      <c r="F29" s="50"/>
      <c r="G29" s="41" t="s">
        <v>30</v>
      </c>
      <c r="H29" s="42">
        <v>0.6</v>
      </c>
      <c r="I29" s="45">
        <v>0.01</v>
      </c>
      <c r="J29" s="45">
        <v>0.01</v>
      </c>
    </row>
    <row r="30" spans="2:10" x14ac:dyDescent="0.2">
      <c r="F30" s="50" t="s">
        <v>31</v>
      </c>
      <c r="G30" s="41" t="s">
        <v>32</v>
      </c>
      <c r="H30" s="42">
        <v>0.5</v>
      </c>
      <c r="I30" s="45">
        <v>0.01</v>
      </c>
      <c r="J30" s="45">
        <v>0.01</v>
      </c>
    </row>
    <row r="31" spans="2:10" ht="30" x14ac:dyDescent="0.2">
      <c r="F31" s="50"/>
      <c r="G31" s="41" t="s">
        <v>33</v>
      </c>
      <c r="H31" s="42">
        <v>0.5</v>
      </c>
      <c r="I31" s="45">
        <v>0.01</v>
      </c>
      <c r="J31" s="45">
        <v>0.01</v>
      </c>
    </row>
    <row r="32" spans="2:10" x14ac:dyDescent="0.2">
      <c r="F32" s="50"/>
      <c r="G32" s="41" t="s">
        <v>34</v>
      </c>
      <c r="H32" s="42">
        <v>0</v>
      </c>
      <c r="I32" s="45">
        <v>0.01</v>
      </c>
      <c r="J32" s="45">
        <v>0.01</v>
      </c>
    </row>
    <row r="36" spans="2:10" ht="15.75" x14ac:dyDescent="0.25">
      <c r="B36" s="2" t="s">
        <v>35</v>
      </c>
    </row>
    <row r="37" spans="2:10" ht="15.75" x14ac:dyDescent="0.25">
      <c r="B37" s="2"/>
    </row>
    <row r="38" spans="2:10" x14ac:dyDescent="0.2">
      <c r="B38" s="17" t="s">
        <v>9</v>
      </c>
      <c r="F38" s="17" t="s">
        <v>10</v>
      </c>
    </row>
    <row r="40" spans="2:10" x14ac:dyDescent="0.2">
      <c r="B40" s="4" t="s">
        <v>11</v>
      </c>
      <c r="C40" s="4" t="s">
        <v>12</v>
      </c>
      <c r="F40" s="51" t="s">
        <v>13</v>
      </c>
      <c r="G40" s="51" t="s">
        <v>14</v>
      </c>
      <c r="H40" s="48" t="s">
        <v>15</v>
      </c>
      <c r="I40" s="48" t="s">
        <v>36</v>
      </c>
      <c r="J40" s="48"/>
    </row>
    <row r="41" spans="2:10" ht="31.5" customHeight="1" x14ac:dyDescent="0.2">
      <c r="B41" s="41" t="s">
        <v>27</v>
      </c>
      <c r="C41" s="44">
        <v>1</v>
      </c>
      <c r="F41" s="51"/>
      <c r="G41" s="51"/>
      <c r="H41" s="48"/>
      <c r="I41" s="43" t="s">
        <v>18</v>
      </c>
      <c r="J41" s="43" t="s">
        <v>19</v>
      </c>
    </row>
    <row r="42" spans="2:10" ht="31.5" customHeight="1" x14ac:dyDescent="0.2">
      <c r="F42" s="48" t="s">
        <v>21</v>
      </c>
      <c r="G42" s="41" t="s">
        <v>22</v>
      </c>
      <c r="H42" s="42">
        <v>0.7</v>
      </c>
      <c r="I42" s="45">
        <v>0.01</v>
      </c>
      <c r="J42" s="45">
        <v>0.01</v>
      </c>
    </row>
    <row r="43" spans="2:10" ht="30" x14ac:dyDescent="0.2">
      <c r="F43" s="48"/>
      <c r="G43" s="41" t="s">
        <v>24</v>
      </c>
      <c r="H43" s="42">
        <v>0.65</v>
      </c>
      <c r="I43" s="45">
        <v>0.01</v>
      </c>
      <c r="J43" s="45">
        <v>0.01</v>
      </c>
    </row>
    <row r="44" spans="2:10" ht="30" x14ac:dyDescent="0.2">
      <c r="F44" s="48"/>
      <c r="G44" s="41" t="s">
        <v>26</v>
      </c>
      <c r="H44" s="42">
        <v>0.75</v>
      </c>
      <c r="I44" s="45">
        <v>0.01</v>
      </c>
      <c r="J44" s="45">
        <v>0.01</v>
      </c>
    </row>
    <row r="45" spans="2:10" x14ac:dyDescent="0.2">
      <c r="F45" s="48"/>
      <c r="G45" s="41" t="s">
        <v>28</v>
      </c>
      <c r="H45" s="42">
        <v>0.6</v>
      </c>
      <c r="I45" s="45">
        <v>0.01</v>
      </c>
      <c r="J45" s="45">
        <v>0.01</v>
      </c>
    </row>
    <row r="46" spans="2:10" ht="30" x14ac:dyDescent="0.2">
      <c r="F46" s="48"/>
      <c r="G46" s="41" t="s">
        <v>29</v>
      </c>
      <c r="H46" s="42">
        <v>0.2</v>
      </c>
      <c r="I46" s="45">
        <v>0.01</v>
      </c>
      <c r="J46" s="45">
        <v>0.01</v>
      </c>
    </row>
    <row r="47" spans="2:10" x14ac:dyDescent="0.2">
      <c r="F47" s="48"/>
      <c r="G47" s="41" t="s">
        <v>30</v>
      </c>
      <c r="H47" s="42">
        <v>0.6</v>
      </c>
      <c r="I47" s="45">
        <v>0.01</v>
      </c>
      <c r="J47" s="45">
        <v>0.01</v>
      </c>
    </row>
    <row r="48" spans="2:10" x14ac:dyDescent="0.2">
      <c r="F48" s="48" t="s">
        <v>31</v>
      </c>
      <c r="G48" s="41" t="s">
        <v>32</v>
      </c>
      <c r="H48" s="42">
        <v>0.5</v>
      </c>
      <c r="I48" s="45">
        <v>0.01</v>
      </c>
      <c r="J48" s="45">
        <v>0.01</v>
      </c>
    </row>
    <row r="49" spans="2:10" ht="30" x14ac:dyDescent="0.2">
      <c r="F49" s="48"/>
      <c r="G49" s="41" t="s">
        <v>33</v>
      </c>
      <c r="H49" s="42">
        <v>0.5</v>
      </c>
      <c r="I49" s="45">
        <v>0.01</v>
      </c>
      <c r="J49" s="45">
        <v>0.01</v>
      </c>
    </row>
    <row r="50" spans="2:10" x14ac:dyDescent="0.2">
      <c r="F50" s="48"/>
      <c r="G50" s="41" t="s">
        <v>34</v>
      </c>
      <c r="H50" s="42">
        <v>0</v>
      </c>
      <c r="I50" s="45">
        <v>0.01</v>
      </c>
      <c r="J50" s="45">
        <v>0.01</v>
      </c>
    </row>
    <row r="54" spans="2:10" ht="15.75" x14ac:dyDescent="0.25">
      <c r="B54" s="2" t="s">
        <v>37</v>
      </c>
    </row>
    <row r="56" spans="2:10" x14ac:dyDescent="0.2">
      <c r="B56" s="17" t="s">
        <v>38</v>
      </c>
    </row>
    <row r="57" spans="2:10" x14ac:dyDescent="0.2">
      <c r="B57" s="17"/>
    </row>
    <row r="58" spans="2:10" x14ac:dyDescent="0.2">
      <c r="B58" s="4" t="s">
        <v>11</v>
      </c>
      <c r="C58" s="4" t="s">
        <v>12</v>
      </c>
    </row>
    <row r="59" spans="2:10" x14ac:dyDescent="0.2">
      <c r="B59" s="41" t="s">
        <v>39</v>
      </c>
      <c r="C59" s="44">
        <v>1</v>
      </c>
    </row>
    <row r="61" spans="2:10" x14ac:dyDescent="0.2">
      <c r="B61" s="17" t="s">
        <v>40</v>
      </c>
    </row>
    <row r="63" spans="2:10" x14ac:dyDescent="0.2">
      <c r="B63" s="4" t="s">
        <v>11</v>
      </c>
      <c r="C63" s="4" t="s">
        <v>12</v>
      </c>
    </row>
    <row r="64" spans="2:10" ht="30" x14ac:dyDescent="0.2">
      <c r="B64" s="41" t="s">
        <v>17</v>
      </c>
      <c r="C64" s="44">
        <v>1</v>
      </c>
    </row>
    <row r="65" spans="2:3" ht="30" x14ac:dyDescent="0.2">
      <c r="B65" s="41" t="s">
        <v>20</v>
      </c>
      <c r="C65" s="44">
        <v>1</v>
      </c>
    </row>
    <row r="66" spans="2:3" ht="30" x14ac:dyDescent="0.2">
      <c r="B66" s="41" t="s">
        <v>23</v>
      </c>
      <c r="C66" s="44">
        <v>1</v>
      </c>
    </row>
    <row r="67" spans="2:3" ht="30" x14ac:dyDescent="0.2">
      <c r="B67" s="41" t="s">
        <v>25</v>
      </c>
      <c r="C67" s="44">
        <v>1</v>
      </c>
    </row>
  </sheetData>
  <sheetProtection algorithmName="SHA-512" hashValue="5VBkUB2JosWYcYE46jNapXePKAnzkbfFauunCZyQlzUi8zUJBXOB39ay0ZNqzp7fNUIstjoYXDlR3un2MLedgg==" saltValue="SxhxjVYF3Q1rbheaiVa1SA==" spinCount="100000" sheet="1" objects="1" scenarios="1" selectLockedCells="1"/>
  <mergeCells count="12">
    <mergeCell ref="F42:F47"/>
    <mergeCell ref="F48:F50"/>
    <mergeCell ref="G22:G23"/>
    <mergeCell ref="H22:H23"/>
    <mergeCell ref="I22:J22"/>
    <mergeCell ref="F40:F41"/>
    <mergeCell ref="G40:G41"/>
    <mergeCell ref="H40:H41"/>
    <mergeCell ref="I40:J40"/>
    <mergeCell ref="F30:F32"/>
    <mergeCell ref="F24:F29"/>
    <mergeCell ref="F22:F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FC3B-B243-477D-ACF1-E78E25207B72}">
  <dimension ref="B3:I112"/>
  <sheetViews>
    <sheetView showGridLines="0" zoomScale="85" zoomScaleNormal="85" workbookViewId="0">
      <selection activeCell="B27" sqref="B27"/>
    </sheetView>
  </sheetViews>
  <sheetFormatPr defaultRowHeight="15" x14ac:dyDescent="0.2"/>
  <cols>
    <col min="1" max="1" width="9.140625" style="54"/>
    <col min="2" max="3" width="59.85546875" style="54" customWidth="1"/>
    <col min="4" max="4" width="15.7109375" style="53" customWidth="1"/>
    <col min="5" max="6" width="9.140625" style="54"/>
    <col min="7" max="8" width="60" style="54" customWidth="1"/>
    <col min="9" max="9" width="14.28515625" style="53" customWidth="1"/>
    <col min="10" max="16384" width="9.140625" style="54"/>
  </cols>
  <sheetData>
    <row r="3" spans="2:4" ht="23.25" x14ac:dyDescent="0.35">
      <c r="B3" s="52" t="s">
        <v>0</v>
      </c>
      <c r="C3" s="52"/>
    </row>
    <row r="4" spans="2:4" ht="18" x14ac:dyDescent="0.25">
      <c r="B4" s="55" t="s">
        <v>41</v>
      </c>
      <c r="C4" s="55"/>
    </row>
    <row r="6" spans="2:4" ht="18" x14ac:dyDescent="0.25">
      <c r="B6" s="56" t="s">
        <v>2</v>
      </c>
      <c r="C6" s="56"/>
    </row>
    <row r="8" spans="2:4" x14ac:dyDescent="0.2">
      <c r="B8" s="57" t="s">
        <v>66</v>
      </c>
      <c r="C8" s="58"/>
      <c r="D8" s="54"/>
    </row>
    <row r="9" spans="2:4" ht="15.75" x14ac:dyDescent="0.25">
      <c r="B9" s="59" t="s">
        <v>74</v>
      </c>
      <c r="C9" s="60"/>
      <c r="D9" s="54"/>
    </row>
    <row r="10" spans="2:4" x14ac:dyDescent="0.2">
      <c r="B10" s="59"/>
      <c r="C10" s="60"/>
      <c r="D10" s="54"/>
    </row>
    <row r="11" spans="2:4" x14ac:dyDescent="0.2">
      <c r="B11" s="59" t="s">
        <v>68</v>
      </c>
      <c r="C11" s="60"/>
      <c r="D11" s="54"/>
    </row>
    <row r="12" spans="2:4" x14ac:dyDescent="0.2">
      <c r="B12" s="59"/>
      <c r="C12" s="60"/>
      <c r="D12" s="54"/>
    </row>
    <row r="13" spans="2:4" ht="15.75" x14ac:dyDescent="0.25">
      <c r="B13" s="59" t="s">
        <v>72</v>
      </c>
      <c r="C13" s="60"/>
      <c r="D13" s="54"/>
    </row>
    <row r="14" spans="2:4" x14ac:dyDescent="0.2">
      <c r="B14" s="59" t="s">
        <v>67</v>
      </c>
      <c r="C14" s="60"/>
      <c r="D14" s="54"/>
    </row>
    <row r="15" spans="2:4" x14ac:dyDescent="0.2">
      <c r="B15" s="59"/>
      <c r="C15" s="60"/>
      <c r="D15" s="54"/>
    </row>
    <row r="16" spans="2:4" x14ac:dyDescent="0.2">
      <c r="B16" s="61" t="s">
        <v>42</v>
      </c>
      <c r="C16" s="62"/>
      <c r="D16" s="54"/>
    </row>
    <row r="18" spans="2:9" ht="15.75" x14ac:dyDescent="0.25">
      <c r="B18" s="63" t="s">
        <v>8</v>
      </c>
      <c r="C18" s="63"/>
    </row>
    <row r="20" spans="2:9" x14ac:dyDescent="0.2">
      <c r="B20" s="64" t="s">
        <v>17</v>
      </c>
      <c r="C20" s="64"/>
      <c r="G20" s="64" t="s">
        <v>20</v>
      </c>
      <c r="H20" s="64"/>
    </row>
    <row r="21" spans="2:9" x14ac:dyDescent="0.2">
      <c r="B21" s="64"/>
      <c r="C21" s="64"/>
    </row>
    <row r="22" spans="2:9" x14ac:dyDescent="0.2">
      <c r="B22" s="65" t="s">
        <v>43</v>
      </c>
      <c r="C22" s="65" t="s">
        <v>65</v>
      </c>
      <c r="D22" s="66" t="s">
        <v>44</v>
      </c>
      <c r="G22" s="65" t="s">
        <v>43</v>
      </c>
      <c r="H22" s="65" t="s">
        <v>65</v>
      </c>
      <c r="I22" s="66" t="s">
        <v>44</v>
      </c>
    </row>
    <row r="23" spans="2:9" ht="47.25" customHeight="1" x14ac:dyDescent="0.2">
      <c r="B23" s="46" t="s">
        <v>45</v>
      </c>
      <c r="C23" s="46" t="s">
        <v>73</v>
      </c>
      <c r="D23" s="44">
        <v>0</v>
      </c>
      <c r="G23" s="47" t="s">
        <v>45</v>
      </c>
      <c r="H23" s="46"/>
      <c r="I23" s="44">
        <v>0</v>
      </c>
    </row>
    <row r="24" spans="2:9" ht="45" x14ac:dyDescent="0.2">
      <c r="B24" s="46" t="s">
        <v>46</v>
      </c>
      <c r="C24" s="46" t="s">
        <v>69</v>
      </c>
      <c r="D24" s="44">
        <v>0</v>
      </c>
      <c r="G24" s="47" t="s">
        <v>46</v>
      </c>
      <c r="H24" s="46"/>
      <c r="I24" s="44">
        <v>0</v>
      </c>
    </row>
    <row r="25" spans="2:9" x14ac:dyDescent="0.2">
      <c r="B25" s="46" t="s">
        <v>47</v>
      </c>
      <c r="C25" s="46"/>
      <c r="D25" s="44">
        <v>0</v>
      </c>
      <c r="G25" s="47" t="s">
        <v>47</v>
      </c>
      <c r="H25" s="46"/>
      <c r="I25" s="44">
        <v>0</v>
      </c>
    </row>
    <row r="26" spans="2:9" x14ac:dyDescent="0.2">
      <c r="B26" s="46"/>
      <c r="C26" s="46"/>
      <c r="D26" s="44">
        <v>0</v>
      </c>
      <c r="G26" s="47"/>
      <c r="H26" s="46"/>
      <c r="I26" s="44">
        <v>0</v>
      </c>
    </row>
    <row r="27" spans="2:9" x14ac:dyDescent="0.2">
      <c r="B27" s="46"/>
      <c r="C27" s="46"/>
      <c r="D27" s="44">
        <v>0</v>
      </c>
      <c r="G27" s="47"/>
      <c r="H27" s="46"/>
      <c r="I27" s="44">
        <v>0</v>
      </c>
    </row>
    <row r="28" spans="2:9" x14ac:dyDescent="0.2">
      <c r="B28" s="46"/>
      <c r="C28" s="46"/>
      <c r="D28" s="44">
        <v>0</v>
      </c>
      <c r="G28" s="47"/>
      <c r="H28" s="46"/>
      <c r="I28" s="44">
        <v>0</v>
      </c>
    </row>
    <row r="29" spans="2:9" x14ac:dyDescent="0.2">
      <c r="B29" s="46"/>
      <c r="C29" s="46"/>
      <c r="D29" s="44">
        <v>0</v>
      </c>
      <c r="G29" s="47"/>
      <c r="H29" s="46"/>
      <c r="I29" s="44">
        <v>0</v>
      </c>
    </row>
    <row r="30" spans="2:9" x14ac:dyDescent="0.2">
      <c r="B30" s="46"/>
      <c r="C30" s="46"/>
      <c r="D30" s="44">
        <v>0</v>
      </c>
      <c r="G30" s="47"/>
      <c r="H30" s="46"/>
      <c r="I30" s="44">
        <v>0</v>
      </c>
    </row>
    <row r="31" spans="2:9" x14ac:dyDescent="0.2">
      <c r="B31" s="46"/>
      <c r="C31" s="46"/>
      <c r="D31" s="44">
        <v>0</v>
      </c>
      <c r="G31" s="47"/>
      <c r="H31" s="46"/>
      <c r="I31" s="44">
        <v>0</v>
      </c>
    </row>
    <row r="32" spans="2:9" x14ac:dyDescent="0.2">
      <c r="B32" s="46"/>
      <c r="C32" s="46"/>
      <c r="D32" s="44">
        <v>0</v>
      </c>
      <c r="G32" s="47"/>
      <c r="H32" s="46"/>
      <c r="I32" s="44">
        <v>0</v>
      </c>
    </row>
    <row r="33" spans="2:9" x14ac:dyDescent="0.2">
      <c r="B33" s="67" t="s">
        <v>48</v>
      </c>
      <c r="C33" s="67"/>
      <c r="D33" s="68">
        <f>SUM(D23:D32)</f>
        <v>0</v>
      </c>
      <c r="G33" s="67" t="s">
        <v>48</v>
      </c>
      <c r="H33" s="67"/>
      <c r="I33" s="68">
        <f>SUM(I23:I32)</f>
        <v>0</v>
      </c>
    </row>
    <row r="35" spans="2:9" x14ac:dyDescent="0.2">
      <c r="B35" s="64" t="s">
        <v>23</v>
      </c>
      <c r="C35" s="64"/>
      <c r="G35" s="64" t="s">
        <v>25</v>
      </c>
      <c r="H35" s="64"/>
    </row>
    <row r="37" spans="2:9" x14ac:dyDescent="0.2">
      <c r="B37" s="65" t="s">
        <v>43</v>
      </c>
      <c r="C37" s="65" t="s">
        <v>65</v>
      </c>
      <c r="D37" s="66" t="s">
        <v>44</v>
      </c>
      <c r="G37" s="65" t="s">
        <v>43</v>
      </c>
      <c r="H37" s="65" t="s">
        <v>65</v>
      </c>
      <c r="I37" s="66" t="s">
        <v>44</v>
      </c>
    </row>
    <row r="38" spans="2:9" x14ac:dyDescent="0.2">
      <c r="B38" s="46" t="s">
        <v>45</v>
      </c>
      <c r="C38" s="46"/>
      <c r="D38" s="44">
        <v>0</v>
      </c>
      <c r="G38" s="47" t="s">
        <v>45</v>
      </c>
      <c r="H38" s="46"/>
      <c r="I38" s="44">
        <v>0</v>
      </c>
    </row>
    <row r="39" spans="2:9" x14ac:dyDescent="0.2">
      <c r="B39" s="46" t="s">
        <v>46</v>
      </c>
      <c r="C39" s="46"/>
      <c r="D39" s="44">
        <v>0</v>
      </c>
      <c r="G39" s="47" t="s">
        <v>46</v>
      </c>
      <c r="H39" s="46"/>
      <c r="I39" s="44">
        <v>0</v>
      </c>
    </row>
    <row r="40" spans="2:9" x14ac:dyDescent="0.2">
      <c r="B40" s="46" t="s">
        <v>47</v>
      </c>
      <c r="C40" s="46"/>
      <c r="D40" s="44">
        <v>0</v>
      </c>
      <c r="G40" s="47" t="s">
        <v>47</v>
      </c>
      <c r="H40" s="46"/>
      <c r="I40" s="44">
        <v>0</v>
      </c>
    </row>
    <row r="41" spans="2:9" x14ac:dyDescent="0.2">
      <c r="B41" s="46"/>
      <c r="C41" s="46"/>
      <c r="D41" s="44">
        <v>0</v>
      </c>
      <c r="G41" s="47"/>
      <c r="H41" s="46"/>
      <c r="I41" s="44">
        <v>0</v>
      </c>
    </row>
    <row r="42" spans="2:9" x14ac:dyDescent="0.2">
      <c r="B42" s="46"/>
      <c r="C42" s="46"/>
      <c r="D42" s="44">
        <v>0</v>
      </c>
      <c r="G42" s="47"/>
      <c r="H42" s="46"/>
      <c r="I42" s="44">
        <v>0</v>
      </c>
    </row>
    <row r="43" spans="2:9" x14ac:dyDescent="0.2">
      <c r="B43" s="46"/>
      <c r="C43" s="46"/>
      <c r="D43" s="44">
        <v>0</v>
      </c>
      <c r="G43" s="47"/>
      <c r="H43" s="46"/>
      <c r="I43" s="44">
        <v>0</v>
      </c>
    </row>
    <row r="44" spans="2:9" x14ac:dyDescent="0.2">
      <c r="B44" s="46"/>
      <c r="C44" s="46"/>
      <c r="D44" s="44">
        <v>0</v>
      </c>
      <c r="G44" s="47"/>
      <c r="H44" s="46"/>
      <c r="I44" s="44">
        <v>0</v>
      </c>
    </row>
    <row r="45" spans="2:9" x14ac:dyDescent="0.2">
      <c r="B45" s="46"/>
      <c r="C45" s="46"/>
      <c r="D45" s="44">
        <v>0</v>
      </c>
      <c r="G45" s="47"/>
      <c r="H45" s="46"/>
      <c r="I45" s="44">
        <v>0</v>
      </c>
    </row>
    <row r="46" spans="2:9" x14ac:dyDescent="0.2">
      <c r="B46" s="46"/>
      <c r="C46" s="46"/>
      <c r="D46" s="44">
        <v>0</v>
      </c>
      <c r="G46" s="47"/>
      <c r="H46" s="46"/>
      <c r="I46" s="44">
        <v>0</v>
      </c>
    </row>
    <row r="47" spans="2:9" x14ac:dyDescent="0.2">
      <c r="B47" s="46"/>
      <c r="C47" s="46"/>
      <c r="D47" s="44">
        <v>0</v>
      </c>
      <c r="G47" s="47"/>
      <c r="H47" s="46"/>
      <c r="I47" s="44">
        <v>0</v>
      </c>
    </row>
    <row r="48" spans="2:9" x14ac:dyDescent="0.2">
      <c r="B48" s="67" t="s">
        <v>48</v>
      </c>
      <c r="C48" s="67"/>
      <c r="D48" s="68">
        <f>SUM(D38:D47)</f>
        <v>0</v>
      </c>
      <c r="G48" s="67" t="s">
        <v>48</v>
      </c>
      <c r="H48" s="67"/>
      <c r="I48" s="68">
        <f>SUM(I38:I47)</f>
        <v>0</v>
      </c>
    </row>
    <row r="50" spans="2:4" x14ac:dyDescent="0.2">
      <c r="B50" s="64" t="s">
        <v>27</v>
      </c>
      <c r="C50" s="64"/>
    </row>
    <row r="52" spans="2:4" x14ac:dyDescent="0.2">
      <c r="B52" s="65" t="s">
        <v>43</v>
      </c>
      <c r="C52" s="65" t="s">
        <v>65</v>
      </c>
      <c r="D52" s="66" t="s">
        <v>44</v>
      </c>
    </row>
    <row r="53" spans="2:4" x14ac:dyDescent="0.2">
      <c r="B53" s="46" t="s">
        <v>45</v>
      </c>
      <c r="C53" s="46"/>
      <c r="D53" s="44">
        <v>0</v>
      </c>
    </row>
    <row r="54" spans="2:4" x14ac:dyDescent="0.2">
      <c r="B54" s="46" t="s">
        <v>46</v>
      </c>
      <c r="C54" s="46"/>
      <c r="D54" s="44">
        <v>0</v>
      </c>
    </row>
    <row r="55" spans="2:4" x14ac:dyDescent="0.2">
      <c r="B55" s="46" t="s">
        <v>47</v>
      </c>
      <c r="C55" s="46"/>
      <c r="D55" s="44">
        <v>0</v>
      </c>
    </row>
    <row r="56" spans="2:4" x14ac:dyDescent="0.2">
      <c r="B56" s="46"/>
      <c r="C56" s="46"/>
      <c r="D56" s="44">
        <v>0</v>
      </c>
    </row>
    <row r="57" spans="2:4" x14ac:dyDescent="0.2">
      <c r="B57" s="46"/>
      <c r="C57" s="46"/>
      <c r="D57" s="44">
        <v>0</v>
      </c>
    </row>
    <row r="58" spans="2:4" x14ac:dyDescent="0.2">
      <c r="B58" s="46"/>
      <c r="C58" s="46"/>
      <c r="D58" s="44">
        <v>0</v>
      </c>
    </row>
    <row r="59" spans="2:4" x14ac:dyDescent="0.2">
      <c r="B59" s="46"/>
      <c r="C59" s="46"/>
      <c r="D59" s="44">
        <v>0</v>
      </c>
    </row>
    <row r="60" spans="2:4" x14ac:dyDescent="0.2">
      <c r="B60" s="46"/>
      <c r="C60" s="46"/>
      <c r="D60" s="44">
        <v>0</v>
      </c>
    </row>
    <row r="61" spans="2:4" x14ac:dyDescent="0.2">
      <c r="B61" s="46"/>
      <c r="C61" s="46"/>
      <c r="D61" s="44">
        <v>0</v>
      </c>
    </row>
    <row r="62" spans="2:4" x14ac:dyDescent="0.2">
      <c r="B62" s="46"/>
      <c r="C62" s="46"/>
      <c r="D62" s="44">
        <v>0</v>
      </c>
    </row>
    <row r="63" spans="2:4" x14ac:dyDescent="0.2">
      <c r="B63" s="67" t="s">
        <v>48</v>
      </c>
      <c r="C63" s="67"/>
      <c r="D63" s="68">
        <f>SUM(D53:D62)</f>
        <v>0</v>
      </c>
    </row>
    <row r="65" spans="2:4" ht="15.75" x14ac:dyDescent="0.25">
      <c r="B65" s="63" t="s">
        <v>35</v>
      </c>
      <c r="C65" s="63"/>
    </row>
    <row r="67" spans="2:4" x14ac:dyDescent="0.2">
      <c r="B67" s="64" t="s">
        <v>27</v>
      </c>
      <c r="C67" s="64"/>
    </row>
    <row r="69" spans="2:4" x14ac:dyDescent="0.2">
      <c r="B69" s="65" t="s">
        <v>43</v>
      </c>
      <c r="C69" s="65" t="s">
        <v>65</v>
      </c>
      <c r="D69" s="66" t="s">
        <v>44</v>
      </c>
    </row>
    <row r="70" spans="2:4" x14ac:dyDescent="0.2">
      <c r="B70" s="46" t="s">
        <v>45</v>
      </c>
      <c r="C70" s="46"/>
      <c r="D70" s="44">
        <v>0</v>
      </c>
    </row>
    <row r="71" spans="2:4" x14ac:dyDescent="0.2">
      <c r="B71" s="46" t="s">
        <v>46</v>
      </c>
      <c r="C71" s="46"/>
      <c r="D71" s="44">
        <v>0</v>
      </c>
    </row>
    <row r="72" spans="2:4" x14ac:dyDescent="0.2">
      <c r="B72" s="46" t="s">
        <v>47</v>
      </c>
      <c r="C72" s="46"/>
      <c r="D72" s="44">
        <v>0</v>
      </c>
    </row>
    <row r="73" spans="2:4" x14ac:dyDescent="0.2">
      <c r="B73" s="46"/>
      <c r="C73" s="46"/>
      <c r="D73" s="44">
        <v>0</v>
      </c>
    </row>
    <row r="74" spans="2:4" x14ac:dyDescent="0.2">
      <c r="B74" s="46"/>
      <c r="C74" s="46"/>
      <c r="D74" s="44">
        <v>0</v>
      </c>
    </row>
    <row r="75" spans="2:4" x14ac:dyDescent="0.2">
      <c r="B75" s="46"/>
      <c r="C75" s="46"/>
      <c r="D75" s="44">
        <v>0</v>
      </c>
    </row>
    <row r="76" spans="2:4" x14ac:dyDescent="0.2">
      <c r="B76" s="46"/>
      <c r="C76" s="46"/>
      <c r="D76" s="44">
        <v>0</v>
      </c>
    </row>
    <row r="77" spans="2:4" x14ac:dyDescent="0.2">
      <c r="B77" s="46"/>
      <c r="C77" s="46"/>
      <c r="D77" s="44">
        <v>0</v>
      </c>
    </row>
    <row r="78" spans="2:4" x14ac:dyDescent="0.2">
      <c r="B78" s="46"/>
      <c r="C78" s="46"/>
      <c r="D78" s="44">
        <v>0</v>
      </c>
    </row>
    <row r="79" spans="2:4" x14ac:dyDescent="0.2">
      <c r="B79" s="46"/>
      <c r="C79" s="46"/>
      <c r="D79" s="44">
        <v>0</v>
      </c>
    </row>
    <row r="80" spans="2:4" x14ac:dyDescent="0.2">
      <c r="B80" s="67" t="s">
        <v>48</v>
      </c>
      <c r="C80" s="67"/>
      <c r="D80" s="68">
        <f>SUM(D70:D79)</f>
        <v>0</v>
      </c>
    </row>
    <row r="82" spans="2:9" ht="15.75" x14ac:dyDescent="0.25">
      <c r="B82" s="63" t="s">
        <v>37</v>
      </c>
      <c r="C82" s="63"/>
    </row>
    <row r="84" spans="2:9" x14ac:dyDescent="0.2">
      <c r="B84" s="64" t="s">
        <v>17</v>
      </c>
      <c r="C84" s="64"/>
      <c r="G84" s="64" t="s">
        <v>20</v>
      </c>
      <c r="H84" s="64"/>
    </row>
    <row r="85" spans="2:9" x14ac:dyDescent="0.2">
      <c r="B85" s="64"/>
      <c r="C85" s="64"/>
    </row>
    <row r="86" spans="2:9" x14ac:dyDescent="0.2">
      <c r="B86" s="65" t="s">
        <v>43</v>
      </c>
      <c r="C86" s="65" t="s">
        <v>65</v>
      </c>
      <c r="D86" s="66" t="s">
        <v>44</v>
      </c>
      <c r="G86" s="65" t="s">
        <v>43</v>
      </c>
      <c r="H86" s="65" t="s">
        <v>65</v>
      </c>
      <c r="I86" s="66" t="s">
        <v>44</v>
      </c>
    </row>
    <row r="87" spans="2:9" x14ac:dyDescent="0.2">
      <c r="B87" s="46" t="s">
        <v>45</v>
      </c>
      <c r="C87" s="46"/>
      <c r="D87" s="44">
        <v>0</v>
      </c>
      <c r="G87" s="46" t="s">
        <v>45</v>
      </c>
      <c r="H87" s="46"/>
      <c r="I87" s="44">
        <v>0</v>
      </c>
    </row>
    <row r="88" spans="2:9" x14ac:dyDescent="0.2">
      <c r="B88" s="46" t="s">
        <v>46</v>
      </c>
      <c r="C88" s="46"/>
      <c r="D88" s="44">
        <v>0</v>
      </c>
      <c r="G88" s="46" t="s">
        <v>46</v>
      </c>
      <c r="H88" s="46"/>
      <c r="I88" s="44">
        <v>0</v>
      </c>
    </row>
    <row r="89" spans="2:9" x14ac:dyDescent="0.2">
      <c r="B89" s="46" t="s">
        <v>47</v>
      </c>
      <c r="C89" s="46"/>
      <c r="D89" s="44">
        <v>0</v>
      </c>
      <c r="G89" s="46" t="s">
        <v>47</v>
      </c>
      <c r="H89" s="46"/>
      <c r="I89" s="44">
        <v>0</v>
      </c>
    </row>
    <row r="90" spans="2:9" x14ac:dyDescent="0.2">
      <c r="B90" s="46"/>
      <c r="C90" s="46"/>
      <c r="D90" s="44">
        <v>0</v>
      </c>
      <c r="G90" s="46"/>
      <c r="H90" s="46"/>
      <c r="I90" s="44">
        <v>0</v>
      </c>
    </row>
    <row r="91" spans="2:9" x14ac:dyDescent="0.2">
      <c r="B91" s="46"/>
      <c r="C91" s="46"/>
      <c r="D91" s="44">
        <v>0</v>
      </c>
      <c r="G91" s="46"/>
      <c r="H91" s="46"/>
      <c r="I91" s="44">
        <v>0</v>
      </c>
    </row>
    <row r="92" spans="2:9" x14ac:dyDescent="0.2">
      <c r="B92" s="46"/>
      <c r="C92" s="46"/>
      <c r="D92" s="44">
        <v>0</v>
      </c>
      <c r="G92" s="46"/>
      <c r="H92" s="46"/>
      <c r="I92" s="44">
        <v>0</v>
      </c>
    </row>
    <row r="93" spans="2:9" x14ac:dyDescent="0.2">
      <c r="B93" s="46"/>
      <c r="C93" s="46"/>
      <c r="D93" s="44">
        <v>0</v>
      </c>
      <c r="G93" s="46"/>
      <c r="H93" s="46"/>
      <c r="I93" s="44">
        <v>0</v>
      </c>
    </row>
    <row r="94" spans="2:9" x14ac:dyDescent="0.2">
      <c r="B94" s="46"/>
      <c r="C94" s="46"/>
      <c r="D94" s="44">
        <v>0</v>
      </c>
      <c r="G94" s="46"/>
      <c r="H94" s="46"/>
      <c r="I94" s="44">
        <v>0</v>
      </c>
    </row>
    <row r="95" spans="2:9" x14ac:dyDescent="0.2">
      <c r="B95" s="46"/>
      <c r="C95" s="46"/>
      <c r="D95" s="44">
        <v>0</v>
      </c>
      <c r="G95" s="46"/>
      <c r="H95" s="46"/>
      <c r="I95" s="44">
        <v>0</v>
      </c>
    </row>
    <row r="96" spans="2:9" x14ac:dyDescent="0.2">
      <c r="B96" s="46"/>
      <c r="C96" s="46"/>
      <c r="D96" s="44">
        <v>0</v>
      </c>
      <c r="G96" s="46"/>
      <c r="H96" s="46"/>
      <c r="I96" s="44">
        <v>0</v>
      </c>
    </row>
    <row r="97" spans="2:9" x14ac:dyDescent="0.2">
      <c r="B97" s="67" t="s">
        <v>48</v>
      </c>
      <c r="C97" s="67"/>
      <c r="D97" s="68">
        <f>SUM(D87:D96)</f>
        <v>0</v>
      </c>
      <c r="G97" s="67" t="s">
        <v>48</v>
      </c>
      <c r="H97" s="67"/>
      <c r="I97" s="68">
        <f>SUM(I87:I96)</f>
        <v>0</v>
      </c>
    </row>
    <row r="99" spans="2:9" x14ac:dyDescent="0.2">
      <c r="B99" s="64" t="s">
        <v>23</v>
      </c>
      <c r="C99" s="64"/>
      <c r="G99" s="64" t="s">
        <v>25</v>
      </c>
      <c r="H99" s="64"/>
    </row>
    <row r="101" spans="2:9" x14ac:dyDescent="0.2">
      <c r="B101" s="65" t="s">
        <v>43</v>
      </c>
      <c r="C101" s="65" t="s">
        <v>65</v>
      </c>
      <c r="D101" s="66" t="s">
        <v>44</v>
      </c>
      <c r="G101" s="65" t="s">
        <v>43</v>
      </c>
      <c r="H101" s="65" t="s">
        <v>65</v>
      </c>
      <c r="I101" s="66" t="s">
        <v>44</v>
      </c>
    </row>
    <row r="102" spans="2:9" x14ac:dyDescent="0.2">
      <c r="B102" s="46" t="s">
        <v>45</v>
      </c>
      <c r="C102" s="46"/>
      <c r="D102" s="44">
        <v>0</v>
      </c>
      <c r="G102" s="46" t="s">
        <v>45</v>
      </c>
      <c r="H102" s="46"/>
      <c r="I102" s="44">
        <v>0</v>
      </c>
    </row>
    <row r="103" spans="2:9" x14ac:dyDescent="0.2">
      <c r="B103" s="46" t="s">
        <v>46</v>
      </c>
      <c r="C103" s="46"/>
      <c r="D103" s="44">
        <v>0</v>
      </c>
      <c r="G103" s="46" t="s">
        <v>46</v>
      </c>
      <c r="H103" s="46"/>
      <c r="I103" s="44">
        <v>0</v>
      </c>
    </row>
    <row r="104" spans="2:9" x14ac:dyDescent="0.2">
      <c r="B104" s="46" t="s">
        <v>47</v>
      </c>
      <c r="C104" s="46"/>
      <c r="D104" s="44">
        <v>0</v>
      </c>
      <c r="G104" s="46" t="s">
        <v>47</v>
      </c>
      <c r="H104" s="46"/>
      <c r="I104" s="44">
        <v>0</v>
      </c>
    </row>
    <row r="105" spans="2:9" x14ac:dyDescent="0.2">
      <c r="B105" s="46"/>
      <c r="C105" s="46"/>
      <c r="D105" s="44">
        <v>0</v>
      </c>
      <c r="G105" s="46"/>
      <c r="H105" s="46"/>
      <c r="I105" s="44">
        <v>0</v>
      </c>
    </row>
    <row r="106" spans="2:9" x14ac:dyDescent="0.2">
      <c r="B106" s="46"/>
      <c r="C106" s="46"/>
      <c r="D106" s="44">
        <v>0</v>
      </c>
      <c r="G106" s="46"/>
      <c r="H106" s="46"/>
      <c r="I106" s="44">
        <v>0</v>
      </c>
    </row>
    <row r="107" spans="2:9" x14ac:dyDescent="0.2">
      <c r="B107" s="46"/>
      <c r="C107" s="46"/>
      <c r="D107" s="44">
        <v>0</v>
      </c>
      <c r="G107" s="46"/>
      <c r="H107" s="46"/>
      <c r="I107" s="44">
        <v>0</v>
      </c>
    </row>
    <row r="108" spans="2:9" x14ac:dyDescent="0.2">
      <c r="B108" s="46"/>
      <c r="C108" s="46"/>
      <c r="D108" s="44">
        <v>0</v>
      </c>
      <c r="G108" s="46"/>
      <c r="H108" s="46"/>
      <c r="I108" s="44">
        <v>0</v>
      </c>
    </row>
    <row r="109" spans="2:9" x14ac:dyDescent="0.2">
      <c r="B109" s="46"/>
      <c r="C109" s="46"/>
      <c r="D109" s="44">
        <v>0</v>
      </c>
      <c r="G109" s="46"/>
      <c r="H109" s="46"/>
      <c r="I109" s="44">
        <v>0</v>
      </c>
    </row>
    <row r="110" spans="2:9" x14ac:dyDescent="0.2">
      <c r="B110" s="46"/>
      <c r="C110" s="46"/>
      <c r="D110" s="44">
        <v>0</v>
      </c>
      <c r="G110" s="46"/>
      <c r="H110" s="46"/>
      <c r="I110" s="44">
        <v>0</v>
      </c>
    </row>
    <row r="111" spans="2:9" x14ac:dyDescent="0.2">
      <c r="B111" s="46"/>
      <c r="C111" s="46"/>
      <c r="D111" s="44">
        <v>0</v>
      </c>
      <c r="G111" s="46"/>
      <c r="H111" s="46"/>
      <c r="I111" s="44">
        <v>0</v>
      </c>
    </row>
    <row r="112" spans="2:9" x14ac:dyDescent="0.2">
      <c r="B112" s="67" t="s">
        <v>48</v>
      </c>
      <c r="C112" s="67"/>
      <c r="D112" s="68">
        <f>SUM(D102:D111)</f>
        <v>0</v>
      </c>
      <c r="G112" s="67" t="s">
        <v>48</v>
      </c>
      <c r="H112" s="67"/>
      <c r="I112" s="68">
        <f>SUM(I102:I111)</f>
        <v>0</v>
      </c>
    </row>
  </sheetData>
  <sheetProtection sheet="1" objects="1" scenarios="1" insertRows="0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6B62-D698-4864-984D-09B0308BF830}">
  <dimension ref="B2:K43"/>
  <sheetViews>
    <sheetView showGridLines="0" workbookViewId="0">
      <selection activeCell="G9" sqref="G9"/>
    </sheetView>
  </sheetViews>
  <sheetFormatPr defaultRowHeight="14.25" x14ac:dyDescent="0.2"/>
  <cols>
    <col min="1" max="2" width="9.140625" style="20"/>
    <col min="3" max="3" width="12.7109375" style="20" customWidth="1"/>
    <col min="4" max="4" width="14.7109375" style="21" customWidth="1"/>
    <col min="5" max="16384" width="9.140625" style="20"/>
  </cols>
  <sheetData>
    <row r="2" spans="2:11" ht="23.25" x14ac:dyDescent="0.35">
      <c r="B2" s="7" t="s">
        <v>49</v>
      </c>
    </row>
    <row r="3" spans="2:11" ht="15" x14ac:dyDescent="0.2">
      <c r="B3" s="1"/>
    </row>
    <row r="4" spans="2:11" ht="15" x14ac:dyDescent="0.2">
      <c r="B4" s="22" t="s">
        <v>50</v>
      </c>
      <c r="C4" s="23"/>
      <c r="D4" s="24"/>
      <c r="E4" s="23"/>
      <c r="F4" s="23"/>
      <c r="G4" s="23"/>
      <c r="H4" s="23"/>
      <c r="I4" s="23"/>
      <c r="J4" s="23"/>
      <c r="K4" s="25"/>
    </row>
    <row r="5" spans="2:11" ht="15" x14ac:dyDescent="0.2">
      <c r="B5" s="26" t="s">
        <v>51</v>
      </c>
      <c r="C5" s="27"/>
      <c r="D5" s="28"/>
      <c r="E5" s="27"/>
      <c r="F5" s="27"/>
      <c r="G5" s="27"/>
      <c r="H5" s="27"/>
      <c r="I5" s="27"/>
      <c r="J5" s="27"/>
      <c r="K5" s="29"/>
    </row>
    <row r="6" spans="2:11" ht="15" x14ac:dyDescent="0.2">
      <c r="B6" s="30" t="s">
        <v>52</v>
      </c>
      <c r="C6" s="31"/>
      <c r="D6" s="32"/>
      <c r="E6" s="31"/>
      <c r="F6" s="31"/>
      <c r="G6" s="31"/>
      <c r="H6" s="31"/>
      <c r="I6" s="31"/>
      <c r="J6" s="31"/>
      <c r="K6" s="33"/>
    </row>
    <row r="7" spans="2:11" ht="15" x14ac:dyDescent="0.2">
      <c r="B7" s="1"/>
      <c r="C7" s="1"/>
      <c r="D7" s="18"/>
      <c r="E7" s="1"/>
      <c r="F7" s="1"/>
      <c r="G7" s="1"/>
      <c r="H7" s="1"/>
      <c r="I7" s="1"/>
      <c r="J7" s="1"/>
    </row>
    <row r="8" spans="2:11" ht="15.75" x14ac:dyDescent="0.25">
      <c r="B8" s="2" t="s">
        <v>53</v>
      </c>
      <c r="C8" s="1"/>
      <c r="D8" s="18"/>
      <c r="E8" s="1"/>
      <c r="F8" s="1"/>
      <c r="G8" s="1"/>
      <c r="H8" s="1"/>
      <c r="I8" s="1"/>
      <c r="J8" s="1"/>
    </row>
    <row r="9" spans="2:11" ht="15" x14ac:dyDescent="0.2">
      <c r="B9" s="1"/>
      <c r="C9" s="1"/>
      <c r="D9" s="18"/>
      <c r="E9" s="1"/>
      <c r="F9" s="1"/>
      <c r="G9" s="1"/>
      <c r="H9" s="1"/>
      <c r="I9" s="1"/>
      <c r="J9" s="1"/>
    </row>
    <row r="10" spans="2:11" ht="15" x14ac:dyDescent="0.2">
      <c r="B10" s="34" t="s">
        <v>54</v>
      </c>
      <c r="C10" s="35"/>
      <c r="D10" s="36"/>
      <c r="E10" s="35"/>
      <c r="F10" s="35"/>
      <c r="G10" s="35"/>
      <c r="H10" s="35"/>
      <c r="I10" s="35"/>
      <c r="J10" s="37"/>
    </row>
    <row r="11" spans="2:11" ht="15" x14ac:dyDescent="0.2">
      <c r="B11" s="1"/>
      <c r="C11" s="1"/>
      <c r="D11" s="18"/>
      <c r="E11" s="1"/>
      <c r="F11" s="1"/>
      <c r="G11" s="1"/>
      <c r="H11" s="1"/>
      <c r="I11" s="1"/>
      <c r="J11" s="1"/>
    </row>
    <row r="12" spans="2:11" ht="15" x14ac:dyDescent="0.2">
      <c r="B12" s="34" t="s">
        <v>55</v>
      </c>
      <c r="C12" s="37"/>
      <c r="D12" s="19">
        <f>'Headline Price &amp; Salvage Income'!C24*50</f>
        <v>50</v>
      </c>
      <c r="E12" s="1"/>
      <c r="F12" s="1"/>
      <c r="G12" s="1"/>
      <c r="H12" s="1"/>
      <c r="I12" s="1"/>
      <c r="J12" s="1"/>
    </row>
    <row r="13" spans="2:11" ht="15" x14ac:dyDescent="0.2">
      <c r="B13" s="34" t="s">
        <v>56</v>
      </c>
      <c r="C13" s="37"/>
      <c r="D13" s="19">
        <f>'Headline Price &amp; Salvage Income'!C27*10</f>
        <v>10</v>
      </c>
      <c r="E13" s="1"/>
      <c r="F13" s="1"/>
      <c r="G13" s="1"/>
      <c r="H13" s="1"/>
      <c r="I13" s="1"/>
      <c r="J13" s="1"/>
    </row>
    <row r="14" spans="2:11" ht="15" x14ac:dyDescent="0.2">
      <c r="B14" s="1"/>
      <c r="C14" s="1"/>
      <c r="D14" s="18"/>
      <c r="E14" s="1"/>
      <c r="F14" s="1"/>
      <c r="G14" s="1"/>
      <c r="H14" s="1"/>
      <c r="I14" s="1"/>
      <c r="J14" s="1"/>
    </row>
    <row r="15" spans="2:11" ht="15" x14ac:dyDescent="0.2">
      <c r="B15" s="34" t="s">
        <v>57</v>
      </c>
      <c r="C15" s="37"/>
      <c r="D15" s="19">
        <f>D12+D13</f>
        <v>60</v>
      </c>
      <c r="E15" s="1"/>
      <c r="F15" s="1"/>
      <c r="G15" s="1"/>
      <c r="H15" s="1"/>
      <c r="I15" s="1"/>
      <c r="J15" s="1"/>
    </row>
    <row r="16" spans="2:11" ht="15" x14ac:dyDescent="0.2">
      <c r="B16" s="1"/>
      <c r="C16" s="1"/>
      <c r="D16" s="18"/>
      <c r="E16" s="1"/>
      <c r="F16" s="1"/>
      <c r="G16" s="1"/>
      <c r="H16" s="1"/>
      <c r="I16" s="1"/>
      <c r="J16" s="1"/>
    </row>
    <row r="17" spans="2:10" ht="15" x14ac:dyDescent="0.2">
      <c r="B17" s="1"/>
      <c r="C17" s="1"/>
      <c r="D17" s="18"/>
      <c r="E17" s="1"/>
      <c r="F17" s="1"/>
      <c r="G17" s="1"/>
      <c r="H17" s="1"/>
      <c r="I17" s="1"/>
      <c r="J17" s="1"/>
    </row>
    <row r="18" spans="2:10" ht="15.75" x14ac:dyDescent="0.25">
      <c r="B18" s="2" t="s">
        <v>58</v>
      </c>
      <c r="C18" s="1"/>
      <c r="D18" s="18"/>
      <c r="E18" s="1"/>
      <c r="F18" s="1"/>
      <c r="G18" s="1"/>
      <c r="H18" s="1"/>
      <c r="I18" s="1"/>
      <c r="J18" s="1"/>
    </row>
    <row r="19" spans="2:10" ht="15" x14ac:dyDescent="0.2">
      <c r="B19" s="1"/>
      <c r="C19" s="1"/>
      <c r="D19" s="18"/>
      <c r="E19" s="1"/>
      <c r="F19" s="1"/>
      <c r="G19" s="1"/>
      <c r="H19" s="1"/>
      <c r="I19" s="1"/>
      <c r="J19" s="1"/>
    </row>
    <row r="20" spans="2:10" ht="15" x14ac:dyDescent="0.2">
      <c r="B20" s="34" t="s">
        <v>59</v>
      </c>
      <c r="C20" s="35"/>
      <c r="D20" s="36"/>
      <c r="E20" s="35"/>
      <c r="F20" s="35"/>
      <c r="G20" s="35"/>
      <c r="H20" s="35"/>
      <c r="I20" s="35"/>
      <c r="J20" s="37"/>
    </row>
    <row r="21" spans="2:10" ht="15" x14ac:dyDescent="0.2">
      <c r="B21" s="1"/>
      <c r="C21" s="1"/>
      <c r="D21" s="18"/>
      <c r="E21" s="1"/>
      <c r="F21" s="1"/>
      <c r="G21" s="1"/>
      <c r="H21" s="1"/>
      <c r="I21" s="1"/>
      <c r="J21" s="1"/>
    </row>
    <row r="22" spans="2:10" ht="15" x14ac:dyDescent="0.2">
      <c r="B22" s="34" t="s">
        <v>56</v>
      </c>
      <c r="C22" s="37"/>
      <c r="D22" s="19">
        <f>'Headline Price &amp; Salvage Income'!C41*10</f>
        <v>10</v>
      </c>
      <c r="E22" s="1"/>
      <c r="F22" s="1"/>
      <c r="G22" s="1"/>
      <c r="H22" s="1"/>
      <c r="I22" s="1"/>
      <c r="J22" s="1"/>
    </row>
    <row r="23" spans="2:10" ht="15" x14ac:dyDescent="0.2">
      <c r="B23" s="1"/>
      <c r="C23" s="1"/>
      <c r="D23" s="18"/>
      <c r="E23" s="1"/>
      <c r="F23" s="1"/>
      <c r="G23" s="1"/>
      <c r="H23" s="1"/>
      <c r="I23" s="1"/>
      <c r="J23" s="1"/>
    </row>
    <row r="24" spans="2:10" ht="15" x14ac:dyDescent="0.2">
      <c r="B24" s="34" t="s">
        <v>57</v>
      </c>
      <c r="C24" s="37"/>
      <c r="D24" s="19">
        <f>D22</f>
        <v>10</v>
      </c>
      <c r="E24" s="1"/>
      <c r="F24" s="1"/>
      <c r="G24" s="1"/>
      <c r="H24" s="1"/>
      <c r="I24" s="1"/>
      <c r="J24" s="1"/>
    </row>
    <row r="25" spans="2:10" ht="15" x14ac:dyDescent="0.2">
      <c r="B25" s="1"/>
      <c r="C25" s="1"/>
      <c r="D25" s="18"/>
      <c r="E25" s="1"/>
      <c r="F25" s="1"/>
      <c r="G25" s="1"/>
      <c r="H25" s="1"/>
      <c r="I25" s="1"/>
      <c r="J25" s="1"/>
    </row>
    <row r="26" spans="2:10" ht="15" x14ac:dyDescent="0.2">
      <c r="B26" s="1"/>
      <c r="C26" s="1"/>
      <c r="D26" s="18"/>
      <c r="E26" s="1"/>
      <c r="F26" s="1"/>
      <c r="G26" s="1"/>
      <c r="H26" s="1"/>
      <c r="I26" s="1"/>
      <c r="J26" s="1"/>
    </row>
    <row r="27" spans="2:10" ht="15.75" x14ac:dyDescent="0.25">
      <c r="B27" s="2" t="s">
        <v>60</v>
      </c>
      <c r="C27" s="1"/>
      <c r="D27" s="18"/>
      <c r="E27" s="1"/>
      <c r="F27" s="1"/>
      <c r="G27" s="1"/>
      <c r="H27" s="1"/>
      <c r="I27" s="1"/>
      <c r="J27" s="1"/>
    </row>
    <row r="28" spans="2:10" ht="15" x14ac:dyDescent="0.2">
      <c r="B28" s="1"/>
      <c r="C28" s="1"/>
      <c r="D28" s="18"/>
      <c r="E28" s="1"/>
      <c r="F28" s="1"/>
      <c r="G28" s="1"/>
      <c r="H28" s="1"/>
      <c r="I28" s="1"/>
      <c r="J28" s="1"/>
    </row>
    <row r="29" spans="2:10" ht="15" x14ac:dyDescent="0.2">
      <c r="B29" s="22" t="s">
        <v>61</v>
      </c>
      <c r="C29" s="23"/>
      <c r="D29" s="24"/>
      <c r="E29" s="23"/>
      <c r="F29" s="23"/>
      <c r="G29" s="23"/>
      <c r="H29" s="23"/>
      <c r="I29" s="23"/>
      <c r="J29" s="38"/>
    </row>
    <row r="30" spans="2:10" ht="15" x14ac:dyDescent="0.2">
      <c r="B30" s="30" t="s">
        <v>62</v>
      </c>
      <c r="C30" s="31"/>
      <c r="D30" s="32"/>
      <c r="E30" s="31"/>
      <c r="F30" s="31"/>
      <c r="G30" s="31"/>
      <c r="H30" s="31"/>
      <c r="I30" s="31"/>
      <c r="J30" s="39"/>
    </row>
    <row r="31" spans="2:10" ht="15" x14ac:dyDescent="0.2">
      <c r="B31" s="1"/>
      <c r="C31" s="1"/>
      <c r="D31" s="18"/>
      <c r="E31" s="1"/>
      <c r="F31" s="1"/>
      <c r="G31" s="1"/>
      <c r="H31" s="1"/>
      <c r="I31" s="1"/>
      <c r="J31" s="1"/>
    </row>
    <row r="32" spans="2:10" ht="15" x14ac:dyDescent="0.2">
      <c r="B32" s="34" t="s">
        <v>63</v>
      </c>
      <c r="C32" s="37"/>
      <c r="D32" s="19">
        <f>'Headline Price &amp; Salvage Income'!C59*25</f>
        <v>25</v>
      </c>
      <c r="E32" s="1"/>
      <c r="F32" s="1"/>
      <c r="G32" s="1"/>
      <c r="H32" s="1"/>
      <c r="I32" s="1"/>
      <c r="J32" s="1"/>
    </row>
    <row r="33" spans="2:10" ht="15" x14ac:dyDescent="0.2">
      <c r="B33" s="34" t="s">
        <v>64</v>
      </c>
      <c r="C33" s="37"/>
      <c r="D33" s="19">
        <f>'Headline Price &amp; Salvage Income'!C65*50</f>
        <v>50</v>
      </c>
      <c r="E33" s="1"/>
      <c r="F33" s="1"/>
      <c r="G33" s="1"/>
      <c r="H33" s="1"/>
      <c r="I33" s="1"/>
      <c r="J33" s="1"/>
    </row>
    <row r="34" spans="2:10" ht="15" x14ac:dyDescent="0.2">
      <c r="B34" s="1"/>
      <c r="C34" s="1"/>
      <c r="D34" s="18"/>
      <c r="E34" s="1"/>
      <c r="F34" s="1"/>
      <c r="G34" s="1"/>
      <c r="H34" s="1"/>
      <c r="I34" s="1"/>
      <c r="J34" s="1"/>
    </row>
    <row r="35" spans="2:10" ht="15" x14ac:dyDescent="0.2">
      <c r="B35" s="34" t="s">
        <v>57</v>
      </c>
      <c r="C35" s="37"/>
      <c r="D35" s="19">
        <f>D32+D33</f>
        <v>75</v>
      </c>
      <c r="E35" s="1"/>
      <c r="F35" s="1"/>
      <c r="G35" s="1"/>
      <c r="H35" s="1"/>
      <c r="I35" s="1"/>
      <c r="J35" s="1"/>
    </row>
    <row r="36" spans="2:10" ht="15" x14ac:dyDescent="0.2">
      <c r="B36" s="1"/>
      <c r="C36" s="1"/>
      <c r="D36" s="18"/>
      <c r="E36" s="1"/>
      <c r="F36" s="1"/>
      <c r="G36" s="1"/>
      <c r="H36" s="1"/>
      <c r="I36" s="1"/>
      <c r="J36" s="1"/>
    </row>
    <row r="37" spans="2:10" ht="15" x14ac:dyDescent="0.2">
      <c r="B37" s="1"/>
      <c r="C37" s="1"/>
      <c r="D37" s="18"/>
      <c r="E37" s="1"/>
      <c r="F37" s="1"/>
      <c r="G37" s="1"/>
      <c r="H37" s="1"/>
      <c r="I37" s="1"/>
      <c r="J37" s="1"/>
    </row>
    <row r="38" spans="2:10" ht="15" x14ac:dyDescent="0.2">
      <c r="B38" s="1"/>
      <c r="C38" s="1"/>
      <c r="D38" s="18"/>
      <c r="E38" s="1"/>
      <c r="F38" s="1"/>
      <c r="G38" s="1"/>
      <c r="H38" s="1"/>
      <c r="I38" s="1"/>
      <c r="J38" s="1"/>
    </row>
    <row r="39" spans="2:10" ht="15" x14ac:dyDescent="0.2">
      <c r="B39" s="1"/>
      <c r="C39" s="1"/>
      <c r="D39" s="18"/>
      <c r="E39" s="1"/>
      <c r="F39" s="1"/>
      <c r="G39" s="1"/>
      <c r="H39" s="1"/>
      <c r="I39" s="1"/>
      <c r="J39" s="1"/>
    </row>
    <row r="40" spans="2:10" ht="15" x14ac:dyDescent="0.2">
      <c r="B40" s="1"/>
      <c r="C40" s="1"/>
      <c r="D40" s="18"/>
      <c r="E40" s="1"/>
      <c r="F40" s="1"/>
      <c r="G40" s="1"/>
      <c r="H40" s="1"/>
      <c r="I40" s="1"/>
      <c r="J40" s="1"/>
    </row>
    <row r="41" spans="2:10" ht="15" x14ac:dyDescent="0.2">
      <c r="B41" s="1"/>
      <c r="C41" s="1"/>
      <c r="D41" s="18"/>
      <c r="E41" s="1"/>
      <c r="F41" s="1"/>
      <c r="G41" s="1"/>
      <c r="H41" s="1"/>
      <c r="I41" s="1"/>
      <c r="J41" s="1"/>
    </row>
    <row r="42" spans="2:10" ht="15" x14ac:dyDescent="0.2">
      <c r="B42" s="1"/>
      <c r="C42" s="1"/>
      <c r="D42" s="18"/>
      <c r="E42" s="1"/>
      <c r="F42" s="1"/>
      <c r="G42" s="1"/>
      <c r="H42" s="1"/>
      <c r="I42" s="1"/>
      <c r="J42" s="1"/>
    </row>
    <row r="43" spans="2:10" ht="15" x14ac:dyDescent="0.2">
      <c r="B43" s="1"/>
      <c r="C43" s="1"/>
      <c r="D43" s="18"/>
      <c r="E43" s="1"/>
      <c r="F43" s="1"/>
      <c r="G43" s="1"/>
      <c r="H43" s="1"/>
      <c r="I43" s="1"/>
      <c r="J43" s="1"/>
    </row>
  </sheetData>
  <sheetProtection algorithmName="SHA-512" hashValue="1OMq7TjexrB9tLw0fDLIGT5aaP46Q95N045YRSk03kk1DfaZymkO2KB8DRVjEZam3N/4mKHIrjfmXKf12IaTBg==" saltValue="QzIWWdfhSYA8ehinE+ZJ1A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 xsi:nil="true"/>
    <_Flow_SignoffStatus xmlns="401f0bce-ef7e-49ad-be9a-601ca8ca2cd0" xsi:nil="true"/>
    <lcf76f155ced4ddcb4097134ff3c332f xmlns="401f0bce-ef7e-49ad-be9a-601ca8ca2cd0">
      <Terms xmlns="http://schemas.microsoft.com/office/infopath/2007/PartnerControls"/>
    </lcf76f155ced4ddcb4097134ff3c332f>
    <DateReceived xmlns="401f0bce-ef7e-49ad-be9a-601ca8ca2cd0">2024-09-03T08:54:37+00:00</DateReceived>
    <PolicyTeam xmlns="401f0bce-ef7e-49ad-be9a-601ca8ca2cd0" xsi:nil="true"/>
    <BriefDescription xmlns="401f0bce-ef7e-49ad-be9a-601ca8ca2cd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8861D4DE96FA44870A20BEE8B99BDC" ma:contentTypeVersion="24" ma:contentTypeDescription="Create a new document." ma:contentTypeScope="" ma:versionID="54ba184f705686fb20dbcb2c2026d30d">
  <xsd:schema xmlns:xsd="http://www.w3.org/2001/XMLSchema" xmlns:xs="http://www.w3.org/2001/XMLSchema" xmlns:p="http://schemas.microsoft.com/office/2006/metadata/properties" xmlns:ns2="401f0bce-ef7e-49ad-be9a-601ca8ca2cd0" xmlns:ns3="c0d7303c-2457-4ecd-acfa-fa4d14236646" xmlns:ns4="662745e8-e224-48e8-a2e3-254862b8c2f5" targetNamespace="http://schemas.microsoft.com/office/2006/metadata/properties" ma:root="true" ma:fieldsID="a69515e071611bd52cdc081a60f965c1" ns2:_="" ns3:_="" ns4:_="">
    <xsd:import namespace="401f0bce-ef7e-49ad-be9a-601ca8ca2cd0"/>
    <xsd:import namespace="c0d7303c-2457-4ecd-acfa-fa4d14236646"/>
    <xsd:import namespace="662745e8-e224-48e8-a2e3-254862b8c2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BriefDescription" minOccurs="0"/>
                <xsd:element ref="ns2:DateReceived" minOccurs="0"/>
                <xsd:element ref="ns2:PolicyTeam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1f0bce-ef7e-49ad-be9a-601ca8ca2c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BriefDescription" ma:index="20" nillable="true" ma:displayName="Brief Description" ma:description="Contents" ma:format="Dropdown" ma:internalName="BriefDescription">
      <xsd:simpleType>
        <xsd:restriction base="dms:Text">
          <xsd:maxLength value="255"/>
        </xsd:restriction>
      </xsd:simpleType>
    </xsd:element>
    <xsd:element name="DateReceived" ma:index="21" nillable="true" ma:displayName="Date Received" ma:default="[today]" ma:format="DateOnly" ma:internalName="DateReceived">
      <xsd:simpleType>
        <xsd:restriction base="dms:DateTime"/>
      </xsd:simpleType>
    </xsd:element>
    <xsd:element name="PolicyTeam" ma:index="22" nillable="true" ma:displayName="Policy Team" ma:description="Enter here the Policy area " ma:format="Dropdown" ma:internalName="PolicyTeam">
      <xsd:simpleType>
        <xsd:restriction base="dms:Text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7303c-2457-4ecd-acfa-fa4d142366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834d6d53-9f6c-4330-8618-24cb1478a9fa}" ma:internalName="TaxCatchAll" ma:showField="CatchAllData" ma:web="6e9034c5-c4d3-430a-9d00-615157b1ee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44874-02C5-42BA-A7F2-834793D55F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DF382F-B5C2-4E78-B1EE-E940DB413389}">
  <ds:schemaRefs>
    <ds:schemaRef ds:uri="c0d7303c-2457-4ecd-acfa-fa4d14236646"/>
    <ds:schemaRef ds:uri="401f0bce-ef7e-49ad-be9a-601ca8ca2cd0"/>
    <ds:schemaRef ds:uri="662745e8-e224-48e8-a2e3-254862b8c2f5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A1E421-7753-4CFA-9F83-115E36027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1f0bce-ef7e-49ad-be9a-601ca8ca2cd0"/>
    <ds:schemaRef ds:uri="c0d7303c-2457-4ecd-acfa-fa4d14236646"/>
    <ds:schemaRef ds:uri="662745e8-e224-48e8-a2e3-254862b8c2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Headline Price &amp; Salvage Income</vt:lpstr>
      <vt:lpstr>Price Transparency</vt:lpstr>
      <vt:lpstr>Price for Evaluation</vt:lpstr>
    </vt:vector>
  </TitlesOfParts>
  <Manager/>
  <Company>Defra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Redfearn, Tom</dc:creator>
  <cp:keywords/>
  <dc:description/>
  <cp:lastModifiedBy>Redfearn, Tom</cp:lastModifiedBy>
  <cp:revision/>
  <dcterms:created xsi:type="dcterms:W3CDTF">2024-06-26T09:21:51Z</dcterms:created>
  <dcterms:modified xsi:type="dcterms:W3CDTF">2024-10-07T11:43:04Z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0x0101008E8861D4DE96FA44870A20BEE8B99BDC</vt:lpwstr>
  </property>
  <property fmtid="{D5CDD505-2E9C-101B-9397-08002B2CF9AE}" pid="3" name="InformationType">
    <vt:lpwstr/>
  </property>
  <property fmtid="{D5CDD505-2E9C-101B-9397-08002B2CF9AE}" pid="4" name="Distribution">
    <vt:lpwstr>9;#External|1104eb68-55d8-494f-b6ba-c5473579de73</vt:lpwstr>
  </property>
  <property fmtid="{D5CDD505-2E9C-101B-9397-08002B2CF9AE}" pid="5" name="HOCopyrightLevel">
    <vt:lpwstr>7;#Crown|69589897-2828-4761-976e-717fd8e631c9</vt:lpwstr>
  </property>
  <property fmtid="{D5CDD505-2E9C-101B-9397-08002B2CF9AE}" pid="6" name="HOGovernmentSecurityClassification">
    <vt:lpwstr>6;#Official|14c80daa-741b-422c-9722-f71693c9ede4</vt:lpwstr>
  </property>
  <property fmtid="{D5CDD505-2E9C-101B-9397-08002B2CF9AE}" pid="7" name="HOSiteType">
    <vt:lpwstr>10;#Team|ff0485df-0575-416f-802f-e999165821b7</vt:lpwstr>
  </property>
  <property fmtid="{D5CDD505-2E9C-101B-9397-08002B2CF9AE}" pid="8" name="OrganisationalUnit">
    <vt:lpwstr>8;#APHA|8cfe9d61-c27f-47b7-a138-543088555a27</vt:lpwstr>
  </property>
  <property fmtid="{D5CDD505-2E9C-101B-9397-08002B2CF9AE}" pid="9" name="MediaServiceImageTags">
    <vt:lpwstr/>
  </property>
  <property fmtid="{D5CDD505-2E9C-101B-9397-08002B2CF9AE}" pid="10" name="Order">
    <vt:r8>80574000</vt:r8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  <property fmtid="{D5CDD505-2E9C-101B-9397-08002B2CF9AE}" pid="14" name="_CopySource">
    <vt:lpwstr>https://defra.sharepoint.com/sites/ea-leg-cisc/EGnS/Shared Documents/Vets and Labs/Projects-Atamis/Pipeline-35704_Reactor_Removal_Framework/3-Tender_inc.Legal_Advice/Bidder_Pack/old/Pricing_Workbook_Reactor_Removal_Framework_2024-2028_v0.3.xlsx</vt:lpwstr>
  </property>
  <property fmtid="{D5CDD505-2E9C-101B-9397-08002B2CF9AE}" pid="15" name="_SourceUrl">
    <vt:lpwstr/>
  </property>
  <property fmtid="{D5CDD505-2E9C-101B-9397-08002B2CF9AE}" pid="16" name="_SharedFileIndex">
    <vt:lpwstr/>
  </property>
</Properties>
</file>