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5" rupBuild="19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ole\DES LE STSP-DCC-SURV-PM1b-VIRTUS\ClarkeB340\QMG\Migration\MTP IRR Calculator\"/>
    </mc:Choice>
  </mc:AlternateContent>
  <xr:revisionPtr revIDLastSave="1" documentId="1E7E3BCCAD3B4A4C4A649229238D7DE55F335AB4" xr6:coauthVersionLast="31" xr6:coauthVersionMax="31" xr10:uidLastSave="{E62C1754-CECB-471A-B2F3-3CC5A1D0DCF0}"/>
  <bookViews>
    <workbookView xWindow="-15" yWindow="-15" windowWidth="9195" windowHeight="6180"/>
  </bookViews>
  <sheets>
    <sheet name="Main Material Result Tables" sheetId="4" r:id="rId1"/>
    <sheet name="Material Area Band Graphs" sheetId="2" r:id="rId2"/>
  </sheets>
  <definedNames>
    <definedName name="_xlnm.Print_Area" localSheetId="0">'Main Material Result Tables'!$A$1:$W$177</definedName>
    <definedName name="_xlnm.Print_Area" localSheetId="1">'Material Area Band Graphs'!$B$32:$N$112</definedName>
    <definedName name="TRUEORFALSE" localSheetId="0">'Main Material Result Tables'!$O$127:$O$177,'Main Material Result Tables'!$G$127:$G$177,'Main Material Result Tables'!$W$70:$W$120,'Main Material Result Tables'!$O$70:$O$120,'Main Material Result Tables'!$G$70:$G$120,'Main Material Result Tables'!$O$13:$O$63,'Main Material Result Tables'!$G$13:$G$63</definedName>
    <definedName name="TRUEORFALSE">#REF!,#REF!,#REF!,#REF!,#REF!,#REF!,#REF!</definedName>
  </definedNames>
  <calcPr calcId="179016"/>
</workbook>
</file>

<file path=xl/calcChain.xml><?xml version="1.0" encoding="utf-8"?>
<calcChain xmlns="http://schemas.openxmlformats.org/spreadsheetml/2006/main">
  <c r="E13" i="4" l="1"/>
  <c r="F13" i="4"/>
  <c r="G13" i="4"/>
  <c r="E14" i="4"/>
  <c r="F14" i="4"/>
  <c r="E15" i="4"/>
  <c r="F15" i="4"/>
  <c r="G15" i="4"/>
  <c r="E16" i="4"/>
  <c r="F16" i="4"/>
  <c r="E17" i="4"/>
  <c r="F17" i="4"/>
  <c r="G17" i="4"/>
  <c r="E18" i="4"/>
  <c r="F18" i="4"/>
  <c r="E19" i="4"/>
  <c r="F19" i="4"/>
  <c r="E20" i="4"/>
  <c r="F20" i="4"/>
  <c r="E21" i="4"/>
  <c r="F21" i="4"/>
  <c r="E22" i="4"/>
  <c r="F22" i="4"/>
  <c r="E23" i="4"/>
  <c r="F23" i="4"/>
  <c r="G23" i="4"/>
  <c r="E24" i="4"/>
  <c r="F24" i="4"/>
  <c r="G24" i="4"/>
  <c r="E25" i="4"/>
  <c r="F25" i="4"/>
  <c r="E26" i="4"/>
  <c r="F26" i="4"/>
  <c r="G26" i="4"/>
  <c r="E27" i="4"/>
  <c r="F27" i="4"/>
  <c r="G27" i="4"/>
  <c r="E28" i="4"/>
  <c r="F28" i="4"/>
  <c r="E29" i="4"/>
  <c r="F29" i="4"/>
  <c r="E30" i="4"/>
  <c r="F30" i="4"/>
  <c r="E31" i="4"/>
  <c r="F31" i="4"/>
  <c r="E32" i="4"/>
  <c r="F32" i="4"/>
  <c r="G32" i="4"/>
  <c r="E33" i="4"/>
  <c r="F33" i="4"/>
  <c r="E34" i="4"/>
  <c r="F34" i="4"/>
  <c r="G34" i="4"/>
  <c r="E35" i="4"/>
  <c r="F35" i="4"/>
  <c r="G35" i="4"/>
  <c r="E36" i="4"/>
  <c r="F36" i="4"/>
  <c r="G36" i="4"/>
  <c r="E37" i="4"/>
  <c r="F37" i="4"/>
  <c r="G37" i="4"/>
  <c r="E38" i="4"/>
  <c r="F38" i="4"/>
  <c r="E39" i="4"/>
  <c r="F39" i="4"/>
  <c r="E40" i="4"/>
  <c r="F40" i="4"/>
  <c r="G40" i="4"/>
  <c r="E41" i="4"/>
  <c r="F41" i="4"/>
  <c r="E42" i="4"/>
  <c r="F42" i="4"/>
  <c r="E43" i="4"/>
  <c r="F43" i="4"/>
  <c r="G43" i="4"/>
  <c r="E44" i="4"/>
  <c r="F44" i="4"/>
  <c r="E45" i="4"/>
  <c r="F45" i="4"/>
  <c r="E63" i="4"/>
  <c r="F63" i="4"/>
  <c r="E62" i="4"/>
  <c r="F62" i="4"/>
  <c r="E61" i="4"/>
  <c r="F61" i="4"/>
  <c r="E60" i="4"/>
  <c r="F60" i="4"/>
  <c r="E59" i="4"/>
  <c r="F59" i="4"/>
  <c r="G59" i="4"/>
  <c r="E58" i="4"/>
  <c r="F58" i="4"/>
  <c r="G58" i="4"/>
  <c r="E57" i="4"/>
  <c r="F57" i="4"/>
  <c r="E56" i="4"/>
  <c r="F56" i="4"/>
  <c r="G56" i="4"/>
  <c r="E55" i="4"/>
  <c r="F55" i="4"/>
  <c r="E54" i="4"/>
  <c r="F54" i="4"/>
  <c r="E53" i="4"/>
  <c r="F53" i="4"/>
  <c r="E52" i="4"/>
  <c r="F52" i="4"/>
  <c r="G52" i="4"/>
  <c r="E51" i="4"/>
  <c r="F51" i="4"/>
  <c r="E50" i="4"/>
  <c r="F50" i="4"/>
  <c r="E49" i="4"/>
  <c r="F49" i="4"/>
  <c r="E48" i="4"/>
  <c r="F48" i="4"/>
  <c r="G48" i="4"/>
  <c r="E47" i="4"/>
  <c r="F47" i="4"/>
  <c r="E46" i="4"/>
  <c r="F46" i="4"/>
  <c r="G46" i="4"/>
  <c r="M13" i="4"/>
  <c r="N13" i="4"/>
  <c r="O13" i="4"/>
  <c r="M14" i="4"/>
  <c r="N14" i="4"/>
  <c r="O14" i="4"/>
  <c r="M15" i="4"/>
  <c r="N15" i="4"/>
  <c r="M16" i="4"/>
  <c r="N16" i="4"/>
  <c r="O16" i="4"/>
  <c r="M17" i="4"/>
  <c r="N17" i="4"/>
  <c r="O17" i="4"/>
  <c r="M56" i="4"/>
  <c r="N56" i="4"/>
  <c r="M55" i="4"/>
  <c r="N55" i="4"/>
  <c r="O55" i="4"/>
  <c r="M54" i="4"/>
  <c r="N54" i="4"/>
  <c r="M53" i="4"/>
  <c r="N53" i="4"/>
  <c r="O53" i="4"/>
  <c r="M52" i="4"/>
  <c r="N52" i="4"/>
  <c r="O52" i="4"/>
  <c r="M51" i="4"/>
  <c r="N51" i="4"/>
  <c r="O51" i="4"/>
  <c r="M50" i="4"/>
  <c r="N50" i="4"/>
  <c r="M49" i="4"/>
  <c r="N49" i="4"/>
  <c r="O49" i="4"/>
  <c r="M48" i="4"/>
  <c r="N48" i="4"/>
  <c r="O48" i="4"/>
  <c r="M47" i="4"/>
  <c r="N47" i="4"/>
  <c r="M46" i="4"/>
  <c r="N46" i="4"/>
  <c r="O46" i="4"/>
  <c r="M45" i="4"/>
  <c r="N45" i="4"/>
  <c r="O45" i="4"/>
  <c r="M44" i="4"/>
  <c r="N44" i="4"/>
  <c r="M43" i="4"/>
  <c r="N43" i="4"/>
  <c r="O43" i="4"/>
  <c r="M42" i="4"/>
  <c r="N42" i="4"/>
  <c r="O42" i="4"/>
  <c r="M41" i="4"/>
  <c r="N41" i="4"/>
  <c r="M40" i="4"/>
  <c r="N40" i="4"/>
  <c r="M39" i="4"/>
  <c r="N39" i="4"/>
  <c r="O39" i="4"/>
  <c r="M38" i="4"/>
  <c r="N38" i="4"/>
  <c r="O38" i="4"/>
  <c r="M37" i="4"/>
  <c r="N37" i="4"/>
  <c r="O37" i="4"/>
  <c r="M36" i="4"/>
  <c r="N36" i="4"/>
  <c r="O36" i="4"/>
  <c r="M35" i="4"/>
  <c r="N35" i="4"/>
  <c r="O35" i="4"/>
  <c r="M34" i="4"/>
  <c r="N34" i="4"/>
  <c r="M33" i="4"/>
  <c r="N33" i="4"/>
  <c r="O33" i="4"/>
  <c r="M32" i="4"/>
  <c r="N32" i="4"/>
  <c r="M31" i="4"/>
  <c r="N31" i="4"/>
  <c r="O31" i="4"/>
  <c r="M30" i="4"/>
  <c r="N30" i="4"/>
  <c r="M29" i="4"/>
  <c r="N29" i="4"/>
  <c r="M28" i="4"/>
  <c r="N28" i="4"/>
  <c r="O28" i="4"/>
  <c r="M27" i="4"/>
  <c r="N27" i="4"/>
  <c r="M26" i="4"/>
  <c r="N26" i="4"/>
  <c r="M25" i="4"/>
  <c r="N25" i="4"/>
  <c r="O25" i="4"/>
  <c r="M24" i="4"/>
  <c r="N24" i="4"/>
  <c r="M23" i="4"/>
  <c r="N23" i="4"/>
  <c r="M22" i="4"/>
  <c r="N22" i="4"/>
  <c r="O22" i="4"/>
  <c r="M21" i="4"/>
  <c r="N21" i="4"/>
  <c r="O21" i="4"/>
  <c r="M20" i="4"/>
  <c r="N20" i="4"/>
  <c r="M19" i="4"/>
  <c r="N19" i="4"/>
  <c r="M18" i="4"/>
  <c r="N18" i="4"/>
  <c r="O18" i="4"/>
  <c r="M57" i="4"/>
  <c r="N57" i="4"/>
  <c r="M58" i="4"/>
  <c r="N58" i="4"/>
  <c r="O58" i="4"/>
  <c r="M59" i="4"/>
  <c r="N59" i="4"/>
  <c r="O59" i="4"/>
  <c r="M60" i="4"/>
  <c r="N60" i="4"/>
  <c r="O60" i="4"/>
  <c r="M63" i="4"/>
  <c r="N63" i="4"/>
  <c r="M62" i="4"/>
  <c r="N62" i="4"/>
  <c r="M61" i="4"/>
  <c r="N61" i="4"/>
  <c r="O61" i="4"/>
  <c r="E70" i="4"/>
  <c r="F70" i="4"/>
  <c r="G70" i="4"/>
  <c r="E71" i="4"/>
  <c r="F71" i="4"/>
  <c r="G71" i="4"/>
  <c r="E72" i="4"/>
  <c r="F72" i="4"/>
  <c r="E73" i="4"/>
  <c r="F73" i="4"/>
  <c r="E74" i="4"/>
  <c r="F74" i="4"/>
  <c r="E75" i="4"/>
  <c r="F75" i="4"/>
  <c r="E76" i="4"/>
  <c r="F76" i="4"/>
  <c r="G76" i="4"/>
  <c r="E77" i="4"/>
  <c r="F77" i="4"/>
  <c r="G77" i="4"/>
  <c r="E78" i="4"/>
  <c r="F78" i="4"/>
  <c r="E79" i="4"/>
  <c r="F79" i="4"/>
  <c r="G79" i="4"/>
  <c r="E80" i="4"/>
  <c r="F80" i="4"/>
  <c r="E81" i="4"/>
  <c r="F81" i="4"/>
  <c r="E105" i="4"/>
  <c r="F105" i="4"/>
  <c r="G105" i="4"/>
  <c r="E104" i="4"/>
  <c r="F104" i="4"/>
  <c r="G104" i="4"/>
  <c r="E103" i="4"/>
  <c r="F103" i="4"/>
  <c r="G103" i="4"/>
  <c r="E102" i="4"/>
  <c r="F102" i="4"/>
  <c r="E101" i="4"/>
  <c r="F101" i="4"/>
  <c r="G101" i="4"/>
  <c r="E100" i="4"/>
  <c r="F100" i="4"/>
  <c r="G100" i="4"/>
  <c r="E99" i="4"/>
  <c r="F99" i="4"/>
  <c r="G99" i="4"/>
  <c r="E98" i="4"/>
  <c r="F98" i="4"/>
  <c r="G98" i="4"/>
  <c r="E97" i="4"/>
  <c r="F97" i="4"/>
  <c r="E96" i="4"/>
  <c r="F96" i="4"/>
  <c r="G96" i="4"/>
  <c r="E95" i="4"/>
  <c r="F95" i="4"/>
  <c r="G95" i="4"/>
  <c r="E94" i="4"/>
  <c r="F94" i="4"/>
  <c r="E93" i="4"/>
  <c r="F93" i="4"/>
  <c r="G93" i="4"/>
  <c r="E92" i="4"/>
  <c r="F92" i="4"/>
  <c r="G92" i="4"/>
  <c r="E91" i="4"/>
  <c r="F91" i="4"/>
  <c r="E90" i="4"/>
  <c r="F90" i="4"/>
  <c r="G90" i="4"/>
  <c r="E89" i="4"/>
  <c r="F89" i="4"/>
  <c r="E88" i="4"/>
  <c r="F88" i="4"/>
  <c r="G88" i="4"/>
  <c r="E87" i="4"/>
  <c r="F87" i="4"/>
  <c r="G87" i="4"/>
  <c r="E86" i="4"/>
  <c r="F86" i="4"/>
  <c r="G86" i="4"/>
  <c r="E85" i="4"/>
  <c r="F85" i="4"/>
  <c r="E84" i="4"/>
  <c r="F84" i="4"/>
  <c r="G84" i="4"/>
  <c r="E83" i="4"/>
  <c r="F83" i="4"/>
  <c r="E82" i="4"/>
  <c r="F82" i="4"/>
  <c r="E120" i="4"/>
  <c r="F120" i="4"/>
  <c r="E119" i="4"/>
  <c r="F119" i="4"/>
  <c r="E118" i="4"/>
  <c r="F118" i="4"/>
  <c r="E117" i="4"/>
  <c r="F117" i="4"/>
  <c r="G117" i="4"/>
  <c r="E116" i="4"/>
  <c r="F116" i="4"/>
  <c r="E115" i="4"/>
  <c r="F115" i="4"/>
  <c r="E114" i="4"/>
  <c r="F114" i="4"/>
  <c r="G114" i="4"/>
  <c r="E113" i="4"/>
  <c r="F113" i="4"/>
  <c r="G113" i="4"/>
  <c r="E112" i="4"/>
  <c r="F112" i="4"/>
  <c r="G112" i="4"/>
  <c r="E111" i="4"/>
  <c r="F111" i="4"/>
  <c r="G111" i="4"/>
  <c r="E110" i="4"/>
  <c r="F110" i="4"/>
  <c r="G110" i="4"/>
  <c r="E109" i="4"/>
  <c r="F109" i="4"/>
  <c r="E108" i="4"/>
  <c r="F108" i="4"/>
  <c r="E107" i="4"/>
  <c r="F107" i="4"/>
  <c r="E106" i="4"/>
  <c r="F106" i="4"/>
  <c r="M70" i="4"/>
  <c r="N70" i="4"/>
  <c r="M71" i="4"/>
  <c r="N71" i="4"/>
  <c r="M72" i="4"/>
  <c r="N72" i="4"/>
  <c r="O72" i="4"/>
  <c r="M73" i="4"/>
  <c r="N73" i="4"/>
  <c r="M74" i="4"/>
  <c r="N74" i="4"/>
  <c r="O74" i="4"/>
  <c r="M75" i="4"/>
  <c r="N75" i="4"/>
  <c r="O75" i="4"/>
  <c r="M76" i="4"/>
  <c r="N76" i="4"/>
  <c r="M77" i="4"/>
  <c r="N77" i="4"/>
  <c r="M78" i="4"/>
  <c r="N78" i="4"/>
  <c r="O78" i="4"/>
  <c r="M79" i="4"/>
  <c r="N79" i="4"/>
  <c r="M80" i="4"/>
  <c r="N80" i="4"/>
  <c r="M120" i="4"/>
  <c r="N120" i="4"/>
  <c r="M119" i="4"/>
  <c r="N119" i="4"/>
  <c r="O119" i="4"/>
  <c r="M118" i="4"/>
  <c r="N118" i="4"/>
  <c r="M117" i="4"/>
  <c r="N117" i="4"/>
  <c r="O117" i="4"/>
  <c r="M116" i="4"/>
  <c r="N116" i="4"/>
  <c r="O116" i="4"/>
  <c r="M115" i="4"/>
  <c r="N115" i="4"/>
  <c r="O115" i="4"/>
  <c r="M114" i="4"/>
  <c r="N114" i="4"/>
  <c r="M113" i="4"/>
  <c r="N113" i="4"/>
  <c r="M112" i="4"/>
  <c r="N112" i="4"/>
  <c r="M111" i="4"/>
  <c r="N111" i="4"/>
  <c r="O111" i="4"/>
  <c r="M110" i="4"/>
  <c r="N110" i="4"/>
  <c r="O110" i="4"/>
  <c r="M109" i="4"/>
  <c r="N109" i="4"/>
  <c r="M108" i="4"/>
  <c r="N108" i="4"/>
  <c r="M107" i="4"/>
  <c r="N107" i="4"/>
  <c r="O107" i="4"/>
  <c r="M106" i="4"/>
  <c r="N106" i="4"/>
  <c r="M105" i="4"/>
  <c r="N105" i="4"/>
  <c r="M104" i="4"/>
  <c r="N104" i="4"/>
  <c r="O104" i="4"/>
  <c r="M103" i="4"/>
  <c r="N103" i="4"/>
  <c r="O103" i="4"/>
  <c r="M102" i="4"/>
  <c r="N102" i="4"/>
  <c r="M101" i="4"/>
  <c r="N101" i="4"/>
  <c r="M100" i="4"/>
  <c r="N100" i="4"/>
  <c r="M99" i="4"/>
  <c r="N99" i="4"/>
  <c r="O99" i="4"/>
  <c r="M98" i="4"/>
  <c r="N98" i="4"/>
  <c r="O98" i="4"/>
  <c r="M97" i="4"/>
  <c r="N97" i="4"/>
  <c r="M96" i="4"/>
  <c r="N96" i="4"/>
  <c r="M95" i="4"/>
  <c r="N95" i="4"/>
  <c r="O95" i="4"/>
  <c r="M94" i="4"/>
  <c r="N94" i="4"/>
  <c r="O94" i="4"/>
  <c r="M93" i="4"/>
  <c r="N93" i="4"/>
  <c r="M92" i="4"/>
  <c r="N92" i="4"/>
  <c r="O92" i="4"/>
  <c r="M91" i="4"/>
  <c r="N91" i="4"/>
  <c r="O91" i="4"/>
  <c r="M90" i="4"/>
  <c r="N90" i="4"/>
  <c r="M89" i="4"/>
  <c r="N89" i="4"/>
  <c r="M88" i="4"/>
  <c r="N88" i="4"/>
  <c r="M87" i="4"/>
  <c r="N87" i="4"/>
  <c r="M86" i="4"/>
  <c r="N86" i="4"/>
  <c r="M85" i="4"/>
  <c r="N85" i="4"/>
  <c r="O85" i="4"/>
  <c r="M84" i="4"/>
  <c r="N84" i="4"/>
  <c r="O84" i="4"/>
  <c r="M83" i="4"/>
  <c r="N83" i="4"/>
  <c r="O83" i="4"/>
  <c r="M82" i="4"/>
  <c r="N82" i="4"/>
  <c r="O82" i="4"/>
  <c r="M81" i="4"/>
  <c r="N81" i="4"/>
  <c r="O81" i="4"/>
  <c r="U70" i="4"/>
  <c r="V70" i="4"/>
  <c r="W70" i="4"/>
  <c r="U71" i="4"/>
  <c r="V71" i="4"/>
  <c r="W71" i="4"/>
  <c r="U72" i="4"/>
  <c r="V72" i="4"/>
  <c r="U73" i="4"/>
  <c r="V73" i="4"/>
  <c r="U74" i="4"/>
  <c r="V74" i="4"/>
  <c r="U120" i="4"/>
  <c r="V120" i="4"/>
  <c r="U119" i="4"/>
  <c r="V119" i="4"/>
  <c r="U118" i="4"/>
  <c r="V118" i="4"/>
  <c r="W118" i="4"/>
  <c r="U117" i="4"/>
  <c r="V117" i="4"/>
  <c r="W117" i="4"/>
  <c r="U116" i="4"/>
  <c r="V116" i="4"/>
  <c r="W116" i="4"/>
  <c r="U115" i="4"/>
  <c r="V115" i="4"/>
  <c r="W115" i="4"/>
  <c r="U114" i="4"/>
  <c r="V114" i="4"/>
  <c r="U113" i="4"/>
  <c r="V113" i="4"/>
  <c r="U112" i="4"/>
  <c r="V112" i="4"/>
  <c r="W112" i="4"/>
  <c r="U111" i="4"/>
  <c r="V111" i="4"/>
  <c r="W111" i="4"/>
  <c r="U110" i="4"/>
  <c r="V110" i="4"/>
  <c r="U109" i="4"/>
  <c r="V109" i="4"/>
  <c r="W109" i="4"/>
  <c r="U108" i="4"/>
  <c r="V108" i="4"/>
  <c r="U107" i="4"/>
  <c r="V107" i="4"/>
  <c r="U106" i="4"/>
  <c r="V106" i="4"/>
  <c r="U105" i="4"/>
  <c r="V105" i="4"/>
  <c r="U104" i="4"/>
  <c r="V104" i="4"/>
  <c r="W104" i="4"/>
  <c r="U103" i="4"/>
  <c r="V103" i="4"/>
  <c r="U102" i="4"/>
  <c r="V102" i="4"/>
  <c r="W102" i="4"/>
  <c r="U101" i="4"/>
  <c r="V101" i="4"/>
  <c r="U100" i="4"/>
  <c r="V100" i="4"/>
  <c r="U99" i="4"/>
  <c r="V99" i="4"/>
  <c r="U98" i="4"/>
  <c r="V98" i="4"/>
  <c r="U97" i="4"/>
  <c r="V97" i="4"/>
  <c r="U96" i="4"/>
  <c r="V96" i="4"/>
  <c r="U95" i="4"/>
  <c r="V95" i="4"/>
  <c r="W95" i="4"/>
  <c r="U94" i="4"/>
  <c r="V94" i="4"/>
  <c r="W94" i="4"/>
  <c r="U93" i="4"/>
  <c r="V93" i="4"/>
  <c r="W93" i="4"/>
  <c r="U92" i="4"/>
  <c r="V92" i="4"/>
  <c r="U91" i="4"/>
  <c r="V91" i="4"/>
  <c r="U90" i="4"/>
  <c r="V90" i="4"/>
  <c r="W90" i="4"/>
  <c r="U89" i="4"/>
  <c r="V89" i="4"/>
  <c r="W89" i="4"/>
  <c r="U88" i="4"/>
  <c r="V88" i="4"/>
  <c r="U87" i="4"/>
  <c r="V87" i="4"/>
  <c r="U86" i="4"/>
  <c r="V86" i="4"/>
  <c r="U85" i="4"/>
  <c r="V85" i="4"/>
  <c r="U84" i="4"/>
  <c r="V84" i="4"/>
  <c r="U83" i="4"/>
  <c r="V83" i="4"/>
  <c r="W83" i="4"/>
  <c r="U82" i="4"/>
  <c r="V82" i="4"/>
  <c r="W82" i="4"/>
  <c r="U81" i="4"/>
  <c r="V81" i="4"/>
  <c r="W81" i="4"/>
  <c r="U80" i="4"/>
  <c r="V80" i="4"/>
  <c r="U79" i="4"/>
  <c r="V79" i="4"/>
  <c r="W79" i="4"/>
  <c r="U78" i="4"/>
  <c r="V78" i="4"/>
  <c r="U77" i="4"/>
  <c r="V77" i="4"/>
  <c r="W77" i="4"/>
  <c r="U76" i="4"/>
  <c r="V76" i="4"/>
  <c r="U75" i="4"/>
  <c r="V75" i="4"/>
  <c r="W75" i="4"/>
  <c r="E127" i="4"/>
  <c r="F127" i="4"/>
  <c r="E128" i="4"/>
  <c r="F128" i="4"/>
  <c r="E129" i="4"/>
  <c r="F129" i="4"/>
  <c r="G129" i="4"/>
  <c r="E130" i="4"/>
  <c r="F130" i="4"/>
  <c r="E131" i="4"/>
  <c r="F131" i="4"/>
  <c r="E132" i="4"/>
  <c r="F132" i="4"/>
  <c r="G132" i="4"/>
  <c r="E177" i="4"/>
  <c r="F177" i="4"/>
  <c r="E176" i="4"/>
  <c r="F176" i="4"/>
  <c r="E175" i="4"/>
  <c r="F175" i="4"/>
  <c r="G175" i="4"/>
  <c r="E174" i="4"/>
  <c r="F174" i="4"/>
  <c r="G174" i="4"/>
  <c r="E173" i="4"/>
  <c r="F173" i="4"/>
  <c r="G173" i="4"/>
  <c r="E172" i="4"/>
  <c r="F172" i="4"/>
  <c r="E171" i="4"/>
  <c r="F171" i="4"/>
  <c r="G171" i="4"/>
  <c r="E170" i="4"/>
  <c r="F170" i="4"/>
  <c r="E169" i="4"/>
  <c r="F169" i="4"/>
  <c r="E168" i="4"/>
  <c r="F168" i="4"/>
  <c r="E167" i="4"/>
  <c r="F167" i="4"/>
  <c r="E166" i="4"/>
  <c r="F166" i="4"/>
  <c r="G166" i="4"/>
  <c r="E165" i="4"/>
  <c r="F165" i="4"/>
  <c r="G165" i="4"/>
  <c r="E164" i="4"/>
  <c r="F164" i="4"/>
  <c r="G164" i="4"/>
  <c r="E163" i="4"/>
  <c r="F163" i="4"/>
  <c r="E162" i="4"/>
  <c r="F162" i="4"/>
  <c r="G162" i="4"/>
  <c r="E161" i="4"/>
  <c r="F161" i="4"/>
  <c r="E160" i="4"/>
  <c r="F160" i="4"/>
  <c r="G160" i="4"/>
  <c r="E159" i="4"/>
  <c r="F159" i="4"/>
  <c r="G159" i="4"/>
  <c r="E158" i="4"/>
  <c r="F158" i="4"/>
  <c r="E157" i="4"/>
  <c r="F157" i="4"/>
  <c r="E156" i="4"/>
  <c r="F156" i="4"/>
  <c r="G156" i="4"/>
  <c r="E155" i="4"/>
  <c r="F155" i="4"/>
  <c r="G155" i="4"/>
  <c r="E154" i="4"/>
  <c r="F154" i="4"/>
  <c r="E153" i="4"/>
  <c r="F153" i="4"/>
  <c r="E152" i="4"/>
  <c r="F152" i="4"/>
  <c r="G152" i="4"/>
  <c r="E151" i="4"/>
  <c r="F151" i="4"/>
  <c r="E150" i="4"/>
  <c r="F150" i="4"/>
  <c r="E149" i="4"/>
  <c r="F149" i="4"/>
  <c r="G149" i="4"/>
  <c r="E148" i="4"/>
  <c r="F148" i="4"/>
  <c r="E147" i="4"/>
  <c r="F147" i="4"/>
  <c r="E146" i="4"/>
  <c r="F146" i="4"/>
  <c r="E145" i="4"/>
  <c r="F145" i="4"/>
  <c r="E144" i="4"/>
  <c r="F144" i="4"/>
  <c r="E143" i="4"/>
  <c r="F143" i="4"/>
  <c r="G143" i="4"/>
  <c r="E142" i="4"/>
  <c r="F142" i="4"/>
  <c r="E141" i="4"/>
  <c r="F141" i="4"/>
  <c r="G141" i="4"/>
  <c r="E140" i="4"/>
  <c r="F140" i="4"/>
  <c r="E139" i="4"/>
  <c r="F139" i="4"/>
  <c r="E138" i="4"/>
  <c r="F138" i="4"/>
  <c r="E137" i="4"/>
  <c r="F137" i="4"/>
  <c r="E136" i="4"/>
  <c r="F136" i="4"/>
  <c r="G136" i="4"/>
  <c r="E135" i="4"/>
  <c r="F135" i="4"/>
  <c r="E134" i="4"/>
  <c r="F134" i="4"/>
  <c r="G134" i="4"/>
  <c r="E133" i="4"/>
  <c r="F133" i="4"/>
  <c r="G133" i="4"/>
  <c r="M127" i="4"/>
  <c r="N127" i="4"/>
  <c r="M128" i="4"/>
  <c r="N128" i="4"/>
  <c r="O128" i="4"/>
  <c r="M129" i="4"/>
  <c r="N129" i="4"/>
  <c r="O129" i="4"/>
  <c r="M130" i="4"/>
  <c r="N130" i="4"/>
  <c r="O130" i="4"/>
  <c r="M131" i="4"/>
  <c r="N131" i="4"/>
  <c r="M132" i="4"/>
  <c r="N132" i="4"/>
  <c r="O132" i="4"/>
  <c r="M152" i="4"/>
  <c r="N152" i="4"/>
  <c r="M151" i="4"/>
  <c r="N151" i="4"/>
  <c r="O151" i="4"/>
  <c r="M150" i="4"/>
  <c r="N150" i="4"/>
  <c r="O150" i="4"/>
  <c r="M149" i="4"/>
  <c r="N149" i="4"/>
  <c r="M148" i="4"/>
  <c r="N148" i="4"/>
  <c r="M147" i="4"/>
  <c r="N147" i="4"/>
  <c r="O147" i="4"/>
  <c r="M146" i="4"/>
  <c r="N146" i="4"/>
  <c r="O146" i="4"/>
  <c r="M145" i="4"/>
  <c r="N145" i="4"/>
  <c r="M144" i="4"/>
  <c r="N144" i="4"/>
  <c r="O144" i="4"/>
  <c r="M143" i="4"/>
  <c r="N143" i="4"/>
  <c r="O143" i="4"/>
  <c r="M142" i="4"/>
  <c r="N142" i="4"/>
  <c r="O142" i="4"/>
  <c r="M141" i="4"/>
  <c r="N141" i="4"/>
  <c r="O141" i="4"/>
  <c r="M140" i="4"/>
  <c r="N140" i="4"/>
  <c r="O140" i="4"/>
  <c r="M139" i="4"/>
  <c r="N139" i="4"/>
  <c r="O139" i="4"/>
  <c r="M138" i="4"/>
  <c r="N138" i="4"/>
  <c r="M137" i="4"/>
  <c r="N137" i="4"/>
  <c r="O137" i="4"/>
  <c r="M136" i="4"/>
  <c r="N136" i="4"/>
  <c r="M135" i="4"/>
  <c r="N135" i="4"/>
  <c r="O135" i="4"/>
  <c r="M134" i="4"/>
  <c r="N134" i="4"/>
  <c r="O134" i="4"/>
  <c r="M133" i="4"/>
  <c r="N133" i="4"/>
  <c r="M153" i="4"/>
  <c r="N153" i="4"/>
  <c r="O153" i="4"/>
  <c r="M177" i="4"/>
  <c r="N177" i="4"/>
  <c r="O177" i="4"/>
  <c r="M176" i="4"/>
  <c r="N176" i="4"/>
  <c r="O176" i="4"/>
  <c r="M175" i="4"/>
  <c r="N175" i="4"/>
  <c r="M174" i="4"/>
  <c r="N174" i="4"/>
  <c r="O174" i="4"/>
  <c r="M173" i="4"/>
  <c r="N173" i="4"/>
  <c r="O173" i="4"/>
  <c r="M172" i="4"/>
  <c r="N172" i="4"/>
  <c r="O172" i="4"/>
  <c r="M171" i="4"/>
  <c r="N171" i="4"/>
  <c r="O171" i="4"/>
  <c r="M170" i="4"/>
  <c r="N170" i="4"/>
  <c r="O170" i="4"/>
  <c r="M169" i="4"/>
  <c r="N169" i="4"/>
  <c r="O169" i="4"/>
  <c r="M168" i="4"/>
  <c r="N168" i="4"/>
  <c r="M167" i="4"/>
  <c r="N167" i="4"/>
  <c r="O167" i="4"/>
  <c r="M166" i="4"/>
  <c r="N166" i="4"/>
  <c r="O166" i="4"/>
  <c r="M165" i="4"/>
  <c r="N165" i="4"/>
  <c r="O165" i="4"/>
  <c r="M164" i="4"/>
  <c r="N164" i="4"/>
  <c r="M163" i="4"/>
  <c r="N163" i="4"/>
  <c r="M162" i="4"/>
  <c r="N162" i="4"/>
  <c r="M161" i="4"/>
  <c r="N161" i="4"/>
  <c r="O161" i="4"/>
  <c r="M160" i="4"/>
  <c r="N160" i="4"/>
  <c r="O160" i="4"/>
  <c r="M159" i="4"/>
  <c r="N159" i="4"/>
  <c r="M158" i="4"/>
  <c r="N158" i="4"/>
  <c r="M157" i="4"/>
  <c r="N157" i="4"/>
  <c r="O157" i="4"/>
  <c r="M156" i="4"/>
  <c r="N156" i="4"/>
  <c r="M155" i="4"/>
  <c r="N155" i="4"/>
  <c r="M154" i="4"/>
  <c r="N154" i="4"/>
  <c r="O154" i="4"/>
  <c r="O133" i="4"/>
  <c r="O127" i="4"/>
  <c r="O136" i="4"/>
  <c r="G142" i="4"/>
  <c r="G163" i="4"/>
  <c r="G148" i="4"/>
  <c r="G130" i="4"/>
  <c r="W101" i="4"/>
  <c r="W73" i="4"/>
  <c r="W91" i="4"/>
  <c r="O106" i="4"/>
  <c r="O113" i="4"/>
  <c r="O77" i="4"/>
  <c r="O89" i="4"/>
  <c r="O114" i="4"/>
  <c r="G107" i="4"/>
  <c r="G116" i="4"/>
  <c r="G119" i="4"/>
  <c r="G91" i="4"/>
  <c r="G80" i="4"/>
  <c r="O24" i="4"/>
  <c r="O40" i="4"/>
  <c r="O56" i="4"/>
  <c r="O32" i="4"/>
  <c r="G47" i="4"/>
  <c r="G49" i="4"/>
  <c r="G54" i="4"/>
  <c r="G63" i="4"/>
  <c r="G44" i="4"/>
  <c r="G39" i="4"/>
  <c r="G33" i="4"/>
  <c r="G30" i="4"/>
  <c r="G28" i="4"/>
  <c r="G19" i="4"/>
  <c r="G50" i="4"/>
  <c r="G55" i="4"/>
  <c r="G57" i="4"/>
  <c r="G62" i="4"/>
  <c r="G41" i="4"/>
  <c r="G38" i="4"/>
  <c r="G31" i="4"/>
  <c r="G25" i="4"/>
  <c r="G22" i="4"/>
  <c r="G20" i="4"/>
  <c r="G120" i="4"/>
  <c r="G89" i="4"/>
  <c r="O156" i="4"/>
  <c r="O158" i="4"/>
  <c r="O163" i="4"/>
  <c r="O175" i="4"/>
  <c r="G139" i="4"/>
  <c r="G146" i="4"/>
  <c r="G150" i="4"/>
  <c r="G153" i="4"/>
  <c r="G157" i="4"/>
  <c r="G168" i="4"/>
  <c r="G131" i="4"/>
  <c r="W85" i="4"/>
  <c r="O87" i="4"/>
  <c r="O97" i="4"/>
  <c r="O100" i="4"/>
  <c r="O105" i="4"/>
  <c r="O19" i="4"/>
  <c r="O155" i="4"/>
  <c r="O164" i="4"/>
  <c r="O149" i="4"/>
  <c r="O152" i="4"/>
  <c r="G138" i="4"/>
  <c r="G140" i="4"/>
  <c r="G147" i="4"/>
  <c r="G158" i="4"/>
  <c r="G167" i="4"/>
  <c r="W86" i="4"/>
  <c r="W92" i="4"/>
  <c r="W98" i="4"/>
  <c r="W103" i="4"/>
  <c r="W105" i="4"/>
  <c r="W107" i="4"/>
  <c r="W113" i="4"/>
  <c r="O88" i="4"/>
  <c r="O90" i="4"/>
  <c r="O101" i="4"/>
  <c r="O108" i="4"/>
  <c r="O120" i="4"/>
  <c r="O79" i="4"/>
  <c r="G115" i="4"/>
  <c r="G85" i="4"/>
  <c r="G73" i="4"/>
  <c r="O62" i="4"/>
  <c r="O26" i="4"/>
  <c r="G60" i="4"/>
  <c r="G45" i="4"/>
  <c r="G161" i="4"/>
  <c r="G170" i="4"/>
  <c r="G172" i="4"/>
  <c r="G128" i="4"/>
  <c r="W99" i="4"/>
  <c r="W106" i="4"/>
  <c r="W114" i="4"/>
  <c r="W74" i="4"/>
  <c r="W72" i="4"/>
  <c r="O96" i="4"/>
  <c r="O118" i="4"/>
  <c r="O80" i="4"/>
  <c r="O73" i="4"/>
  <c r="O71" i="4"/>
  <c r="G108" i="4"/>
  <c r="G81" i="4"/>
  <c r="G72" i="4"/>
  <c r="O63" i="4"/>
  <c r="O57" i="4"/>
  <c r="O20" i="4"/>
  <c r="O27" i="4"/>
  <c r="O29" i="4"/>
  <c r="O50" i="4"/>
  <c r="G18" i="4"/>
  <c r="G14" i="4"/>
  <c r="O70" i="4"/>
  <c r="G109" i="4"/>
  <c r="G82" i="4"/>
  <c r="O23" i="4"/>
  <c r="O30" i="4"/>
  <c r="G51" i="4"/>
  <c r="G53" i="4"/>
  <c r="G29" i="4"/>
  <c r="G21" i="4"/>
  <c r="O162" i="4"/>
  <c r="G169" i="4"/>
  <c r="G127" i="4"/>
  <c r="W78" i="4"/>
  <c r="W100" i="4"/>
  <c r="O102" i="4"/>
  <c r="O76" i="4"/>
  <c r="G97" i="4"/>
  <c r="O138" i="4"/>
  <c r="G135" i="4"/>
  <c r="G154" i="4"/>
  <c r="W80" i="4"/>
  <c r="W84" i="4"/>
  <c r="O86" i="4"/>
  <c r="O109" i="4"/>
  <c r="O112" i="4"/>
  <c r="G106" i="4"/>
  <c r="O159" i="4"/>
  <c r="O131" i="4"/>
  <c r="G145" i="4"/>
  <c r="G176" i="4"/>
  <c r="W76" i="4"/>
  <c r="W87" i="4"/>
  <c r="W96" i="4"/>
  <c r="W120" i="4"/>
  <c r="O168" i="4"/>
  <c r="O145" i="4"/>
  <c r="O148" i="4"/>
  <c r="G137" i="4"/>
  <c r="G144" i="4"/>
  <c r="G151" i="4"/>
  <c r="G177" i="4"/>
  <c r="W88" i="4"/>
  <c r="W97" i="4"/>
  <c r="W108" i="4"/>
  <c r="W110" i="4"/>
  <c r="W119" i="4"/>
  <c r="O93" i="4"/>
  <c r="G118" i="4"/>
  <c r="G83" i="4"/>
  <c r="G94" i="4"/>
  <c r="G78" i="4"/>
  <c r="G75" i="4"/>
  <c r="O41" i="4"/>
  <c r="O44" i="4"/>
  <c r="O47" i="4"/>
  <c r="G61" i="4"/>
  <c r="G42" i="4"/>
  <c r="G102" i="4"/>
  <c r="G74" i="4"/>
  <c r="O34" i="4"/>
  <c r="O54" i="4"/>
  <c r="O15" i="4"/>
  <c r="G16" i="4"/>
  <c r="B4" i="4"/>
  <c r="B5" i="4"/>
  <c r="B6" i="4"/>
  <c r="D4" i="4"/>
  <c r="D5" i="4"/>
  <c r="D6" i="4"/>
</calcChain>
</file>

<file path=xl/sharedStrings.xml><?xml version="1.0" encoding="utf-8"?>
<sst xmlns="http://schemas.openxmlformats.org/spreadsheetml/2006/main" count="47" uniqueCount="18">
  <si>
    <t xml:space="preserve"> Wavelength Calculator for Main Material</t>
  </si>
  <si>
    <t>out of tolerance</t>
  </si>
  <si>
    <t>in tolerance</t>
  </si>
  <si>
    <t>Total</t>
  </si>
  <si>
    <t>AREA 1 CREAM &amp; KHAKI</t>
  </si>
  <si>
    <t>Reflectance %</t>
  </si>
  <si>
    <t>nm</t>
  </si>
  <si>
    <t>TMoP L</t>
  </si>
  <si>
    <t>Cream</t>
  </si>
  <si>
    <t>TMoP H</t>
  </si>
  <si>
    <t>Khaki</t>
  </si>
  <si>
    <t>AREA 2 LIGHT BROWN,GREEN &amp; LIGHT OLIVE</t>
  </si>
  <si>
    <t>Lt Green</t>
  </si>
  <si>
    <t>Green</t>
  </si>
  <si>
    <t>Lt Brn</t>
  </si>
  <si>
    <t>AREA 3 DARK BROWN &amp; MID BROWN</t>
  </si>
  <si>
    <t>Mid Brn</t>
  </si>
  <si>
    <t>Dk Brn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</si>
</sst>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>
    <font>
      <sz val="10"/>
      <name val="Arial"/>
    </font>
    <font>
      <b/>
      <sz val="10"/>
      <name val="Arial"/>
      <family val="2"/>
    </font>
    <font>
      <sz val="8"/>
      <name val="Arial"/>
    </font>
    <font>
      <sz val="11"/>
      <name val="Arial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1" xfId="0" applyFont="1" applyBorder="1" applyAlignment="1"/>
    <xf numFmtId="0" fontId="0" fillId="0" borderId="1" xfId="0" applyBorder="1" applyAlignment="1"/>
    <xf numFmtId="2" fontId="0" fillId="0" borderId="1" xfId="0" applyNumberForma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2" fontId="0" fillId="0" borderId="0" xfId="0" applyNumberFormat="1"/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164" fontId="0" fillId="0" borderId="0" xfId="0" applyNumberFormat="1"/>
    <xf numFmtId="0" fontId="1" fillId="0" borderId="2" xfId="0" applyFont="1" applyBorder="1" applyAlignment="1">
      <alignment horizontal="center"/>
    </xf>
    <xf numFmtId="10" fontId="0" fillId="0" borderId="0" xfId="0" applyNumberFormat="1"/>
    <xf numFmtId="164" fontId="1" fillId="0" borderId="0" xfId="0" applyNumberFormat="1" applyFont="1"/>
    <xf numFmtId="10" fontId="1" fillId="0" borderId="0" xfId="0" applyNumberFormat="1" applyFont="1"/>
    <xf numFmtId="2" fontId="0" fillId="6" borderId="3" xfId="0" applyNumberFormat="1" applyFill="1" applyBorder="1" applyAlignment="1" applyProtection="1">
      <alignment horizontal="center"/>
      <protection locked="0"/>
    </xf>
    <xf numFmtId="2" fontId="0" fillId="6" borderId="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7" borderId="3" xfId="0" applyNumberFormat="1" applyFill="1" applyBorder="1" applyAlignment="1" applyProtection="1">
      <alignment horizontal="center"/>
      <protection locked="0"/>
    </xf>
    <xf numFmtId="2" fontId="0" fillId="7" borderId="4" xfId="0" applyNumberFormat="1" applyFill="1" applyBorder="1" applyAlignment="1" applyProtection="1">
      <alignment horizontal="center"/>
      <protection locked="0"/>
    </xf>
    <xf numFmtId="2" fontId="0" fillId="5" borderId="3" xfId="0" applyNumberFormat="1" applyFill="1" applyBorder="1" applyAlignment="1" applyProtection="1">
      <alignment horizontal="center"/>
      <protection locked="0"/>
    </xf>
    <xf numFmtId="2" fontId="0" fillId="5" borderId="4" xfId="0" applyNumberFormat="1" applyFill="1" applyBorder="1" applyAlignment="1" applyProtection="1">
      <alignment horizontal="center"/>
      <protection locked="0"/>
    </xf>
    <xf numFmtId="2" fontId="0" fillId="8" borderId="3" xfId="0" applyNumberFormat="1" applyFill="1" applyBorder="1" applyAlignment="1" applyProtection="1">
      <alignment horizontal="center"/>
      <protection locked="0"/>
    </xf>
    <xf numFmtId="2" fontId="0" fillId="8" borderId="4" xfId="0" applyNumberForma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Area 1 - Cream and Khaki</a:t>
            </a:r>
          </a:p>
        </c:rich>
      </c:tx>
      <c:layout>
        <c:manualLayout>
          <c:xMode val="edge"/>
          <c:yMode val="edge"/>
          <c:x val="0.31862783696155628"/>
          <c:y val="3.09049915016129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37366365758992E-2"/>
          <c:y val="0.19426090443248231"/>
          <c:w val="0.73897147261253515"/>
          <c:h val="0.6490080216267022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'Main Material Result Tables'!$B$12</c:f>
              <c:strCache>
                <c:ptCount val="1"/>
                <c:pt idx="0">
                  <c:v>TMoP L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'Main Material Result Tables'!$A$13:$A$63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Tables'!$B$13:$B$63</c:f>
              <c:numCache>
                <c:formatCode>General</c:formatCode>
                <c:ptCount val="51"/>
                <c:pt idx="0">
                  <c:v>20</c:v>
                </c:pt>
                <c:pt idx="1">
                  <c:v>22.5</c:v>
                </c:pt>
                <c:pt idx="2">
                  <c:v>25</c:v>
                </c:pt>
                <c:pt idx="3">
                  <c:v>27.5</c:v>
                </c:pt>
                <c:pt idx="4">
                  <c:v>30</c:v>
                </c:pt>
                <c:pt idx="5">
                  <c:v>32.5</c:v>
                </c:pt>
                <c:pt idx="6">
                  <c:v>35</c:v>
                </c:pt>
                <c:pt idx="7">
                  <c:v>37.5</c:v>
                </c:pt>
                <c:pt idx="8">
                  <c:v>40</c:v>
                </c:pt>
                <c:pt idx="9">
                  <c:v>42.5</c:v>
                </c:pt>
                <c:pt idx="10">
                  <c:v>45</c:v>
                </c:pt>
                <c:pt idx="11">
                  <c:v>47.5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  <c:pt idx="26">
                  <c:v>53</c:v>
                </c:pt>
                <c:pt idx="27">
                  <c:v>53</c:v>
                </c:pt>
                <c:pt idx="28">
                  <c:v>53</c:v>
                </c:pt>
                <c:pt idx="29">
                  <c:v>53</c:v>
                </c:pt>
                <c:pt idx="30">
                  <c:v>57</c:v>
                </c:pt>
                <c:pt idx="31">
                  <c:v>57</c:v>
                </c:pt>
                <c:pt idx="32">
                  <c:v>57</c:v>
                </c:pt>
                <c:pt idx="33">
                  <c:v>57</c:v>
                </c:pt>
                <c:pt idx="34">
                  <c:v>57</c:v>
                </c:pt>
                <c:pt idx="35">
                  <c:v>57</c:v>
                </c:pt>
                <c:pt idx="36">
                  <c:v>57</c:v>
                </c:pt>
                <c:pt idx="37">
                  <c:v>57</c:v>
                </c:pt>
                <c:pt idx="38">
                  <c:v>57</c:v>
                </c:pt>
                <c:pt idx="39">
                  <c:v>57</c:v>
                </c:pt>
                <c:pt idx="40">
                  <c:v>57</c:v>
                </c:pt>
                <c:pt idx="41">
                  <c:v>57</c:v>
                </c:pt>
                <c:pt idx="42">
                  <c:v>57</c:v>
                </c:pt>
                <c:pt idx="43">
                  <c:v>57</c:v>
                </c:pt>
                <c:pt idx="44">
                  <c:v>57</c:v>
                </c:pt>
                <c:pt idx="45">
                  <c:v>57</c:v>
                </c:pt>
                <c:pt idx="46">
                  <c:v>57</c:v>
                </c:pt>
                <c:pt idx="47">
                  <c:v>57</c:v>
                </c:pt>
                <c:pt idx="48">
                  <c:v>57</c:v>
                </c:pt>
                <c:pt idx="49">
                  <c:v>57</c:v>
                </c:pt>
                <c:pt idx="50">
                  <c:v>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D73-431F-970D-E362BF59E4A6}"/>
            </c:ext>
          </c:extLst>
        </c:ser>
        <c:ser>
          <c:idx val="1"/>
          <c:order val="1"/>
          <c:tx>
            <c:strRef>
              <c:f>'Main Material Result Tables'!$C$12</c:f>
              <c:strCache>
                <c:ptCount val="1"/>
                <c:pt idx="0">
                  <c:v>Cream</c:v>
                </c:pt>
              </c:strCache>
            </c:strRef>
          </c:tx>
          <c:spPr>
            <a:ln w="25400">
              <a:solidFill>
                <a:srgbClr val="FFFF00"/>
              </a:solidFill>
              <a:prstDash val="lgDashDot"/>
            </a:ln>
          </c:spPr>
          <c:marker>
            <c:symbol val="none"/>
          </c:marker>
          <c:xVal>
            <c:numRef>
              <c:f>'Main Material Result Tables'!$A$13:$A$63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Tables'!$C$13:$C$63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D73-431F-970D-E362BF59E4A6}"/>
            </c:ext>
          </c:extLst>
        </c:ser>
        <c:ser>
          <c:idx val="3"/>
          <c:order val="2"/>
          <c:tx>
            <c:v>Khaki</c:v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'Main Material Result Tables'!$I$13:$I$63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Tables'!$K$13:$K$63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D73-431F-970D-E362BF59E4A6}"/>
            </c:ext>
          </c:extLst>
        </c:ser>
        <c:ser>
          <c:idx val="2"/>
          <c:order val="3"/>
          <c:tx>
            <c:strRef>
              <c:f>'Main Material Result Tables'!$D$12</c:f>
              <c:strCache>
                <c:ptCount val="1"/>
                <c:pt idx="0">
                  <c:v>TMoP H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'Main Material Result Tables'!$A$13:$A$63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Tables'!$D$13:$D$63</c:f>
              <c:numCache>
                <c:formatCode>General</c:formatCode>
                <c:ptCount val="51"/>
                <c:pt idx="0">
                  <c:v>40</c:v>
                </c:pt>
                <c:pt idx="1">
                  <c:v>43</c:v>
                </c:pt>
                <c:pt idx="2">
                  <c:v>46</c:v>
                </c:pt>
                <c:pt idx="3">
                  <c:v>49</c:v>
                </c:pt>
                <c:pt idx="4">
                  <c:v>52</c:v>
                </c:pt>
                <c:pt idx="5">
                  <c:v>55</c:v>
                </c:pt>
                <c:pt idx="6">
                  <c:v>58</c:v>
                </c:pt>
                <c:pt idx="7">
                  <c:v>61</c:v>
                </c:pt>
                <c:pt idx="8">
                  <c:v>64</c:v>
                </c:pt>
                <c:pt idx="9">
                  <c:v>67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D73-431F-970D-E362BF59E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511552"/>
        <c:axId val="114562960"/>
      </c:scatterChart>
      <c:valAx>
        <c:axId val="150511552"/>
        <c:scaling>
          <c:orientation val="minMax"/>
          <c:max val="115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nm</a:t>
                </a:r>
              </a:p>
            </c:rich>
          </c:tx>
          <c:layout>
            <c:manualLayout>
              <c:xMode val="edge"/>
              <c:yMode val="edge"/>
              <c:x val="0.44730443621017957"/>
              <c:y val="0.913909373663093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4562960"/>
        <c:crosses val="autoZero"/>
        <c:crossBetween val="midCat"/>
      </c:valAx>
      <c:valAx>
        <c:axId val="11456296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Reflectance</a:t>
                </a:r>
              </a:p>
            </c:rich>
          </c:tx>
          <c:layout>
            <c:manualLayout>
              <c:xMode val="edge"/>
              <c:yMode val="edge"/>
              <c:x val="1.9607843137254902E-2"/>
              <c:y val="0.406181969544555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0511552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764808810663363"/>
          <c:y val="0.4216344652953623"/>
          <c:w val="0.12254914826823116"/>
          <c:h val="0.1964683709690473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Area 2 - Light Green, Green &amp; Light Brown</a:t>
            </a:r>
          </a:p>
        </c:rich>
      </c:tx>
      <c:layout>
        <c:manualLayout>
          <c:xMode val="edge"/>
          <c:yMode val="edge"/>
          <c:x val="0.23774535535999175"/>
          <c:y val="3.1111111111111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3137366365758992E-2"/>
          <c:y val="0.18888929880490193"/>
          <c:w val="0.71936360600921756"/>
          <c:h val="0.65333475116048434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'Main Material Result Tables'!$B$69</c:f>
              <c:strCache>
                <c:ptCount val="1"/>
                <c:pt idx="0">
                  <c:v>TMoP L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'Main Material Result Tables'!$A$70:$A$120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Tables'!$B$70:$B$120</c:f>
              <c:numCache>
                <c:formatCode>General</c:formatCode>
                <c:ptCount val="51"/>
                <c:pt idx="0">
                  <c:v>15</c:v>
                </c:pt>
                <c:pt idx="1">
                  <c:v>17</c:v>
                </c:pt>
                <c:pt idx="2">
                  <c:v>21</c:v>
                </c:pt>
                <c:pt idx="3">
                  <c:v>23.5</c:v>
                </c:pt>
                <c:pt idx="4">
                  <c:v>25</c:v>
                </c:pt>
                <c:pt idx="5">
                  <c:v>26</c:v>
                </c:pt>
                <c:pt idx="6">
                  <c:v>27</c:v>
                </c:pt>
                <c:pt idx="7">
                  <c:v>28</c:v>
                </c:pt>
                <c:pt idx="8">
                  <c:v>29</c:v>
                </c:pt>
                <c:pt idx="9">
                  <c:v>30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33.5</c:v>
                </c:pt>
                <c:pt idx="14">
                  <c:v>34</c:v>
                </c:pt>
                <c:pt idx="15">
                  <c:v>34.5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  <c:pt idx="29">
                  <c:v>35</c:v>
                </c:pt>
                <c:pt idx="30">
                  <c:v>35</c:v>
                </c:pt>
                <c:pt idx="31">
                  <c:v>35</c:v>
                </c:pt>
                <c:pt idx="32">
                  <c:v>35</c:v>
                </c:pt>
                <c:pt idx="33">
                  <c:v>35</c:v>
                </c:pt>
                <c:pt idx="34">
                  <c:v>35</c:v>
                </c:pt>
                <c:pt idx="35">
                  <c:v>35</c:v>
                </c:pt>
                <c:pt idx="36">
                  <c:v>35</c:v>
                </c:pt>
                <c:pt idx="37">
                  <c:v>35</c:v>
                </c:pt>
                <c:pt idx="38">
                  <c:v>35</c:v>
                </c:pt>
                <c:pt idx="39">
                  <c:v>35</c:v>
                </c:pt>
                <c:pt idx="40">
                  <c:v>35</c:v>
                </c:pt>
                <c:pt idx="41">
                  <c:v>35</c:v>
                </c:pt>
                <c:pt idx="42">
                  <c:v>35</c:v>
                </c:pt>
                <c:pt idx="43">
                  <c:v>35</c:v>
                </c:pt>
                <c:pt idx="44">
                  <c:v>35</c:v>
                </c:pt>
                <c:pt idx="45">
                  <c:v>35</c:v>
                </c:pt>
                <c:pt idx="46">
                  <c:v>35</c:v>
                </c:pt>
                <c:pt idx="47">
                  <c:v>35</c:v>
                </c:pt>
                <c:pt idx="48">
                  <c:v>35</c:v>
                </c:pt>
                <c:pt idx="49">
                  <c:v>35</c:v>
                </c:pt>
                <c:pt idx="50">
                  <c:v>35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71-4ECA-92FB-462D7C632073}"/>
            </c:ext>
          </c:extLst>
        </c:ser>
        <c:ser>
          <c:idx val="1"/>
          <c:order val="1"/>
          <c:tx>
            <c:v>Light Green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'Main Material Result Tables'!$A$70:$A$120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Tables'!$C$70:$C$120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71-4ECA-92FB-462D7C632073}"/>
            </c:ext>
          </c:extLst>
        </c:ser>
        <c:ser>
          <c:idx val="3"/>
          <c:order val="2"/>
          <c:tx>
            <c:v>Green</c:v>
          </c:tx>
          <c:spPr>
            <a:ln w="254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'Main Material Result Tables'!$I$70:$I$120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Tables'!$K$70:$K$120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71-4ECA-92FB-462D7C632073}"/>
            </c:ext>
          </c:extLst>
        </c:ser>
        <c:ser>
          <c:idx val="4"/>
          <c:order val="3"/>
          <c:tx>
            <c:v>Light Brown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'Main Material Result Tables'!$Q$70:$Q$120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Tables'!$S$70:$S$120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71-4ECA-92FB-462D7C632073}"/>
            </c:ext>
          </c:extLst>
        </c:ser>
        <c:ser>
          <c:idx val="2"/>
          <c:order val="4"/>
          <c:tx>
            <c:strRef>
              <c:f>'Main Material Result Tables'!$D$69</c:f>
              <c:strCache>
                <c:ptCount val="1"/>
                <c:pt idx="0">
                  <c:v>TMoP H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'Main Material Result Tables'!$A$70:$A$120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Tables'!$D$70:$D$120</c:f>
              <c:numCache>
                <c:formatCode>General</c:formatCode>
                <c:ptCount val="51"/>
                <c:pt idx="0">
                  <c:v>25</c:v>
                </c:pt>
                <c:pt idx="1">
                  <c:v>28</c:v>
                </c:pt>
                <c:pt idx="2">
                  <c:v>31</c:v>
                </c:pt>
                <c:pt idx="3">
                  <c:v>33.5</c:v>
                </c:pt>
                <c:pt idx="4">
                  <c:v>35</c:v>
                </c:pt>
                <c:pt idx="5">
                  <c:v>36</c:v>
                </c:pt>
                <c:pt idx="6">
                  <c:v>37</c:v>
                </c:pt>
                <c:pt idx="7">
                  <c:v>38</c:v>
                </c:pt>
                <c:pt idx="8">
                  <c:v>39</c:v>
                </c:pt>
                <c:pt idx="9">
                  <c:v>40</c:v>
                </c:pt>
                <c:pt idx="10">
                  <c:v>41</c:v>
                </c:pt>
                <c:pt idx="11">
                  <c:v>42</c:v>
                </c:pt>
                <c:pt idx="12">
                  <c:v>43</c:v>
                </c:pt>
                <c:pt idx="13">
                  <c:v>43.5</c:v>
                </c:pt>
                <c:pt idx="14">
                  <c:v>44</c:v>
                </c:pt>
                <c:pt idx="15">
                  <c:v>44.5</c:v>
                </c:pt>
                <c:pt idx="16">
                  <c:v>45</c:v>
                </c:pt>
                <c:pt idx="17">
                  <c:v>45</c:v>
                </c:pt>
                <c:pt idx="18">
                  <c:v>45</c:v>
                </c:pt>
                <c:pt idx="19">
                  <c:v>45</c:v>
                </c:pt>
                <c:pt idx="20">
                  <c:v>45</c:v>
                </c:pt>
                <c:pt idx="21">
                  <c:v>45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45</c:v>
                </c:pt>
                <c:pt idx="26">
                  <c:v>45</c:v>
                </c:pt>
                <c:pt idx="27">
                  <c:v>45</c:v>
                </c:pt>
                <c:pt idx="28">
                  <c:v>45</c:v>
                </c:pt>
                <c:pt idx="29">
                  <c:v>45</c:v>
                </c:pt>
                <c:pt idx="30">
                  <c:v>45</c:v>
                </c:pt>
                <c:pt idx="31">
                  <c:v>45</c:v>
                </c:pt>
                <c:pt idx="32">
                  <c:v>45</c:v>
                </c:pt>
                <c:pt idx="33">
                  <c:v>45</c:v>
                </c:pt>
                <c:pt idx="34">
                  <c:v>45</c:v>
                </c:pt>
                <c:pt idx="35">
                  <c:v>45</c:v>
                </c:pt>
                <c:pt idx="36">
                  <c:v>45</c:v>
                </c:pt>
                <c:pt idx="37">
                  <c:v>45</c:v>
                </c:pt>
                <c:pt idx="38">
                  <c:v>45</c:v>
                </c:pt>
                <c:pt idx="39">
                  <c:v>45</c:v>
                </c:pt>
                <c:pt idx="40">
                  <c:v>45</c:v>
                </c:pt>
                <c:pt idx="41">
                  <c:v>45</c:v>
                </c:pt>
                <c:pt idx="42">
                  <c:v>45</c:v>
                </c:pt>
                <c:pt idx="43">
                  <c:v>45</c:v>
                </c:pt>
                <c:pt idx="44">
                  <c:v>45</c:v>
                </c:pt>
                <c:pt idx="45">
                  <c:v>45</c:v>
                </c:pt>
                <c:pt idx="46">
                  <c:v>45</c:v>
                </c:pt>
                <c:pt idx="47">
                  <c:v>45</c:v>
                </c:pt>
                <c:pt idx="48">
                  <c:v>45</c:v>
                </c:pt>
                <c:pt idx="49">
                  <c:v>45</c:v>
                </c:pt>
                <c:pt idx="50">
                  <c:v>45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71-4ECA-92FB-462D7C632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351024"/>
        <c:axId val="151355504"/>
      </c:scatterChart>
      <c:valAx>
        <c:axId val="151351024"/>
        <c:scaling>
          <c:orientation val="minMax"/>
          <c:max val="115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nm</a:t>
                </a:r>
              </a:p>
            </c:rich>
          </c:tx>
          <c:layout>
            <c:manualLayout>
              <c:xMode val="edge"/>
              <c:yMode val="edge"/>
              <c:x val="0.43750051464155215"/>
              <c:y val="0.9133351997666957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55504"/>
        <c:crosses val="autoZero"/>
        <c:crossBetween val="midCat"/>
      </c:valAx>
      <c:valAx>
        <c:axId val="151355504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Reflectance</a:t>
                </a:r>
              </a:p>
            </c:rich>
          </c:tx>
          <c:layout>
            <c:manualLayout>
              <c:xMode val="edge"/>
              <c:yMode val="edge"/>
              <c:x val="1.9607843137254902E-2"/>
              <c:y val="0.4022231554389034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351024"/>
        <c:crosses val="autoZero"/>
        <c:crossBetween val="midCat"/>
        <c:majorUnit val="1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55985281251599"/>
          <c:y val="0.3577784776902887"/>
          <c:w val="0.15318640317019194"/>
          <c:h val="0.246667133275007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4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Area 3 - Mid-Brown &amp; Dark Brown</a:t>
            </a:r>
          </a:p>
        </c:rich>
      </c:tx>
      <c:layout>
        <c:manualLayout>
          <c:xMode val="edge"/>
          <c:yMode val="edge"/>
          <c:x val="0.29064039408866993"/>
          <c:y val="3.15315315315315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669950738916259E-2"/>
          <c:y val="0.18018057648106806"/>
          <c:w val="0.72536945812807885"/>
          <c:h val="0.6644158757739384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'Main Material Result Tables'!$B$126</c:f>
              <c:strCache>
                <c:ptCount val="1"/>
                <c:pt idx="0">
                  <c:v>TMoP L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'Main Material Result Tables'!$A$127:$A$177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Tables'!$B$127:$B$177</c:f>
              <c:numCache>
                <c:formatCode>General</c:formatCode>
                <c:ptCount val="51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13.5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  <c:pt idx="24">
                  <c:v>19</c:v>
                </c:pt>
                <c:pt idx="25">
                  <c:v>19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21</c:v>
                </c:pt>
                <c:pt idx="32">
                  <c:v>21</c:v>
                </c:pt>
                <c:pt idx="33">
                  <c:v>22</c:v>
                </c:pt>
                <c:pt idx="34">
                  <c:v>22</c:v>
                </c:pt>
                <c:pt idx="35">
                  <c:v>22</c:v>
                </c:pt>
                <c:pt idx="36">
                  <c:v>23</c:v>
                </c:pt>
                <c:pt idx="37">
                  <c:v>23</c:v>
                </c:pt>
                <c:pt idx="38">
                  <c:v>23</c:v>
                </c:pt>
                <c:pt idx="39">
                  <c:v>23</c:v>
                </c:pt>
                <c:pt idx="40">
                  <c:v>23</c:v>
                </c:pt>
                <c:pt idx="41">
                  <c:v>23</c:v>
                </c:pt>
                <c:pt idx="42">
                  <c:v>23</c:v>
                </c:pt>
                <c:pt idx="43">
                  <c:v>23</c:v>
                </c:pt>
                <c:pt idx="44">
                  <c:v>23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66-4EE6-AFC3-778FC7C3CB4F}"/>
            </c:ext>
          </c:extLst>
        </c:ser>
        <c:ser>
          <c:idx val="1"/>
          <c:order val="1"/>
          <c:tx>
            <c:v>Mid-Brown</c:v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'Main Material Result Tables'!$A$127:$A$177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Tables'!$C$127:$C$177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66-4EE6-AFC3-778FC7C3CB4F}"/>
            </c:ext>
          </c:extLst>
        </c:ser>
        <c:ser>
          <c:idx val="3"/>
          <c:order val="2"/>
          <c:tx>
            <c:v>Dark Brown</c:v>
          </c:tx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'Main Material Result Tables'!$I$127:$I$177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Tables'!$K$127:$K$177</c:f>
              <c:numCache>
                <c:formatCode>0.00</c:formatCode>
                <c:ptCount val="51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66-4EE6-AFC3-778FC7C3CB4F}"/>
            </c:ext>
          </c:extLst>
        </c:ser>
        <c:ser>
          <c:idx val="2"/>
          <c:order val="3"/>
          <c:tx>
            <c:strRef>
              <c:f>'Main Material Result Tables'!$D$126</c:f>
              <c:strCache>
                <c:ptCount val="1"/>
                <c:pt idx="0">
                  <c:v>TMoP H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'Main Material Result Tables'!$A$127:$A$177</c:f>
              <c:numCache>
                <c:formatCode>General</c:formatCode>
                <c:ptCount val="51"/>
                <c:pt idx="0">
                  <c:v>650</c:v>
                </c:pt>
                <c:pt idx="1">
                  <c:v>660</c:v>
                </c:pt>
                <c:pt idx="2">
                  <c:v>670</c:v>
                </c:pt>
                <c:pt idx="3">
                  <c:v>680</c:v>
                </c:pt>
                <c:pt idx="4">
                  <c:v>690</c:v>
                </c:pt>
                <c:pt idx="5">
                  <c:v>700</c:v>
                </c:pt>
                <c:pt idx="6">
                  <c:v>710</c:v>
                </c:pt>
                <c:pt idx="7">
                  <c:v>720</c:v>
                </c:pt>
                <c:pt idx="8">
                  <c:v>730</c:v>
                </c:pt>
                <c:pt idx="9">
                  <c:v>740</c:v>
                </c:pt>
                <c:pt idx="10">
                  <c:v>750</c:v>
                </c:pt>
                <c:pt idx="11">
                  <c:v>760</c:v>
                </c:pt>
                <c:pt idx="12">
                  <c:v>770</c:v>
                </c:pt>
                <c:pt idx="13">
                  <c:v>780</c:v>
                </c:pt>
                <c:pt idx="14">
                  <c:v>790</c:v>
                </c:pt>
                <c:pt idx="15">
                  <c:v>800</c:v>
                </c:pt>
                <c:pt idx="16">
                  <c:v>810</c:v>
                </c:pt>
                <c:pt idx="17">
                  <c:v>820</c:v>
                </c:pt>
                <c:pt idx="18">
                  <c:v>830</c:v>
                </c:pt>
                <c:pt idx="19">
                  <c:v>840</c:v>
                </c:pt>
                <c:pt idx="20">
                  <c:v>850</c:v>
                </c:pt>
                <c:pt idx="21">
                  <c:v>860</c:v>
                </c:pt>
                <c:pt idx="22">
                  <c:v>870</c:v>
                </c:pt>
                <c:pt idx="23">
                  <c:v>880</c:v>
                </c:pt>
                <c:pt idx="24">
                  <c:v>890</c:v>
                </c:pt>
                <c:pt idx="25">
                  <c:v>900</c:v>
                </c:pt>
                <c:pt idx="26">
                  <c:v>910</c:v>
                </c:pt>
                <c:pt idx="27">
                  <c:v>920</c:v>
                </c:pt>
                <c:pt idx="28">
                  <c:v>930</c:v>
                </c:pt>
                <c:pt idx="29">
                  <c:v>940</c:v>
                </c:pt>
                <c:pt idx="30">
                  <c:v>950</c:v>
                </c:pt>
                <c:pt idx="31">
                  <c:v>960</c:v>
                </c:pt>
                <c:pt idx="32">
                  <c:v>970</c:v>
                </c:pt>
                <c:pt idx="33">
                  <c:v>980</c:v>
                </c:pt>
                <c:pt idx="34">
                  <c:v>990</c:v>
                </c:pt>
                <c:pt idx="35">
                  <c:v>1000</c:v>
                </c:pt>
                <c:pt idx="36">
                  <c:v>1010</c:v>
                </c:pt>
                <c:pt idx="37">
                  <c:v>1020</c:v>
                </c:pt>
                <c:pt idx="38">
                  <c:v>1030</c:v>
                </c:pt>
                <c:pt idx="39">
                  <c:v>1040</c:v>
                </c:pt>
                <c:pt idx="40">
                  <c:v>1050</c:v>
                </c:pt>
                <c:pt idx="41">
                  <c:v>1060</c:v>
                </c:pt>
                <c:pt idx="42">
                  <c:v>1070</c:v>
                </c:pt>
                <c:pt idx="43">
                  <c:v>1080</c:v>
                </c:pt>
                <c:pt idx="44">
                  <c:v>1090</c:v>
                </c:pt>
                <c:pt idx="45">
                  <c:v>1100</c:v>
                </c:pt>
                <c:pt idx="46">
                  <c:v>1110</c:v>
                </c:pt>
                <c:pt idx="47">
                  <c:v>1120</c:v>
                </c:pt>
                <c:pt idx="48">
                  <c:v>1130</c:v>
                </c:pt>
                <c:pt idx="49">
                  <c:v>1140</c:v>
                </c:pt>
                <c:pt idx="50">
                  <c:v>1150</c:v>
                </c:pt>
              </c:numCache>
            </c:numRef>
          </c:xVal>
          <c:yVal>
            <c:numRef>
              <c:f>'Main Material Result Tables'!$D$127:$D$177</c:f>
              <c:numCache>
                <c:formatCode>General</c:formatCode>
                <c:ptCount val="51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21.5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26</c:v>
                </c:pt>
                <c:pt idx="23">
                  <c:v>26</c:v>
                </c:pt>
                <c:pt idx="24">
                  <c:v>27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  <c:pt idx="29">
                  <c:v>28</c:v>
                </c:pt>
                <c:pt idx="30">
                  <c:v>28</c:v>
                </c:pt>
                <c:pt idx="31">
                  <c:v>29</c:v>
                </c:pt>
                <c:pt idx="32">
                  <c:v>29</c:v>
                </c:pt>
                <c:pt idx="33">
                  <c:v>30</c:v>
                </c:pt>
                <c:pt idx="34">
                  <c:v>30</c:v>
                </c:pt>
                <c:pt idx="35">
                  <c:v>30</c:v>
                </c:pt>
                <c:pt idx="36">
                  <c:v>31</c:v>
                </c:pt>
                <c:pt idx="37">
                  <c:v>31</c:v>
                </c:pt>
                <c:pt idx="38">
                  <c:v>31</c:v>
                </c:pt>
                <c:pt idx="39">
                  <c:v>31</c:v>
                </c:pt>
                <c:pt idx="40">
                  <c:v>31</c:v>
                </c:pt>
                <c:pt idx="41">
                  <c:v>31</c:v>
                </c:pt>
                <c:pt idx="42">
                  <c:v>31</c:v>
                </c:pt>
                <c:pt idx="43">
                  <c:v>31</c:v>
                </c:pt>
                <c:pt idx="44">
                  <c:v>31</c:v>
                </c:pt>
                <c:pt idx="45">
                  <c:v>32</c:v>
                </c:pt>
                <c:pt idx="46">
                  <c:v>32</c:v>
                </c:pt>
                <c:pt idx="47">
                  <c:v>32</c:v>
                </c:pt>
                <c:pt idx="48">
                  <c:v>32</c:v>
                </c:pt>
                <c:pt idx="49">
                  <c:v>32</c:v>
                </c:pt>
                <c:pt idx="50">
                  <c:v>32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66-4EE6-AFC3-778FC7C3C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763936"/>
        <c:axId val="151764320"/>
      </c:scatterChart>
      <c:valAx>
        <c:axId val="151763936"/>
        <c:scaling>
          <c:orientation val="minMax"/>
          <c:max val="1150"/>
          <c:min val="650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nm</a:t>
                </a:r>
              </a:p>
            </c:rich>
          </c:tx>
          <c:layout>
            <c:manualLayout>
              <c:xMode val="edge"/>
              <c:yMode val="edge"/>
              <c:x val="0.43596059113300495"/>
              <c:y val="0.914416542526778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64320"/>
        <c:crosses val="autoZero"/>
        <c:crossBetween val="midCat"/>
      </c:valAx>
      <c:valAx>
        <c:axId val="15176432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% Reflectance</a:t>
                </a:r>
              </a:p>
            </c:rich>
          </c:tx>
          <c:layout>
            <c:manualLayout>
              <c:xMode val="edge"/>
              <c:yMode val="edge"/>
              <c:x val="1.9704433497536946E-2"/>
              <c:y val="0.407658603485375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763936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729064039408863"/>
          <c:y val="0.41666761249438411"/>
          <c:w val="0.1428571428571429"/>
          <c:h val="0.191441914355300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31</xdr:row>
      <xdr:rowOff>19050</xdr:rowOff>
    </xdr:from>
    <xdr:to>
      <xdr:col>13</xdr:col>
      <xdr:colOff>485775</xdr:colOff>
      <xdr:row>57</xdr:row>
      <xdr:rowOff>133350</xdr:rowOff>
    </xdr:to>
    <xdr:graphicFrame macro="">
      <xdr:nvGraphicFramePr>
        <xdr:cNvPr id="2108" name="Chart 44">
          <a:extLst>
            <a:ext uri="{FF2B5EF4-FFF2-40B4-BE49-F238E27FC236}">
              <a16:creationId xmlns:a16="http://schemas.microsoft.com/office/drawing/2014/main" id="{00000000-0008-0000-0100-00003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58</xdr:row>
      <xdr:rowOff>66675</xdr:rowOff>
    </xdr:from>
    <xdr:to>
      <xdr:col>13</xdr:col>
      <xdr:colOff>476250</xdr:colOff>
      <xdr:row>84</xdr:row>
      <xdr:rowOff>142875</xdr:rowOff>
    </xdr:to>
    <xdr:graphicFrame macro="">
      <xdr:nvGraphicFramePr>
        <xdr:cNvPr id="2109" name="Chart 46">
          <a:extLst>
            <a:ext uri="{FF2B5EF4-FFF2-40B4-BE49-F238E27FC236}">
              <a16:creationId xmlns:a16="http://schemas.microsoft.com/office/drawing/2014/main" id="{00000000-0008-0000-0100-00003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85</xdr:row>
      <xdr:rowOff>66675</xdr:rowOff>
    </xdr:from>
    <xdr:to>
      <xdr:col>13</xdr:col>
      <xdr:colOff>523875</xdr:colOff>
      <xdr:row>111</xdr:row>
      <xdr:rowOff>85725</xdr:rowOff>
    </xdr:to>
    <xdr:graphicFrame macro="">
      <xdr:nvGraphicFramePr>
        <xdr:cNvPr id="2110" name="Chart 47">
          <a:extLst>
            <a:ext uri="{FF2B5EF4-FFF2-40B4-BE49-F238E27FC236}">
              <a16:creationId xmlns:a16="http://schemas.microsoft.com/office/drawing/2014/main" id="{00000000-0008-0000-0100-00003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77"/>
  <sheetViews>
    <sheetView tabSelected="1" zoomScale="75" zoomScaleNormal="75" zoomScaleSheetLayoutView="50" workbookViewId="0">
      <selection activeCell="C20" sqref="C20"/>
    </sheetView>
  </sheetViews>
  <sheetFormatPr defaultRowHeight="12.75"/>
  <cols>
    <col min="2" max="2" width="10" customWidth="1"/>
    <col min="3" max="3" width="16.42578125" customWidth="1"/>
    <col min="4" max="7" width="10.7109375" customWidth="1"/>
    <col min="8" max="8" width="4.5703125" customWidth="1"/>
    <col min="10" max="10" width="9.28515625" bestFit="1" customWidth="1"/>
    <col min="11" max="14" width="12.28515625" customWidth="1"/>
    <col min="15" max="16" width="4.140625" customWidth="1"/>
    <col min="18" max="18" width="10.5703125" bestFit="1" customWidth="1"/>
    <col min="19" max="23" width="12.28515625" customWidth="1"/>
    <col min="24" max="24" width="3.5703125" customWidth="1"/>
  </cols>
  <sheetData>
    <row r="2" spans="1:23" ht="15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4" spans="1:23">
      <c r="B4" s="1">
        <f>SUM((COUNTIF(G:G,1)+(COUNTIF(O:O,1)+(COUNTIF(W:W,1)))))</f>
        <v>357</v>
      </c>
      <c r="C4" s="13" t="s">
        <v>1</v>
      </c>
      <c r="D4" s="14">
        <f>B4/B6</f>
        <v>1</v>
      </c>
    </row>
    <row r="5" spans="1:23">
      <c r="B5" s="1">
        <f>SUM((COUNTIF(G:G,0)+(COUNTIF(O:O,0)+(COUNTIF(W:W,0)))))</f>
        <v>0</v>
      </c>
      <c r="C5" s="13" t="s">
        <v>2</v>
      </c>
      <c r="D5" s="14">
        <f>B5/B6</f>
        <v>0</v>
      </c>
    </row>
    <row r="6" spans="1:23">
      <c r="B6" s="1">
        <f>B4+B5</f>
        <v>357</v>
      </c>
      <c r="C6" s="13" t="s">
        <v>3</v>
      </c>
      <c r="D6" s="14">
        <f>D4+D5</f>
        <v>1</v>
      </c>
    </row>
    <row r="8" spans="1:23" s="2" customFormat="1" ht="15.75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R8" s="1"/>
      <c r="S8" s="1"/>
      <c r="T8" s="1"/>
      <c r="U8" s="1"/>
      <c r="V8" s="1"/>
    </row>
    <row r="10" spans="1:23" s="1" customFormat="1">
      <c r="A10" s="3" t="s">
        <v>4</v>
      </c>
      <c r="B10" s="4"/>
      <c r="C10" s="4"/>
      <c r="D10" s="4"/>
      <c r="E10" s="8"/>
      <c r="F10" s="8"/>
      <c r="G10" s="8"/>
      <c r="I10" s="3" t="s">
        <v>4</v>
      </c>
      <c r="J10" s="4"/>
      <c r="K10" s="4"/>
      <c r="L10" s="4"/>
      <c r="M10" s="8"/>
      <c r="N10" s="8"/>
    </row>
    <row r="11" spans="1:23" s="1" customFormat="1">
      <c r="A11" s="3" t="s">
        <v>5</v>
      </c>
      <c r="B11" s="4"/>
      <c r="C11" s="4"/>
      <c r="D11" s="4"/>
      <c r="E11" s="8"/>
      <c r="F11" s="8"/>
      <c r="G11" s="8"/>
      <c r="I11" s="3" t="s">
        <v>5</v>
      </c>
      <c r="J11" s="4"/>
      <c r="K11" s="4"/>
      <c r="L11" s="4"/>
      <c r="M11" s="8"/>
      <c r="N11" s="8"/>
    </row>
    <row r="12" spans="1:23" s="1" customFormat="1" ht="13.5" thickBot="1">
      <c r="A12" s="28" t="s">
        <v>6</v>
      </c>
      <c r="B12" s="28" t="s">
        <v>7</v>
      </c>
      <c r="C12" s="28" t="s">
        <v>8</v>
      </c>
      <c r="D12" s="28" t="s">
        <v>9</v>
      </c>
      <c r="E12" s="9"/>
      <c r="F12" s="9"/>
      <c r="G12" s="9"/>
      <c r="I12" s="28" t="s">
        <v>6</v>
      </c>
      <c r="J12" s="28" t="s">
        <v>7</v>
      </c>
      <c r="K12" s="28" t="s">
        <v>10</v>
      </c>
      <c r="L12" s="28" t="s">
        <v>9</v>
      </c>
      <c r="M12" s="9"/>
      <c r="N12" s="9"/>
    </row>
    <row r="13" spans="1:23">
      <c r="A13" s="28">
        <v>650</v>
      </c>
      <c r="B13" s="28">
        <v>20</v>
      </c>
      <c r="C13" s="15"/>
      <c r="D13" s="28">
        <v>40</v>
      </c>
      <c r="E13" s="9">
        <f t="shared" ref="E13:E44" si="0">IF(C13&lt;B13,1,0)</f>
        <v>1</v>
      </c>
      <c r="F13" s="9">
        <f t="shared" ref="F13:F44" si="1">IF(C13&gt;D13,1,0)</f>
        <v>0</v>
      </c>
      <c r="G13" s="9">
        <f>E13+F13</f>
        <v>1</v>
      </c>
      <c r="I13" s="28">
        <v>650</v>
      </c>
      <c r="J13" s="28">
        <v>20</v>
      </c>
      <c r="K13" s="17"/>
      <c r="L13" s="28">
        <v>40</v>
      </c>
      <c r="M13" s="9">
        <f t="shared" ref="M13:M44" si="2">IF(K13&lt;J13,1,0)</f>
        <v>1</v>
      </c>
      <c r="N13" s="9">
        <f t="shared" ref="N13:N44" si="3">IF(K13&gt;L13,1,0)</f>
        <v>0</v>
      </c>
      <c r="O13" s="9">
        <f t="shared" ref="O13:O63" si="4">M13+N13</f>
        <v>1</v>
      </c>
      <c r="P13" s="9"/>
      <c r="U13" s="9"/>
      <c r="V13" s="9"/>
      <c r="W13" s="9"/>
    </row>
    <row r="14" spans="1:23">
      <c r="A14" s="28">
        <v>660</v>
      </c>
      <c r="B14" s="28">
        <v>22.5</v>
      </c>
      <c r="C14" s="16"/>
      <c r="D14" s="28">
        <v>43</v>
      </c>
      <c r="E14" s="9">
        <f t="shared" si="0"/>
        <v>1</v>
      </c>
      <c r="F14" s="9">
        <f t="shared" si="1"/>
        <v>0</v>
      </c>
      <c r="G14" s="9">
        <f t="shared" ref="G14:G63" si="5">E14+F14</f>
        <v>1</v>
      </c>
      <c r="I14" s="28">
        <v>660</v>
      </c>
      <c r="J14" s="28">
        <v>22.5</v>
      </c>
      <c r="K14" s="18"/>
      <c r="L14" s="28">
        <v>43</v>
      </c>
      <c r="M14" s="9">
        <f t="shared" si="2"/>
        <v>1</v>
      </c>
      <c r="N14" s="9">
        <f t="shared" si="3"/>
        <v>0</v>
      </c>
      <c r="O14" s="9">
        <f t="shared" si="4"/>
        <v>1</v>
      </c>
      <c r="P14" s="9"/>
      <c r="U14" s="9"/>
      <c r="V14" s="9"/>
      <c r="W14" s="9"/>
    </row>
    <row r="15" spans="1:23">
      <c r="A15" s="28">
        <v>670</v>
      </c>
      <c r="B15" s="28">
        <v>25</v>
      </c>
      <c r="C15" s="16"/>
      <c r="D15" s="28">
        <v>46</v>
      </c>
      <c r="E15" s="9">
        <f t="shared" si="0"/>
        <v>1</v>
      </c>
      <c r="F15" s="9">
        <f t="shared" si="1"/>
        <v>0</v>
      </c>
      <c r="G15" s="9">
        <f t="shared" si="5"/>
        <v>1</v>
      </c>
      <c r="I15" s="28">
        <v>670</v>
      </c>
      <c r="J15" s="28">
        <v>25</v>
      </c>
      <c r="K15" s="18"/>
      <c r="L15" s="28">
        <v>46</v>
      </c>
      <c r="M15" s="9">
        <f t="shared" si="2"/>
        <v>1</v>
      </c>
      <c r="N15" s="9">
        <f t="shared" si="3"/>
        <v>0</v>
      </c>
      <c r="O15" s="9">
        <f t="shared" si="4"/>
        <v>1</v>
      </c>
      <c r="P15" s="9"/>
      <c r="U15" s="9"/>
      <c r="V15" s="9"/>
      <c r="W15" s="9"/>
    </row>
    <row r="16" spans="1:23">
      <c r="A16" s="28">
        <v>680</v>
      </c>
      <c r="B16" s="28">
        <v>27.5</v>
      </c>
      <c r="C16" s="16"/>
      <c r="D16" s="28">
        <v>49</v>
      </c>
      <c r="E16" s="9">
        <f t="shared" si="0"/>
        <v>1</v>
      </c>
      <c r="F16" s="9">
        <f t="shared" si="1"/>
        <v>0</v>
      </c>
      <c r="G16" s="9">
        <f t="shared" si="5"/>
        <v>1</v>
      </c>
      <c r="I16" s="28">
        <v>680</v>
      </c>
      <c r="J16" s="28">
        <v>27.5</v>
      </c>
      <c r="K16" s="18"/>
      <c r="L16" s="28">
        <v>49</v>
      </c>
      <c r="M16" s="9">
        <f t="shared" si="2"/>
        <v>1</v>
      </c>
      <c r="N16" s="9">
        <f t="shared" si="3"/>
        <v>0</v>
      </c>
      <c r="O16" s="9">
        <f t="shared" si="4"/>
        <v>1</v>
      </c>
      <c r="P16" s="9"/>
      <c r="U16" s="9"/>
      <c r="V16" s="9"/>
      <c r="W16" s="9"/>
    </row>
    <row r="17" spans="1:23">
      <c r="A17" s="6">
        <v>690</v>
      </c>
      <c r="B17" s="28">
        <v>30</v>
      </c>
      <c r="C17" s="16"/>
      <c r="D17" s="6">
        <v>52</v>
      </c>
      <c r="E17" s="9">
        <f t="shared" si="0"/>
        <v>1</v>
      </c>
      <c r="F17" s="9">
        <f t="shared" si="1"/>
        <v>0</v>
      </c>
      <c r="G17" s="9">
        <f t="shared" si="5"/>
        <v>1</v>
      </c>
      <c r="I17" s="6">
        <v>690</v>
      </c>
      <c r="J17" s="28">
        <v>30</v>
      </c>
      <c r="K17" s="18"/>
      <c r="L17" s="6">
        <v>52</v>
      </c>
      <c r="M17" s="9">
        <f t="shared" si="2"/>
        <v>1</v>
      </c>
      <c r="N17" s="9">
        <f t="shared" si="3"/>
        <v>0</v>
      </c>
      <c r="O17" s="9">
        <f t="shared" si="4"/>
        <v>1</v>
      </c>
      <c r="P17" s="9"/>
      <c r="U17" s="9"/>
      <c r="V17" s="9"/>
      <c r="W17" s="9"/>
    </row>
    <row r="18" spans="1:23">
      <c r="A18" s="6">
        <v>700</v>
      </c>
      <c r="B18" s="28">
        <v>32.5</v>
      </c>
      <c r="C18" s="16"/>
      <c r="D18" s="6">
        <v>55</v>
      </c>
      <c r="E18" s="9">
        <f t="shared" si="0"/>
        <v>1</v>
      </c>
      <c r="F18" s="9">
        <f t="shared" si="1"/>
        <v>0</v>
      </c>
      <c r="G18" s="9">
        <f t="shared" si="5"/>
        <v>1</v>
      </c>
      <c r="I18" s="6">
        <v>700</v>
      </c>
      <c r="J18" s="28">
        <v>32.5</v>
      </c>
      <c r="K18" s="18"/>
      <c r="L18" s="6">
        <v>55</v>
      </c>
      <c r="M18" s="9">
        <f t="shared" si="2"/>
        <v>1</v>
      </c>
      <c r="N18" s="9">
        <f t="shared" si="3"/>
        <v>0</v>
      </c>
      <c r="O18" s="9">
        <f t="shared" si="4"/>
        <v>1</v>
      </c>
      <c r="P18" s="9"/>
      <c r="U18" s="9"/>
      <c r="V18" s="9"/>
      <c r="W18" s="9"/>
    </row>
    <row r="19" spans="1:23">
      <c r="A19" s="6">
        <v>710</v>
      </c>
      <c r="B19" s="28">
        <v>35</v>
      </c>
      <c r="C19" s="16"/>
      <c r="D19" s="6">
        <v>58</v>
      </c>
      <c r="E19" s="9">
        <f t="shared" si="0"/>
        <v>1</v>
      </c>
      <c r="F19" s="9">
        <f t="shared" si="1"/>
        <v>0</v>
      </c>
      <c r="G19" s="9">
        <f t="shared" si="5"/>
        <v>1</v>
      </c>
      <c r="I19" s="6">
        <v>710</v>
      </c>
      <c r="J19" s="28">
        <v>35</v>
      </c>
      <c r="K19" s="18"/>
      <c r="L19" s="6">
        <v>58</v>
      </c>
      <c r="M19" s="9">
        <f t="shared" si="2"/>
        <v>1</v>
      </c>
      <c r="N19" s="9">
        <f t="shared" si="3"/>
        <v>0</v>
      </c>
      <c r="O19" s="9">
        <f t="shared" si="4"/>
        <v>1</v>
      </c>
      <c r="P19" s="9"/>
      <c r="U19" s="9"/>
      <c r="V19" s="9"/>
      <c r="W19" s="9"/>
    </row>
    <row r="20" spans="1:23">
      <c r="A20" s="6">
        <v>720</v>
      </c>
      <c r="B20" s="28">
        <v>37.5</v>
      </c>
      <c r="C20" s="16"/>
      <c r="D20" s="6">
        <v>61</v>
      </c>
      <c r="E20" s="9">
        <f t="shared" si="0"/>
        <v>1</v>
      </c>
      <c r="F20" s="9">
        <f t="shared" si="1"/>
        <v>0</v>
      </c>
      <c r="G20" s="9">
        <f t="shared" si="5"/>
        <v>1</v>
      </c>
      <c r="I20" s="6">
        <v>720</v>
      </c>
      <c r="J20" s="28">
        <v>37.5</v>
      </c>
      <c r="K20" s="18"/>
      <c r="L20" s="6">
        <v>61</v>
      </c>
      <c r="M20" s="9">
        <f t="shared" si="2"/>
        <v>1</v>
      </c>
      <c r="N20" s="9">
        <f t="shared" si="3"/>
        <v>0</v>
      </c>
      <c r="O20" s="9">
        <f t="shared" si="4"/>
        <v>1</v>
      </c>
      <c r="P20" s="9"/>
      <c r="U20" s="9"/>
      <c r="V20" s="9"/>
      <c r="W20" s="9"/>
    </row>
    <row r="21" spans="1:23">
      <c r="A21" s="6">
        <v>730</v>
      </c>
      <c r="B21" s="28">
        <v>40</v>
      </c>
      <c r="C21" s="16"/>
      <c r="D21" s="6">
        <v>64</v>
      </c>
      <c r="E21" s="9">
        <f t="shared" si="0"/>
        <v>1</v>
      </c>
      <c r="F21" s="9">
        <f t="shared" si="1"/>
        <v>0</v>
      </c>
      <c r="G21" s="9">
        <f t="shared" si="5"/>
        <v>1</v>
      </c>
      <c r="I21" s="6">
        <v>730</v>
      </c>
      <c r="J21" s="28">
        <v>40</v>
      </c>
      <c r="K21" s="18"/>
      <c r="L21" s="6">
        <v>64</v>
      </c>
      <c r="M21" s="9">
        <f t="shared" si="2"/>
        <v>1</v>
      </c>
      <c r="N21" s="9">
        <f t="shared" si="3"/>
        <v>0</v>
      </c>
      <c r="O21" s="9">
        <f t="shared" si="4"/>
        <v>1</v>
      </c>
      <c r="P21" s="9"/>
      <c r="U21" s="9"/>
      <c r="V21" s="9"/>
      <c r="W21" s="9"/>
    </row>
    <row r="22" spans="1:23">
      <c r="A22" s="6">
        <v>740</v>
      </c>
      <c r="B22" s="28">
        <v>42.5</v>
      </c>
      <c r="C22" s="16"/>
      <c r="D22" s="6">
        <v>67</v>
      </c>
      <c r="E22" s="9">
        <f t="shared" si="0"/>
        <v>1</v>
      </c>
      <c r="F22" s="9">
        <f t="shared" si="1"/>
        <v>0</v>
      </c>
      <c r="G22" s="9">
        <f t="shared" si="5"/>
        <v>1</v>
      </c>
      <c r="I22" s="6">
        <v>740</v>
      </c>
      <c r="J22" s="28">
        <v>42.5</v>
      </c>
      <c r="K22" s="18"/>
      <c r="L22" s="6">
        <v>67</v>
      </c>
      <c r="M22" s="9">
        <f t="shared" si="2"/>
        <v>1</v>
      </c>
      <c r="N22" s="9">
        <f t="shared" si="3"/>
        <v>0</v>
      </c>
      <c r="O22" s="9">
        <f t="shared" si="4"/>
        <v>1</v>
      </c>
      <c r="P22" s="9"/>
      <c r="U22" s="9"/>
      <c r="V22" s="9"/>
      <c r="W22" s="9"/>
    </row>
    <row r="23" spans="1:23">
      <c r="A23" s="6">
        <v>750</v>
      </c>
      <c r="B23" s="28">
        <v>45</v>
      </c>
      <c r="C23" s="16"/>
      <c r="D23" s="6">
        <v>70</v>
      </c>
      <c r="E23" s="9">
        <f t="shared" si="0"/>
        <v>1</v>
      </c>
      <c r="F23" s="9">
        <f t="shared" si="1"/>
        <v>0</v>
      </c>
      <c r="G23" s="9">
        <f t="shared" si="5"/>
        <v>1</v>
      </c>
      <c r="I23" s="6">
        <v>750</v>
      </c>
      <c r="J23" s="28">
        <v>45</v>
      </c>
      <c r="K23" s="18"/>
      <c r="L23" s="6">
        <v>70</v>
      </c>
      <c r="M23" s="9">
        <f t="shared" si="2"/>
        <v>1</v>
      </c>
      <c r="N23" s="9">
        <f t="shared" si="3"/>
        <v>0</v>
      </c>
      <c r="O23" s="9">
        <f t="shared" si="4"/>
        <v>1</v>
      </c>
      <c r="P23" s="9"/>
      <c r="U23" s="9"/>
      <c r="V23" s="9"/>
      <c r="W23" s="9"/>
    </row>
    <row r="24" spans="1:23">
      <c r="A24" s="6">
        <v>760</v>
      </c>
      <c r="B24" s="28">
        <v>47.5</v>
      </c>
      <c r="C24" s="16"/>
      <c r="D24" s="6">
        <v>70</v>
      </c>
      <c r="E24" s="9">
        <f t="shared" si="0"/>
        <v>1</v>
      </c>
      <c r="F24" s="9">
        <f t="shared" si="1"/>
        <v>0</v>
      </c>
      <c r="G24" s="9">
        <f t="shared" si="5"/>
        <v>1</v>
      </c>
      <c r="I24" s="6">
        <v>760</v>
      </c>
      <c r="J24" s="28">
        <v>47.5</v>
      </c>
      <c r="K24" s="18"/>
      <c r="L24" s="6">
        <v>70</v>
      </c>
      <c r="M24" s="9">
        <f t="shared" si="2"/>
        <v>1</v>
      </c>
      <c r="N24" s="9">
        <f t="shared" si="3"/>
        <v>0</v>
      </c>
      <c r="O24" s="9">
        <f t="shared" si="4"/>
        <v>1</v>
      </c>
      <c r="P24" s="9"/>
      <c r="U24" s="9"/>
      <c r="V24" s="9"/>
      <c r="W24" s="9"/>
    </row>
    <row r="25" spans="1:23">
      <c r="A25" s="6">
        <v>770</v>
      </c>
      <c r="B25" s="28">
        <v>50</v>
      </c>
      <c r="C25" s="16"/>
      <c r="D25" s="6">
        <v>70</v>
      </c>
      <c r="E25" s="9">
        <f t="shared" si="0"/>
        <v>1</v>
      </c>
      <c r="F25" s="9">
        <f t="shared" si="1"/>
        <v>0</v>
      </c>
      <c r="G25" s="9">
        <f t="shared" si="5"/>
        <v>1</v>
      </c>
      <c r="I25" s="6">
        <v>770</v>
      </c>
      <c r="J25" s="28">
        <v>50</v>
      </c>
      <c r="K25" s="18"/>
      <c r="L25" s="6">
        <v>70</v>
      </c>
      <c r="M25" s="9">
        <f t="shared" si="2"/>
        <v>1</v>
      </c>
      <c r="N25" s="9">
        <f t="shared" si="3"/>
        <v>0</v>
      </c>
      <c r="O25" s="9">
        <f t="shared" si="4"/>
        <v>1</v>
      </c>
      <c r="P25" s="9"/>
      <c r="U25" s="9"/>
      <c r="V25" s="9"/>
      <c r="W25" s="9"/>
    </row>
    <row r="26" spans="1:23">
      <c r="A26" s="6">
        <v>780</v>
      </c>
      <c r="B26" s="28">
        <v>50</v>
      </c>
      <c r="C26" s="16"/>
      <c r="D26" s="6">
        <v>70</v>
      </c>
      <c r="E26" s="9">
        <f t="shared" si="0"/>
        <v>1</v>
      </c>
      <c r="F26" s="9">
        <f t="shared" si="1"/>
        <v>0</v>
      </c>
      <c r="G26" s="9">
        <f t="shared" si="5"/>
        <v>1</v>
      </c>
      <c r="I26" s="6">
        <v>780</v>
      </c>
      <c r="J26" s="28">
        <v>50</v>
      </c>
      <c r="K26" s="18"/>
      <c r="L26" s="6">
        <v>70</v>
      </c>
      <c r="M26" s="9">
        <f t="shared" si="2"/>
        <v>1</v>
      </c>
      <c r="N26" s="9">
        <f t="shared" si="3"/>
        <v>0</v>
      </c>
      <c r="O26" s="9">
        <f t="shared" si="4"/>
        <v>1</v>
      </c>
      <c r="P26" s="9"/>
      <c r="U26" s="9"/>
      <c r="V26" s="9"/>
      <c r="W26" s="9"/>
    </row>
    <row r="27" spans="1:23">
      <c r="A27" s="6">
        <v>790</v>
      </c>
      <c r="B27" s="28">
        <v>50</v>
      </c>
      <c r="C27" s="16"/>
      <c r="D27" s="6">
        <v>70</v>
      </c>
      <c r="E27" s="9">
        <f t="shared" si="0"/>
        <v>1</v>
      </c>
      <c r="F27" s="9">
        <f t="shared" si="1"/>
        <v>0</v>
      </c>
      <c r="G27" s="9">
        <f t="shared" si="5"/>
        <v>1</v>
      </c>
      <c r="I27" s="6">
        <v>790</v>
      </c>
      <c r="J27" s="28">
        <v>50</v>
      </c>
      <c r="K27" s="18"/>
      <c r="L27" s="6">
        <v>70</v>
      </c>
      <c r="M27" s="9">
        <f t="shared" si="2"/>
        <v>1</v>
      </c>
      <c r="N27" s="9">
        <f t="shared" si="3"/>
        <v>0</v>
      </c>
      <c r="O27" s="9">
        <f t="shared" si="4"/>
        <v>1</v>
      </c>
      <c r="P27" s="9"/>
      <c r="U27" s="9"/>
      <c r="V27" s="9"/>
      <c r="W27" s="9"/>
    </row>
    <row r="28" spans="1:23">
      <c r="A28" s="6">
        <v>800</v>
      </c>
      <c r="B28" s="28">
        <v>50</v>
      </c>
      <c r="C28" s="16"/>
      <c r="D28" s="6">
        <v>70</v>
      </c>
      <c r="E28" s="9">
        <f t="shared" si="0"/>
        <v>1</v>
      </c>
      <c r="F28" s="9">
        <f t="shared" si="1"/>
        <v>0</v>
      </c>
      <c r="G28" s="9">
        <f t="shared" si="5"/>
        <v>1</v>
      </c>
      <c r="I28" s="6">
        <v>800</v>
      </c>
      <c r="J28" s="28">
        <v>50</v>
      </c>
      <c r="K28" s="18"/>
      <c r="L28" s="6">
        <v>70</v>
      </c>
      <c r="M28" s="9">
        <f t="shared" si="2"/>
        <v>1</v>
      </c>
      <c r="N28" s="9">
        <f t="shared" si="3"/>
        <v>0</v>
      </c>
      <c r="O28" s="9">
        <f t="shared" si="4"/>
        <v>1</v>
      </c>
      <c r="P28" s="9"/>
      <c r="U28" s="9"/>
      <c r="V28" s="9"/>
      <c r="W28" s="9"/>
    </row>
    <row r="29" spans="1:23">
      <c r="A29" s="6">
        <v>810</v>
      </c>
      <c r="B29" s="28">
        <v>50</v>
      </c>
      <c r="C29" s="16"/>
      <c r="D29" s="6">
        <v>70</v>
      </c>
      <c r="E29" s="9">
        <f t="shared" si="0"/>
        <v>1</v>
      </c>
      <c r="F29" s="9">
        <f t="shared" si="1"/>
        <v>0</v>
      </c>
      <c r="G29" s="9">
        <f t="shared" si="5"/>
        <v>1</v>
      </c>
      <c r="I29" s="6">
        <v>810</v>
      </c>
      <c r="J29" s="28">
        <v>50</v>
      </c>
      <c r="K29" s="18"/>
      <c r="L29" s="6">
        <v>70</v>
      </c>
      <c r="M29" s="9">
        <f t="shared" si="2"/>
        <v>1</v>
      </c>
      <c r="N29" s="9">
        <f t="shared" si="3"/>
        <v>0</v>
      </c>
      <c r="O29" s="9">
        <f t="shared" si="4"/>
        <v>1</v>
      </c>
      <c r="P29" s="9"/>
      <c r="U29" s="9"/>
      <c r="V29" s="9"/>
      <c r="W29" s="9"/>
    </row>
    <row r="30" spans="1:23">
      <c r="A30" s="6">
        <v>820</v>
      </c>
      <c r="B30" s="28">
        <v>50</v>
      </c>
      <c r="C30" s="16"/>
      <c r="D30" s="6">
        <v>70</v>
      </c>
      <c r="E30" s="9">
        <f t="shared" si="0"/>
        <v>1</v>
      </c>
      <c r="F30" s="9">
        <f t="shared" si="1"/>
        <v>0</v>
      </c>
      <c r="G30" s="9">
        <f t="shared" si="5"/>
        <v>1</v>
      </c>
      <c r="I30" s="6">
        <v>820</v>
      </c>
      <c r="J30" s="28">
        <v>50</v>
      </c>
      <c r="K30" s="18"/>
      <c r="L30" s="6">
        <v>70</v>
      </c>
      <c r="M30" s="9">
        <f t="shared" si="2"/>
        <v>1</v>
      </c>
      <c r="N30" s="9">
        <f t="shared" si="3"/>
        <v>0</v>
      </c>
      <c r="O30" s="9">
        <f t="shared" si="4"/>
        <v>1</v>
      </c>
      <c r="P30" s="9"/>
      <c r="U30" s="9"/>
      <c r="V30" s="9"/>
      <c r="W30" s="9"/>
    </row>
    <row r="31" spans="1:23">
      <c r="A31" s="6">
        <v>830</v>
      </c>
      <c r="B31" s="28">
        <v>50</v>
      </c>
      <c r="C31" s="16"/>
      <c r="D31" s="6">
        <v>70</v>
      </c>
      <c r="E31" s="9">
        <f t="shared" si="0"/>
        <v>1</v>
      </c>
      <c r="F31" s="9">
        <f t="shared" si="1"/>
        <v>0</v>
      </c>
      <c r="G31" s="9">
        <f t="shared" si="5"/>
        <v>1</v>
      </c>
      <c r="I31" s="6">
        <v>830</v>
      </c>
      <c r="J31" s="28">
        <v>50</v>
      </c>
      <c r="K31" s="18"/>
      <c r="L31" s="6">
        <v>70</v>
      </c>
      <c r="M31" s="9">
        <f t="shared" si="2"/>
        <v>1</v>
      </c>
      <c r="N31" s="9">
        <f t="shared" si="3"/>
        <v>0</v>
      </c>
      <c r="O31" s="9">
        <f t="shared" si="4"/>
        <v>1</v>
      </c>
      <c r="P31" s="9"/>
      <c r="U31" s="9"/>
      <c r="V31" s="9"/>
      <c r="W31" s="9"/>
    </row>
    <row r="32" spans="1:23">
      <c r="A32" s="6">
        <v>840</v>
      </c>
      <c r="B32" s="28">
        <v>50</v>
      </c>
      <c r="C32" s="16"/>
      <c r="D32" s="6">
        <v>70</v>
      </c>
      <c r="E32" s="9">
        <f t="shared" si="0"/>
        <v>1</v>
      </c>
      <c r="F32" s="9">
        <f t="shared" si="1"/>
        <v>0</v>
      </c>
      <c r="G32" s="9">
        <f t="shared" si="5"/>
        <v>1</v>
      </c>
      <c r="I32" s="6">
        <v>840</v>
      </c>
      <c r="J32" s="28">
        <v>50</v>
      </c>
      <c r="K32" s="18"/>
      <c r="L32" s="6">
        <v>70</v>
      </c>
      <c r="M32" s="9">
        <f t="shared" si="2"/>
        <v>1</v>
      </c>
      <c r="N32" s="9">
        <f t="shared" si="3"/>
        <v>0</v>
      </c>
      <c r="O32" s="9">
        <f t="shared" si="4"/>
        <v>1</v>
      </c>
      <c r="P32" s="9"/>
      <c r="U32" s="9"/>
      <c r="V32" s="9"/>
      <c r="W32" s="9"/>
    </row>
    <row r="33" spans="1:23">
      <c r="A33" s="6">
        <v>850</v>
      </c>
      <c r="B33" s="28">
        <v>53</v>
      </c>
      <c r="C33" s="16"/>
      <c r="D33" s="6">
        <v>70</v>
      </c>
      <c r="E33" s="9">
        <f t="shared" si="0"/>
        <v>1</v>
      </c>
      <c r="F33" s="9">
        <f t="shared" si="1"/>
        <v>0</v>
      </c>
      <c r="G33" s="9">
        <f t="shared" si="5"/>
        <v>1</v>
      </c>
      <c r="I33" s="6">
        <v>850</v>
      </c>
      <c r="J33" s="28">
        <v>53</v>
      </c>
      <c r="K33" s="18"/>
      <c r="L33" s="6">
        <v>70</v>
      </c>
      <c r="M33" s="9">
        <f t="shared" si="2"/>
        <v>1</v>
      </c>
      <c r="N33" s="9">
        <f t="shared" si="3"/>
        <v>0</v>
      </c>
      <c r="O33" s="9">
        <f t="shared" si="4"/>
        <v>1</v>
      </c>
      <c r="P33" s="9"/>
      <c r="U33" s="9"/>
      <c r="V33" s="9"/>
      <c r="W33" s="9"/>
    </row>
    <row r="34" spans="1:23">
      <c r="A34" s="6">
        <v>860</v>
      </c>
      <c r="B34" s="28">
        <v>53</v>
      </c>
      <c r="C34" s="16"/>
      <c r="D34" s="6">
        <v>70</v>
      </c>
      <c r="E34" s="9">
        <f t="shared" si="0"/>
        <v>1</v>
      </c>
      <c r="F34" s="9">
        <f t="shared" si="1"/>
        <v>0</v>
      </c>
      <c r="G34" s="9">
        <f t="shared" si="5"/>
        <v>1</v>
      </c>
      <c r="I34" s="6">
        <v>860</v>
      </c>
      <c r="J34" s="28">
        <v>53</v>
      </c>
      <c r="K34" s="18"/>
      <c r="L34" s="6">
        <v>70</v>
      </c>
      <c r="M34" s="9">
        <f t="shared" si="2"/>
        <v>1</v>
      </c>
      <c r="N34" s="9">
        <f t="shared" si="3"/>
        <v>0</v>
      </c>
      <c r="O34" s="9">
        <f t="shared" si="4"/>
        <v>1</v>
      </c>
      <c r="P34" s="9"/>
      <c r="U34" s="9"/>
      <c r="V34" s="9"/>
      <c r="W34" s="9"/>
    </row>
    <row r="35" spans="1:23">
      <c r="A35" s="6">
        <v>870</v>
      </c>
      <c r="B35" s="28">
        <v>53</v>
      </c>
      <c r="C35" s="16"/>
      <c r="D35" s="6">
        <v>70</v>
      </c>
      <c r="E35" s="9">
        <f t="shared" si="0"/>
        <v>1</v>
      </c>
      <c r="F35" s="9">
        <f t="shared" si="1"/>
        <v>0</v>
      </c>
      <c r="G35" s="9">
        <f t="shared" si="5"/>
        <v>1</v>
      </c>
      <c r="I35" s="6">
        <v>870</v>
      </c>
      <c r="J35" s="28">
        <v>53</v>
      </c>
      <c r="K35" s="18"/>
      <c r="L35" s="6">
        <v>70</v>
      </c>
      <c r="M35" s="9">
        <f t="shared" si="2"/>
        <v>1</v>
      </c>
      <c r="N35" s="9">
        <f t="shared" si="3"/>
        <v>0</v>
      </c>
      <c r="O35" s="9">
        <f t="shared" si="4"/>
        <v>1</v>
      </c>
      <c r="P35" s="9"/>
      <c r="U35" s="9"/>
      <c r="V35" s="9"/>
      <c r="W35" s="9"/>
    </row>
    <row r="36" spans="1:23">
      <c r="A36" s="6">
        <v>880</v>
      </c>
      <c r="B36" s="28">
        <v>53</v>
      </c>
      <c r="C36" s="16"/>
      <c r="D36" s="6">
        <v>70</v>
      </c>
      <c r="E36" s="9">
        <f t="shared" si="0"/>
        <v>1</v>
      </c>
      <c r="F36" s="9">
        <f t="shared" si="1"/>
        <v>0</v>
      </c>
      <c r="G36" s="9">
        <f t="shared" si="5"/>
        <v>1</v>
      </c>
      <c r="I36" s="6">
        <v>880</v>
      </c>
      <c r="J36" s="28">
        <v>53</v>
      </c>
      <c r="K36" s="18"/>
      <c r="L36" s="6">
        <v>70</v>
      </c>
      <c r="M36" s="9">
        <f t="shared" si="2"/>
        <v>1</v>
      </c>
      <c r="N36" s="9">
        <f t="shared" si="3"/>
        <v>0</v>
      </c>
      <c r="O36" s="9">
        <f t="shared" si="4"/>
        <v>1</v>
      </c>
      <c r="P36" s="9"/>
      <c r="U36" s="9"/>
      <c r="V36" s="9"/>
      <c r="W36" s="9"/>
    </row>
    <row r="37" spans="1:23">
      <c r="A37" s="6">
        <v>890</v>
      </c>
      <c r="B37" s="28">
        <v>53</v>
      </c>
      <c r="C37" s="16"/>
      <c r="D37" s="6">
        <v>70</v>
      </c>
      <c r="E37" s="9">
        <f t="shared" si="0"/>
        <v>1</v>
      </c>
      <c r="F37" s="9">
        <f t="shared" si="1"/>
        <v>0</v>
      </c>
      <c r="G37" s="9">
        <f t="shared" si="5"/>
        <v>1</v>
      </c>
      <c r="I37" s="6">
        <v>890</v>
      </c>
      <c r="J37" s="28">
        <v>53</v>
      </c>
      <c r="K37" s="18"/>
      <c r="L37" s="6">
        <v>70</v>
      </c>
      <c r="M37" s="9">
        <f t="shared" si="2"/>
        <v>1</v>
      </c>
      <c r="N37" s="9">
        <f t="shared" si="3"/>
        <v>0</v>
      </c>
      <c r="O37" s="9">
        <f t="shared" si="4"/>
        <v>1</v>
      </c>
      <c r="P37" s="9"/>
      <c r="U37" s="9"/>
      <c r="V37" s="9"/>
      <c r="W37" s="9"/>
    </row>
    <row r="38" spans="1:23">
      <c r="A38" s="6">
        <v>900</v>
      </c>
      <c r="B38" s="28">
        <v>53</v>
      </c>
      <c r="C38" s="16"/>
      <c r="D38" s="6">
        <v>70</v>
      </c>
      <c r="E38" s="9">
        <f t="shared" si="0"/>
        <v>1</v>
      </c>
      <c r="F38" s="9">
        <f t="shared" si="1"/>
        <v>0</v>
      </c>
      <c r="G38" s="9">
        <f t="shared" si="5"/>
        <v>1</v>
      </c>
      <c r="I38" s="6">
        <v>900</v>
      </c>
      <c r="J38" s="28">
        <v>53</v>
      </c>
      <c r="K38" s="18"/>
      <c r="L38" s="6">
        <v>70</v>
      </c>
      <c r="M38" s="9">
        <f t="shared" si="2"/>
        <v>1</v>
      </c>
      <c r="N38" s="9">
        <f t="shared" si="3"/>
        <v>0</v>
      </c>
      <c r="O38" s="9">
        <f t="shared" si="4"/>
        <v>1</v>
      </c>
      <c r="P38" s="9"/>
      <c r="U38" s="9"/>
      <c r="V38" s="9"/>
      <c r="W38" s="9"/>
    </row>
    <row r="39" spans="1:23">
      <c r="A39" s="6">
        <v>910</v>
      </c>
      <c r="B39" s="28">
        <v>53</v>
      </c>
      <c r="C39" s="16"/>
      <c r="D39" s="6">
        <v>70</v>
      </c>
      <c r="E39" s="9">
        <f t="shared" si="0"/>
        <v>1</v>
      </c>
      <c r="F39" s="9">
        <f t="shared" si="1"/>
        <v>0</v>
      </c>
      <c r="G39" s="9">
        <f t="shared" si="5"/>
        <v>1</v>
      </c>
      <c r="I39" s="6">
        <v>910</v>
      </c>
      <c r="J39" s="28">
        <v>53</v>
      </c>
      <c r="K39" s="18"/>
      <c r="L39" s="6">
        <v>70</v>
      </c>
      <c r="M39" s="9">
        <f t="shared" si="2"/>
        <v>1</v>
      </c>
      <c r="N39" s="9">
        <f t="shared" si="3"/>
        <v>0</v>
      </c>
      <c r="O39" s="9">
        <f t="shared" si="4"/>
        <v>1</v>
      </c>
      <c r="P39" s="9"/>
      <c r="U39" s="9"/>
      <c r="V39" s="9"/>
      <c r="W39" s="9"/>
    </row>
    <row r="40" spans="1:23">
      <c r="A40" s="6">
        <v>920</v>
      </c>
      <c r="B40" s="28">
        <v>53</v>
      </c>
      <c r="C40" s="16"/>
      <c r="D40" s="6">
        <v>70</v>
      </c>
      <c r="E40" s="9">
        <f t="shared" si="0"/>
        <v>1</v>
      </c>
      <c r="F40" s="9">
        <f t="shared" si="1"/>
        <v>0</v>
      </c>
      <c r="G40" s="9">
        <f t="shared" si="5"/>
        <v>1</v>
      </c>
      <c r="I40" s="6">
        <v>920</v>
      </c>
      <c r="J40" s="28">
        <v>53</v>
      </c>
      <c r="K40" s="18"/>
      <c r="L40" s="6">
        <v>70</v>
      </c>
      <c r="M40" s="9">
        <f t="shared" si="2"/>
        <v>1</v>
      </c>
      <c r="N40" s="9">
        <f t="shared" si="3"/>
        <v>0</v>
      </c>
      <c r="O40" s="9">
        <f t="shared" si="4"/>
        <v>1</v>
      </c>
      <c r="P40" s="9"/>
      <c r="U40" s="9"/>
      <c r="V40" s="9"/>
      <c r="W40" s="9"/>
    </row>
    <row r="41" spans="1:23">
      <c r="A41" s="6">
        <v>930</v>
      </c>
      <c r="B41" s="28">
        <v>53</v>
      </c>
      <c r="C41" s="16"/>
      <c r="D41" s="6">
        <v>70</v>
      </c>
      <c r="E41" s="9">
        <f t="shared" si="0"/>
        <v>1</v>
      </c>
      <c r="F41" s="9">
        <f t="shared" si="1"/>
        <v>0</v>
      </c>
      <c r="G41" s="9">
        <f t="shared" si="5"/>
        <v>1</v>
      </c>
      <c r="I41" s="6">
        <v>930</v>
      </c>
      <c r="J41" s="28">
        <v>53</v>
      </c>
      <c r="K41" s="18"/>
      <c r="L41" s="6">
        <v>70</v>
      </c>
      <c r="M41" s="9">
        <f t="shared" si="2"/>
        <v>1</v>
      </c>
      <c r="N41" s="9">
        <f t="shared" si="3"/>
        <v>0</v>
      </c>
      <c r="O41" s="9">
        <f t="shared" si="4"/>
        <v>1</v>
      </c>
      <c r="P41" s="9"/>
      <c r="U41" s="9"/>
      <c r="V41" s="9"/>
      <c r="W41" s="9"/>
    </row>
    <row r="42" spans="1:23">
      <c r="A42" s="6">
        <v>940</v>
      </c>
      <c r="B42" s="28">
        <v>53</v>
      </c>
      <c r="C42" s="16"/>
      <c r="D42" s="6">
        <v>70</v>
      </c>
      <c r="E42" s="9">
        <f t="shared" si="0"/>
        <v>1</v>
      </c>
      <c r="F42" s="9">
        <f t="shared" si="1"/>
        <v>0</v>
      </c>
      <c r="G42" s="9">
        <f t="shared" si="5"/>
        <v>1</v>
      </c>
      <c r="I42" s="6">
        <v>940</v>
      </c>
      <c r="J42" s="28">
        <v>53</v>
      </c>
      <c r="K42" s="18"/>
      <c r="L42" s="6">
        <v>70</v>
      </c>
      <c r="M42" s="9">
        <f t="shared" si="2"/>
        <v>1</v>
      </c>
      <c r="N42" s="9">
        <f t="shared" si="3"/>
        <v>0</v>
      </c>
      <c r="O42" s="9">
        <f t="shared" si="4"/>
        <v>1</v>
      </c>
      <c r="P42" s="9"/>
      <c r="U42" s="9"/>
      <c r="V42" s="9"/>
      <c r="W42" s="9"/>
    </row>
    <row r="43" spans="1:23">
      <c r="A43" s="6">
        <v>950</v>
      </c>
      <c r="B43" s="28">
        <v>57</v>
      </c>
      <c r="C43" s="16"/>
      <c r="D43" s="6">
        <v>70</v>
      </c>
      <c r="E43" s="9">
        <f t="shared" si="0"/>
        <v>1</v>
      </c>
      <c r="F43" s="9">
        <f t="shared" si="1"/>
        <v>0</v>
      </c>
      <c r="G43" s="9">
        <f t="shared" si="5"/>
        <v>1</v>
      </c>
      <c r="I43" s="6">
        <v>950</v>
      </c>
      <c r="J43" s="28">
        <v>57</v>
      </c>
      <c r="K43" s="18"/>
      <c r="L43" s="6">
        <v>70</v>
      </c>
      <c r="M43" s="9">
        <f t="shared" si="2"/>
        <v>1</v>
      </c>
      <c r="N43" s="9">
        <f t="shared" si="3"/>
        <v>0</v>
      </c>
      <c r="O43" s="9">
        <f t="shared" si="4"/>
        <v>1</v>
      </c>
      <c r="P43" s="9"/>
      <c r="U43" s="9"/>
      <c r="V43" s="9"/>
      <c r="W43" s="9"/>
    </row>
    <row r="44" spans="1:23">
      <c r="A44" s="6">
        <v>960</v>
      </c>
      <c r="B44" s="28">
        <v>57</v>
      </c>
      <c r="C44" s="16"/>
      <c r="D44" s="6">
        <v>70</v>
      </c>
      <c r="E44" s="9">
        <f t="shared" si="0"/>
        <v>1</v>
      </c>
      <c r="F44" s="9">
        <f t="shared" si="1"/>
        <v>0</v>
      </c>
      <c r="G44" s="9">
        <f t="shared" si="5"/>
        <v>1</v>
      </c>
      <c r="I44" s="6">
        <v>960</v>
      </c>
      <c r="J44" s="28">
        <v>57</v>
      </c>
      <c r="K44" s="18"/>
      <c r="L44" s="6">
        <v>70</v>
      </c>
      <c r="M44" s="9">
        <f t="shared" si="2"/>
        <v>1</v>
      </c>
      <c r="N44" s="9">
        <f t="shared" si="3"/>
        <v>0</v>
      </c>
      <c r="O44" s="9">
        <f t="shared" si="4"/>
        <v>1</v>
      </c>
      <c r="P44" s="9"/>
      <c r="U44" s="9"/>
      <c r="V44" s="9"/>
      <c r="W44" s="9"/>
    </row>
    <row r="45" spans="1:23">
      <c r="A45" s="6">
        <v>970</v>
      </c>
      <c r="B45" s="28">
        <v>57</v>
      </c>
      <c r="C45" s="16"/>
      <c r="D45" s="6">
        <v>70</v>
      </c>
      <c r="E45" s="9">
        <f t="shared" ref="E45:E63" si="6">IF(C45&lt;B45,1,0)</f>
        <v>1</v>
      </c>
      <c r="F45" s="9">
        <f t="shared" ref="F45:F63" si="7">IF(C45&gt;D45,1,0)</f>
        <v>0</v>
      </c>
      <c r="G45" s="9">
        <f t="shared" si="5"/>
        <v>1</v>
      </c>
      <c r="I45" s="6">
        <v>970</v>
      </c>
      <c r="J45" s="28">
        <v>57</v>
      </c>
      <c r="K45" s="18"/>
      <c r="L45" s="6">
        <v>70</v>
      </c>
      <c r="M45" s="9">
        <f t="shared" ref="M45:M63" si="8">IF(K45&lt;J45,1,0)</f>
        <v>1</v>
      </c>
      <c r="N45" s="9">
        <f t="shared" ref="N45:N63" si="9">IF(K45&gt;L45,1,0)</f>
        <v>0</v>
      </c>
      <c r="O45" s="9">
        <f t="shared" si="4"/>
        <v>1</v>
      </c>
      <c r="P45" s="9"/>
      <c r="U45" s="9"/>
      <c r="V45" s="9"/>
      <c r="W45" s="9"/>
    </row>
    <row r="46" spans="1:23">
      <c r="A46" s="28">
        <v>980</v>
      </c>
      <c r="B46" s="28">
        <v>57</v>
      </c>
      <c r="C46" s="16"/>
      <c r="D46" s="6">
        <v>70</v>
      </c>
      <c r="E46" s="9">
        <f t="shared" si="6"/>
        <v>1</v>
      </c>
      <c r="F46" s="9">
        <f t="shared" si="7"/>
        <v>0</v>
      </c>
      <c r="G46" s="9">
        <f t="shared" si="5"/>
        <v>1</v>
      </c>
      <c r="I46" s="28">
        <v>980</v>
      </c>
      <c r="J46" s="28">
        <v>57</v>
      </c>
      <c r="K46" s="18"/>
      <c r="L46" s="6">
        <v>70</v>
      </c>
      <c r="M46" s="9">
        <f t="shared" si="8"/>
        <v>1</v>
      </c>
      <c r="N46" s="9">
        <f t="shared" si="9"/>
        <v>0</v>
      </c>
      <c r="O46" s="9">
        <f t="shared" si="4"/>
        <v>1</v>
      </c>
      <c r="P46" s="9"/>
      <c r="U46" s="9"/>
      <c r="V46" s="9"/>
      <c r="W46" s="9"/>
    </row>
    <row r="47" spans="1:23">
      <c r="A47" s="6">
        <v>990</v>
      </c>
      <c r="B47" s="28">
        <v>57</v>
      </c>
      <c r="C47" s="16"/>
      <c r="D47" s="6">
        <v>70</v>
      </c>
      <c r="E47" s="9">
        <f t="shared" si="6"/>
        <v>1</v>
      </c>
      <c r="F47" s="9">
        <f t="shared" si="7"/>
        <v>0</v>
      </c>
      <c r="G47" s="9">
        <f t="shared" si="5"/>
        <v>1</v>
      </c>
      <c r="I47" s="6">
        <v>990</v>
      </c>
      <c r="J47" s="28">
        <v>57</v>
      </c>
      <c r="K47" s="18"/>
      <c r="L47" s="6">
        <v>70</v>
      </c>
      <c r="M47" s="9">
        <f t="shared" si="8"/>
        <v>1</v>
      </c>
      <c r="N47" s="9">
        <f t="shared" si="9"/>
        <v>0</v>
      </c>
      <c r="O47" s="9">
        <f t="shared" si="4"/>
        <v>1</v>
      </c>
      <c r="P47" s="9"/>
      <c r="U47" s="9"/>
      <c r="V47" s="9"/>
      <c r="W47" s="9"/>
    </row>
    <row r="48" spans="1:23">
      <c r="A48" s="6">
        <v>1000</v>
      </c>
      <c r="B48" s="28">
        <v>57</v>
      </c>
      <c r="C48" s="16"/>
      <c r="D48" s="6">
        <v>70</v>
      </c>
      <c r="E48" s="9">
        <f t="shared" si="6"/>
        <v>1</v>
      </c>
      <c r="F48" s="9">
        <f t="shared" si="7"/>
        <v>0</v>
      </c>
      <c r="G48" s="9">
        <f t="shared" si="5"/>
        <v>1</v>
      </c>
      <c r="I48" s="6">
        <v>1000</v>
      </c>
      <c r="J48" s="28">
        <v>57</v>
      </c>
      <c r="K48" s="18"/>
      <c r="L48" s="6">
        <v>70</v>
      </c>
      <c r="M48" s="9">
        <f t="shared" si="8"/>
        <v>1</v>
      </c>
      <c r="N48" s="9">
        <f t="shared" si="9"/>
        <v>0</v>
      </c>
      <c r="O48" s="9">
        <f t="shared" si="4"/>
        <v>1</v>
      </c>
      <c r="P48" s="9"/>
      <c r="U48" s="9"/>
      <c r="V48" s="9"/>
      <c r="W48" s="9"/>
    </row>
    <row r="49" spans="1:23">
      <c r="A49" s="6">
        <v>1010</v>
      </c>
      <c r="B49" s="28">
        <v>57</v>
      </c>
      <c r="C49" s="16"/>
      <c r="D49" s="6">
        <v>70</v>
      </c>
      <c r="E49" s="9">
        <f t="shared" si="6"/>
        <v>1</v>
      </c>
      <c r="F49" s="9">
        <f t="shared" si="7"/>
        <v>0</v>
      </c>
      <c r="G49" s="9">
        <f t="shared" si="5"/>
        <v>1</v>
      </c>
      <c r="I49" s="6">
        <v>1010</v>
      </c>
      <c r="J49" s="28">
        <v>57</v>
      </c>
      <c r="K49" s="18"/>
      <c r="L49" s="6">
        <v>70</v>
      </c>
      <c r="M49" s="9">
        <f t="shared" si="8"/>
        <v>1</v>
      </c>
      <c r="N49" s="9">
        <f t="shared" si="9"/>
        <v>0</v>
      </c>
      <c r="O49" s="9">
        <f t="shared" si="4"/>
        <v>1</v>
      </c>
      <c r="P49" s="9"/>
      <c r="U49" s="9"/>
      <c r="V49" s="9"/>
      <c r="W49" s="9"/>
    </row>
    <row r="50" spans="1:23">
      <c r="A50" s="6">
        <v>1020</v>
      </c>
      <c r="B50" s="28">
        <v>57</v>
      </c>
      <c r="C50" s="16"/>
      <c r="D50" s="6">
        <v>70</v>
      </c>
      <c r="E50" s="9">
        <f t="shared" si="6"/>
        <v>1</v>
      </c>
      <c r="F50" s="9">
        <f t="shared" si="7"/>
        <v>0</v>
      </c>
      <c r="G50" s="9">
        <f t="shared" si="5"/>
        <v>1</v>
      </c>
      <c r="I50" s="6">
        <v>1020</v>
      </c>
      <c r="J50" s="28">
        <v>57</v>
      </c>
      <c r="K50" s="18"/>
      <c r="L50" s="6">
        <v>70</v>
      </c>
      <c r="M50" s="9">
        <f t="shared" si="8"/>
        <v>1</v>
      </c>
      <c r="N50" s="9">
        <f t="shared" si="9"/>
        <v>0</v>
      </c>
      <c r="O50" s="9">
        <f t="shared" si="4"/>
        <v>1</v>
      </c>
      <c r="P50" s="9"/>
      <c r="U50" s="9"/>
      <c r="V50" s="9"/>
      <c r="W50" s="9"/>
    </row>
    <row r="51" spans="1:23">
      <c r="A51" s="6">
        <v>1030</v>
      </c>
      <c r="B51" s="28">
        <v>57</v>
      </c>
      <c r="C51" s="16"/>
      <c r="D51" s="6">
        <v>70</v>
      </c>
      <c r="E51" s="9">
        <f t="shared" si="6"/>
        <v>1</v>
      </c>
      <c r="F51" s="9">
        <f t="shared" si="7"/>
        <v>0</v>
      </c>
      <c r="G51" s="9">
        <f t="shared" si="5"/>
        <v>1</v>
      </c>
      <c r="I51" s="6">
        <v>1030</v>
      </c>
      <c r="J51" s="28">
        <v>57</v>
      </c>
      <c r="K51" s="18"/>
      <c r="L51" s="6">
        <v>70</v>
      </c>
      <c r="M51" s="9">
        <f t="shared" si="8"/>
        <v>1</v>
      </c>
      <c r="N51" s="9">
        <f t="shared" si="9"/>
        <v>0</v>
      </c>
      <c r="O51" s="9">
        <f t="shared" si="4"/>
        <v>1</v>
      </c>
      <c r="P51" s="9"/>
      <c r="U51" s="9"/>
      <c r="V51" s="9"/>
      <c r="W51" s="9"/>
    </row>
    <row r="52" spans="1:23">
      <c r="A52" s="6">
        <v>1040</v>
      </c>
      <c r="B52" s="28">
        <v>57</v>
      </c>
      <c r="C52" s="16"/>
      <c r="D52" s="6">
        <v>70</v>
      </c>
      <c r="E52" s="9">
        <f t="shared" si="6"/>
        <v>1</v>
      </c>
      <c r="F52" s="9">
        <f t="shared" si="7"/>
        <v>0</v>
      </c>
      <c r="G52" s="9">
        <f t="shared" si="5"/>
        <v>1</v>
      </c>
      <c r="I52" s="6">
        <v>1040</v>
      </c>
      <c r="J52" s="28">
        <v>57</v>
      </c>
      <c r="K52" s="18"/>
      <c r="L52" s="6">
        <v>70</v>
      </c>
      <c r="M52" s="9">
        <f t="shared" si="8"/>
        <v>1</v>
      </c>
      <c r="N52" s="9">
        <f t="shared" si="9"/>
        <v>0</v>
      </c>
      <c r="O52" s="9">
        <f t="shared" si="4"/>
        <v>1</v>
      </c>
      <c r="P52" s="9"/>
      <c r="U52" s="9"/>
      <c r="V52" s="9"/>
      <c r="W52" s="9"/>
    </row>
    <row r="53" spans="1:23">
      <c r="A53" s="6">
        <v>1050</v>
      </c>
      <c r="B53" s="28">
        <v>57</v>
      </c>
      <c r="C53" s="16"/>
      <c r="D53" s="6">
        <v>70</v>
      </c>
      <c r="E53" s="9">
        <f t="shared" si="6"/>
        <v>1</v>
      </c>
      <c r="F53" s="9">
        <f t="shared" si="7"/>
        <v>0</v>
      </c>
      <c r="G53" s="9">
        <f t="shared" si="5"/>
        <v>1</v>
      </c>
      <c r="I53" s="6">
        <v>1050</v>
      </c>
      <c r="J53" s="28">
        <v>57</v>
      </c>
      <c r="K53" s="18"/>
      <c r="L53" s="6">
        <v>70</v>
      </c>
      <c r="M53" s="9">
        <f t="shared" si="8"/>
        <v>1</v>
      </c>
      <c r="N53" s="9">
        <f t="shared" si="9"/>
        <v>0</v>
      </c>
      <c r="O53" s="9">
        <f t="shared" si="4"/>
        <v>1</v>
      </c>
      <c r="P53" s="9"/>
      <c r="U53" s="9"/>
      <c r="V53" s="9"/>
      <c r="W53" s="9"/>
    </row>
    <row r="54" spans="1:23">
      <c r="A54" s="6">
        <v>1060</v>
      </c>
      <c r="B54" s="28">
        <v>57</v>
      </c>
      <c r="C54" s="16"/>
      <c r="D54" s="6">
        <v>70</v>
      </c>
      <c r="E54" s="9">
        <f t="shared" si="6"/>
        <v>1</v>
      </c>
      <c r="F54" s="9">
        <f t="shared" si="7"/>
        <v>0</v>
      </c>
      <c r="G54" s="9">
        <f t="shared" si="5"/>
        <v>1</v>
      </c>
      <c r="I54" s="6">
        <v>1060</v>
      </c>
      <c r="J54" s="28">
        <v>57</v>
      </c>
      <c r="K54" s="18"/>
      <c r="L54" s="6">
        <v>70</v>
      </c>
      <c r="M54" s="9">
        <f t="shared" si="8"/>
        <v>1</v>
      </c>
      <c r="N54" s="9">
        <f t="shared" si="9"/>
        <v>0</v>
      </c>
      <c r="O54" s="9">
        <f t="shared" si="4"/>
        <v>1</v>
      </c>
      <c r="P54" s="9"/>
      <c r="U54" s="9"/>
      <c r="V54" s="9"/>
      <c r="W54" s="9"/>
    </row>
    <row r="55" spans="1:23">
      <c r="A55" s="6">
        <v>1070</v>
      </c>
      <c r="B55" s="28">
        <v>57</v>
      </c>
      <c r="C55" s="16"/>
      <c r="D55" s="6">
        <v>70</v>
      </c>
      <c r="E55" s="9">
        <f t="shared" si="6"/>
        <v>1</v>
      </c>
      <c r="F55" s="9">
        <f t="shared" si="7"/>
        <v>0</v>
      </c>
      <c r="G55" s="9">
        <f t="shared" si="5"/>
        <v>1</v>
      </c>
      <c r="I55" s="6">
        <v>1070</v>
      </c>
      <c r="J55" s="28">
        <v>57</v>
      </c>
      <c r="K55" s="18"/>
      <c r="L55" s="6">
        <v>70</v>
      </c>
      <c r="M55" s="9">
        <f t="shared" si="8"/>
        <v>1</v>
      </c>
      <c r="N55" s="9">
        <f t="shared" si="9"/>
        <v>0</v>
      </c>
      <c r="O55" s="9">
        <f t="shared" si="4"/>
        <v>1</v>
      </c>
      <c r="P55" s="9"/>
      <c r="U55" s="9"/>
      <c r="V55" s="9"/>
      <c r="W55" s="9"/>
    </row>
    <row r="56" spans="1:23">
      <c r="A56" s="6">
        <v>1080</v>
      </c>
      <c r="B56" s="28">
        <v>57</v>
      </c>
      <c r="C56" s="16"/>
      <c r="D56" s="6">
        <v>70</v>
      </c>
      <c r="E56" s="9">
        <f t="shared" si="6"/>
        <v>1</v>
      </c>
      <c r="F56" s="9">
        <f t="shared" si="7"/>
        <v>0</v>
      </c>
      <c r="G56" s="9">
        <f t="shared" si="5"/>
        <v>1</v>
      </c>
      <c r="I56" s="6">
        <v>1080</v>
      </c>
      <c r="J56" s="28">
        <v>57</v>
      </c>
      <c r="K56" s="18"/>
      <c r="L56" s="6">
        <v>70</v>
      </c>
      <c r="M56" s="9">
        <f t="shared" si="8"/>
        <v>1</v>
      </c>
      <c r="N56" s="9">
        <f t="shared" si="9"/>
        <v>0</v>
      </c>
      <c r="O56" s="9">
        <f t="shared" si="4"/>
        <v>1</v>
      </c>
      <c r="P56" s="9"/>
      <c r="U56" s="9"/>
      <c r="V56" s="9"/>
      <c r="W56" s="9"/>
    </row>
    <row r="57" spans="1:23">
      <c r="A57" s="6">
        <v>1090</v>
      </c>
      <c r="B57" s="28">
        <v>57</v>
      </c>
      <c r="C57" s="16"/>
      <c r="D57" s="6">
        <v>70</v>
      </c>
      <c r="E57" s="9">
        <f t="shared" si="6"/>
        <v>1</v>
      </c>
      <c r="F57" s="9">
        <f t="shared" si="7"/>
        <v>0</v>
      </c>
      <c r="G57" s="9">
        <f t="shared" si="5"/>
        <v>1</v>
      </c>
      <c r="I57" s="6">
        <v>1090</v>
      </c>
      <c r="J57" s="28">
        <v>57</v>
      </c>
      <c r="K57" s="18"/>
      <c r="L57" s="6">
        <v>70</v>
      </c>
      <c r="M57" s="9">
        <f t="shared" si="8"/>
        <v>1</v>
      </c>
      <c r="N57" s="9">
        <f t="shared" si="9"/>
        <v>0</v>
      </c>
      <c r="O57" s="9">
        <f t="shared" si="4"/>
        <v>1</v>
      </c>
      <c r="P57" s="9"/>
      <c r="U57" s="9"/>
      <c r="V57" s="9"/>
      <c r="W57" s="9"/>
    </row>
    <row r="58" spans="1:23">
      <c r="A58" s="6">
        <v>1100</v>
      </c>
      <c r="B58" s="28">
        <v>57</v>
      </c>
      <c r="C58" s="16"/>
      <c r="D58" s="6">
        <v>70</v>
      </c>
      <c r="E58" s="9">
        <f t="shared" si="6"/>
        <v>1</v>
      </c>
      <c r="F58" s="9">
        <f t="shared" si="7"/>
        <v>0</v>
      </c>
      <c r="G58" s="9">
        <f t="shared" si="5"/>
        <v>1</v>
      </c>
      <c r="I58" s="6">
        <v>1100</v>
      </c>
      <c r="J58" s="28">
        <v>57</v>
      </c>
      <c r="K58" s="18"/>
      <c r="L58" s="6">
        <v>70</v>
      </c>
      <c r="M58" s="9">
        <f t="shared" si="8"/>
        <v>1</v>
      </c>
      <c r="N58" s="9">
        <f t="shared" si="9"/>
        <v>0</v>
      </c>
      <c r="O58" s="9">
        <f t="shared" si="4"/>
        <v>1</v>
      </c>
      <c r="P58" s="9"/>
      <c r="U58" s="9"/>
      <c r="V58" s="9"/>
      <c r="W58" s="9"/>
    </row>
    <row r="59" spans="1:23">
      <c r="A59" s="6">
        <v>1110</v>
      </c>
      <c r="B59" s="28">
        <v>57</v>
      </c>
      <c r="C59" s="16"/>
      <c r="D59" s="6">
        <v>70</v>
      </c>
      <c r="E59" s="9">
        <f t="shared" si="6"/>
        <v>1</v>
      </c>
      <c r="F59" s="9">
        <f t="shared" si="7"/>
        <v>0</v>
      </c>
      <c r="G59" s="9">
        <f t="shared" si="5"/>
        <v>1</v>
      </c>
      <c r="I59" s="6">
        <v>1110</v>
      </c>
      <c r="J59" s="28">
        <v>57</v>
      </c>
      <c r="K59" s="18"/>
      <c r="L59" s="6">
        <v>70</v>
      </c>
      <c r="M59" s="9">
        <f t="shared" si="8"/>
        <v>1</v>
      </c>
      <c r="N59" s="9">
        <f t="shared" si="9"/>
        <v>0</v>
      </c>
      <c r="O59" s="9">
        <f t="shared" si="4"/>
        <v>1</v>
      </c>
      <c r="P59" s="9"/>
      <c r="U59" s="9"/>
      <c r="V59" s="9"/>
      <c r="W59" s="9"/>
    </row>
    <row r="60" spans="1:23">
      <c r="A60" s="6">
        <v>1120</v>
      </c>
      <c r="B60" s="28">
        <v>57</v>
      </c>
      <c r="C60" s="16"/>
      <c r="D60" s="6">
        <v>70</v>
      </c>
      <c r="E60" s="9">
        <f t="shared" si="6"/>
        <v>1</v>
      </c>
      <c r="F60" s="9">
        <f t="shared" si="7"/>
        <v>0</v>
      </c>
      <c r="G60" s="9">
        <f t="shared" si="5"/>
        <v>1</v>
      </c>
      <c r="I60" s="6">
        <v>1120</v>
      </c>
      <c r="J60" s="28">
        <v>57</v>
      </c>
      <c r="K60" s="18"/>
      <c r="L60" s="6">
        <v>70</v>
      </c>
      <c r="M60" s="9">
        <f t="shared" si="8"/>
        <v>1</v>
      </c>
      <c r="N60" s="9">
        <f t="shared" si="9"/>
        <v>0</v>
      </c>
      <c r="O60" s="9">
        <f t="shared" si="4"/>
        <v>1</v>
      </c>
      <c r="P60" s="9"/>
      <c r="U60" s="9"/>
      <c r="V60" s="9"/>
      <c r="W60" s="9"/>
    </row>
    <row r="61" spans="1:23">
      <c r="A61" s="6">
        <v>1130</v>
      </c>
      <c r="B61" s="28">
        <v>57</v>
      </c>
      <c r="C61" s="16"/>
      <c r="D61" s="6">
        <v>70</v>
      </c>
      <c r="E61" s="9">
        <f t="shared" si="6"/>
        <v>1</v>
      </c>
      <c r="F61" s="9">
        <f t="shared" si="7"/>
        <v>0</v>
      </c>
      <c r="G61" s="9">
        <f t="shared" si="5"/>
        <v>1</v>
      </c>
      <c r="I61" s="6">
        <v>1130</v>
      </c>
      <c r="J61" s="28">
        <v>57</v>
      </c>
      <c r="K61" s="18"/>
      <c r="L61" s="6">
        <v>70</v>
      </c>
      <c r="M61" s="9">
        <f t="shared" si="8"/>
        <v>1</v>
      </c>
      <c r="N61" s="9">
        <f t="shared" si="9"/>
        <v>0</v>
      </c>
      <c r="O61" s="9">
        <f t="shared" si="4"/>
        <v>1</v>
      </c>
      <c r="P61" s="9"/>
      <c r="U61" s="9"/>
      <c r="V61" s="9"/>
      <c r="W61" s="9"/>
    </row>
    <row r="62" spans="1:23">
      <c r="A62" s="6">
        <v>1140</v>
      </c>
      <c r="B62" s="28">
        <v>57</v>
      </c>
      <c r="C62" s="16"/>
      <c r="D62" s="6">
        <v>70</v>
      </c>
      <c r="E62" s="9">
        <f t="shared" si="6"/>
        <v>1</v>
      </c>
      <c r="F62" s="9">
        <f t="shared" si="7"/>
        <v>0</v>
      </c>
      <c r="G62" s="9">
        <f t="shared" si="5"/>
        <v>1</v>
      </c>
      <c r="I62" s="6">
        <v>1140</v>
      </c>
      <c r="J62" s="28">
        <v>57</v>
      </c>
      <c r="K62" s="18"/>
      <c r="L62" s="6">
        <v>70</v>
      </c>
      <c r="M62" s="9">
        <f t="shared" si="8"/>
        <v>1</v>
      </c>
      <c r="N62" s="9">
        <f t="shared" si="9"/>
        <v>0</v>
      </c>
      <c r="O62" s="9">
        <f t="shared" si="4"/>
        <v>1</v>
      </c>
      <c r="P62" s="9"/>
      <c r="U62" s="9"/>
      <c r="V62" s="9"/>
      <c r="W62" s="9"/>
    </row>
    <row r="63" spans="1:23">
      <c r="A63" s="6">
        <v>1150</v>
      </c>
      <c r="B63" s="28">
        <v>57</v>
      </c>
      <c r="C63" s="16"/>
      <c r="D63" s="6">
        <v>70</v>
      </c>
      <c r="E63" s="9">
        <f t="shared" si="6"/>
        <v>1</v>
      </c>
      <c r="F63" s="9">
        <f t="shared" si="7"/>
        <v>0</v>
      </c>
      <c r="G63" s="9">
        <f t="shared" si="5"/>
        <v>1</v>
      </c>
      <c r="I63" s="6">
        <v>1150</v>
      </c>
      <c r="J63" s="28">
        <v>57</v>
      </c>
      <c r="K63" s="18"/>
      <c r="L63" s="6">
        <v>70</v>
      </c>
      <c r="M63" s="9">
        <f t="shared" si="8"/>
        <v>1</v>
      </c>
      <c r="N63" s="9">
        <f t="shared" si="9"/>
        <v>0</v>
      </c>
      <c r="O63" s="9">
        <f t="shared" si="4"/>
        <v>1</v>
      </c>
      <c r="P63" s="9"/>
      <c r="U63" s="9"/>
      <c r="V63" s="9"/>
      <c r="W63" s="9"/>
    </row>
    <row r="64" spans="1:23">
      <c r="E64" s="9"/>
      <c r="F64" s="9"/>
      <c r="G64" s="9"/>
      <c r="M64" s="9"/>
      <c r="N64" s="9"/>
      <c r="O64" s="9"/>
      <c r="P64" s="9"/>
      <c r="U64" s="9"/>
      <c r="V64" s="9"/>
      <c r="W64" s="9"/>
    </row>
    <row r="65" spans="1:23">
      <c r="E65" s="9"/>
      <c r="F65" s="9"/>
      <c r="G65" s="9"/>
      <c r="M65" s="9"/>
      <c r="N65" s="9"/>
      <c r="O65" s="9"/>
      <c r="P65" s="9"/>
      <c r="U65" s="9"/>
      <c r="V65" s="9"/>
      <c r="W65" s="9"/>
    </row>
    <row r="66" spans="1:23">
      <c r="E66" s="9"/>
      <c r="F66" s="9"/>
      <c r="G66" s="9"/>
      <c r="M66" s="9"/>
      <c r="N66" s="9"/>
      <c r="O66" s="9"/>
      <c r="P66" s="9"/>
      <c r="U66" s="9"/>
      <c r="V66" s="9"/>
      <c r="W66" s="9"/>
    </row>
    <row r="67" spans="1:23">
      <c r="A67" s="3" t="s">
        <v>11</v>
      </c>
      <c r="B67" s="4"/>
      <c r="C67" s="4"/>
      <c r="D67" s="4"/>
      <c r="E67" s="9"/>
      <c r="F67" s="9"/>
      <c r="G67" s="9"/>
      <c r="I67" s="3" t="s">
        <v>11</v>
      </c>
      <c r="J67" s="4"/>
      <c r="K67" s="4"/>
      <c r="L67" s="4"/>
      <c r="M67" s="9"/>
      <c r="N67" s="9"/>
      <c r="O67" s="9"/>
      <c r="P67" s="9"/>
      <c r="Q67" s="30" t="s">
        <v>11</v>
      </c>
      <c r="R67" s="30"/>
      <c r="S67" s="30"/>
      <c r="T67" s="30"/>
      <c r="U67" s="9"/>
      <c r="V67" s="9"/>
      <c r="W67" s="9"/>
    </row>
    <row r="68" spans="1:23">
      <c r="A68" s="3" t="s">
        <v>5</v>
      </c>
      <c r="B68" s="4"/>
      <c r="C68" s="4"/>
      <c r="D68" s="4"/>
      <c r="E68" s="9"/>
      <c r="F68" s="9"/>
      <c r="G68" s="9"/>
      <c r="I68" s="3" t="s">
        <v>5</v>
      </c>
      <c r="J68" s="4"/>
      <c r="K68" s="4"/>
      <c r="L68" s="4"/>
      <c r="M68" s="9"/>
      <c r="N68" s="9"/>
      <c r="O68" s="9"/>
      <c r="P68" s="9"/>
      <c r="Q68" s="3" t="s">
        <v>5</v>
      </c>
      <c r="R68" s="4"/>
      <c r="S68" s="4"/>
      <c r="T68" s="4"/>
      <c r="U68" s="9"/>
      <c r="V68" s="9"/>
      <c r="W68" s="9"/>
    </row>
    <row r="69" spans="1:23" ht="13.5" thickBot="1">
      <c r="A69" s="28" t="s">
        <v>6</v>
      </c>
      <c r="B69" s="28" t="s">
        <v>7</v>
      </c>
      <c r="C69" s="28" t="s">
        <v>12</v>
      </c>
      <c r="D69" s="28" t="s">
        <v>9</v>
      </c>
      <c r="E69" s="9"/>
      <c r="F69" s="9"/>
      <c r="G69" s="9"/>
      <c r="I69" s="28" t="s">
        <v>6</v>
      </c>
      <c r="J69" s="28" t="s">
        <v>7</v>
      </c>
      <c r="K69" s="28" t="s">
        <v>13</v>
      </c>
      <c r="L69" s="28" t="s">
        <v>9</v>
      </c>
      <c r="M69" s="9"/>
      <c r="N69" s="9"/>
      <c r="O69" s="9"/>
      <c r="P69" s="9"/>
      <c r="Q69" s="28" t="s">
        <v>6</v>
      </c>
      <c r="R69" s="28" t="s">
        <v>7</v>
      </c>
      <c r="S69" s="11" t="s">
        <v>14</v>
      </c>
      <c r="T69" s="28" t="s">
        <v>9</v>
      </c>
      <c r="U69" s="9"/>
      <c r="V69" s="9"/>
      <c r="W69" s="9"/>
    </row>
    <row r="70" spans="1:23">
      <c r="A70" s="28">
        <v>650</v>
      </c>
      <c r="B70" s="28">
        <v>15</v>
      </c>
      <c r="C70" s="19"/>
      <c r="D70" s="28">
        <v>25</v>
      </c>
      <c r="E70" s="9">
        <f t="shared" ref="E70:E101" si="10">IF(C70&lt;B70,1,0)</f>
        <v>1</v>
      </c>
      <c r="F70" s="9">
        <f t="shared" ref="F70:F101" si="11">IF(C70&gt;D70,1,0)</f>
        <v>0</v>
      </c>
      <c r="G70" s="9">
        <f t="shared" ref="G70:G120" si="12">E70+F70</f>
        <v>1</v>
      </c>
      <c r="I70" s="28">
        <v>650</v>
      </c>
      <c r="J70" s="28">
        <v>15</v>
      </c>
      <c r="K70" s="21"/>
      <c r="L70" s="28">
        <v>25</v>
      </c>
      <c r="M70" s="9">
        <f t="shared" ref="M70:M101" si="13">IF(K70&lt;J70,1,0)</f>
        <v>1</v>
      </c>
      <c r="N70" s="9">
        <f t="shared" ref="N70:N101" si="14">IF(K70&gt;L70,1,0)</f>
        <v>0</v>
      </c>
      <c r="O70" s="9">
        <f t="shared" ref="O70:O120" si="15">M70+N70</f>
        <v>1</v>
      </c>
      <c r="P70" s="9"/>
      <c r="Q70" s="28">
        <v>650</v>
      </c>
      <c r="R70" s="28">
        <v>15</v>
      </c>
      <c r="S70" s="22"/>
      <c r="T70" s="5">
        <v>25</v>
      </c>
      <c r="U70" s="9">
        <f t="shared" ref="U70:U101" si="16">IF(S70&lt;R70,1,0)</f>
        <v>1</v>
      </c>
      <c r="V70" s="9">
        <f t="shared" ref="V70:V101" si="17">IF(S70&gt;T70,1,0)</f>
        <v>0</v>
      </c>
      <c r="W70" s="9">
        <f t="shared" ref="W70:W120" si="18">U70+V70</f>
        <v>1</v>
      </c>
    </row>
    <row r="71" spans="1:23">
      <c r="A71" s="28">
        <v>660</v>
      </c>
      <c r="B71" s="28">
        <v>17</v>
      </c>
      <c r="C71" s="20"/>
      <c r="D71" s="28">
        <v>28</v>
      </c>
      <c r="E71" s="9">
        <f t="shared" si="10"/>
        <v>1</v>
      </c>
      <c r="F71" s="9">
        <f t="shared" si="11"/>
        <v>0</v>
      </c>
      <c r="G71" s="9">
        <f t="shared" si="12"/>
        <v>1</v>
      </c>
      <c r="I71" s="28">
        <v>660</v>
      </c>
      <c r="J71" s="28">
        <v>17</v>
      </c>
      <c r="K71" s="21"/>
      <c r="L71" s="28">
        <v>28</v>
      </c>
      <c r="M71" s="9">
        <f t="shared" si="13"/>
        <v>1</v>
      </c>
      <c r="N71" s="9">
        <f t="shared" si="14"/>
        <v>0</v>
      </c>
      <c r="O71" s="9">
        <f t="shared" si="15"/>
        <v>1</v>
      </c>
      <c r="P71" s="9"/>
      <c r="Q71" s="28">
        <v>660</v>
      </c>
      <c r="R71" s="28">
        <v>17</v>
      </c>
      <c r="S71" s="23"/>
      <c r="T71" s="5">
        <v>28</v>
      </c>
      <c r="U71" s="9">
        <f t="shared" si="16"/>
        <v>1</v>
      </c>
      <c r="V71" s="9">
        <f t="shared" si="17"/>
        <v>0</v>
      </c>
      <c r="W71" s="9">
        <f t="shared" si="18"/>
        <v>1</v>
      </c>
    </row>
    <row r="72" spans="1:23">
      <c r="A72" s="28">
        <v>670</v>
      </c>
      <c r="B72" s="28">
        <v>21</v>
      </c>
      <c r="C72" s="20"/>
      <c r="D72" s="28">
        <v>31</v>
      </c>
      <c r="E72" s="9">
        <f t="shared" si="10"/>
        <v>1</v>
      </c>
      <c r="F72" s="9">
        <f t="shared" si="11"/>
        <v>0</v>
      </c>
      <c r="G72" s="9">
        <f t="shared" si="12"/>
        <v>1</v>
      </c>
      <c r="I72" s="28">
        <v>670</v>
      </c>
      <c r="J72" s="28">
        <v>21</v>
      </c>
      <c r="K72" s="21"/>
      <c r="L72" s="28">
        <v>31</v>
      </c>
      <c r="M72" s="9">
        <f t="shared" si="13"/>
        <v>1</v>
      </c>
      <c r="N72" s="9">
        <f t="shared" si="14"/>
        <v>0</v>
      </c>
      <c r="O72" s="9">
        <f t="shared" si="15"/>
        <v>1</v>
      </c>
      <c r="P72" s="9"/>
      <c r="Q72" s="28">
        <v>670</v>
      </c>
      <c r="R72" s="28">
        <v>21</v>
      </c>
      <c r="S72" s="23"/>
      <c r="T72" s="5">
        <v>31</v>
      </c>
      <c r="U72" s="9">
        <f t="shared" si="16"/>
        <v>1</v>
      </c>
      <c r="V72" s="9">
        <f t="shared" si="17"/>
        <v>0</v>
      </c>
      <c r="W72" s="9">
        <f t="shared" si="18"/>
        <v>1</v>
      </c>
    </row>
    <row r="73" spans="1:23">
      <c r="A73" s="28">
        <v>680</v>
      </c>
      <c r="B73" s="28">
        <v>23.5</v>
      </c>
      <c r="C73" s="20"/>
      <c r="D73" s="28">
        <v>33.5</v>
      </c>
      <c r="E73" s="9">
        <f t="shared" si="10"/>
        <v>1</v>
      </c>
      <c r="F73" s="9">
        <f t="shared" si="11"/>
        <v>0</v>
      </c>
      <c r="G73" s="9">
        <f t="shared" si="12"/>
        <v>1</v>
      </c>
      <c r="I73" s="28">
        <v>680</v>
      </c>
      <c r="J73" s="28">
        <v>23.5</v>
      </c>
      <c r="K73" s="21"/>
      <c r="L73" s="28">
        <v>33.5</v>
      </c>
      <c r="M73" s="9">
        <f t="shared" si="13"/>
        <v>1</v>
      </c>
      <c r="N73" s="9">
        <f t="shared" si="14"/>
        <v>0</v>
      </c>
      <c r="O73" s="9">
        <f t="shared" si="15"/>
        <v>1</v>
      </c>
      <c r="P73" s="9"/>
      <c r="Q73" s="28">
        <v>680</v>
      </c>
      <c r="R73" s="28">
        <v>23.5</v>
      </c>
      <c r="S73" s="23"/>
      <c r="T73" s="5">
        <v>33.5</v>
      </c>
      <c r="U73" s="9">
        <f t="shared" si="16"/>
        <v>1</v>
      </c>
      <c r="V73" s="9">
        <f t="shared" si="17"/>
        <v>0</v>
      </c>
      <c r="W73" s="9">
        <f t="shared" si="18"/>
        <v>1</v>
      </c>
    </row>
    <row r="74" spans="1:23">
      <c r="A74" s="6">
        <v>690</v>
      </c>
      <c r="B74" s="28">
        <v>25</v>
      </c>
      <c r="C74" s="20"/>
      <c r="D74" s="28">
        <v>35</v>
      </c>
      <c r="E74" s="9">
        <f t="shared" si="10"/>
        <v>1</v>
      </c>
      <c r="F74" s="9">
        <f t="shared" si="11"/>
        <v>0</v>
      </c>
      <c r="G74" s="9">
        <f t="shared" si="12"/>
        <v>1</v>
      </c>
      <c r="I74" s="6">
        <v>690</v>
      </c>
      <c r="J74" s="28">
        <v>25</v>
      </c>
      <c r="K74" s="21"/>
      <c r="L74" s="28">
        <v>35</v>
      </c>
      <c r="M74" s="9">
        <f t="shared" si="13"/>
        <v>1</v>
      </c>
      <c r="N74" s="9">
        <f t="shared" si="14"/>
        <v>0</v>
      </c>
      <c r="O74" s="9">
        <f t="shared" si="15"/>
        <v>1</v>
      </c>
      <c r="P74" s="9"/>
      <c r="Q74" s="6">
        <v>690</v>
      </c>
      <c r="R74" s="28">
        <v>25</v>
      </c>
      <c r="S74" s="23"/>
      <c r="T74" s="5">
        <v>35</v>
      </c>
      <c r="U74" s="9">
        <f t="shared" si="16"/>
        <v>1</v>
      </c>
      <c r="V74" s="9">
        <f t="shared" si="17"/>
        <v>0</v>
      </c>
      <c r="W74" s="9">
        <f t="shared" si="18"/>
        <v>1</v>
      </c>
    </row>
    <row r="75" spans="1:23">
      <c r="A75" s="6">
        <v>700</v>
      </c>
      <c r="B75" s="28">
        <v>26</v>
      </c>
      <c r="C75" s="20"/>
      <c r="D75" s="6">
        <v>36</v>
      </c>
      <c r="E75" s="9">
        <f t="shared" si="10"/>
        <v>1</v>
      </c>
      <c r="F75" s="9">
        <f t="shared" si="11"/>
        <v>0</v>
      </c>
      <c r="G75" s="9">
        <f t="shared" si="12"/>
        <v>1</v>
      </c>
      <c r="I75" s="6">
        <v>700</v>
      </c>
      <c r="J75" s="28">
        <v>26</v>
      </c>
      <c r="K75" s="21"/>
      <c r="L75" s="6">
        <v>36</v>
      </c>
      <c r="M75" s="9">
        <f t="shared" si="13"/>
        <v>1</v>
      </c>
      <c r="N75" s="9">
        <f t="shared" si="14"/>
        <v>0</v>
      </c>
      <c r="O75" s="9">
        <f t="shared" si="15"/>
        <v>1</v>
      </c>
      <c r="P75" s="9"/>
      <c r="Q75" s="6">
        <v>700</v>
      </c>
      <c r="R75" s="28">
        <v>26</v>
      </c>
      <c r="S75" s="23"/>
      <c r="T75" s="5">
        <v>36</v>
      </c>
      <c r="U75" s="9">
        <f t="shared" si="16"/>
        <v>1</v>
      </c>
      <c r="V75" s="9">
        <f t="shared" si="17"/>
        <v>0</v>
      </c>
      <c r="W75" s="9">
        <f t="shared" si="18"/>
        <v>1</v>
      </c>
    </row>
    <row r="76" spans="1:23">
      <c r="A76" s="6">
        <v>710</v>
      </c>
      <c r="B76" s="28">
        <v>27</v>
      </c>
      <c r="C76" s="20"/>
      <c r="D76" s="6">
        <v>37</v>
      </c>
      <c r="E76" s="9">
        <f t="shared" si="10"/>
        <v>1</v>
      </c>
      <c r="F76" s="9">
        <f t="shared" si="11"/>
        <v>0</v>
      </c>
      <c r="G76" s="9">
        <f t="shared" si="12"/>
        <v>1</v>
      </c>
      <c r="I76" s="6">
        <v>710</v>
      </c>
      <c r="J76" s="28">
        <v>27</v>
      </c>
      <c r="K76" s="21"/>
      <c r="L76" s="6">
        <v>37</v>
      </c>
      <c r="M76" s="9">
        <f t="shared" si="13"/>
        <v>1</v>
      </c>
      <c r="N76" s="9">
        <f t="shared" si="14"/>
        <v>0</v>
      </c>
      <c r="O76" s="9">
        <f t="shared" si="15"/>
        <v>1</v>
      </c>
      <c r="P76" s="9"/>
      <c r="Q76" s="6">
        <v>710</v>
      </c>
      <c r="R76" s="28">
        <v>27</v>
      </c>
      <c r="S76" s="23"/>
      <c r="T76" s="5">
        <v>37</v>
      </c>
      <c r="U76" s="9">
        <f t="shared" si="16"/>
        <v>1</v>
      </c>
      <c r="V76" s="9">
        <f t="shared" si="17"/>
        <v>0</v>
      </c>
      <c r="W76" s="9">
        <f t="shared" si="18"/>
        <v>1</v>
      </c>
    </row>
    <row r="77" spans="1:23">
      <c r="A77" s="6">
        <v>720</v>
      </c>
      <c r="B77" s="28">
        <v>28</v>
      </c>
      <c r="C77" s="20"/>
      <c r="D77" s="6">
        <v>38</v>
      </c>
      <c r="E77" s="9">
        <f t="shared" si="10"/>
        <v>1</v>
      </c>
      <c r="F77" s="9">
        <f t="shared" si="11"/>
        <v>0</v>
      </c>
      <c r="G77" s="9">
        <f t="shared" si="12"/>
        <v>1</v>
      </c>
      <c r="I77" s="6">
        <v>720</v>
      </c>
      <c r="J77" s="28">
        <v>28</v>
      </c>
      <c r="K77" s="21"/>
      <c r="L77" s="6">
        <v>38</v>
      </c>
      <c r="M77" s="9">
        <f t="shared" si="13"/>
        <v>1</v>
      </c>
      <c r="N77" s="9">
        <f t="shared" si="14"/>
        <v>0</v>
      </c>
      <c r="O77" s="9">
        <f t="shared" si="15"/>
        <v>1</v>
      </c>
      <c r="P77" s="9"/>
      <c r="Q77" s="6">
        <v>720</v>
      </c>
      <c r="R77" s="28">
        <v>28</v>
      </c>
      <c r="S77" s="23"/>
      <c r="T77" s="5">
        <v>38</v>
      </c>
      <c r="U77" s="9">
        <f t="shared" si="16"/>
        <v>1</v>
      </c>
      <c r="V77" s="9">
        <f t="shared" si="17"/>
        <v>0</v>
      </c>
      <c r="W77" s="9">
        <f t="shared" si="18"/>
        <v>1</v>
      </c>
    </row>
    <row r="78" spans="1:23">
      <c r="A78" s="6">
        <v>730</v>
      </c>
      <c r="B78" s="28">
        <v>29</v>
      </c>
      <c r="C78" s="20"/>
      <c r="D78" s="6">
        <v>39</v>
      </c>
      <c r="E78" s="9">
        <f t="shared" si="10"/>
        <v>1</v>
      </c>
      <c r="F78" s="9">
        <f t="shared" si="11"/>
        <v>0</v>
      </c>
      <c r="G78" s="9">
        <f t="shared" si="12"/>
        <v>1</v>
      </c>
      <c r="I78" s="6">
        <v>730</v>
      </c>
      <c r="J78" s="28">
        <v>29</v>
      </c>
      <c r="K78" s="21"/>
      <c r="L78" s="6">
        <v>39</v>
      </c>
      <c r="M78" s="9">
        <f t="shared" si="13"/>
        <v>1</v>
      </c>
      <c r="N78" s="9">
        <f t="shared" si="14"/>
        <v>0</v>
      </c>
      <c r="O78" s="9">
        <f t="shared" si="15"/>
        <v>1</v>
      </c>
      <c r="P78" s="9"/>
      <c r="Q78" s="6">
        <v>730</v>
      </c>
      <c r="R78" s="28">
        <v>29</v>
      </c>
      <c r="S78" s="23"/>
      <c r="T78" s="5">
        <v>39</v>
      </c>
      <c r="U78" s="9">
        <f t="shared" si="16"/>
        <v>1</v>
      </c>
      <c r="V78" s="9">
        <f t="shared" si="17"/>
        <v>0</v>
      </c>
      <c r="W78" s="9">
        <f t="shared" si="18"/>
        <v>1</v>
      </c>
    </row>
    <row r="79" spans="1:23">
      <c r="A79" s="6">
        <v>740</v>
      </c>
      <c r="B79" s="28">
        <v>30</v>
      </c>
      <c r="C79" s="20"/>
      <c r="D79" s="6">
        <v>40</v>
      </c>
      <c r="E79" s="9">
        <f t="shared" si="10"/>
        <v>1</v>
      </c>
      <c r="F79" s="9">
        <f t="shared" si="11"/>
        <v>0</v>
      </c>
      <c r="G79" s="9">
        <f t="shared" si="12"/>
        <v>1</v>
      </c>
      <c r="I79" s="6">
        <v>740</v>
      </c>
      <c r="J79" s="28">
        <v>30</v>
      </c>
      <c r="K79" s="21"/>
      <c r="L79" s="6">
        <v>40</v>
      </c>
      <c r="M79" s="9">
        <f t="shared" si="13"/>
        <v>1</v>
      </c>
      <c r="N79" s="9">
        <f t="shared" si="14"/>
        <v>0</v>
      </c>
      <c r="O79" s="9">
        <f t="shared" si="15"/>
        <v>1</v>
      </c>
      <c r="P79" s="9"/>
      <c r="Q79" s="6">
        <v>740</v>
      </c>
      <c r="R79" s="28">
        <v>30</v>
      </c>
      <c r="S79" s="23"/>
      <c r="T79" s="5">
        <v>40</v>
      </c>
      <c r="U79" s="9">
        <f t="shared" si="16"/>
        <v>1</v>
      </c>
      <c r="V79" s="9">
        <f t="shared" si="17"/>
        <v>0</v>
      </c>
      <c r="W79" s="9">
        <f t="shared" si="18"/>
        <v>1</v>
      </c>
    </row>
    <row r="80" spans="1:23">
      <c r="A80" s="6">
        <v>750</v>
      </c>
      <c r="B80" s="28">
        <v>31</v>
      </c>
      <c r="C80" s="20"/>
      <c r="D80" s="6">
        <v>41</v>
      </c>
      <c r="E80" s="9">
        <f t="shared" si="10"/>
        <v>1</v>
      </c>
      <c r="F80" s="9">
        <f t="shared" si="11"/>
        <v>0</v>
      </c>
      <c r="G80" s="9">
        <f t="shared" si="12"/>
        <v>1</v>
      </c>
      <c r="I80" s="6">
        <v>750</v>
      </c>
      <c r="J80" s="28">
        <v>31</v>
      </c>
      <c r="K80" s="21"/>
      <c r="L80" s="6">
        <v>41</v>
      </c>
      <c r="M80" s="9">
        <f t="shared" si="13"/>
        <v>1</v>
      </c>
      <c r="N80" s="9">
        <f t="shared" si="14"/>
        <v>0</v>
      </c>
      <c r="O80" s="9">
        <f t="shared" si="15"/>
        <v>1</v>
      </c>
      <c r="P80" s="9"/>
      <c r="Q80" s="6">
        <v>750</v>
      </c>
      <c r="R80" s="28">
        <v>31</v>
      </c>
      <c r="S80" s="23"/>
      <c r="T80" s="5">
        <v>41</v>
      </c>
      <c r="U80" s="9">
        <f t="shared" si="16"/>
        <v>1</v>
      </c>
      <c r="V80" s="9">
        <f t="shared" si="17"/>
        <v>0</v>
      </c>
      <c r="W80" s="9">
        <f t="shared" si="18"/>
        <v>1</v>
      </c>
    </row>
    <row r="81" spans="1:23">
      <c r="A81" s="6">
        <v>760</v>
      </c>
      <c r="B81" s="28">
        <v>32</v>
      </c>
      <c r="C81" s="20"/>
      <c r="D81" s="6">
        <v>42</v>
      </c>
      <c r="E81" s="9">
        <f t="shared" si="10"/>
        <v>1</v>
      </c>
      <c r="F81" s="9">
        <f t="shared" si="11"/>
        <v>0</v>
      </c>
      <c r="G81" s="9">
        <f t="shared" si="12"/>
        <v>1</v>
      </c>
      <c r="I81" s="6">
        <v>760</v>
      </c>
      <c r="J81" s="28">
        <v>32</v>
      </c>
      <c r="K81" s="21"/>
      <c r="L81" s="6">
        <v>42</v>
      </c>
      <c r="M81" s="9">
        <f t="shared" si="13"/>
        <v>1</v>
      </c>
      <c r="N81" s="9">
        <f t="shared" si="14"/>
        <v>0</v>
      </c>
      <c r="O81" s="9">
        <f t="shared" si="15"/>
        <v>1</v>
      </c>
      <c r="P81" s="9"/>
      <c r="Q81" s="6">
        <v>760</v>
      </c>
      <c r="R81" s="28">
        <v>32</v>
      </c>
      <c r="S81" s="23"/>
      <c r="T81" s="5">
        <v>42</v>
      </c>
      <c r="U81" s="9">
        <f t="shared" si="16"/>
        <v>1</v>
      </c>
      <c r="V81" s="9">
        <f t="shared" si="17"/>
        <v>0</v>
      </c>
      <c r="W81" s="9">
        <f t="shared" si="18"/>
        <v>1</v>
      </c>
    </row>
    <row r="82" spans="1:23">
      <c r="A82" s="6">
        <v>770</v>
      </c>
      <c r="B82" s="28">
        <v>33</v>
      </c>
      <c r="C82" s="20"/>
      <c r="D82" s="6">
        <v>43</v>
      </c>
      <c r="E82" s="9">
        <f t="shared" si="10"/>
        <v>1</v>
      </c>
      <c r="F82" s="9">
        <f t="shared" si="11"/>
        <v>0</v>
      </c>
      <c r="G82" s="9">
        <f t="shared" si="12"/>
        <v>1</v>
      </c>
      <c r="I82" s="6">
        <v>770</v>
      </c>
      <c r="J82" s="28">
        <v>33</v>
      </c>
      <c r="K82" s="21"/>
      <c r="L82" s="6">
        <v>43</v>
      </c>
      <c r="M82" s="9">
        <f t="shared" si="13"/>
        <v>1</v>
      </c>
      <c r="N82" s="9">
        <f t="shared" si="14"/>
        <v>0</v>
      </c>
      <c r="O82" s="9">
        <f t="shared" si="15"/>
        <v>1</v>
      </c>
      <c r="P82" s="9"/>
      <c r="Q82" s="6">
        <v>770</v>
      </c>
      <c r="R82" s="28">
        <v>33</v>
      </c>
      <c r="S82" s="23"/>
      <c r="T82" s="5">
        <v>43</v>
      </c>
      <c r="U82" s="9">
        <f t="shared" si="16"/>
        <v>1</v>
      </c>
      <c r="V82" s="9">
        <f t="shared" si="17"/>
        <v>0</v>
      </c>
      <c r="W82" s="9">
        <f t="shared" si="18"/>
        <v>1</v>
      </c>
    </row>
    <row r="83" spans="1:23">
      <c r="A83" s="6">
        <v>780</v>
      </c>
      <c r="B83" s="28">
        <v>33.5</v>
      </c>
      <c r="C83" s="20"/>
      <c r="D83" s="6">
        <v>43.5</v>
      </c>
      <c r="E83" s="9">
        <f t="shared" si="10"/>
        <v>1</v>
      </c>
      <c r="F83" s="9">
        <f t="shared" si="11"/>
        <v>0</v>
      </c>
      <c r="G83" s="9">
        <f t="shared" si="12"/>
        <v>1</v>
      </c>
      <c r="I83" s="6">
        <v>780</v>
      </c>
      <c r="J83" s="28">
        <v>33.5</v>
      </c>
      <c r="K83" s="21"/>
      <c r="L83" s="6">
        <v>43.5</v>
      </c>
      <c r="M83" s="9">
        <f t="shared" si="13"/>
        <v>1</v>
      </c>
      <c r="N83" s="9">
        <f t="shared" si="14"/>
        <v>0</v>
      </c>
      <c r="O83" s="9">
        <f t="shared" si="15"/>
        <v>1</v>
      </c>
      <c r="P83" s="9"/>
      <c r="Q83" s="6">
        <v>780</v>
      </c>
      <c r="R83" s="28">
        <v>33.5</v>
      </c>
      <c r="S83" s="23"/>
      <c r="T83" s="5">
        <v>43.5</v>
      </c>
      <c r="U83" s="9">
        <f t="shared" si="16"/>
        <v>1</v>
      </c>
      <c r="V83" s="9">
        <f t="shared" si="17"/>
        <v>0</v>
      </c>
      <c r="W83" s="9">
        <f t="shared" si="18"/>
        <v>1</v>
      </c>
    </row>
    <row r="84" spans="1:23">
      <c r="A84" s="6">
        <v>790</v>
      </c>
      <c r="B84" s="28">
        <v>34</v>
      </c>
      <c r="C84" s="20"/>
      <c r="D84" s="6">
        <v>44</v>
      </c>
      <c r="E84" s="9">
        <f t="shared" si="10"/>
        <v>1</v>
      </c>
      <c r="F84" s="9">
        <f t="shared" si="11"/>
        <v>0</v>
      </c>
      <c r="G84" s="9">
        <f t="shared" si="12"/>
        <v>1</v>
      </c>
      <c r="I84" s="6">
        <v>790</v>
      </c>
      <c r="J84" s="28">
        <v>34</v>
      </c>
      <c r="K84" s="21"/>
      <c r="L84" s="6">
        <v>44</v>
      </c>
      <c r="M84" s="9">
        <f t="shared" si="13"/>
        <v>1</v>
      </c>
      <c r="N84" s="9">
        <f t="shared" si="14"/>
        <v>0</v>
      </c>
      <c r="O84" s="9">
        <f t="shared" si="15"/>
        <v>1</v>
      </c>
      <c r="P84" s="9"/>
      <c r="Q84" s="6">
        <v>790</v>
      </c>
      <c r="R84" s="28">
        <v>34</v>
      </c>
      <c r="S84" s="23"/>
      <c r="T84" s="5">
        <v>44</v>
      </c>
      <c r="U84" s="9">
        <f t="shared" si="16"/>
        <v>1</v>
      </c>
      <c r="V84" s="9">
        <f t="shared" si="17"/>
        <v>0</v>
      </c>
      <c r="W84" s="9">
        <f t="shared" si="18"/>
        <v>1</v>
      </c>
    </row>
    <row r="85" spans="1:23">
      <c r="A85" s="6">
        <v>800</v>
      </c>
      <c r="B85" s="28">
        <v>34.5</v>
      </c>
      <c r="C85" s="20"/>
      <c r="D85" s="6">
        <v>44.5</v>
      </c>
      <c r="E85" s="9">
        <f t="shared" si="10"/>
        <v>1</v>
      </c>
      <c r="F85" s="9">
        <f t="shared" si="11"/>
        <v>0</v>
      </c>
      <c r="G85" s="9">
        <f t="shared" si="12"/>
        <v>1</v>
      </c>
      <c r="I85" s="6">
        <v>800</v>
      </c>
      <c r="J85" s="28">
        <v>34.5</v>
      </c>
      <c r="K85" s="21"/>
      <c r="L85" s="6">
        <v>44.5</v>
      </c>
      <c r="M85" s="9">
        <f t="shared" si="13"/>
        <v>1</v>
      </c>
      <c r="N85" s="9">
        <f t="shared" si="14"/>
        <v>0</v>
      </c>
      <c r="O85" s="9">
        <f t="shared" si="15"/>
        <v>1</v>
      </c>
      <c r="P85" s="9"/>
      <c r="Q85" s="6">
        <v>800</v>
      </c>
      <c r="R85" s="28">
        <v>34.5</v>
      </c>
      <c r="S85" s="23"/>
      <c r="T85" s="5">
        <v>44.5</v>
      </c>
      <c r="U85" s="9">
        <f t="shared" si="16"/>
        <v>1</v>
      </c>
      <c r="V85" s="9">
        <f t="shared" si="17"/>
        <v>0</v>
      </c>
      <c r="W85" s="9">
        <f t="shared" si="18"/>
        <v>1</v>
      </c>
    </row>
    <row r="86" spans="1:23">
      <c r="A86" s="6">
        <v>810</v>
      </c>
      <c r="B86" s="28">
        <v>35</v>
      </c>
      <c r="C86" s="20"/>
      <c r="D86" s="6">
        <v>45</v>
      </c>
      <c r="E86" s="9">
        <f t="shared" si="10"/>
        <v>1</v>
      </c>
      <c r="F86" s="9">
        <f t="shared" si="11"/>
        <v>0</v>
      </c>
      <c r="G86" s="9">
        <f t="shared" si="12"/>
        <v>1</v>
      </c>
      <c r="I86" s="6">
        <v>810</v>
      </c>
      <c r="J86" s="28">
        <v>35</v>
      </c>
      <c r="K86" s="21"/>
      <c r="L86" s="6">
        <v>45</v>
      </c>
      <c r="M86" s="9">
        <f t="shared" si="13"/>
        <v>1</v>
      </c>
      <c r="N86" s="9">
        <f t="shared" si="14"/>
        <v>0</v>
      </c>
      <c r="O86" s="9">
        <f t="shared" si="15"/>
        <v>1</v>
      </c>
      <c r="P86" s="9"/>
      <c r="Q86" s="6">
        <v>810</v>
      </c>
      <c r="R86" s="28">
        <v>35</v>
      </c>
      <c r="S86" s="23"/>
      <c r="T86" s="5">
        <v>45</v>
      </c>
      <c r="U86" s="9">
        <f t="shared" si="16"/>
        <v>1</v>
      </c>
      <c r="V86" s="9">
        <f t="shared" si="17"/>
        <v>0</v>
      </c>
      <c r="W86" s="9">
        <f t="shared" si="18"/>
        <v>1</v>
      </c>
    </row>
    <row r="87" spans="1:23">
      <c r="A87" s="6">
        <v>820</v>
      </c>
      <c r="B87" s="28">
        <v>35</v>
      </c>
      <c r="C87" s="20"/>
      <c r="D87" s="6">
        <v>45</v>
      </c>
      <c r="E87" s="9">
        <f t="shared" si="10"/>
        <v>1</v>
      </c>
      <c r="F87" s="9">
        <f t="shared" si="11"/>
        <v>0</v>
      </c>
      <c r="G87" s="9">
        <f t="shared" si="12"/>
        <v>1</v>
      </c>
      <c r="I87" s="6">
        <v>820</v>
      </c>
      <c r="J87" s="28">
        <v>35</v>
      </c>
      <c r="K87" s="21"/>
      <c r="L87" s="6">
        <v>45</v>
      </c>
      <c r="M87" s="9">
        <f t="shared" si="13"/>
        <v>1</v>
      </c>
      <c r="N87" s="9">
        <f t="shared" si="14"/>
        <v>0</v>
      </c>
      <c r="O87" s="9">
        <f t="shared" si="15"/>
        <v>1</v>
      </c>
      <c r="P87" s="9"/>
      <c r="Q87" s="6">
        <v>820</v>
      </c>
      <c r="R87" s="28">
        <v>35</v>
      </c>
      <c r="S87" s="23"/>
      <c r="T87" s="5">
        <v>45</v>
      </c>
      <c r="U87" s="9">
        <f t="shared" si="16"/>
        <v>1</v>
      </c>
      <c r="V87" s="9">
        <f t="shared" si="17"/>
        <v>0</v>
      </c>
      <c r="W87" s="9">
        <f t="shared" si="18"/>
        <v>1</v>
      </c>
    </row>
    <row r="88" spans="1:23">
      <c r="A88" s="6">
        <v>830</v>
      </c>
      <c r="B88" s="28">
        <v>35</v>
      </c>
      <c r="C88" s="20"/>
      <c r="D88" s="6">
        <v>45</v>
      </c>
      <c r="E88" s="9">
        <f t="shared" si="10"/>
        <v>1</v>
      </c>
      <c r="F88" s="9">
        <f t="shared" si="11"/>
        <v>0</v>
      </c>
      <c r="G88" s="9">
        <f t="shared" si="12"/>
        <v>1</v>
      </c>
      <c r="I88" s="6">
        <v>830</v>
      </c>
      <c r="J88" s="28">
        <v>35</v>
      </c>
      <c r="K88" s="21"/>
      <c r="L88" s="6">
        <v>45</v>
      </c>
      <c r="M88" s="9">
        <f t="shared" si="13"/>
        <v>1</v>
      </c>
      <c r="N88" s="9">
        <f t="shared" si="14"/>
        <v>0</v>
      </c>
      <c r="O88" s="9">
        <f t="shared" si="15"/>
        <v>1</v>
      </c>
      <c r="P88" s="9"/>
      <c r="Q88" s="6">
        <v>830</v>
      </c>
      <c r="R88" s="28">
        <v>35</v>
      </c>
      <c r="S88" s="23"/>
      <c r="T88" s="5">
        <v>45</v>
      </c>
      <c r="U88" s="9">
        <f t="shared" si="16"/>
        <v>1</v>
      </c>
      <c r="V88" s="9">
        <f t="shared" si="17"/>
        <v>0</v>
      </c>
      <c r="W88" s="9">
        <f t="shared" si="18"/>
        <v>1</v>
      </c>
    </row>
    <row r="89" spans="1:23">
      <c r="A89" s="6">
        <v>840</v>
      </c>
      <c r="B89" s="28">
        <v>35</v>
      </c>
      <c r="C89" s="20"/>
      <c r="D89" s="6">
        <v>45</v>
      </c>
      <c r="E89" s="9">
        <f t="shared" si="10"/>
        <v>1</v>
      </c>
      <c r="F89" s="9">
        <f t="shared" si="11"/>
        <v>0</v>
      </c>
      <c r="G89" s="9">
        <f t="shared" si="12"/>
        <v>1</v>
      </c>
      <c r="I89" s="6">
        <v>840</v>
      </c>
      <c r="J89" s="28">
        <v>35</v>
      </c>
      <c r="K89" s="21"/>
      <c r="L89" s="6">
        <v>45</v>
      </c>
      <c r="M89" s="9">
        <f t="shared" si="13"/>
        <v>1</v>
      </c>
      <c r="N89" s="9">
        <f t="shared" si="14"/>
        <v>0</v>
      </c>
      <c r="O89" s="9">
        <f t="shared" si="15"/>
        <v>1</v>
      </c>
      <c r="P89" s="9"/>
      <c r="Q89" s="6">
        <v>840</v>
      </c>
      <c r="R89" s="28">
        <v>35</v>
      </c>
      <c r="S89" s="23"/>
      <c r="T89" s="5">
        <v>45</v>
      </c>
      <c r="U89" s="9">
        <f t="shared" si="16"/>
        <v>1</v>
      </c>
      <c r="V89" s="9">
        <f t="shared" si="17"/>
        <v>0</v>
      </c>
      <c r="W89" s="9">
        <f t="shared" si="18"/>
        <v>1</v>
      </c>
    </row>
    <row r="90" spans="1:23">
      <c r="A90" s="6">
        <v>850</v>
      </c>
      <c r="B90" s="28">
        <v>35</v>
      </c>
      <c r="C90" s="20"/>
      <c r="D90" s="6">
        <v>45</v>
      </c>
      <c r="E90" s="9">
        <f t="shared" si="10"/>
        <v>1</v>
      </c>
      <c r="F90" s="9">
        <f t="shared" si="11"/>
        <v>0</v>
      </c>
      <c r="G90" s="9">
        <f t="shared" si="12"/>
        <v>1</v>
      </c>
      <c r="I90" s="6">
        <v>850</v>
      </c>
      <c r="J90" s="28">
        <v>35</v>
      </c>
      <c r="K90" s="21"/>
      <c r="L90" s="6">
        <v>45</v>
      </c>
      <c r="M90" s="9">
        <f t="shared" si="13"/>
        <v>1</v>
      </c>
      <c r="N90" s="9">
        <f t="shared" si="14"/>
        <v>0</v>
      </c>
      <c r="O90" s="9">
        <f t="shared" si="15"/>
        <v>1</v>
      </c>
      <c r="P90" s="9"/>
      <c r="Q90" s="6">
        <v>850</v>
      </c>
      <c r="R90" s="28">
        <v>35</v>
      </c>
      <c r="S90" s="23"/>
      <c r="T90" s="5">
        <v>45</v>
      </c>
      <c r="U90" s="9">
        <f t="shared" si="16"/>
        <v>1</v>
      </c>
      <c r="V90" s="9">
        <f t="shared" si="17"/>
        <v>0</v>
      </c>
      <c r="W90" s="9">
        <f t="shared" si="18"/>
        <v>1</v>
      </c>
    </row>
    <row r="91" spans="1:23">
      <c r="A91" s="6">
        <v>860</v>
      </c>
      <c r="B91" s="28">
        <v>35</v>
      </c>
      <c r="C91" s="20"/>
      <c r="D91" s="6">
        <v>45</v>
      </c>
      <c r="E91" s="9">
        <f t="shared" si="10"/>
        <v>1</v>
      </c>
      <c r="F91" s="9">
        <f t="shared" si="11"/>
        <v>0</v>
      </c>
      <c r="G91" s="9">
        <f t="shared" si="12"/>
        <v>1</v>
      </c>
      <c r="I91" s="6">
        <v>860</v>
      </c>
      <c r="J91" s="28">
        <v>35</v>
      </c>
      <c r="K91" s="21"/>
      <c r="L91" s="6">
        <v>45</v>
      </c>
      <c r="M91" s="9">
        <f t="shared" si="13"/>
        <v>1</v>
      </c>
      <c r="N91" s="9">
        <f t="shared" si="14"/>
        <v>0</v>
      </c>
      <c r="O91" s="9">
        <f t="shared" si="15"/>
        <v>1</v>
      </c>
      <c r="P91" s="9"/>
      <c r="Q91" s="6">
        <v>860</v>
      </c>
      <c r="R91" s="28">
        <v>35</v>
      </c>
      <c r="S91" s="23"/>
      <c r="T91" s="5">
        <v>45</v>
      </c>
      <c r="U91" s="9">
        <f t="shared" si="16"/>
        <v>1</v>
      </c>
      <c r="V91" s="9">
        <f t="shared" si="17"/>
        <v>0</v>
      </c>
      <c r="W91" s="9">
        <f t="shared" si="18"/>
        <v>1</v>
      </c>
    </row>
    <row r="92" spans="1:23">
      <c r="A92" s="6">
        <v>870</v>
      </c>
      <c r="B92" s="28">
        <v>35</v>
      </c>
      <c r="C92" s="20"/>
      <c r="D92" s="6">
        <v>45</v>
      </c>
      <c r="E92" s="9">
        <f t="shared" si="10"/>
        <v>1</v>
      </c>
      <c r="F92" s="9">
        <f t="shared" si="11"/>
        <v>0</v>
      </c>
      <c r="G92" s="9">
        <f t="shared" si="12"/>
        <v>1</v>
      </c>
      <c r="I92" s="6">
        <v>870</v>
      </c>
      <c r="J92" s="28">
        <v>35</v>
      </c>
      <c r="K92" s="21"/>
      <c r="L92" s="6">
        <v>45</v>
      </c>
      <c r="M92" s="9">
        <f t="shared" si="13"/>
        <v>1</v>
      </c>
      <c r="N92" s="9">
        <f t="shared" si="14"/>
        <v>0</v>
      </c>
      <c r="O92" s="9">
        <f t="shared" si="15"/>
        <v>1</v>
      </c>
      <c r="P92" s="9"/>
      <c r="Q92" s="6">
        <v>870</v>
      </c>
      <c r="R92" s="28">
        <v>35</v>
      </c>
      <c r="S92" s="23"/>
      <c r="T92" s="5">
        <v>45</v>
      </c>
      <c r="U92" s="9">
        <f t="shared" si="16"/>
        <v>1</v>
      </c>
      <c r="V92" s="9">
        <f t="shared" si="17"/>
        <v>0</v>
      </c>
      <c r="W92" s="9">
        <f t="shared" si="18"/>
        <v>1</v>
      </c>
    </row>
    <row r="93" spans="1:23">
      <c r="A93" s="6">
        <v>880</v>
      </c>
      <c r="B93" s="28">
        <v>35</v>
      </c>
      <c r="C93" s="20"/>
      <c r="D93" s="6">
        <v>45</v>
      </c>
      <c r="E93" s="9">
        <f t="shared" si="10"/>
        <v>1</v>
      </c>
      <c r="F93" s="9">
        <f t="shared" si="11"/>
        <v>0</v>
      </c>
      <c r="G93" s="9">
        <f t="shared" si="12"/>
        <v>1</v>
      </c>
      <c r="I93" s="6">
        <v>880</v>
      </c>
      <c r="J93" s="28">
        <v>35</v>
      </c>
      <c r="K93" s="21"/>
      <c r="L93" s="6">
        <v>45</v>
      </c>
      <c r="M93" s="9">
        <f t="shared" si="13"/>
        <v>1</v>
      </c>
      <c r="N93" s="9">
        <f t="shared" si="14"/>
        <v>0</v>
      </c>
      <c r="O93" s="9">
        <f t="shared" si="15"/>
        <v>1</v>
      </c>
      <c r="P93" s="9"/>
      <c r="Q93" s="6">
        <v>880</v>
      </c>
      <c r="R93" s="28">
        <v>35</v>
      </c>
      <c r="S93" s="23"/>
      <c r="T93" s="5">
        <v>45</v>
      </c>
      <c r="U93" s="9">
        <f t="shared" si="16"/>
        <v>1</v>
      </c>
      <c r="V93" s="9">
        <f t="shared" si="17"/>
        <v>0</v>
      </c>
      <c r="W93" s="9">
        <f t="shared" si="18"/>
        <v>1</v>
      </c>
    </row>
    <row r="94" spans="1:23">
      <c r="A94" s="6">
        <v>890</v>
      </c>
      <c r="B94" s="28">
        <v>35</v>
      </c>
      <c r="C94" s="20"/>
      <c r="D94" s="6">
        <v>45</v>
      </c>
      <c r="E94" s="9">
        <f t="shared" si="10"/>
        <v>1</v>
      </c>
      <c r="F94" s="9">
        <f t="shared" si="11"/>
        <v>0</v>
      </c>
      <c r="G94" s="9">
        <f t="shared" si="12"/>
        <v>1</v>
      </c>
      <c r="I94" s="6">
        <v>890</v>
      </c>
      <c r="J94" s="28">
        <v>35</v>
      </c>
      <c r="K94" s="21"/>
      <c r="L94" s="6">
        <v>45</v>
      </c>
      <c r="M94" s="9">
        <f t="shared" si="13"/>
        <v>1</v>
      </c>
      <c r="N94" s="9">
        <f t="shared" si="14"/>
        <v>0</v>
      </c>
      <c r="O94" s="9">
        <f t="shared" si="15"/>
        <v>1</v>
      </c>
      <c r="P94" s="9"/>
      <c r="Q94" s="6">
        <v>890</v>
      </c>
      <c r="R94" s="28">
        <v>35</v>
      </c>
      <c r="S94" s="23"/>
      <c r="T94" s="5">
        <v>45</v>
      </c>
      <c r="U94" s="9">
        <f t="shared" si="16"/>
        <v>1</v>
      </c>
      <c r="V94" s="9">
        <f t="shared" si="17"/>
        <v>0</v>
      </c>
      <c r="W94" s="9">
        <f t="shared" si="18"/>
        <v>1</v>
      </c>
    </row>
    <row r="95" spans="1:23">
      <c r="A95" s="6">
        <v>900</v>
      </c>
      <c r="B95" s="28">
        <v>35</v>
      </c>
      <c r="C95" s="20"/>
      <c r="D95" s="6">
        <v>45</v>
      </c>
      <c r="E95" s="9">
        <f t="shared" si="10"/>
        <v>1</v>
      </c>
      <c r="F95" s="9">
        <f t="shared" si="11"/>
        <v>0</v>
      </c>
      <c r="G95" s="9">
        <f t="shared" si="12"/>
        <v>1</v>
      </c>
      <c r="I95" s="6">
        <v>900</v>
      </c>
      <c r="J95" s="28">
        <v>35</v>
      </c>
      <c r="K95" s="21"/>
      <c r="L95" s="6">
        <v>45</v>
      </c>
      <c r="M95" s="9">
        <f t="shared" si="13"/>
        <v>1</v>
      </c>
      <c r="N95" s="9">
        <f t="shared" si="14"/>
        <v>0</v>
      </c>
      <c r="O95" s="9">
        <f t="shared" si="15"/>
        <v>1</v>
      </c>
      <c r="P95" s="9"/>
      <c r="Q95" s="6">
        <v>900</v>
      </c>
      <c r="R95" s="28">
        <v>35</v>
      </c>
      <c r="S95" s="23"/>
      <c r="T95" s="5">
        <v>45</v>
      </c>
      <c r="U95" s="9">
        <f t="shared" si="16"/>
        <v>1</v>
      </c>
      <c r="V95" s="9">
        <f t="shared" si="17"/>
        <v>0</v>
      </c>
      <c r="W95" s="9">
        <f t="shared" si="18"/>
        <v>1</v>
      </c>
    </row>
    <row r="96" spans="1:23">
      <c r="A96" s="6">
        <v>910</v>
      </c>
      <c r="B96" s="28">
        <v>35</v>
      </c>
      <c r="C96" s="20"/>
      <c r="D96" s="6">
        <v>45</v>
      </c>
      <c r="E96" s="9">
        <f t="shared" si="10"/>
        <v>1</v>
      </c>
      <c r="F96" s="9">
        <f t="shared" si="11"/>
        <v>0</v>
      </c>
      <c r="G96" s="9">
        <f t="shared" si="12"/>
        <v>1</v>
      </c>
      <c r="I96" s="6">
        <v>910</v>
      </c>
      <c r="J96" s="28">
        <v>35</v>
      </c>
      <c r="K96" s="21"/>
      <c r="L96" s="6">
        <v>45</v>
      </c>
      <c r="M96" s="9">
        <f t="shared" si="13"/>
        <v>1</v>
      </c>
      <c r="N96" s="9">
        <f t="shared" si="14"/>
        <v>0</v>
      </c>
      <c r="O96" s="9">
        <f t="shared" si="15"/>
        <v>1</v>
      </c>
      <c r="P96" s="9"/>
      <c r="Q96" s="6">
        <v>910</v>
      </c>
      <c r="R96" s="28">
        <v>35</v>
      </c>
      <c r="S96" s="23"/>
      <c r="T96" s="5">
        <v>45</v>
      </c>
      <c r="U96" s="9">
        <f t="shared" si="16"/>
        <v>1</v>
      </c>
      <c r="V96" s="9">
        <f t="shared" si="17"/>
        <v>0</v>
      </c>
      <c r="W96" s="9">
        <f t="shared" si="18"/>
        <v>1</v>
      </c>
    </row>
    <row r="97" spans="1:23">
      <c r="A97" s="6">
        <v>920</v>
      </c>
      <c r="B97" s="28">
        <v>35</v>
      </c>
      <c r="C97" s="20"/>
      <c r="D97" s="6">
        <v>45</v>
      </c>
      <c r="E97" s="9">
        <f t="shared" si="10"/>
        <v>1</v>
      </c>
      <c r="F97" s="9">
        <f t="shared" si="11"/>
        <v>0</v>
      </c>
      <c r="G97" s="9">
        <f t="shared" si="12"/>
        <v>1</v>
      </c>
      <c r="I97" s="6">
        <v>920</v>
      </c>
      <c r="J97" s="28">
        <v>35</v>
      </c>
      <c r="K97" s="21"/>
      <c r="L97" s="6">
        <v>45</v>
      </c>
      <c r="M97" s="9">
        <f t="shared" si="13"/>
        <v>1</v>
      </c>
      <c r="N97" s="9">
        <f t="shared" si="14"/>
        <v>0</v>
      </c>
      <c r="O97" s="9">
        <f t="shared" si="15"/>
        <v>1</v>
      </c>
      <c r="P97" s="9"/>
      <c r="Q97" s="6">
        <v>920</v>
      </c>
      <c r="R97" s="28">
        <v>35</v>
      </c>
      <c r="S97" s="23"/>
      <c r="T97" s="5">
        <v>45</v>
      </c>
      <c r="U97" s="9">
        <f t="shared" si="16"/>
        <v>1</v>
      </c>
      <c r="V97" s="9">
        <f t="shared" si="17"/>
        <v>0</v>
      </c>
      <c r="W97" s="9">
        <f t="shared" si="18"/>
        <v>1</v>
      </c>
    </row>
    <row r="98" spans="1:23">
      <c r="A98" s="6">
        <v>930</v>
      </c>
      <c r="B98" s="28">
        <v>35</v>
      </c>
      <c r="C98" s="20"/>
      <c r="D98" s="6">
        <v>45</v>
      </c>
      <c r="E98" s="9">
        <f t="shared" si="10"/>
        <v>1</v>
      </c>
      <c r="F98" s="9">
        <f t="shared" si="11"/>
        <v>0</v>
      </c>
      <c r="G98" s="9">
        <f t="shared" si="12"/>
        <v>1</v>
      </c>
      <c r="I98" s="6">
        <v>930</v>
      </c>
      <c r="J98" s="28">
        <v>35</v>
      </c>
      <c r="K98" s="21"/>
      <c r="L98" s="6">
        <v>45</v>
      </c>
      <c r="M98" s="9">
        <f t="shared" si="13"/>
        <v>1</v>
      </c>
      <c r="N98" s="9">
        <f t="shared" si="14"/>
        <v>0</v>
      </c>
      <c r="O98" s="9">
        <f t="shared" si="15"/>
        <v>1</v>
      </c>
      <c r="P98" s="9"/>
      <c r="Q98" s="6">
        <v>930</v>
      </c>
      <c r="R98" s="28">
        <v>35</v>
      </c>
      <c r="S98" s="23"/>
      <c r="T98" s="5">
        <v>45</v>
      </c>
      <c r="U98" s="9">
        <f t="shared" si="16"/>
        <v>1</v>
      </c>
      <c r="V98" s="9">
        <f t="shared" si="17"/>
        <v>0</v>
      </c>
      <c r="W98" s="9">
        <f t="shared" si="18"/>
        <v>1</v>
      </c>
    </row>
    <row r="99" spans="1:23">
      <c r="A99" s="6">
        <v>940</v>
      </c>
      <c r="B99" s="28">
        <v>35</v>
      </c>
      <c r="C99" s="20"/>
      <c r="D99" s="6">
        <v>45</v>
      </c>
      <c r="E99" s="9">
        <f t="shared" si="10"/>
        <v>1</v>
      </c>
      <c r="F99" s="9">
        <f t="shared" si="11"/>
        <v>0</v>
      </c>
      <c r="G99" s="9">
        <f t="shared" si="12"/>
        <v>1</v>
      </c>
      <c r="I99" s="6">
        <v>940</v>
      </c>
      <c r="J99" s="28">
        <v>35</v>
      </c>
      <c r="K99" s="21"/>
      <c r="L99" s="6">
        <v>45</v>
      </c>
      <c r="M99" s="9">
        <f t="shared" si="13"/>
        <v>1</v>
      </c>
      <c r="N99" s="9">
        <f t="shared" si="14"/>
        <v>0</v>
      </c>
      <c r="O99" s="9">
        <f t="shared" si="15"/>
        <v>1</v>
      </c>
      <c r="P99" s="9"/>
      <c r="Q99" s="6">
        <v>940</v>
      </c>
      <c r="R99" s="28">
        <v>35</v>
      </c>
      <c r="S99" s="23"/>
      <c r="T99" s="5">
        <v>45</v>
      </c>
      <c r="U99" s="9">
        <f t="shared" si="16"/>
        <v>1</v>
      </c>
      <c r="V99" s="9">
        <f t="shared" si="17"/>
        <v>0</v>
      </c>
      <c r="W99" s="9">
        <f t="shared" si="18"/>
        <v>1</v>
      </c>
    </row>
    <row r="100" spans="1:23">
      <c r="A100" s="6">
        <v>950</v>
      </c>
      <c r="B100" s="28">
        <v>35</v>
      </c>
      <c r="C100" s="20"/>
      <c r="D100" s="6">
        <v>45</v>
      </c>
      <c r="E100" s="9">
        <f t="shared" si="10"/>
        <v>1</v>
      </c>
      <c r="F100" s="9">
        <f t="shared" si="11"/>
        <v>0</v>
      </c>
      <c r="G100" s="9">
        <f t="shared" si="12"/>
        <v>1</v>
      </c>
      <c r="I100" s="6">
        <v>950</v>
      </c>
      <c r="J100" s="28">
        <v>35</v>
      </c>
      <c r="K100" s="21"/>
      <c r="L100" s="6">
        <v>45</v>
      </c>
      <c r="M100" s="9">
        <f t="shared" si="13"/>
        <v>1</v>
      </c>
      <c r="N100" s="9">
        <f t="shared" si="14"/>
        <v>0</v>
      </c>
      <c r="O100" s="9">
        <f t="shared" si="15"/>
        <v>1</v>
      </c>
      <c r="P100" s="9"/>
      <c r="Q100" s="6">
        <v>950</v>
      </c>
      <c r="R100" s="28">
        <v>35</v>
      </c>
      <c r="S100" s="23"/>
      <c r="T100" s="5">
        <v>45</v>
      </c>
      <c r="U100" s="9">
        <f t="shared" si="16"/>
        <v>1</v>
      </c>
      <c r="V100" s="9">
        <f t="shared" si="17"/>
        <v>0</v>
      </c>
      <c r="W100" s="9">
        <f t="shared" si="18"/>
        <v>1</v>
      </c>
    </row>
    <row r="101" spans="1:23">
      <c r="A101" s="6">
        <v>960</v>
      </c>
      <c r="B101" s="28">
        <v>35</v>
      </c>
      <c r="C101" s="20"/>
      <c r="D101" s="6">
        <v>45</v>
      </c>
      <c r="E101" s="9">
        <f t="shared" si="10"/>
        <v>1</v>
      </c>
      <c r="F101" s="9">
        <f t="shared" si="11"/>
        <v>0</v>
      </c>
      <c r="G101" s="9">
        <f t="shared" si="12"/>
        <v>1</v>
      </c>
      <c r="I101" s="6">
        <v>960</v>
      </c>
      <c r="J101" s="28">
        <v>35</v>
      </c>
      <c r="K101" s="21"/>
      <c r="L101" s="6">
        <v>45</v>
      </c>
      <c r="M101" s="9">
        <f t="shared" si="13"/>
        <v>1</v>
      </c>
      <c r="N101" s="9">
        <f t="shared" si="14"/>
        <v>0</v>
      </c>
      <c r="O101" s="9">
        <f t="shared" si="15"/>
        <v>1</v>
      </c>
      <c r="P101" s="9"/>
      <c r="Q101" s="6">
        <v>960</v>
      </c>
      <c r="R101" s="28">
        <v>35</v>
      </c>
      <c r="S101" s="23"/>
      <c r="T101" s="5">
        <v>45</v>
      </c>
      <c r="U101" s="9">
        <f t="shared" si="16"/>
        <v>1</v>
      </c>
      <c r="V101" s="9">
        <f t="shared" si="17"/>
        <v>0</v>
      </c>
      <c r="W101" s="9">
        <f t="shared" si="18"/>
        <v>1</v>
      </c>
    </row>
    <row r="102" spans="1:23">
      <c r="A102" s="6">
        <v>970</v>
      </c>
      <c r="B102" s="28">
        <v>35</v>
      </c>
      <c r="C102" s="20"/>
      <c r="D102" s="6">
        <v>45</v>
      </c>
      <c r="E102" s="9">
        <f t="shared" ref="E102:E120" si="19">IF(C102&lt;B102,1,0)</f>
        <v>1</v>
      </c>
      <c r="F102" s="9">
        <f t="shared" ref="F102:F120" si="20">IF(C102&gt;D102,1,0)</f>
        <v>0</v>
      </c>
      <c r="G102" s="9">
        <f t="shared" si="12"/>
        <v>1</v>
      </c>
      <c r="I102" s="6">
        <v>970</v>
      </c>
      <c r="J102" s="28">
        <v>35</v>
      </c>
      <c r="K102" s="21"/>
      <c r="L102" s="6">
        <v>45</v>
      </c>
      <c r="M102" s="9">
        <f t="shared" ref="M102:M120" si="21">IF(K102&lt;J102,1,0)</f>
        <v>1</v>
      </c>
      <c r="N102" s="9">
        <f t="shared" ref="N102:N120" si="22">IF(K102&gt;L102,1,0)</f>
        <v>0</v>
      </c>
      <c r="O102" s="9">
        <f t="shared" si="15"/>
        <v>1</v>
      </c>
      <c r="P102" s="9"/>
      <c r="Q102" s="6">
        <v>970</v>
      </c>
      <c r="R102" s="28">
        <v>35</v>
      </c>
      <c r="S102" s="23"/>
      <c r="T102" s="5">
        <v>45</v>
      </c>
      <c r="U102" s="9">
        <f t="shared" ref="U102:U120" si="23">IF(S102&lt;R102,1,0)</f>
        <v>1</v>
      </c>
      <c r="V102" s="9">
        <f t="shared" ref="V102:V120" si="24">IF(S102&gt;T102,1,0)</f>
        <v>0</v>
      </c>
      <c r="W102" s="9">
        <f t="shared" si="18"/>
        <v>1</v>
      </c>
    </row>
    <row r="103" spans="1:23">
      <c r="A103" s="28">
        <v>980</v>
      </c>
      <c r="B103" s="28">
        <v>35</v>
      </c>
      <c r="C103" s="20"/>
      <c r="D103" s="6">
        <v>45</v>
      </c>
      <c r="E103" s="9">
        <f t="shared" si="19"/>
        <v>1</v>
      </c>
      <c r="F103" s="9">
        <f t="shared" si="20"/>
        <v>0</v>
      </c>
      <c r="G103" s="9">
        <f t="shared" si="12"/>
        <v>1</v>
      </c>
      <c r="I103" s="28">
        <v>980</v>
      </c>
      <c r="J103" s="28">
        <v>35</v>
      </c>
      <c r="K103" s="21"/>
      <c r="L103" s="6">
        <v>45</v>
      </c>
      <c r="M103" s="9">
        <f t="shared" si="21"/>
        <v>1</v>
      </c>
      <c r="N103" s="9">
        <f t="shared" si="22"/>
        <v>0</v>
      </c>
      <c r="O103" s="9">
        <f t="shared" si="15"/>
        <v>1</v>
      </c>
      <c r="P103" s="9"/>
      <c r="Q103" s="28">
        <v>980</v>
      </c>
      <c r="R103" s="28">
        <v>35</v>
      </c>
      <c r="S103" s="23"/>
      <c r="T103" s="5">
        <v>45</v>
      </c>
      <c r="U103" s="9">
        <f t="shared" si="23"/>
        <v>1</v>
      </c>
      <c r="V103" s="9">
        <f t="shared" si="24"/>
        <v>0</v>
      </c>
      <c r="W103" s="9">
        <f t="shared" si="18"/>
        <v>1</v>
      </c>
    </row>
    <row r="104" spans="1:23">
      <c r="A104" s="6">
        <v>990</v>
      </c>
      <c r="B104" s="28">
        <v>35</v>
      </c>
      <c r="C104" s="20"/>
      <c r="D104" s="6">
        <v>45</v>
      </c>
      <c r="E104" s="9">
        <f t="shared" si="19"/>
        <v>1</v>
      </c>
      <c r="F104" s="9">
        <f t="shared" si="20"/>
        <v>0</v>
      </c>
      <c r="G104" s="9">
        <f t="shared" si="12"/>
        <v>1</v>
      </c>
      <c r="I104" s="6">
        <v>990</v>
      </c>
      <c r="J104" s="28">
        <v>35</v>
      </c>
      <c r="K104" s="21"/>
      <c r="L104" s="6">
        <v>45</v>
      </c>
      <c r="M104" s="9">
        <f t="shared" si="21"/>
        <v>1</v>
      </c>
      <c r="N104" s="9">
        <f t="shared" si="22"/>
        <v>0</v>
      </c>
      <c r="O104" s="9">
        <f t="shared" si="15"/>
        <v>1</v>
      </c>
      <c r="P104" s="9"/>
      <c r="Q104" s="6">
        <v>990</v>
      </c>
      <c r="R104" s="28">
        <v>35</v>
      </c>
      <c r="S104" s="23"/>
      <c r="T104" s="5">
        <v>45</v>
      </c>
      <c r="U104" s="9">
        <f t="shared" si="23"/>
        <v>1</v>
      </c>
      <c r="V104" s="9">
        <f t="shared" si="24"/>
        <v>0</v>
      </c>
      <c r="W104" s="9">
        <f t="shared" si="18"/>
        <v>1</v>
      </c>
    </row>
    <row r="105" spans="1:23">
      <c r="A105" s="6">
        <v>1000</v>
      </c>
      <c r="B105" s="28">
        <v>35</v>
      </c>
      <c r="C105" s="20"/>
      <c r="D105" s="6">
        <v>45</v>
      </c>
      <c r="E105" s="9">
        <f t="shared" si="19"/>
        <v>1</v>
      </c>
      <c r="F105" s="9">
        <f t="shared" si="20"/>
        <v>0</v>
      </c>
      <c r="G105" s="9">
        <f t="shared" si="12"/>
        <v>1</v>
      </c>
      <c r="I105" s="6">
        <v>1000</v>
      </c>
      <c r="J105" s="28">
        <v>35</v>
      </c>
      <c r="K105" s="21"/>
      <c r="L105" s="6">
        <v>45</v>
      </c>
      <c r="M105" s="9">
        <f t="shared" si="21"/>
        <v>1</v>
      </c>
      <c r="N105" s="9">
        <f t="shared" si="22"/>
        <v>0</v>
      </c>
      <c r="O105" s="9">
        <f t="shared" si="15"/>
        <v>1</v>
      </c>
      <c r="P105" s="9"/>
      <c r="Q105" s="6">
        <v>1000</v>
      </c>
      <c r="R105" s="28">
        <v>35</v>
      </c>
      <c r="S105" s="23"/>
      <c r="T105" s="5">
        <v>45</v>
      </c>
      <c r="U105" s="9">
        <f t="shared" si="23"/>
        <v>1</v>
      </c>
      <c r="V105" s="9">
        <f t="shared" si="24"/>
        <v>0</v>
      </c>
      <c r="W105" s="9">
        <f t="shared" si="18"/>
        <v>1</v>
      </c>
    </row>
    <row r="106" spans="1:23">
      <c r="A106" s="6">
        <v>1010</v>
      </c>
      <c r="B106" s="28">
        <v>35</v>
      </c>
      <c r="C106" s="20"/>
      <c r="D106" s="6">
        <v>45</v>
      </c>
      <c r="E106" s="9">
        <f t="shared" si="19"/>
        <v>1</v>
      </c>
      <c r="F106" s="9">
        <f t="shared" si="20"/>
        <v>0</v>
      </c>
      <c r="G106" s="9">
        <f t="shared" si="12"/>
        <v>1</v>
      </c>
      <c r="I106" s="6">
        <v>1010</v>
      </c>
      <c r="J106" s="28">
        <v>35</v>
      </c>
      <c r="K106" s="21"/>
      <c r="L106" s="6">
        <v>45</v>
      </c>
      <c r="M106" s="9">
        <f t="shared" si="21"/>
        <v>1</v>
      </c>
      <c r="N106" s="9">
        <f t="shared" si="22"/>
        <v>0</v>
      </c>
      <c r="O106" s="9">
        <f t="shared" si="15"/>
        <v>1</v>
      </c>
      <c r="P106" s="9"/>
      <c r="Q106" s="6">
        <v>1010</v>
      </c>
      <c r="R106" s="28">
        <v>35</v>
      </c>
      <c r="S106" s="23"/>
      <c r="T106" s="5">
        <v>45</v>
      </c>
      <c r="U106" s="9">
        <f t="shared" si="23"/>
        <v>1</v>
      </c>
      <c r="V106" s="9">
        <f t="shared" si="24"/>
        <v>0</v>
      </c>
      <c r="W106" s="9">
        <f t="shared" si="18"/>
        <v>1</v>
      </c>
    </row>
    <row r="107" spans="1:23">
      <c r="A107" s="6">
        <v>1020</v>
      </c>
      <c r="B107" s="28">
        <v>35</v>
      </c>
      <c r="C107" s="20"/>
      <c r="D107" s="6">
        <v>45</v>
      </c>
      <c r="E107" s="9">
        <f t="shared" si="19"/>
        <v>1</v>
      </c>
      <c r="F107" s="9">
        <f t="shared" si="20"/>
        <v>0</v>
      </c>
      <c r="G107" s="9">
        <f t="shared" si="12"/>
        <v>1</v>
      </c>
      <c r="I107" s="6">
        <v>1020</v>
      </c>
      <c r="J107" s="28">
        <v>35</v>
      </c>
      <c r="K107" s="21"/>
      <c r="L107" s="6">
        <v>45</v>
      </c>
      <c r="M107" s="9">
        <f t="shared" si="21"/>
        <v>1</v>
      </c>
      <c r="N107" s="9">
        <f t="shared" si="22"/>
        <v>0</v>
      </c>
      <c r="O107" s="9">
        <f t="shared" si="15"/>
        <v>1</v>
      </c>
      <c r="P107" s="9"/>
      <c r="Q107" s="6">
        <v>1020</v>
      </c>
      <c r="R107" s="28">
        <v>35</v>
      </c>
      <c r="S107" s="23"/>
      <c r="T107" s="5">
        <v>45</v>
      </c>
      <c r="U107" s="9">
        <f t="shared" si="23"/>
        <v>1</v>
      </c>
      <c r="V107" s="9">
        <f t="shared" si="24"/>
        <v>0</v>
      </c>
      <c r="W107" s="9">
        <f t="shared" si="18"/>
        <v>1</v>
      </c>
    </row>
    <row r="108" spans="1:23">
      <c r="A108" s="6">
        <v>1030</v>
      </c>
      <c r="B108" s="28">
        <v>35</v>
      </c>
      <c r="C108" s="20"/>
      <c r="D108" s="6">
        <v>45</v>
      </c>
      <c r="E108" s="9">
        <f t="shared" si="19"/>
        <v>1</v>
      </c>
      <c r="F108" s="9">
        <f t="shared" si="20"/>
        <v>0</v>
      </c>
      <c r="G108" s="9">
        <f t="shared" si="12"/>
        <v>1</v>
      </c>
      <c r="I108" s="6">
        <v>1030</v>
      </c>
      <c r="J108" s="28">
        <v>35</v>
      </c>
      <c r="K108" s="21"/>
      <c r="L108" s="6">
        <v>45</v>
      </c>
      <c r="M108" s="9">
        <f t="shared" si="21"/>
        <v>1</v>
      </c>
      <c r="N108" s="9">
        <f t="shared" si="22"/>
        <v>0</v>
      </c>
      <c r="O108" s="9">
        <f t="shared" si="15"/>
        <v>1</v>
      </c>
      <c r="P108" s="9"/>
      <c r="Q108" s="6">
        <v>1030</v>
      </c>
      <c r="R108" s="28">
        <v>35</v>
      </c>
      <c r="S108" s="23"/>
      <c r="T108" s="5">
        <v>45</v>
      </c>
      <c r="U108" s="9">
        <f t="shared" si="23"/>
        <v>1</v>
      </c>
      <c r="V108" s="9">
        <f t="shared" si="24"/>
        <v>0</v>
      </c>
      <c r="W108" s="9">
        <f t="shared" si="18"/>
        <v>1</v>
      </c>
    </row>
    <row r="109" spans="1:23">
      <c r="A109" s="6">
        <v>1040</v>
      </c>
      <c r="B109" s="28">
        <v>35</v>
      </c>
      <c r="C109" s="20"/>
      <c r="D109" s="6">
        <v>45</v>
      </c>
      <c r="E109" s="9">
        <f t="shared" si="19"/>
        <v>1</v>
      </c>
      <c r="F109" s="9">
        <f t="shared" si="20"/>
        <v>0</v>
      </c>
      <c r="G109" s="9">
        <f t="shared" si="12"/>
        <v>1</v>
      </c>
      <c r="I109" s="6">
        <v>1040</v>
      </c>
      <c r="J109" s="28">
        <v>35</v>
      </c>
      <c r="K109" s="21"/>
      <c r="L109" s="6">
        <v>45</v>
      </c>
      <c r="M109" s="9">
        <f t="shared" si="21"/>
        <v>1</v>
      </c>
      <c r="N109" s="9">
        <f t="shared" si="22"/>
        <v>0</v>
      </c>
      <c r="O109" s="9">
        <f t="shared" si="15"/>
        <v>1</v>
      </c>
      <c r="P109" s="9"/>
      <c r="Q109" s="6">
        <v>1040</v>
      </c>
      <c r="R109" s="28">
        <v>35</v>
      </c>
      <c r="S109" s="23"/>
      <c r="T109" s="5">
        <v>45</v>
      </c>
      <c r="U109" s="9">
        <f t="shared" si="23"/>
        <v>1</v>
      </c>
      <c r="V109" s="9">
        <f t="shared" si="24"/>
        <v>0</v>
      </c>
      <c r="W109" s="9">
        <f t="shared" si="18"/>
        <v>1</v>
      </c>
    </row>
    <row r="110" spans="1:23">
      <c r="A110" s="6">
        <v>1050</v>
      </c>
      <c r="B110" s="28">
        <v>35</v>
      </c>
      <c r="C110" s="20"/>
      <c r="D110" s="6">
        <v>45</v>
      </c>
      <c r="E110" s="9">
        <f t="shared" si="19"/>
        <v>1</v>
      </c>
      <c r="F110" s="9">
        <f t="shared" si="20"/>
        <v>0</v>
      </c>
      <c r="G110" s="9">
        <f t="shared" si="12"/>
        <v>1</v>
      </c>
      <c r="I110" s="6">
        <v>1050</v>
      </c>
      <c r="J110" s="28">
        <v>35</v>
      </c>
      <c r="K110" s="21"/>
      <c r="L110" s="6">
        <v>45</v>
      </c>
      <c r="M110" s="9">
        <f t="shared" si="21"/>
        <v>1</v>
      </c>
      <c r="N110" s="9">
        <f t="shared" si="22"/>
        <v>0</v>
      </c>
      <c r="O110" s="9">
        <f t="shared" si="15"/>
        <v>1</v>
      </c>
      <c r="P110" s="9"/>
      <c r="Q110" s="6">
        <v>1050</v>
      </c>
      <c r="R110" s="28">
        <v>35</v>
      </c>
      <c r="S110" s="23"/>
      <c r="T110" s="5">
        <v>45</v>
      </c>
      <c r="U110" s="9">
        <f t="shared" si="23"/>
        <v>1</v>
      </c>
      <c r="V110" s="9">
        <f t="shared" si="24"/>
        <v>0</v>
      </c>
      <c r="W110" s="9">
        <f t="shared" si="18"/>
        <v>1</v>
      </c>
    </row>
    <row r="111" spans="1:23">
      <c r="A111" s="6">
        <v>1060</v>
      </c>
      <c r="B111" s="28">
        <v>35</v>
      </c>
      <c r="C111" s="20"/>
      <c r="D111" s="6">
        <v>45</v>
      </c>
      <c r="E111" s="9">
        <f t="shared" si="19"/>
        <v>1</v>
      </c>
      <c r="F111" s="9">
        <f t="shared" si="20"/>
        <v>0</v>
      </c>
      <c r="G111" s="9">
        <f t="shared" si="12"/>
        <v>1</v>
      </c>
      <c r="I111" s="6">
        <v>1060</v>
      </c>
      <c r="J111" s="28">
        <v>35</v>
      </c>
      <c r="K111" s="21"/>
      <c r="L111" s="6">
        <v>45</v>
      </c>
      <c r="M111" s="9">
        <f t="shared" si="21"/>
        <v>1</v>
      </c>
      <c r="N111" s="9">
        <f t="shared" si="22"/>
        <v>0</v>
      </c>
      <c r="O111" s="9">
        <f t="shared" si="15"/>
        <v>1</v>
      </c>
      <c r="P111" s="9"/>
      <c r="Q111" s="6">
        <v>1060</v>
      </c>
      <c r="R111" s="28">
        <v>35</v>
      </c>
      <c r="S111" s="23"/>
      <c r="T111" s="5">
        <v>45</v>
      </c>
      <c r="U111" s="9">
        <f t="shared" si="23"/>
        <v>1</v>
      </c>
      <c r="V111" s="9">
        <f t="shared" si="24"/>
        <v>0</v>
      </c>
      <c r="W111" s="9">
        <f t="shared" si="18"/>
        <v>1</v>
      </c>
    </row>
    <row r="112" spans="1:23">
      <c r="A112" s="6">
        <v>1070</v>
      </c>
      <c r="B112" s="28">
        <v>35</v>
      </c>
      <c r="C112" s="20"/>
      <c r="D112" s="6">
        <v>45</v>
      </c>
      <c r="E112" s="9">
        <f t="shared" si="19"/>
        <v>1</v>
      </c>
      <c r="F112" s="9">
        <f t="shared" si="20"/>
        <v>0</v>
      </c>
      <c r="G112" s="9">
        <f t="shared" si="12"/>
        <v>1</v>
      </c>
      <c r="I112" s="6">
        <v>1070</v>
      </c>
      <c r="J112" s="28">
        <v>35</v>
      </c>
      <c r="K112" s="21"/>
      <c r="L112" s="6">
        <v>45</v>
      </c>
      <c r="M112" s="9">
        <f t="shared" si="21"/>
        <v>1</v>
      </c>
      <c r="N112" s="9">
        <f t="shared" si="22"/>
        <v>0</v>
      </c>
      <c r="O112" s="9">
        <f t="shared" si="15"/>
        <v>1</v>
      </c>
      <c r="P112" s="9"/>
      <c r="Q112" s="6">
        <v>1070</v>
      </c>
      <c r="R112" s="28">
        <v>35</v>
      </c>
      <c r="S112" s="23"/>
      <c r="T112" s="5">
        <v>45</v>
      </c>
      <c r="U112" s="9">
        <f t="shared" si="23"/>
        <v>1</v>
      </c>
      <c r="V112" s="9">
        <f t="shared" si="24"/>
        <v>0</v>
      </c>
      <c r="W112" s="9">
        <f t="shared" si="18"/>
        <v>1</v>
      </c>
    </row>
    <row r="113" spans="1:23">
      <c r="A113" s="6">
        <v>1080</v>
      </c>
      <c r="B113" s="28">
        <v>35</v>
      </c>
      <c r="C113" s="20"/>
      <c r="D113" s="6">
        <v>45</v>
      </c>
      <c r="E113" s="9">
        <f t="shared" si="19"/>
        <v>1</v>
      </c>
      <c r="F113" s="9">
        <f t="shared" si="20"/>
        <v>0</v>
      </c>
      <c r="G113" s="9">
        <f t="shared" si="12"/>
        <v>1</v>
      </c>
      <c r="I113" s="6">
        <v>1080</v>
      </c>
      <c r="J113" s="28">
        <v>35</v>
      </c>
      <c r="K113" s="21"/>
      <c r="L113" s="6">
        <v>45</v>
      </c>
      <c r="M113" s="9">
        <f t="shared" si="21"/>
        <v>1</v>
      </c>
      <c r="N113" s="9">
        <f t="shared" si="22"/>
        <v>0</v>
      </c>
      <c r="O113" s="9">
        <f t="shared" si="15"/>
        <v>1</v>
      </c>
      <c r="P113" s="9"/>
      <c r="Q113" s="6">
        <v>1080</v>
      </c>
      <c r="R113" s="28">
        <v>35</v>
      </c>
      <c r="S113" s="23"/>
      <c r="T113" s="5">
        <v>45</v>
      </c>
      <c r="U113" s="9">
        <f t="shared" si="23"/>
        <v>1</v>
      </c>
      <c r="V113" s="9">
        <f t="shared" si="24"/>
        <v>0</v>
      </c>
      <c r="W113" s="9">
        <f t="shared" si="18"/>
        <v>1</v>
      </c>
    </row>
    <row r="114" spans="1:23">
      <c r="A114" s="6">
        <v>1090</v>
      </c>
      <c r="B114" s="28">
        <v>35</v>
      </c>
      <c r="C114" s="20"/>
      <c r="D114" s="6">
        <v>45</v>
      </c>
      <c r="E114" s="9">
        <f t="shared" si="19"/>
        <v>1</v>
      </c>
      <c r="F114" s="9">
        <f t="shared" si="20"/>
        <v>0</v>
      </c>
      <c r="G114" s="9">
        <f t="shared" si="12"/>
        <v>1</v>
      </c>
      <c r="I114" s="6">
        <v>1090</v>
      </c>
      <c r="J114" s="28">
        <v>35</v>
      </c>
      <c r="K114" s="21"/>
      <c r="L114" s="6">
        <v>45</v>
      </c>
      <c r="M114" s="9">
        <f t="shared" si="21"/>
        <v>1</v>
      </c>
      <c r="N114" s="9">
        <f t="shared" si="22"/>
        <v>0</v>
      </c>
      <c r="O114" s="9">
        <f t="shared" si="15"/>
        <v>1</v>
      </c>
      <c r="P114" s="9"/>
      <c r="Q114" s="6">
        <v>1090</v>
      </c>
      <c r="R114" s="28">
        <v>35</v>
      </c>
      <c r="S114" s="23"/>
      <c r="T114" s="5">
        <v>45</v>
      </c>
      <c r="U114" s="9">
        <f t="shared" si="23"/>
        <v>1</v>
      </c>
      <c r="V114" s="9">
        <f t="shared" si="24"/>
        <v>0</v>
      </c>
      <c r="W114" s="9">
        <f t="shared" si="18"/>
        <v>1</v>
      </c>
    </row>
    <row r="115" spans="1:23">
      <c r="A115" s="6">
        <v>1100</v>
      </c>
      <c r="B115" s="28">
        <v>35</v>
      </c>
      <c r="C115" s="20"/>
      <c r="D115" s="6">
        <v>45</v>
      </c>
      <c r="E115" s="9">
        <f t="shared" si="19"/>
        <v>1</v>
      </c>
      <c r="F115" s="9">
        <f t="shared" si="20"/>
        <v>0</v>
      </c>
      <c r="G115" s="9">
        <f t="shared" si="12"/>
        <v>1</v>
      </c>
      <c r="I115" s="6">
        <v>1100</v>
      </c>
      <c r="J115" s="28">
        <v>35</v>
      </c>
      <c r="K115" s="21"/>
      <c r="L115" s="6">
        <v>45</v>
      </c>
      <c r="M115" s="9">
        <f t="shared" si="21"/>
        <v>1</v>
      </c>
      <c r="N115" s="9">
        <f t="shared" si="22"/>
        <v>0</v>
      </c>
      <c r="O115" s="9">
        <f t="shared" si="15"/>
        <v>1</v>
      </c>
      <c r="P115" s="9"/>
      <c r="Q115" s="6">
        <v>1100</v>
      </c>
      <c r="R115" s="28">
        <v>35</v>
      </c>
      <c r="S115" s="23"/>
      <c r="T115" s="5">
        <v>45</v>
      </c>
      <c r="U115" s="9">
        <f t="shared" si="23"/>
        <v>1</v>
      </c>
      <c r="V115" s="9">
        <f t="shared" si="24"/>
        <v>0</v>
      </c>
      <c r="W115" s="9">
        <f t="shared" si="18"/>
        <v>1</v>
      </c>
    </row>
    <row r="116" spans="1:23">
      <c r="A116" s="6">
        <v>1110</v>
      </c>
      <c r="B116" s="28">
        <v>35</v>
      </c>
      <c r="C116" s="20"/>
      <c r="D116" s="6">
        <v>45</v>
      </c>
      <c r="E116" s="9">
        <f t="shared" si="19"/>
        <v>1</v>
      </c>
      <c r="F116" s="9">
        <f t="shared" si="20"/>
        <v>0</v>
      </c>
      <c r="G116" s="9">
        <f t="shared" si="12"/>
        <v>1</v>
      </c>
      <c r="I116" s="6">
        <v>1110</v>
      </c>
      <c r="J116" s="28">
        <v>35</v>
      </c>
      <c r="K116" s="21"/>
      <c r="L116" s="6">
        <v>45</v>
      </c>
      <c r="M116" s="9">
        <f t="shared" si="21"/>
        <v>1</v>
      </c>
      <c r="N116" s="9">
        <f t="shared" si="22"/>
        <v>0</v>
      </c>
      <c r="O116" s="9">
        <f t="shared" si="15"/>
        <v>1</v>
      </c>
      <c r="P116" s="9"/>
      <c r="Q116" s="6">
        <v>1110</v>
      </c>
      <c r="R116" s="28">
        <v>35</v>
      </c>
      <c r="S116" s="23"/>
      <c r="T116" s="5">
        <v>45</v>
      </c>
      <c r="U116" s="9">
        <f t="shared" si="23"/>
        <v>1</v>
      </c>
      <c r="V116" s="9">
        <f t="shared" si="24"/>
        <v>0</v>
      </c>
      <c r="W116" s="9">
        <f t="shared" si="18"/>
        <v>1</v>
      </c>
    </row>
    <row r="117" spans="1:23">
      <c r="A117" s="6">
        <v>1120</v>
      </c>
      <c r="B117" s="28">
        <v>35</v>
      </c>
      <c r="C117" s="20"/>
      <c r="D117" s="6">
        <v>45</v>
      </c>
      <c r="E117" s="9">
        <f t="shared" si="19"/>
        <v>1</v>
      </c>
      <c r="F117" s="9">
        <f t="shared" si="20"/>
        <v>0</v>
      </c>
      <c r="G117" s="9">
        <f t="shared" si="12"/>
        <v>1</v>
      </c>
      <c r="I117" s="6">
        <v>1120</v>
      </c>
      <c r="J117" s="28">
        <v>35</v>
      </c>
      <c r="K117" s="21"/>
      <c r="L117" s="6">
        <v>45</v>
      </c>
      <c r="M117" s="9">
        <f t="shared" si="21"/>
        <v>1</v>
      </c>
      <c r="N117" s="9">
        <f t="shared" si="22"/>
        <v>0</v>
      </c>
      <c r="O117" s="9">
        <f t="shared" si="15"/>
        <v>1</v>
      </c>
      <c r="P117" s="9"/>
      <c r="Q117" s="6">
        <v>1120</v>
      </c>
      <c r="R117" s="28">
        <v>35</v>
      </c>
      <c r="S117" s="23"/>
      <c r="T117" s="5">
        <v>45</v>
      </c>
      <c r="U117" s="9">
        <f t="shared" si="23"/>
        <v>1</v>
      </c>
      <c r="V117" s="9">
        <f t="shared" si="24"/>
        <v>0</v>
      </c>
      <c r="W117" s="9">
        <f t="shared" si="18"/>
        <v>1</v>
      </c>
    </row>
    <row r="118" spans="1:23">
      <c r="A118" s="6">
        <v>1130</v>
      </c>
      <c r="B118" s="28">
        <v>35</v>
      </c>
      <c r="C118" s="20"/>
      <c r="D118" s="6">
        <v>45</v>
      </c>
      <c r="E118" s="9">
        <f t="shared" si="19"/>
        <v>1</v>
      </c>
      <c r="F118" s="9">
        <f t="shared" si="20"/>
        <v>0</v>
      </c>
      <c r="G118" s="9">
        <f t="shared" si="12"/>
        <v>1</v>
      </c>
      <c r="I118" s="6">
        <v>1130</v>
      </c>
      <c r="J118" s="28">
        <v>35</v>
      </c>
      <c r="K118" s="21"/>
      <c r="L118" s="6">
        <v>45</v>
      </c>
      <c r="M118" s="9">
        <f t="shared" si="21"/>
        <v>1</v>
      </c>
      <c r="N118" s="9">
        <f t="shared" si="22"/>
        <v>0</v>
      </c>
      <c r="O118" s="9">
        <f t="shared" si="15"/>
        <v>1</v>
      </c>
      <c r="P118" s="9"/>
      <c r="Q118" s="6">
        <v>1130</v>
      </c>
      <c r="R118" s="28">
        <v>35</v>
      </c>
      <c r="S118" s="23"/>
      <c r="T118" s="5">
        <v>45</v>
      </c>
      <c r="U118" s="9">
        <f t="shared" si="23"/>
        <v>1</v>
      </c>
      <c r="V118" s="9">
        <f t="shared" si="24"/>
        <v>0</v>
      </c>
      <c r="W118" s="9">
        <f t="shared" si="18"/>
        <v>1</v>
      </c>
    </row>
    <row r="119" spans="1:23">
      <c r="A119" s="6">
        <v>1140</v>
      </c>
      <c r="B119" s="28">
        <v>35</v>
      </c>
      <c r="C119" s="20"/>
      <c r="D119" s="6">
        <v>45</v>
      </c>
      <c r="E119" s="9">
        <f t="shared" si="19"/>
        <v>1</v>
      </c>
      <c r="F119" s="9">
        <f t="shared" si="20"/>
        <v>0</v>
      </c>
      <c r="G119" s="9">
        <f t="shared" si="12"/>
        <v>1</v>
      </c>
      <c r="I119" s="6">
        <v>1140</v>
      </c>
      <c r="J119" s="28">
        <v>35</v>
      </c>
      <c r="K119" s="21"/>
      <c r="L119" s="6">
        <v>45</v>
      </c>
      <c r="M119" s="9">
        <f t="shared" si="21"/>
        <v>1</v>
      </c>
      <c r="N119" s="9">
        <f t="shared" si="22"/>
        <v>0</v>
      </c>
      <c r="O119" s="9">
        <f t="shared" si="15"/>
        <v>1</v>
      </c>
      <c r="P119" s="9"/>
      <c r="Q119" s="6">
        <v>1140</v>
      </c>
      <c r="R119" s="28">
        <v>35</v>
      </c>
      <c r="S119" s="23"/>
      <c r="T119" s="5">
        <v>45</v>
      </c>
      <c r="U119" s="9">
        <f t="shared" si="23"/>
        <v>1</v>
      </c>
      <c r="V119" s="9">
        <f t="shared" si="24"/>
        <v>0</v>
      </c>
      <c r="W119" s="9">
        <f t="shared" si="18"/>
        <v>1</v>
      </c>
    </row>
    <row r="120" spans="1:23">
      <c r="A120" s="6">
        <v>1150</v>
      </c>
      <c r="B120" s="28">
        <v>35</v>
      </c>
      <c r="C120" s="20"/>
      <c r="D120" s="6">
        <v>45</v>
      </c>
      <c r="E120" s="9">
        <f t="shared" si="19"/>
        <v>1</v>
      </c>
      <c r="F120" s="9">
        <f t="shared" si="20"/>
        <v>0</v>
      </c>
      <c r="G120" s="9">
        <f t="shared" si="12"/>
        <v>1</v>
      </c>
      <c r="I120" s="6">
        <v>1150</v>
      </c>
      <c r="J120" s="28">
        <v>35</v>
      </c>
      <c r="K120" s="21"/>
      <c r="L120" s="6">
        <v>45</v>
      </c>
      <c r="M120" s="9">
        <f t="shared" si="21"/>
        <v>1</v>
      </c>
      <c r="N120" s="9">
        <f t="shared" si="22"/>
        <v>0</v>
      </c>
      <c r="O120" s="9">
        <f t="shared" si="15"/>
        <v>1</v>
      </c>
      <c r="P120" s="9"/>
      <c r="Q120" s="6">
        <v>1150</v>
      </c>
      <c r="R120" s="28">
        <v>35</v>
      </c>
      <c r="S120" s="23"/>
      <c r="T120" s="5">
        <v>45</v>
      </c>
      <c r="U120" s="9">
        <f t="shared" si="23"/>
        <v>1</v>
      </c>
      <c r="V120" s="9">
        <f t="shared" si="24"/>
        <v>0</v>
      </c>
      <c r="W120" s="9">
        <f t="shared" si="18"/>
        <v>1</v>
      </c>
    </row>
    <row r="121" spans="1:23">
      <c r="E121" s="9"/>
      <c r="F121" s="9"/>
      <c r="G121" s="9"/>
      <c r="M121" s="9"/>
      <c r="N121" s="9"/>
      <c r="O121" s="9"/>
      <c r="P121" s="9"/>
      <c r="U121" s="9"/>
      <c r="V121" s="9"/>
      <c r="W121" s="9"/>
    </row>
    <row r="122" spans="1:23">
      <c r="E122" s="9"/>
      <c r="F122" s="9"/>
      <c r="G122" s="9"/>
      <c r="M122" s="9"/>
      <c r="N122" s="9"/>
      <c r="O122" s="9"/>
      <c r="P122" s="9"/>
      <c r="U122" s="9"/>
      <c r="V122" s="9"/>
      <c r="W122" s="9"/>
    </row>
    <row r="123" spans="1:23">
      <c r="E123" s="9"/>
      <c r="F123" s="9"/>
      <c r="G123" s="9"/>
      <c r="M123" s="9"/>
      <c r="N123" s="9"/>
      <c r="O123" s="9"/>
      <c r="P123" s="9"/>
      <c r="U123" s="9"/>
      <c r="V123" s="9"/>
      <c r="W123" s="9"/>
    </row>
    <row r="124" spans="1:23">
      <c r="A124" s="3" t="s">
        <v>15</v>
      </c>
      <c r="B124" s="4"/>
      <c r="C124" s="4"/>
      <c r="D124" s="4"/>
      <c r="E124" s="9"/>
      <c r="F124" s="9"/>
      <c r="G124" s="9"/>
      <c r="I124" s="3" t="s">
        <v>15</v>
      </c>
      <c r="J124" s="4"/>
      <c r="K124" s="4"/>
      <c r="L124" s="4"/>
      <c r="M124" s="9"/>
      <c r="N124" s="9"/>
      <c r="O124" s="9"/>
      <c r="P124" s="9"/>
      <c r="U124" s="9"/>
      <c r="V124" s="9"/>
      <c r="W124" s="9"/>
    </row>
    <row r="125" spans="1:23">
      <c r="A125" s="3" t="s">
        <v>5</v>
      </c>
      <c r="B125" s="4"/>
      <c r="C125" s="4"/>
      <c r="D125" s="4"/>
      <c r="E125" s="9"/>
      <c r="F125" s="9"/>
      <c r="G125" s="9"/>
      <c r="I125" s="3" t="s">
        <v>5</v>
      </c>
      <c r="J125" s="4"/>
      <c r="K125" s="4"/>
      <c r="L125" s="4"/>
      <c r="M125" s="9"/>
      <c r="N125" s="9"/>
      <c r="O125" s="9"/>
      <c r="P125" s="9"/>
      <c r="R125" s="7"/>
      <c r="U125" s="9"/>
      <c r="V125" s="9"/>
      <c r="W125" s="9"/>
    </row>
    <row r="126" spans="1:23" ht="13.5" thickBot="1">
      <c r="A126" s="28" t="s">
        <v>6</v>
      </c>
      <c r="B126" s="28" t="s">
        <v>7</v>
      </c>
      <c r="C126" s="28" t="s">
        <v>16</v>
      </c>
      <c r="D126" s="28" t="s">
        <v>9</v>
      </c>
      <c r="E126" s="9"/>
      <c r="F126" s="9"/>
      <c r="G126" s="9"/>
      <c r="I126" s="28" t="s">
        <v>6</v>
      </c>
      <c r="J126" s="28" t="s">
        <v>7</v>
      </c>
      <c r="K126" s="28" t="s">
        <v>17</v>
      </c>
      <c r="L126" s="28" t="s">
        <v>9</v>
      </c>
      <c r="M126" s="9"/>
      <c r="N126" s="9"/>
      <c r="O126" s="9"/>
      <c r="P126" s="9"/>
      <c r="R126" s="7"/>
      <c r="U126" s="9"/>
      <c r="V126" s="9"/>
      <c r="W126" s="9"/>
    </row>
    <row r="127" spans="1:23">
      <c r="A127" s="28">
        <v>650</v>
      </c>
      <c r="B127" s="28">
        <v>7</v>
      </c>
      <c r="C127" s="26"/>
      <c r="D127" s="28">
        <v>15</v>
      </c>
      <c r="E127" s="9">
        <f t="shared" ref="E127:E158" si="25">IF(C127&lt;B127,1,0)</f>
        <v>1</v>
      </c>
      <c r="F127" s="9">
        <f t="shared" ref="F127:F158" si="26">IF(C127&gt;D127,1,0)</f>
        <v>0</v>
      </c>
      <c r="G127" s="9">
        <f t="shared" ref="G127:G177" si="27">E127+F127</f>
        <v>1</v>
      </c>
      <c r="I127" s="28">
        <v>650</v>
      </c>
      <c r="J127" s="28">
        <v>7</v>
      </c>
      <c r="K127" s="24"/>
      <c r="L127" s="28">
        <v>15</v>
      </c>
      <c r="M127" s="9">
        <f t="shared" ref="M127:M158" si="28">IF(K127&lt;J127,1,0)</f>
        <v>1</v>
      </c>
      <c r="N127" s="9">
        <f t="shared" ref="N127:N158" si="29">IF(K127&gt;L127,1,0)</f>
        <v>0</v>
      </c>
      <c r="O127" s="9">
        <f t="shared" ref="O127:O177" si="30">M127+N127</f>
        <v>1</v>
      </c>
      <c r="P127" s="9"/>
      <c r="U127" s="9"/>
      <c r="V127" s="9"/>
      <c r="W127" s="9"/>
    </row>
    <row r="128" spans="1:23">
      <c r="A128" s="28">
        <v>660</v>
      </c>
      <c r="B128" s="28">
        <v>8</v>
      </c>
      <c r="C128" s="27"/>
      <c r="D128" s="28">
        <v>16</v>
      </c>
      <c r="E128" s="9">
        <f t="shared" si="25"/>
        <v>1</v>
      </c>
      <c r="F128" s="9">
        <f t="shared" si="26"/>
        <v>0</v>
      </c>
      <c r="G128" s="9">
        <f t="shared" si="27"/>
        <v>1</v>
      </c>
      <c r="I128" s="28">
        <v>660</v>
      </c>
      <c r="J128" s="28">
        <v>8</v>
      </c>
      <c r="K128" s="25"/>
      <c r="L128" s="28">
        <v>16</v>
      </c>
      <c r="M128" s="9">
        <f t="shared" si="28"/>
        <v>1</v>
      </c>
      <c r="N128" s="9">
        <f t="shared" si="29"/>
        <v>0</v>
      </c>
      <c r="O128" s="9">
        <f t="shared" si="30"/>
        <v>1</v>
      </c>
      <c r="P128" s="9"/>
      <c r="R128" s="7"/>
      <c r="U128" s="9"/>
      <c r="V128" s="9"/>
      <c r="W128" s="9"/>
    </row>
    <row r="129" spans="1:23">
      <c r="A129" s="28">
        <v>670</v>
      </c>
      <c r="B129" s="28">
        <v>9</v>
      </c>
      <c r="C129" s="27"/>
      <c r="D129" s="28">
        <v>17</v>
      </c>
      <c r="E129" s="9">
        <f t="shared" si="25"/>
        <v>1</v>
      </c>
      <c r="F129" s="9">
        <f t="shared" si="26"/>
        <v>0</v>
      </c>
      <c r="G129" s="9">
        <f t="shared" si="27"/>
        <v>1</v>
      </c>
      <c r="I129" s="28">
        <v>670</v>
      </c>
      <c r="J129" s="28">
        <v>9</v>
      </c>
      <c r="K129" s="25"/>
      <c r="L129" s="28">
        <v>17</v>
      </c>
      <c r="M129" s="9">
        <f t="shared" si="28"/>
        <v>1</v>
      </c>
      <c r="N129" s="9">
        <f t="shared" si="29"/>
        <v>0</v>
      </c>
      <c r="O129" s="9">
        <f t="shared" si="30"/>
        <v>1</v>
      </c>
      <c r="P129" s="9"/>
      <c r="U129" s="9"/>
      <c r="V129" s="9"/>
      <c r="W129" s="9"/>
    </row>
    <row r="130" spans="1:23">
      <c r="A130" s="28">
        <v>680</v>
      </c>
      <c r="B130" s="28">
        <v>10</v>
      </c>
      <c r="C130" s="27"/>
      <c r="D130" s="28">
        <v>18</v>
      </c>
      <c r="E130" s="9">
        <f t="shared" si="25"/>
        <v>1</v>
      </c>
      <c r="F130" s="9">
        <f t="shared" si="26"/>
        <v>0</v>
      </c>
      <c r="G130" s="9">
        <f t="shared" si="27"/>
        <v>1</v>
      </c>
      <c r="I130" s="28">
        <v>680</v>
      </c>
      <c r="J130" s="28">
        <v>10</v>
      </c>
      <c r="K130" s="25"/>
      <c r="L130" s="28">
        <v>18</v>
      </c>
      <c r="M130" s="9">
        <f t="shared" si="28"/>
        <v>1</v>
      </c>
      <c r="N130" s="9">
        <f t="shared" si="29"/>
        <v>0</v>
      </c>
      <c r="O130" s="9">
        <f t="shared" si="30"/>
        <v>1</v>
      </c>
      <c r="P130" s="9"/>
      <c r="S130" s="10"/>
      <c r="T130" s="12"/>
      <c r="U130" s="9"/>
      <c r="V130" s="9"/>
      <c r="W130" s="9"/>
    </row>
    <row r="131" spans="1:23">
      <c r="A131" s="6">
        <v>690</v>
      </c>
      <c r="B131" s="28">
        <v>11</v>
      </c>
      <c r="C131" s="27"/>
      <c r="D131" s="6">
        <v>19</v>
      </c>
      <c r="E131" s="9">
        <f t="shared" si="25"/>
        <v>1</v>
      </c>
      <c r="F131" s="9">
        <f t="shared" si="26"/>
        <v>0</v>
      </c>
      <c r="G131" s="9">
        <f t="shared" si="27"/>
        <v>1</v>
      </c>
      <c r="I131" s="6">
        <v>690</v>
      </c>
      <c r="J131" s="28">
        <v>11</v>
      </c>
      <c r="K131" s="25"/>
      <c r="L131" s="6">
        <v>19</v>
      </c>
      <c r="M131" s="9">
        <f t="shared" si="28"/>
        <v>1</v>
      </c>
      <c r="N131" s="9">
        <f t="shared" si="29"/>
        <v>0</v>
      </c>
      <c r="O131" s="9">
        <f t="shared" si="30"/>
        <v>1</v>
      </c>
      <c r="P131" s="9"/>
      <c r="S131" s="10"/>
      <c r="T131" s="12"/>
      <c r="U131" s="9"/>
      <c r="V131" s="9"/>
      <c r="W131" s="9"/>
    </row>
    <row r="132" spans="1:23">
      <c r="A132" s="6">
        <v>700</v>
      </c>
      <c r="B132" s="28">
        <v>12</v>
      </c>
      <c r="C132" s="27"/>
      <c r="D132" s="6">
        <v>20</v>
      </c>
      <c r="E132" s="9">
        <f t="shared" si="25"/>
        <v>1</v>
      </c>
      <c r="F132" s="9">
        <f t="shared" si="26"/>
        <v>0</v>
      </c>
      <c r="G132" s="9">
        <f t="shared" si="27"/>
        <v>1</v>
      </c>
      <c r="I132" s="6">
        <v>700</v>
      </c>
      <c r="J132" s="28">
        <v>12</v>
      </c>
      <c r="K132" s="25"/>
      <c r="L132" s="6">
        <v>20</v>
      </c>
      <c r="M132" s="9">
        <f t="shared" si="28"/>
        <v>1</v>
      </c>
      <c r="N132" s="9">
        <f t="shared" si="29"/>
        <v>0</v>
      </c>
      <c r="O132" s="9">
        <f t="shared" si="30"/>
        <v>1</v>
      </c>
      <c r="P132" s="9"/>
      <c r="S132" s="10"/>
      <c r="T132" s="12"/>
      <c r="U132" s="9"/>
      <c r="V132" s="9"/>
      <c r="W132" s="9"/>
    </row>
    <row r="133" spans="1:23">
      <c r="A133" s="6">
        <v>710</v>
      </c>
      <c r="B133" s="28">
        <v>13</v>
      </c>
      <c r="C133" s="27"/>
      <c r="D133" s="6">
        <v>21</v>
      </c>
      <c r="E133" s="9">
        <f t="shared" si="25"/>
        <v>1</v>
      </c>
      <c r="F133" s="9">
        <f t="shared" si="26"/>
        <v>0</v>
      </c>
      <c r="G133" s="9">
        <f t="shared" si="27"/>
        <v>1</v>
      </c>
      <c r="I133" s="6">
        <v>710</v>
      </c>
      <c r="J133" s="28">
        <v>13</v>
      </c>
      <c r="K133" s="25"/>
      <c r="L133" s="6">
        <v>21</v>
      </c>
      <c r="M133" s="9">
        <f t="shared" si="28"/>
        <v>1</v>
      </c>
      <c r="N133" s="9">
        <f t="shared" si="29"/>
        <v>0</v>
      </c>
      <c r="O133" s="9">
        <f t="shared" si="30"/>
        <v>1</v>
      </c>
      <c r="P133" s="9"/>
      <c r="U133" s="9"/>
      <c r="V133" s="9"/>
      <c r="W133" s="9"/>
    </row>
    <row r="134" spans="1:23">
      <c r="A134" s="6">
        <v>720</v>
      </c>
      <c r="B134" s="28">
        <v>13.5</v>
      </c>
      <c r="C134" s="27"/>
      <c r="D134" s="6">
        <v>21.5</v>
      </c>
      <c r="E134" s="9">
        <f t="shared" si="25"/>
        <v>1</v>
      </c>
      <c r="F134" s="9">
        <f t="shared" si="26"/>
        <v>0</v>
      </c>
      <c r="G134" s="9">
        <f t="shared" si="27"/>
        <v>1</v>
      </c>
      <c r="I134" s="6">
        <v>720</v>
      </c>
      <c r="J134" s="28">
        <v>13.5</v>
      </c>
      <c r="K134" s="25"/>
      <c r="L134" s="6">
        <v>21.5</v>
      </c>
      <c r="M134" s="9">
        <f t="shared" si="28"/>
        <v>1</v>
      </c>
      <c r="N134" s="9">
        <f t="shared" si="29"/>
        <v>0</v>
      </c>
      <c r="O134" s="9">
        <f t="shared" si="30"/>
        <v>1</v>
      </c>
      <c r="P134" s="9"/>
      <c r="U134" s="9"/>
      <c r="V134" s="9"/>
      <c r="W134" s="9"/>
    </row>
    <row r="135" spans="1:23">
      <c r="A135" s="6">
        <v>730</v>
      </c>
      <c r="B135" s="28">
        <v>14</v>
      </c>
      <c r="C135" s="27"/>
      <c r="D135" s="6">
        <v>22</v>
      </c>
      <c r="E135" s="9">
        <f t="shared" si="25"/>
        <v>1</v>
      </c>
      <c r="F135" s="9">
        <f t="shared" si="26"/>
        <v>0</v>
      </c>
      <c r="G135" s="9">
        <f t="shared" si="27"/>
        <v>1</v>
      </c>
      <c r="I135" s="6">
        <v>730</v>
      </c>
      <c r="J135" s="28">
        <v>14</v>
      </c>
      <c r="K135" s="25"/>
      <c r="L135" s="6">
        <v>22</v>
      </c>
      <c r="M135" s="9">
        <f t="shared" si="28"/>
        <v>1</v>
      </c>
      <c r="N135" s="9">
        <f t="shared" si="29"/>
        <v>0</v>
      </c>
      <c r="O135" s="9">
        <f t="shared" si="30"/>
        <v>1</v>
      </c>
      <c r="P135" s="9"/>
      <c r="U135" s="9"/>
      <c r="V135" s="9"/>
      <c r="W135" s="9"/>
    </row>
    <row r="136" spans="1:23">
      <c r="A136" s="6">
        <v>740</v>
      </c>
      <c r="B136" s="28">
        <v>14</v>
      </c>
      <c r="C136" s="27"/>
      <c r="D136" s="6">
        <v>22</v>
      </c>
      <c r="E136" s="9">
        <f t="shared" si="25"/>
        <v>1</v>
      </c>
      <c r="F136" s="9">
        <f t="shared" si="26"/>
        <v>0</v>
      </c>
      <c r="G136" s="9">
        <f t="shared" si="27"/>
        <v>1</v>
      </c>
      <c r="I136" s="6">
        <v>740</v>
      </c>
      <c r="J136" s="28">
        <v>14</v>
      </c>
      <c r="K136" s="25"/>
      <c r="L136" s="6">
        <v>22</v>
      </c>
      <c r="M136" s="9">
        <f t="shared" si="28"/>
        <v>1</v>
      </c>
      <c r="N136" s="9">
        <f t="shared" si="29"/>
        <v>0</v>
      </c>
      <c r="O136" s="9">
        <f t="shared" si="30"/>
        <v>1</v>
      </c>
      <c r="P136" s="9"/>
      <c r="U136" s="9"/>
      <c r="V136" s="9"/>
      <c r="W136" s="9"/>
    </row>
    <row r="137" spans="1:23">
      <c r="A137" s="6">
        <v>750</v>
      </c>
      <c r="B137" s="28">
        <v>14</v>
      </c>
      <c r="C137" s="27"/>
      <c r="D137" s="6">
        <v>22</v>
      </c>
      <c r="E137" s="9">
        <f t="shared" si="25"/>
        <v>1</v>
      </c>
      <c r="F137" s="9">
        <f t="shared" si="26"/>
        <v>0</v>
      </c>
      <c r="G137" s="9">
        <f t="shared" si="27"/>
        <v>1</v>
      </c>
      <c r="I137" s="6">
        <v>750</v>
      </c>
      <c r="J137" s="28">
        <v>14</v>
      </c>
      <c r="K137" s="25"/>
      <c r="L137" s="6">
        <v>22</v>
      </c>
      <c r="M137" s="9">
        <f t="shared" si="28"/>
        <v>1</v>
      </c>
      <c r="N137" s="9">
        <f t="shared" si="29"/>
        <v>0</v>
      </c>
      <c r="O137" s="9">
        <f t="shared" si="30"/>
        <v>1</v>
      </c>
      <c r="P137" s="9"/>
      <c r="U137" s="9"/>
      <c r="V137" s="9"/>
      <c r="W137" s="9"/>
    </row>
    <row r="138" spans="1:23">
      <c r="A138" s="6">
        <v>760</v>
      </c>
      <c r="B138" s="28">
        <v>14</v>
      </c>
      <c r="C138" s="27"/>
      <c r="D138" s="6">
        <v>22</v>
      </c>
      <c r="E138" s="9">
        <f t="shared" si="25"/>
        <v>1</v>
      </c>
      <c r="F138" s="9">
        <f t="shared" si="26"/>
        <v>0</v>
      </c>
      <c r="G138" s="9">
        <f t="shared" si="27"/>
        <v>1</v>
      </c>
      <c r="I138" s="6">
        <v>760</v>
      </c>
      <c r="J138" s="28">
        <v>14</v>
      </c>
      <c r="K138" s="25"/>
      <c r="L138" s="6">
        <v>22</v>
      </c>
      <c r="M138" s="9">
        <f t="shared" si="28"/>
        <v>1</v>
      </c>
      <c r="N138" s="9">
        <f t="shared" si="29"/>
        <v>0</v>
      </c>
      <c r="O138" s="9">
        <f t="shared" si="30"/>
        <v>1</v>
      </c>
      <c r="P138" s="9"/>
      <c r="U138" s="9"/>
      <c r="V138" s="9"/>
      <c r="W138" s="9"/>
    </row>
    <row r="139" spans="1:23">
      <c r="A139" s="6">
        <v>770</v>
      </c>
      <c r="B139" s="28">
        <v>14</v>
      </c>
      <c r="C139" s="27"/>
      <c r="D139" s="6">
        <v>22</v>
      </c>
      <c r="E139" s="9">
        <f t="shared" si="25"/>
        <v>1</v>
      </c>
      <c r="F139" s="9">
        <f t="shared" si="26"/>
        <v>0</v>
      </c>
      <c r="G139" s="9">
        <f t="shared" si="27"/>
        <v>1</v>
      </c>
      <c r="I139" s="6">
        <v>770</v>
      </c>
      <c r="J139" s="28">
        <v>14</v>
      </c>
      <c r="K139" s="25"/>
      <c r="L139" s="6">
        <v>22</v>
      </c>
      <c r="M139" s="9">
        <f t="shared" si="28"/>
        <v>1</v>
      </c>
      <c r="N139" s="9">
        <f t="shared" si="29"/>
        <v>0</v>
      </c>
      <c r="O139" s="9">
        <f t="shared" si="30"/>
        <v>1</v>
      </c>
      <c r="P139" s="9"/>
      <c r="U139" s="9"/>
      <c r="V139" s="9"/>
      <c r="W139" s="9"/>
    </row>
    <row r="140" spans="1:23">
      <c r="A140" s="6">
        <v>780</v>
      </c>
      <c r="B140" s="28">
        <v>14</v>
      </c>
      <c r="C140" s="27"/>
      <c r="D140" s="6">
        <v>22</v>
      </c>
      <c r="E140" s="9">
        <f t="shared" si="25"/>
        <v>1</v>
      </c>
      <c r="F140" s="9">
        <f t="shared" si="26"/>
        <v>0</v>
      </c>
      <c r="G140" s="9">
        <f t="shared" si="27"/>
        <v>1</v>
      </c>
      <c r="I140" s="6">
        <v>780</v>
      </c>
      <c r="J140" s="28">
        <v>14</v>
      </c>
      <c r="K140" s="25"/>
      <c r="L140" s="6">
        <v>22</v>
      </c>
      <c r="M140" s="9">
        <f t="shared" si="28"/>
        <v>1</v>
      </c>
      <c r="N140" s="9">
        <f t="shared" si="29"/>
        <v>0</v>
      </c>
      <c r="O140" s="9">
        <f t="shared" si="30"/>
        <v>1</v>
      </c>
      <c r="P140" s="9"/>
      <c r="U140" s="9"/>
      <c r="V140" s="9"/>
      <c r="W140" s="9"/>
    </row>
    <row r="141" spans="1:23">
      <c r="A141" s="6">
        <v>790</v>
      </c>
      <c r="B141" s="28">
        <v>14</v>
      </c>
      <c r="C141" s="27"/>
      <c r="D141" s="6">
        <v>22</v>
      </c>
      <c r="E141" s="9">
        <f t="shared" si="25"/>
        <v>1</v>
      </c>
      <c r="F141" s="9">
        <f t="shared" si="26"/>
        <v>0</v>
      </c>
      <c r="G141" s="9">
        <f t="shared" si="27"/>
        <v>1</v>
      </c>
      <c r="I141" s="6">
        <v>790</v>
      </c>
      <c r="J141" s="28">
        <v>14</v>
      </c>
      <c r="K141" s="25"/>
      <c r="L141" s="6">
        <v>22</v>
      </c>
      <c r="M141" s="9">
        <f t="shared" si="28"/>
        <v>1</v>
      </c>
      <c r="N141" s="9">
        <f t="shared" si="29"/>
        <v>0</v>
      </c>
      <c r="O141" s="9">
        <f t="shared" si="30"/>
        <v>1</v>
      </c>
      <c r="P141" s="9"/>
      <c r="U141" s="9"/>
      <c r="V141" s="9"/>
      <c r="W141" s="9"/>
    </row>
    <row r="142" spans="1:23">
      <c r="A142" s="6">
        <v>800</v>
      </c>
      <c r="B142" s="28">
        <v>14</v>
      </c>
      <c r="C142" s="27"/>
      <c r="D142" s="6">
        <v>22</v>
      </c>
      <c r="E142" s="9">
        <f t="shared" si="25"/>
        <v>1</v>
      </c>
      <c r="F142" s="9">
        <f t="shared" si="26"/>
        <v>0</v>
      </c>
      <c r="G142" s="9">
        <f t="shared" si="27"/>
        <v>1</v>
      </c>
      <c r="I142" s="6">
        <v>800</v>
      </c>
      <c r="J142" s="28">
        <v>14</v>
      </c>
      <c r="K142" s="25"/>
      <c r="L142" s="6">
        <v>22</v>
      </c>
      <c r="M142" s="9">
        <f t="shared" si="28"/>
        <v>1</v>
      </c>
      <c r="N142" s="9">
        <f t="shared" si="29"/>
        <v>0</v>
      </c>
      <c r="O142" s="9">
        <f t="shared" si="30"/>
        <v>1</v>
      </c>
      <c r="P142" s="9"/>
      <c r="U142" s="9"/>
      <c r="V142" s="9"/>
      <c r="W142" s="9"/>
    </row>
    <row r="143" spans="1:23">
      <c r="A143" s="6">
        <v>810</v>
      </c>
      <c r="B143" s="28">
        <v>15</v>
      </c>
      <c r="C143" s="27"/>
      <c r="D143" s="6">
        <v>23</v>
      </c>
      <c r="E143" s="9">
        <f t="shared" si="25"/>
        <v>1</v>
      </c>
      <c r="F143" s="9">
        <f t="shared" si="26"/>
        <v>0</v>
      </c>
      <c r="G143" s="9">
        <f t="shared" si="27"/>
        <v>1</v>
      </c>
      <c r="I143" s="6">
        <v>810</v>
      </c>
      <c r="J143" s="28">
        <v>15</v>
      </c>
      <c r="K143" s="25"/>
      <c r="L143" s="6">
        <v>23</v>
      </c>
      <c r="M143" s="9">
        <f t="shared" si="28"/>
        <v>1</v>
      </c>
      <c r="N143" s="9">
        <f t="shared" si="29"/>
        <v>0</v>
      </c>
      <c r="O143" s="9">
        <f t="shared" si="30"/>
        <v>1</v>
      </c>
      <c r="P143" s="9"/>
      <c r="U143" s="9"/>
      <c r="V143" s="9"/>
      <c r="W143" s="9"/>
    </row>
    <row r="144" spans="1:23">
      <c r="A144" s="6">
        <v>820</v>
      </c>
      <c r="B144" s="28">
        <v>15</v>
      </c>
      <c r="C144" s="27"/>
      <c r="D144" s="6">
        <v>23</v>
      </c>
      <c r="E144" s="9">
        <f t="shared" si="25"/>
        <v>1</v>
      </c>
      <c r="F144" s="9">
        <f t="shared" si="26"/>
        <v>0</v>
      </c>
      <c r="G144" s="9">
        <f t="shared" si="27"/>
        <v>1</v>
      </c>
      <c r="I144" s="6">
        <v>820</v>
      </c>
      <c r="J144" s="28">
        <v>15</v>
      </c>
      <c r="K144" s="25"/>
      <c r="L144" s="6">
        <v>23</v>
      </c>
      <c r="M144" s="9">
        <f t="shared" si="28"/>
        <v>1</v>
      </c>
      <c r="N144" s="9">
        <f t="shared" si="29"/>
        <v>0</v>
      </c>
      <c r="O144" s="9">
        <f t="shared" si="30"/>
        <v>1</v>
      </c>
      <c r="P144" s="9"/>
      <c r="U144" s="9"/>
      <c r="V144" s="9"/>
      <c r="W144" s="9"/>
    </row>
    <row r="145" spans="1:23">
      <c r="A145" s="6">
        <v>830</v>
      </c>
      <c r="B145" s="28">
        <v>16</v>
      </c>
      <c r="C145" s="27"/>
      <c r="D145" s="6">
        <v>24</v>
      </c>
      <c r="E145" s="9">
        <f t="shared" si="25"/>
        <v>1</v>
      </c>
      <c r="F145" s="9">
        <f t="shared" si="26"/>
        <v>0</v>
      </c>
      <c r="G145" s="9">
        <f t="shared" si="27"/>
        <v>1</v>
      </c>
      <c r="I145" s="6">
        <v>830</v>
      </c>
      <c r="J145" s="28">
        <v>16</v>
      </c>
      <c r="K145" s="25"/>
      <c r="L145" s="6">
        <v>24</v>
      </c>
      <c r="M145" s="9">
        <f t="shared" si="28"/>
        <v>1</v>
      </c>
      <c r="N145" s="9">
        <f t="shared" si="29"/>
        <v>0</v>
      </c>
      <c r="O145" s="9">
        <f t="shared" si="30"/>
        <v>1</v>
      </c>
      <c r="P145" s="9"/>
      <c r="U145" s="9"/>
      <c r="V145" s="9"/>
      <c r="W145" s="9"/>
    </row>
    <row r="146" spans="1:23">
      <c r="A146" s="6">
        <v>840</v>
      </c>
      <c r="B146" s="28">
        <v>16</v>
      </c>
      <c r="C146" s="27"/>
      <c r="D146" s="6">
        <v>24</v>
      </c>
      <c r="E146" s="9">
        <f t="shared" si="25"/>
        <v>1</v>
      </c>
      <c r="F146" s="9">
        <f t="shared" si="26"/>
        <v>0</v>
      </c>
      <c r="G146" s="9">
        <f t="shared" si="27"/>
        <v>1</v>
      </c>
      <c r="I146" s="6">
        <v>840</v>
      </c>
      <c r="J146" s="28">
        <v>16</v>
      </c>
      <c r="K146" s="25"/>
      <c r="L146" s="6">
        <v>24</v>
      </c>
      <c r="M146" s="9">
        <f t="shared" si="28"/>
        <v>1</v>
      </c>
      <c r="N146" s="9">
        <f t="shared" si="29"/>
        <v>0</v>
      </c>
      <c r="O146" s="9">
        <f t="shared" si="30"/>
        <v>1</v>
      </c>
      <c r="P146" s="9"/>
      <c r="U146" s="9"/>
      <c r="V146" s="9"/>
      <c r="W146" s="9"/>
    </row>
    <row r="147" spans="1:23">
      <c r="A147" s="6">
        <v>850</v>
      </c>
      <c r="B147" s="28">
        <v>17</v>
      </c>
      <c r="C147" s="27"/>
      <c r="D147" s="6">
        <v>25</v>
      </c>
      <c r="E147" s="9">
        <f t="shared" si="25"/>
        <v>1</v>
      </c>
      <c r="F147" s="9">
        <f t="shared" si="26"/>
        <v>0</v>
      </c>
      <c r="G147" s="9">
        <f t="shared" si="27"/>
        <v>1</v>
      </c>
      <c r="I147" s="6">
        <v>850</v>
      </c>
      <c r="J147" s="28">
        <v>17</v>
      </c>
      <c r="K147" s="25"/>
      <c r="L147" s="6">
        <v>25</v>
      </c>
      <c r="M147" s="9">
        <f t="shared" si="28"/>
        <v>1</v>
      </c>
      <c r="N147" s="9">
        <f t="shared" si="29"/>
        <v>0</v>
      </c>
      <c r="O147" s="9">
        <f t="shared" si="30"/>
        <v>1</v>
      </c>
      <c r="P147" s="9"/>
      <c r="U147" s="9"/>
      <c r="V147" s="9"/>
      <c r="W147" s="9"/>
    </row>
    <row r="148" spans="1:23">
      <c r="A148" s="6">
        <v>860</v>
      </c>
      <c r="B148" s="28">
        <v>17</v>
      </c>
      <c r="C148" s="27"/>
      <c r="D148" s="6">
        <v>25</v>
      </c>
      <c r="E148" s="9">
        <f t="shared" si="25"/>
        <v>1</v>
      </c>
      <c r="F148" s="9">
        <f t="shared" si="26"/>
        <v>0</v>
      </c>
      <c r="G148" s="9">
        <f t="shared" si="27"/>
        <v>1</v>
      </c>
      <c r="I148" s="6">
        <v>860</v>
      </c>
      <c r="J148" s="28">
        <v>17</v>
      </c>
      <c r="K148" s="25"/>
      <c r="L148" s="6">
        <v>25</v>
      </c>
      <c r="M148" s="9">
        <f t="shared" si="28"/>
        <v>1</v>
      </c>
      <c r="N148" s="9">
        <f t="shared" si="29"/>
        <v>0</v>
      </c>
      <c r="O148" s="9">
        <f t="shared" si="30"/>
        <v>1</v>
      </c>
      <c r="P148" s="9"/>
      <c r="U148" s="9"/>
      <c r="V148" s="9"/>
      <c r="W148" s="9"/>
    </row>
    <row r="149" spans="1:23">
      <c r="A149" s="6">
        <v>870</v>
      </c>
      <c r="B149" s="28">
        <v>18</v>
      </c>
      <c r="C149" s="27"/>
      <c r="D149" s="6">
        <v>26</v>
      </c>
      <c r="E149" s="9">
        <f t="shared" si="25"/>
        <v>1</v>
      </c>
      <c r="F149" s="9">
        <f t="shared" si="26"/>
        <v>0</v>
      </c>
      <c r="G149" s="9">
        <f t="shared" si="27"/>
        <v>1</v>
      </c>
      <c r="I149" s="6">
        <v>870</v>
      </c>
      <c r="J149" s="28">
        <v>18</v>
      </c>
      <c r="K149" s="25"/>
      <c r="L149" s="6">
        <v>26</v>
      </c>
      <c r="M149" s="9">
        <f t="shared" si="28"/>
        <v>1</v>
      </c>
      <c r="N149" s="9">
        <f t="shared" si="29"/>
        <v>0</v>
      </c>
      <c r="O149" s="9">
        <f t="shared" si="30"/>
        <v>1</v>
      </c>
      <c r="P149" s="9"/>
      <c r="U149" s="9"/>
      <c r="V149" s="9"/>
      <c r="W149" s="9"/>
    </row>
    <row r="150" spans="1:23">
      <c r="A150" s="6">
        <v>880</v>
      </c>
      <c r="B150" s="28">
        <v>18</v>
      </c>
      <c r="C150" s="27"/>
      <c r="D150" s="6">
        <v>26</v>
      </c>
      <c r="E150" s="9">
        <f t="shared" si="25"/>
        <v>1</v>
      </c>
      <c r="F150" s="9">
        <f t="shared" si="26"/>
        <v>0</v>
      </c>
      <c r="G150" s="9">
        <f t="shared" si="27"/>
        <v>1</v>
      </c>
      <c r="I150" s="6">
        <v>880</v>
      </c>
      <c r="J150" s="28">
        <v>18</v>
      </c>
      <c r="K150" s="25"/>
      <c r="L150" s="6">
        <v>26</v>
      </c>
      <c r="M150" s="9">
        <f t="shared" si="28"/>
        <v>1</v>
      </c>
      <c r="N150" s="9">
        <f t="shared" si="29"/>
        <v>0</v>
      </c>
      <c r="O150" s="9">
        <f t="shared" si="30"/>
        <v>1</v>
      </c>
      <c r="P150" s="9"/>
      <c r="U150" s="9"/>
      <c r="V150" s="9"/>
      <c r="W150" s="9"/>
    </row>
    <row r="151" spans="1:23">
      <c r="A151" s="6">
        <v>890</v>
      </c>
      <c r="B151" s="28">
        <v>19</v>
      </c>
      <c r="C151" s="27"/>
      <c r="D151" s="6">
        <v>27</v>
      </c>
      <c r="E151" s="9">
        <f t="shared" si="25"/>
        <v>1</v>
      </c>
      <c r="F151" s="9">
        <f t="shared" si="26"/>
        <v>0</v>
      </c>
      <c r="G151" s="9">
        <f t="shared" si="27"/>
        <v>1</v>
      </c>
      <c r="I151" s="6">
        <v>890</v>
      </c>
      <c r="J151" s="28">
        <v>19</v>
      </c>
      <c r="K151" s="25"/>
      <c r="L151" s="6">
        <v>27</v>
      </c>
      <c r="M151" s="9">
        <f t="shared" si="28"/>
        <v>1</v>
      </c>
      <c r="N151" s="9">
        <f t="shared" si="29"/>
        <v>0</v>
      </c>
      <c r="O151" s="9">
        <f t="shared" si="30"/>
        <v>1</v>
      </c>
      <c r="P151" s="9"/>
      <c r="U151" s="9"/>
      <c r="V151" s="9"/>
      <c r="W151" s="9"/>
    </row>
    <row r="152" spans="1:23">
      <c r="A152" s="6">
        <v>900</v>
      </c>
      <c r="B152" s="28">
        <v>19</v>
      </c>
      <c r="C152" s="27"/>
      <c r="D152" s="6">
        <v>27</v>
      </c>
      <c r="E152" s="9">
        <f t="shared" si="25"/>
        <v>1</v>
      </c>
      <c r="F152" s="9">
        <f t="shared" si="26"/>
        <v>0</v>
      </c>
      <c r="G152" s="9">
        <f t="shared" si="27"/>
        <v>1</v>
      </c>
      <c r="I152" s="6">
        <v>900</v>
      </c>
      <c r="J152" s="28">
        <v>19</v>
      </c>
      <c r="K152" s="25"/>
      <c r="L152" s="6">
        <v>27</v>
      </c>
      <c r="M152" s="9">
        <f t="shared" si="28"/>
        <v>1</v>
      </c>
      <c r="N152" s="9">
        <f t="shared" si="29"/>
        <v>0</v>
      </c>
      <c r="O152" s="9">
        <f t="shared" si="30"/>
        <v>1</v>
      </c>
      <c r="P152" s="9"/>
      <c r="U152" s="9"/>
      <c r="V152" s="9"/>
      <c r="W152" s="9"/>
    </row>
    <row r="153" spans="1:23">
      <c r="A153" s="6">
        <v>910</v>
      </c>
      <c r="B153" s="28">
        <v>20</v>
      </c>
      <c r="C153" s="27"/>
      <c r="D153" s="6">
        <v>28</v>
      </c>
      <c r="E153" s="9">
        <f t="shared" si="25"/>
        <v>1</v>
      </c>
      <c r="F153" s="9">
        <f t="shared" si="26"/>
        <v>0</v>
      </c>
      <c r="G153" s="9">
        <f t="shared" si="27"/>
        <v>1</v>
      </c>
      <c r="I153" s="6">
        <v>910</v>
      </c>
      <c r="J153" s="28">
        <v>20</v>
      </c>
      <c r="K153" s="25"/>
      <c r="L153" s="6">
        <v>28</v>
      </c>
      <c r="M153" s="9">
        <f t="shared" si="28"/>
        <v>1</v>
      </c>
      <c r="N153" s="9">
        <f t="shared" si="29"/>
        <v>0</v>
      </c>
      <c r="O153" s="9">
        <f t="shared" si="30"/>
        <v>1</v>
      </c>
      <c r="P153" s="9"/>
      <c r="U153" s="9"/>
      <c r="V153" s="9"/>
      <c r="W153" s="9"/>
    </row>
    <row r="154" spans="1:23">
      <c r="A154" s="6">
        <v>920</v>
      </c>
      <c r="B154" s="28">
        <v>20</v>
      </c>
      <c r="C154" s="27"/>
      <c r="D154" s="6">
        <v>28</v>
      </c>
      <c r="E154" s="9">
        <f t="shared" si="25"/>
        <v>1</v>
      </c>
      <c r="F154" s="9">
        <f t="shared" si="26"/>
        <v>0</v>
      </c>
      <c r="G154" s="9">
        <f t="shared" si="27"/>
        <v>1</v>
      </c>
      <c r="I154" s="6">
        <v>920</v>
      </c>
      <c r="J154" s="28">
        <v>20</v>
      </c>
      <c r="K154" s="25"/>
      <c r="L154" s="6">
        <v>28</v>
      </c>
      <c r="M154" s="9">
        <f t="shared" si="28"/>
        <v>1</v>
      </c>
      <c r="N154" s="9">
        <f t="shared" si="29"/>
        <v>0</v>
      </c>
      <c r="O154" s="9">
        <f t="shared" si="30"/>
        <v>1</v>
      </c>
      <c r="P154" s="9"/>
      <c r="U154" s="9"/>
      <c r="V154" s="9"/>
      <c r="W154" s="9"/>
    </row>
    <row r="155" spans="1:23">
      <c r="A155" s="6">
        <v>930</v>
      </c>
      <c r="B155" s="28">
        <v>20</v>
      </c>
      <c r="C155" s="27"/>
      <c r="D155" s="6">
        <v>28</v>
      </c>
      <c r="E155" s="9">
        <f t="shared" si="25"/>
        <v>1</v>
      </c>
      <c r="F155" s="9">
        <f t="shared" si="26"/>
        <v>0</v>
      </c>
      <c r="G155" s="9">
        <f t="shared" si="27"/>
        <v>1</v>
      </c>
      <c r="I155" s="6">
        <v>930</v>
      </c>
      <c r="J155" s="28">
        <v>20</v>
      </c>
      <c r="K155" s="25"/>
      <c r="L155" s="6">
        <v>28</v>
      </c>
      <c r="M155" s="9">
        <f t="shared" si="28"/>
        <v>1</v>
      </c>
      <c r="N155" s="9">
        <f t="shared" si="29"/>
        <v>0</v>
      </c>
      <c r="O155" s="9">
        <f t="shared" si="30"/>
        <v>1</v>
      </c>
      <c r="P155" s="9"/>
      <c r="U155" s="9"/>
      <c r="V155" s="9"/>
      <c r="W155" s="9"/>
    </row>
    <row r="156" spans="1:23">
      <c r="A156" s="6">
        <v>940</v>
      </c>
      <c r="B156" s="28">
        <v>20</v>
      </c>
      <c r="C156" s="27"/>
      <c r="D156" s="6">
        <v>28</v>
      </c>
      <c r="E156" s="9">
        <f t="shared" si="25"/>
        <v>1</v>
      </c>
      <c r="F156" s="9">
        <f t="shared" si="26"/>
        <v>0</v>
      </c>
      <c r="G156" s="9">
        <f t="shared" si="27"/>
        <v>1</v>
      </c>
      <c r="I156" s="6">
        <v>940</v>
      </c>
      <c r="J156" s="28">
        <v>20</v>
      </c>
      <c r="K156" s="25"/>
      <c r="L156" s="6">
        <v>28</v>
      </c>
      <c r="M156" s="9">
        <f t="shared" si="28"/>
        <v>1</v>
      </c>
      <c r="N156" s="9">
        <f t="shared" si="29"/>
        <v>0</v>
      </c>
      <c r="O156" s="9">
        <f t="shared" si="30"/>
        <v>1</v>
      </c>
      <c r="P156" s="9"/>
      <c r="U156" s="9"/>
      <c r="V156" s="9"/>
      <c r="W156" s="9"/>
    </row>
    <row r="157" spans="1:23">
      <c r="A157" s="6">
        <v>950</v>
      </c>
      <c r="B157" s="28">
        <v>20</v>
      </c>
      <c r="C157" s="27"/>
      <c r="D157" s="6">
        <v>28</v>
      </c>
      <c r="E157" s="9">
        <f t="shared" si="25"/>
        <v>1</v>
      </c>
      <c r="F157" s="9">
        <f t="shared" si="26"/>
        <v>0</v>
      </c>
      <c r="G157" s="9">
        <f t="shared" si="27"/>
        <v>1</v>
      </c>
      <c r="I157" s="6">
        <v>950</v>
      </c>
      <c r="J157" s="28">
        <v>20</v>
      </c>
      <c r="K157" s="25"/>
      <c r="L157" s="6">
        <v>28</v>
      </c>
      <c r="M157" s="9">
        <f t="shared" si="28"/>
        <v>1</v>
      </c>
      <c r="N157" s="9">
        <f t="shared" si="29"/>
        <v>0</v>
      </c>
      <c r="O157" s="9">
        <f t="shared" si="30"/>
        <v>1</v>
      </c>
      <c r="P157" s="9"/>
      <c r="U157" s="9"/>
      <c r="V157" s="9"/>
      <c r="W157" s="9"/>
    </row>
    <row r="158" spans="1:23">
      <c r="A158" s="6">
        <v>960</v>
      </c>
      <c r="B158" s="28">
        <v>21</v>
      </c>
      <c r="C158" s="27"/>
      <c r="D158" s="6">
        <v>29</v>
      </c>
      <c r="E158" s="9">
        <f t="shared" si="25"/>
        <v>1</v>
      </c>
      <c r="F158" s="9">
        <f t="shared" si="26"/>
        <v>0</v>
      </c>
      <c r="G158" s="9">
        <f t="shared" si="27"/>
        <v>1</v>
      </c>
      <c r="I158" s="6">
        <v>960</v>
      </c>
      <c r="J158" s="28">
        <v>21</v>
      </c>
      <c r="K158" s="25"/>
      <c r="L158" s="6">
        <v>29</v>
      </c>
      <c r="M158" s="9">
        <f t="shared" si="28"/>
        <v>1</v>
      </c>
      <c r="N158" s="9">
        <f t="shared" si="29"/>
        <v>0</v>
      </c>
      <c r="O158" s="9">
        <f t="shared" si="30"/>
        <v>1</v>
      </c>
      <c r="P158" s="9"/>
      <c r="U158" s="9"/>
      <c r="V158" s="9"/>
      <c r="W158" s="9"/>
    </row>
    <row r="159" spans="1:23">
      <c r="A159" s="6">
        <v>970</v>
      </c>
      <c r="B159" s="28">
        <v>21</v>
      </c>
      <c r="C159" s="27"/>
      <c r="D159" s="6">
        <v>29</v>
      </c>
      <c r="E159" s="9">
        <f t="shared" ref="E159:E177" si="31">IF(C159&lt;B159,1,0)</f>
        <v>1</v>
      </c>
      <c r="F159" s="9">
        <f t="shared" ref="F159:F177" si="32">IF(C159&gt;D159,1,0)</f>
        <v>0</v>
      </c>
      <c r="G159" s="9">
        <f t="shared" si="27"/>
        <v>1</v>
      </c>
      <c r="I159" s="6">
        <v>970</v>
      </c>
      <c r="J159" s="28">
        <v>21</v>
      </c>
      <c r="K159" s="25"/>
      <c r="L159" s="6">
        <v>29</v>
      </c>
      <c r="M159" s="9">
        <f t="shared" ref="M159:M177" si="33">IF(K159&lt;J159,1,0)</f>
        <v>1</v>
      </c>
      <c r="N159" s="9">
        <f t="shared" ref="N159:N177" si="34">IF(K159&gt;L159,1,0)</f>
        <v>0</v>
      </c>
      <c r="O159" s="9">
        <f t="shared" si="30"/>
        <v>1</v>
      </c>
      <c r="P159" s="9"/>
      <c r="U159" s="9"/>
      <c r="V159" s="9"/>
      <c r="W159" s="9"/>
    </row>
    <row r="160" spans="1:23">
      <c r="A160" s="28">
        <v>980</v>
      </c>
      <c r="B160" s="28">
        <v>22</v>
      </c>
      <c r="C160" s="27"/>
      <c r="D160" s="6">
        <v>30</v>
      </c>
      <c r="E160" s="9">
        <f t="shared" si="31"/>
        <v>1</v>
      </c>
      <c r="F160" s="9">
        <f t="shared" si="32"/>
        <v>0</v>
      </c>
      <c r="G160" s="9">
        <f t="shared" si="27"/>
        <v>1</v>
      </c>
      <c r="I160" s="28">
        <v>980</v>
      </c>
      <c r="J160" s="28">
        <v>22</v>
      </c>
      <c r="K160" s="25"/>
      <c r="L160" s="6">
        <v>30</v>
      </c>
      <c r="M160" s="9">
        <f t="shared" si="33"/>
        <v>1</v>
      </c>
      <c r="N160" s="9">
        <f t="shared" si="34"/>
        <v>0</v>
      </c>
      <c r="O160" s="9">
        <f t="shared" si="30"/>
        <v>1</v>
      </c>
      <c r="P160" s="9"/>
      <c r="U160" s="9"/>
      <c r="V160" s="9"/>
      <c r="W160" s="9"/>
    </row>
    <row r="161" spans="1:23">
      <c r="A161" s="6">
        <v>990</v>
      </c>
      <c r="B161" s="28">
        <v>22</v>
      </c>
      <c r="C161" s="27"/>
      <c r="D161" s="6">
        <v>30</v>
      </c>
      <c r="E161" s="9">
        <f t="shared" si="31"/>
        <v>1</v>
      </c>
      <c r="F161" s="9">
        <f t="shared" si="32"/>
        <v>0</v>
      </c>
      <c r="G161" s="9">
        <f t="shared" si="27"/>
        <v>1</v>
      </c>
      <c r="I161" s="6">
        <v>990</v>
      </c>
      <c r="J161" s="28">
        <v>22</v>
      </c>
      <c r="K161" s="25"/>
      <c r="L161" s="6">
        <v>30</v>
      </c>
      <c r="M161" s="9">
        <f t="shared" si="33"/>
        <v>1</v>
      </c>
      <c r="N161" s="9">
        <f t="shared" si="34"/>
        <v>0</v>
      </c>
      <c r="O161" s="9">
        <f t="shared" si="30"/>
        <v>1</v>
      </c>
      <c r="P161" s="9"/>
      <c r="U161" s="9"/>
      <c r="V161" s="9"/>
      <c r="W161" s="9"/>
    </row>
    <row r="162" spans="1:23">
      <c r="A162" s="6">
        <v>1000</v>
      </c>
      <c r="B162" s="28">
        <v>22</v>
      </c>
      <c r="C162" s="27"/>
      <c r="D162" s="6">
        <v>30</v>
      </c>
      <c r="E162" s="9">
        <f t="shared" si="31"/>
        <v>1</v>
      </c>
      <c r="F162" s="9">
        <f t="shared" si="32"/>
        <v>0</v>
      </c>
      <c r="G162" s="9">
        <f t="shared" si="27"/>
        <v>1</v>
      </c>
      <c r="I162" s="6">
        <v>1000</v>
      </c>
      <c r="J162" s="28">
        <v>22</v>
      </c>
      <c r="K162" s="25"/>
      <c r="L162" s="6">
        <v>30</v>
      </c>
      <c r="M162" s="9">
        <f t="shared" si="33"/>
        <v>1</v>
      </c>
      <c r="N162" s="9">
        <f t="shared" si="34"/>
        <v>0</v>
      </c>
      <c r="O162" s="9">
        <f t="shared" si="30"/>
        <v>1</v>
      </c>
      <c r="P162" s="9"/>
      <c r="U162" s="9"/>
      <c r="V162" s="9"/>
      <c r="W162" s="9"/>
    </row>
    <row r="163" spans="1:23">
      <c r="A163" s="6">
        <v>1010</v>
      </c>
      <c r="B163" s="28">
        <v>23</v>
      </c>
      <c r="C163" s="27"/>
      <c r="D163" s="6">
        <v>31</v>
      </c>
      <c r="E163" s="9">
        <f t="shared" si="31"/>
        <v>1</v>
      </c>
      <c r="F163" s="9">
        <f t="shared" si="32"/>
        <v>0</v>
      </c>
      <c r="G163" s="9">
        <f t="shared" si="27"/>
        <v>1</v>
      </c>
      <c r="I163" s="6">
        <v>1010</v>
      </c>
      <c r="J163" s="28">
        <v>23</v>
      </c>
      <c r="K163" s="25"/>
      <c r="L163" s="6">
        <v>31</v>
      </c>
      <c r="M163" s="9">
        <f t="shared" si="33"/>
        <v>1</v>
      </c>
      <c r="N163" s="9">
        <f t="shared" si="34"/>
        <v>0</v>
      </c>
      <c r="O163" s="9">
        <f t="shared" si="30"/>
        <v>1</v>
      </c>
      <c r="P163" s="9"/>
      <c r="U163" s="9"/>
      <c r="V163" s="9"/>
      <c r="W163" s="9"/>
    </row>
    <row r="164" spans="1:23">
      <c r="A164" s="6">
        <v>1020</v>
      </c>
      <c r="B164" s="28">
        <v>23</v>
      </c>
      <c r="C164" s="27"/>
      <c r="D164" s="6">
        <v>31</v>
      </c>
      <c r="E164" s="9">
        <f t="shared" si="31"/>
        <v>1</v>
      </c>
      <c r="F164" s="9">
        <f t="shared" si="32"/>
        <v>0</v>
      </c>
      <c r="G164" s="9">
        <f t="shared" si="27"/>
        <v>1</v>
      </c>
      <c r="I164" s="6">
        <v>1020</v>
      </c>
      <c r="J164" s="28">
        <v>23</v>
      </c>
      <c r="K164" s="25"/>
      <c r="L164" s="6">
        <v>31</v>
      </c>
      <c r="M164" s="9">
        <f t="shared" si="33"/>
        <v>1</v>
      </c>
      <c r="N164" s="9">
        <f t="shared" si="34"/>
        <v>0</v>
      </c>
      <c r="O164" s="9">
        <f t="shared" si="30"/>
        <v>1</v>
      </c>
      <c r="P164" s="9"/>
      <c r="U164" s="9"/>
      <c r="V164" s="9"/>
      <c r="W164" s="9"/>
    </row>
    <row r="165" spans="1:23">
      <c r="A165" s="6">
        <v>1030</v>
      </c>
      <c r="B165" s="28">
        <v>23</v>
      </c>
      <c r="C165" s="27"/>
      <c r="D165" s="6">
        <v>31</v>
      </c>
      <c r="E165" s="9">
        <f t="shared" si="31"/>
        <v>1</v>
      </c>
      <c r="F165" s="9">
        <f t="shared" si="32"/>
        <v>0</v>
      </c>
      <c r="G165" s="9">
        <f t="shared" si="27"/>
        <v>1</v>
      </c>
      <c r="I165" s="6">
        <v>1030</v>
      </c>
      <c r="J165" s="28">
        <v>23</v>
      </c>
      <c r="K165" s="25"/>
      <c r="L165" s="6">
        <v>31</v>
      </c>
      <c r="M165" s="9">
        <f t="shared" si="33"/>
        <v>1</v>
      </c>
      <c r="N165" s="9">
        <f t="shared" si="34"/>
        <v>0</v>
      </c>
      <c r="O165" s="9">
        <f t="shared" si="30"/>
        <v>1</v>
      </c>
      <c r="P165" s="9"/>
      <c r="U165" s="9"/>
      <c r="V165" s="9"/>
      <c r="W165" s="9"/>
    </row>
    <row r="166" spans="1:23">
      <c r="A166" s="6">
        <v>1040</v>
      </c>
      <c r="B166" s="28">
        <v>23</v>
      </c>
      <c r="C166" s="27"/>
      <c r="D166" s="6">
        <v>31</v>
      </c>
      <c r="E166" s="9">
        <f t="shared" si="31"/>
        <v>1</v>
      </c>
      <c r="F166" s="9">
        <f t="shared" si="32"/>
        <v>0</v>
      </c>
      <c r="G166" s="9">
        <f t="shared" si="27"/>
        <v>1</v>
      </c>
      <c r="I166" s="6">
        <v>1040</v>
      </c>
      <c r="J166" s="28">
        <v>23</v>
      </c>
      <c r="K166" s="25"/>
      <c r="L166" s="6">
        <v>31</v>
      </c>
      <c r="M166" s="9">
        <f t="shared" si="33"/>
        <v>1</v>
      </c>
      <c r="N166" s="9">
        <f t="shared" si="34"/>
        <v>0</v>
      </c>
      <c r="O166" s="9">
        <f t="shared" si="30"/>
        <v>1</v>
      </c>
      <c r="P166" s="9"/>
      <c r="U166" s="9"/>
      <c r="V166" s="9"/>
      <c r="W166" s="9"/>
    </row>
    <row r="167" spans="1:23">
      <c r="A167" s="6">
        <v>1050</v>
      </c>
      <c r="B167" s="28">
        <v>23</v>
      </c>
      <c r="C167" s="27"/>
      <c r="D167" s="6">
        <v>31</v>
      </c>
      <c r="E167" s="9">
        <f t="shared" si="31"/>
        <v>1</v>
      </c>
      <c r="F167" s="9">
        <f t="shared" si="32"/>
        <v>0</v>
      </c>
      <c r="G167" s="9">
        <f t="shared" si="27"/>
        <v>1</v>
      </c>
      <c r="I167" s="6">
        <v>1050</v>
      </c>
      <c r="J167" s="28">
        <v>23</v>
      </c>
      <c r="K167" s="25"/>
      <c r="L167" s="6">
        <v>31</v>
      </c>
      <c r="M167" s="9">
        <f t="shared" si="33"/>
        <v>1</v>
      </c>
      <c r="N167" s="9">
        <f t="shared" si="34"/>
        <v>0</v>
      </c>
      <c r="O167" s="9">
        <f t="shared" si="30"/>
        <v>1</v>
      </c>
      <c r="P167" s="9"/>
      <c r="U167" s="9"/>
      <c r="V167" s="9"/>
      <c r="W167" s="9"/>
    </row>
    <row r="168" spans="1:23">
      <c r="A168" s="6">
        <v>1060</v>
      </c>
      <c r="B168" s="28">
        <v>23</v>
      </c>
      <c r="C168" s="27"/>
      <c r="D168" s="6">
        <v>31</v>
      </c>
      <c r="E168" s="9">
        <f t="shared" si="31"/>
        <v>1</v>
      </c>
      <c r="F168" s="9">
        <f t="shared" si="32"/>
        <v>0</v>
      </c>
      <c r="G168" s="9">
        <f t="shared" si="27"/>
        <v>1</v>
      </c>
      <c r="I168" s="6">
        <v>1060</v>
      </c>
      <c r="J168" s="28">
        <v>23</v>
      </c>
      <c r="K168" s="25"/>
      <c r="L168" s="6">
        <v>31</v>
      </c>
      <c r="M168" s="9">
        <f t="shared" si="33"/>
        <v>1</v>
      </c>
      <c r="N168" s="9">
        <f t="shared" si="34"/>
        <v>0</v>
      </c>
      <c r="O168" s="9">
        <f t="shared" si="30"/>
        <v>1</v>
      </c>
      <c r="P168" s="9"/>
      <c r="U168" s="9"/>
      <c r="V168" s="9"/>
      <c r="W168" s="9"/>
    </row>
    <row r="169" spans="1:23">
      <c r="A169" s="6">
        <v>1070</v>
      </c>
      <c r="B169" s="28">
        <v>23</v>
      </c>
      <c r="C169" s="27"/>
      <c r="D169" s="6">
        <v>31</v>
      </c>
      <c r="E169" s="9">
        <f t="shared" si="31"/>
        <v>1</v>
      </c>
      <c r="F169" s="9">
        <f t="shared" si="32"/>
        <v>0</v>
      </c>
      <c r="G169" s="9">
        <f t="shared" si="27"/>
        <v>1</v>
      </c>
      <c r="I169" s="6">
        <v>1070</v>
      </c>
      <c r="J169" s="28">
        <v>23</v>
      </c>
      <c r="K169" s="25"/>
      <c r="L169" s="6">
        <v>31</v>
      </c>
      <c r="M169" s="9">
        <f t="shared" si="33"/>
        <v>1</v>
      </c>
      <c r="N169" s="9">
        <f t="shared" si="34"/>
        <v>0</v>
      </c>
      <c r="O169" s="9">
        <f t="shared" si="30"/>
        <v>1</v>
      </c>
      <c r="P169" s="9"/>
      <c r="U169" s="9"/>
      <c r="V169" s="9"/>
      <c r="W169" s="9"/>
    </row>
    <row r="170" spans="1:23">
      <c r="A170" s="6">
        <v>1080</v>
      </c>
      <c r="B170" s="28">
        <v>23</v>
      </c>
      <c r="C170" s="27"/>
      <c r="D170" s="6">
        <v>31</v>
      </c>
      <c r="E170" s="9">
        <f t="shared" si="31"/>
        <v>1</v>
      </c>
      <c r="F170" s="9">
        <f t="shared" si="32"/>
        <v>0</v>
      </c>
      <c r="G170" s="9">
        <f t="shared" si="27"/>
        <v>1</v>
      </c>
      <c r="I170" s="6">
        <v>1080</v>
      </c>
      <c r="J170" s="28">
        <v>23</v>
      </c>
      <c r="K170" s="25"/>
      <c r="L170" s="6">
        <v>31</v>
      </c>
      <c r="M170" s="9">
        <f t="shared" si="33"/>
        <v>1</v>
      </c>
      <c r="N170" s="9">
        <f t="shared" si="34"/>
        <v>0</v>
      </c>
      <c r="O170" s="9">
        <f t="shared" si="30"/>
        <v>1</v>
      </c>
      <c r="P170" s="9"/>
      <c r="U170" s="9"/>
      <c r="V170" s="9"/>
      <c r="W170" s="9"/>
    </row>
    <row r="171" spans="1:23">
      <c r="A171" s="6">
        <v>1090</v>
      </c>
      <c r="B171" s="28">
        <v>23</v>
      </c>
      <c r="C171" s="27"/>
      <c r="D171" s="6">
        <v>31</v>
      </c>
      <c r="E171" s="9">
        <f t="shared" si="31"/>
        <v>1</v>
      </c>
      <c r="F171" s="9">
        <f t="shared" si="32"/>
        <v>0</v>
      </c>
      <c r="G171" s="9">
        <f t="shared" si="27"/>
        <v>1</v>
      </c>
      <c r="I171" s="6">
        <v>1090</v>
      </c>
      <c r="J171" s="28">
        <v>23</v>
      </c>
      <c r="K171" s="25"/>
      <c r="L171" s="6">
        <v>31</v>
      </c>
      <c r="M171" s="9">
        <f t="shared" si="33"/>
        <v>1</v>
      </c>
      <c r="N171" s="9">
        <f t="shared" si="34"/>
        <v>0</v>
      </c>
      <c r="O171" s="9">
        <f t="shared" si="30"/>
        <v>1</v>
      </c>
      <c r="P171" s="9"/>
      <c r="U171" s="9"/>
      <c r="V171" s="9"/>
      <c r="W171" s="9"/>
    </row>
    <row r="172" spans="1:23">
      <c r="A172" s="6">
        <v>1100</v>
      </c>
      <c r="B172" s="28">
        <v>24</v>
      </c>
      <c r="C172" s="27"/>
      <c r="D172" s="6">
        <v>32</v>
      </c>
      <c r="E172" s="9">
        <f t="shared" si="31"/>
        <v>1</v>
      </c>
      <c r="F172" s="9">
        <f t="shared" si="32"/>
        <v>0</v>
      </c>
      <c r="G172" s="9">
        <f t="shared" si="27"/>
        <v>1</v>
      </c>
      <c r="I172" s="6">
        <v>1100</v>
      </c>
      <c r="J172" s="28">
        <v>24</v>
      </c>
      <c r="K172" s="25"/>
      <c r="L172" s="6">
        <v>32</v>
      </c>
      <c r="M172" s="9">
        <f t="shared" si="33"/>
        <v>1</v>
      </c>
      <c r="N172" s="9">
        <f t="shared" si="34"/>
        <v>0</v>
      </c>
      <c r="O172" s="9">
        <f t="shared" si="30"/>
        <v>1</v>
      </c>
      <c r="P172" s="9"/>
      <c r="U172" s="9"/>
      <c r="V172" s="9"/>
      <c r="W172" s="9"/>
    </row>
    <row r="173" spans="1:23">
      <c r="A173" s="6">
        <v>1110</v>
      </c>
      <c r="B173" s="28">
        <v>24</v>
      </c>
      <c r="C173" s="27"/>
      <c r="D173" s="6">
        <v>32</v>
      </c>
      <c r="E173" s="9">
        <f t="shared" si="31"/>
        <v>1</v>
      </c>
      <c r="F173" s="9">
        <f t="shared" si="32"/>
        <v>0</v>
      </c>
      <c r="G173" s="9">
        <f t="shared" si="27"/>
        <v>1</v>
      </c>
      <c r="I173" s="6">
        <v>1110</v>
      </c>
      <c r="J173" s="28">
        <v>24</v>
      </c>
      <c r="K173" s="25"/>
      <c r="L173" s="6">
        <v>32</v>
      </c>
      <c r="M173" s="9">
        <f t="shared" si="33"/>
        <v>1</v>
      </c>
      <c r="N173" s="9">
        <f t="shared" si="34"/>
        <v>0</v>
      </c>
      <c r="O173" s="9">
        <f t="shared" si="30"/>
        <v>1</v>
      </c>
      <c r="P173" s="9"/>
      <c r="U173" s="9"/>
      <c r="V173" s="9"/>
      <c r="W173" s="9"/>
    </row>
    <row r="174" spans="1:23">
      <c r="A174" s="6">
        <v>1120</v>
      </c>
      <c r="B174" s="28">
        <v>24</v>
      </c>
      <c r="C174" s="27"/>
      <c r="D174" s="6">
        <v>32</v>
      </c>
      <c r="E174" s="9">
        <f t="shared" si="31"/>
        <v>1</v>
      </c>
      <c r="F174" s="9">
        <f t="shared" si="32"/>
        <v>0</v>
      </c>
      <c r="G174" s="9">
        <f t="shared" si="27"/>
        <v>1</v>
      </c>
      <c r="I174" s="6">
        <v>1120</v>
      </c>
      <c r="J174" s="28">
        <v>24</v>
      </c>
      <c r="K174" s="25"/>
      <c r="L174" s="6">
        <v>32</v>
      </c>
      <c r="M174" s="9">
        <f t="shared" si="33"/>
        <v>1</v>
      </c>
      <c r="N174" s="9">
        <f t="shared" si="34"/>
        <v>0</v>
      </c>
      <c r="O174" s="9">
        <f t="shared" si="30"/>
        <v>1</v>
      </c>
      <c r="P174" s="9"/>
      <c r="U174" s="9"/>
      <c r="V174" s="9"/>
      <c r="W174" s="9"/>
    </row>
    <row r="175" spans="1:23">
      <c r="A175" s="6">
        <v>1130</v>
      </c>
      <c r="B175" s="28">
        <v>24</v>
      </c>
      <c r="C175" s="27"/>
      <c r="D175" s="6">
        <v>32</v>
      </c>
      <c r="E175" s="9">
        <f t="shared" si="31"/>
        <v>1</v>
      </c>
      <c r="F175" s="9">
        <f t="shared" si="32"/>
        <v>0</v>
      </c>
      <c r="G175" s="9">
        <f t="shared" si="27"/>
        <v>1</v>
      </c>
      <c r="I175" s="6">
        <v>1130</v>
      </c>
      <c r="J175" s="28">
        <v>24</v>
      </c>
      <c r="K175" s="25"/>
      <c r="L175" s="6">
        <v>32</v>
      </c>
      <c r="M175" s="9">
        <f t="shared" si="33"/>
        <v>1</v>
      </c>
      <c r="N175" s="9">
        <f t="shared" si="34"/>
        <v>0</v>
      </c>
      <c r="O175" s="9">
        <f t="shared" si="30"/>
        <v>1</v>
      </c>
      <c r="P175" s="9"/>
      <c r="U175" s="9"/>
      <c r="V175" s="9"/>
      <c r="W175" s="9"/>
    </row>
    <row r="176" spans="1:23">
      <c r="A176" s="6">
        <v>1140</v>
      </c>
      <c r="B176" s="28">
        <v>24</v>
      </c>
      <c r="C176" s="27"/>
      <c r="D176" s="6">
        <v>32</v>
      </c>
      <c r="E176" s="9">
        <f t="shared" si="31"/>
        <v>1</v>
      </c>
      <c r="F176" s="9">
        <f t="shared" si="32"/>
        <v>0</v>
      </c>
      <c r="G176" s="9">
        <f t="shared" si="27"/>
        <v>1</v>
      </c>
      <c r="I176" s="6">
        <v>1140</v>
      </c>
      <c r="J176" s="28">
        <v>24</v>
      </c>
      <c r="K176" s="25"/>
      <c r="L176" s="6">
        <v>32</v>
      </c>
      <c r="M176" s="9">
        <f t="shared" si="33"/>
        <v>1</v>
      </c>
      <c r="N176" s="9">
        <f t="shared" si="34"/>
        <v>0</v>
      </c>
      <c r="O176" s="9">
        <f t="shared" si="30"/>
        <v>1</v>
      </c>
      <c r="P176" s="9"/>
      <c r="U176" s="9"/>
      <c r="V176" s="9"/>
      <c r="W176" s="9"/>
    </row>
    <row r="177" spans="1:23">
      <c r="A177" s="6">
        <v>1150</v>
      </c>
      <c r="B177" s="28">
        <v>24</v>
      </c>
      <c r="C177" s="27"/>
      <c r="D177" s="6">
        <v>32</v>
      </c>
      <c r="E177" s="9">
        <f t="shared" si="31"/>
        <v>1</v>
      </c>
      <c r="F177" s="9">
        <f t="shared" si="32"/>
        <v>0</v>
      </c>
      <c r="G177" s="9">
        <f t="shared" si="27"/>
        <v>1</v>
      </c>
      <c r="I177" s="6">
        <v>1150</v>
      </c>
      <c r="J177" s="28">
        <v>24</v>
      </c>
      <c r="K177" s="25"/>
      <c r="L177" s="6">
        <v>32</v>
      </c>
      <c r="M177" s="9">
        <f t="shared" si="33"/>
        <v>1</v>
      </c>
      <c r="N177" s="9">
        <f t="shared" si="34"/>
        <v>0</v>
      </c>
      <c r="O177" s="9">
        <f t="shared" si="30"/>
        <v>1</v>
      </c>
      <c r="P177" s="9"/>
      <c r="U177" s="9"/>
      <c r="V177" s="9"/>
      <c r="W177" s="9"/>
    </row>
  </sheetData>
  <sheetProtection password="C172" sheet="1" objects="1" scenarios="1" selectLockedCells="1"/>
  <mergeCells count="2">
    <mergeCell ref="Q67:T67"/>
    <mergeCell ref="A2:O2"/>
  </mergeCells>
  <phoneticPr fontId="2" type="noConversion"/>
  <printOptions horizontalCentered="1"/>
  <pageMargins left="0.55118110236220474" right="0.6692913385826772" top="1.0629921259842521" bottom="0.59055118110236227" header="0.51181102362204722" footer="0.51181102362204722"/>
  <pageSetup paperSize="9" scale="55" fitToHeight="0" orientation="landscape" horizontalDpi="4294967293" verticalDpi="4294967294" r:id="rId1"/>
  <headerFooter alignWithMargins="0">
    <oddHeader>&amp;C&amp;"Arial,Bold"&amp;16MULTI TERRAIN PATTERN IRR CAPABILITY&amp;RDEFFORM 47 Section D -  Annex A</oddHeader>
  </headerFooter>
  <rowBreaks count="2" manualBreakCount="2">
    <brk id="65" max="22" man="1"/>
    <brk id="122" max="2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9"/>
  <sheetViews>
    <sheetView zoomScale="75" zoomScaleNormal="100" workbookViewId="0">
      <selection activeCell="A37" sqref="A37"/>
    </sheetView>
  </sheetViews>
  <sheetFormatPr defaultRowHeight="12.75"/>
  <sheetData>
    <row r="2" spans="1:15" ht="15.75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5" hidden="1"/>
    <row r="4" spans="1:15" hidden="1"/>
    <row r="5" spans="1:15" hidden="1"/>
    <row r="6" spans="1:15" hidden="1"/>
    <row r="7" spans="1:15" hidden="1"/>
    <row r="8" spans="1:15" hidden="1"/>
    <row r="9" spans="1:15" hidden="1"/>
    <row r="10" spans="1:15" hidden="1"/>
    <row r="11" spans="1:15" hidden="1"/>
    <row r="12" spans="1:15" hidden="1"/>
    <row r="13" spans="1:15" hidden="1"/>
    <row r="14" spans="1:15" hidden="1"/>
    <row r="15" spans="1:15" hidden="1"/>
    <row r="16" spans="1:15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t="18" hidden="1" customHeight="1"/>
    <row r="28" hidden="1"/>
    <row r="29" hidden="1"/>
  </sheetData>
  <sheetProtection selectLockedCells="1" selectUnlockedCells="1"/>
  <mergeCells count="1">
    <mergeCell ref="A2:O2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110" orientation="landscape" horizontalDpi="4294967294" verticalDpi="4294967294" r:id="rId1"/>
  <headerFooter alignWithMargins="0">
    <oddHeader>&amp;CMaterial Area Band Graphs
&amp;RDEFFORM 47 Section D -  Annex A</oddHeader>
  </headerFooter>
  <rowBreaks count="3" manualBreakCount="3">
    <brk id="31" min="1" max="13" man="1"/>
    <brk id="58" min="1" max="13" man="1"/>
    <brk id="85" min="1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Pincroft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cdurkin</dc:creator>
  <cp:keywords/>
  <dc:description/>
  <cp:lastModifiedBy>Jackson, Benjamin C1 (DES LE STSP-DCC-SURV-PM1-VIRTUS)</cp:lastModifiedBy>
  <cp:revision/>
  <dcterms:created xsi:type="dcterms:W3CDTF">2009-11-06T08:53:02Z</dcterms:created>
  <dcterms:modified xsi:type="dcterms:W3CDTF">2018-03-05T15:55:01Z</dcterms:modified>
  <cp:category/>
  <cp:contentStatus/>
</cp:coreProperties>
</file>