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irrushp-my.sharepoint.com/personal/amelia_stroud_uksbs_co_uk/Documents/Desktop/CS20027/Final/"/>
    </mc:Choice>
  </mc:AlternateContent>
  <xr:revisionPtr revIDLastSave="0" documentId="8_{F924CED4-2944-43E8-B726-75BB4A7C13B7}" xr6:coauthVersionLast="44" xr6:coauthVersionMax="44" xr10:uidLastSave="{00000000-0000-0000-0000-000000000000}"/>
  <bookViews>
    <workbookView xWindow="-120" yWindow="-120" windowWidth="19440" windowHeight="15000" xr2:uid="{00000000-000D-0000-FFFF-FFFF00000000}"/>
  </bookViews>
  <sheets>
    <sheet name="CS20027"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'CS20027'!$A$1:$I$89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1" l="1"/>
  <c r="D18" i="1"/>
  <c r="C18" i="1"/>
  <c r="C19" i="1"/>
  <c r="C17" i="1"/>
  <c r="C21" i="1"/>
  <c r="C20" i="1"/>
  <c r="D17" i="1" l="1"/>
  <c r="C16" i="1"/>
  <c r="G33" i="1" l="1"/>
  <c r="D16" i="1" s="1"/>
  <c r="G34" i="1"/>
  <c r="G35" i="1"/>
  <c r="G36" i="1"/>
  <c r="G37" i="1"/>
  <c r="D20" i="1" s="1"/>
  <c r="G38" i="1"/>
  <c r="D21" i="1" s="1"/>
  <c r="G39" i="1"/>
  <c r="G40" i="1"/>
  <c r="G41" i="1"/>
  <c r="G42" i="1"/>
  <c r="G43" i="1"/>
  <c r="G44" i="1"/>
  <c r="G45" i="1"/>
  <c r="G46" i="1"/>
  <c r="G47" i="1"/>
  <c r="G48" i="1"/>
  <c r="G49" i="1"/>
  <c r="G50" i="1"/>
  <c r="G51" i="1"/>
  <c r="G52" i="1"/>
  <c r="G53" i="1"/>
  <c r="G54" i="1"/>
  <c r="D24" i="1" l="1"/>
  <c r="G71" i="1"/>
  <c r="G70" i="1"/>
  <c r="G69" i="1"/>
  <c r="G68" i="1"/>
  <c r="G67" i="1"/>
  <c r="G56" i="1" l="1"/>
  <c r="G57" i="1"/>
  <c r="G58" i="1"/>
  <c r="G59" i="1"/>
  <c r="G60" i="1"/>
  <c r="G61" i="1"/>
  <c r="G62" i="1"/>
  <c r="G63" i="1"/>
  <c r="G64" i="1"/>
  <c r="G65" i="1"/>
  <c r="G66" i="1"/>
  <c r="G72" i="1"/>
  <c r="G73" i="1"/>
  <c r="G74" i="1"/>
  <c r="G75" i="1"/>
  <c r="G76" i="1"/>
  <c r="G55" i="1"/>
  <c r="G77" i="1" l="1"/>
</calcChain>
</file>

<file path=xl/sharedStrings.xml><?xml version="1.0" encoding="utf-8"?>
<sst xmlns="http://schemas.openxmlformats.org/spreadsheetml/2006/main" count="86" uniqueCount="34">
  <si>
    <t>Number of Days</t>
  </si>
  <si>
    <t>Objective</t>
  </si>
  <si>
    <t>SOURCING REFERENCE:</t>
  </si>
  <si>
    <t>SOURCING DOCUMENT TITLE:</t>
  </si>
  <si>
    <t>BIDDER NAME</t>
  </si>
  <si>
    <t>All prices are exclusive of VAT</t>
  </si>
  <si>
    <t>AW5.2 Price Schedule for Professional Services</t>
  </si>
  <si>
    <t xml:space="preserve">TOTAL FIXED PRICE </t>
  </si>
  <si>
    <t>Comments</t>
  </si>
  <si>
    <t>n/a</t>
  </si>
  <si>
    <t>Please Select</t>
  </si>
  <si>
    <t>Objective Area
(Please select from the dropdown options)</t>
  </si>
  <si>
    <t>(insert supplier name)</t>
  </si>
  <si>
    <t>Total Fixed Costs (ex VAT)</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</si>
  <si>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</si>
  <si>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</si>
  <si>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</si>
  <si>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</si>
  <si>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</si>
  <si>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</si>
  <si>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t xml:space="preserve">3. Facilitate Local Authority peer-to-peer learnings </t>
  </si>
  <si>
    <t>1. To support participating Local Authorities to agree their enforcement approaches</t>
  </si>
  <si>
    <t>2. Meet each of the Local Authorities monthly and provide a separate monthly bulletin to the Department for each Local Authority project outlining progress</t>
  </si>
  <si>
    <t>CS20027</t>
  </si>
  <si>
    <t>PRS Enforcement Pilot Study Coordinator</t>
  </si>
  <si>
    <t>Maximum Standard Day Rate excluding VAT (£/Day)</t>
  </si>
  <si>
    <t xml:space="preserve">Job Title                               </t>
  </si>
  <si>
    <t>Discounted day rates
excluding VAT
(£/Day)</t>
  </si>
  <si>
    <t xml:space="preserve"> Total Cost
(Exc VAT)</t>
  </si>
  <si>
    <t>5. Prepare and lead workshops at the beginning, mid-point and concluding stages of the study</t>
  </si>
  <si>
    <t>6. Prepare higher-level reports at the mid-point and concluding period of the study</t>
  </si>
  <si>
    <t>4. Meeting with officers from the Department at least once a month</t>
  </si>
  <si>
    <t>Travel &amp; related expenses(All costs are to be in alignment with Apendix A - BEIS Travel and Subsistence policy)</t>
  </si>
  <si>
    <r>
      <rPr>
        <b/>
        <u/>
        <sz val="11"/>
        <color theme="0"/>
        <rFont val="Arial"/>
        <family val="2"/>
      </rPr>
      <t>Guidance</t>
    </r>
    <r>
      <rPr>
        <b/>
        <sz val="11"/>
        <color theme="0"/>
        <rFont val="Arial"/>
        <family val="2"/>
      </rPr>
      <t xml:space="preserve">
1. Cell D24 on tab 1 CS20027 will be used for evaluation purposes and will be the fixed cost for the full contract period. 
2.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Delta.
7. If the bidder is not offering a discounted rate please ensure you copy the standard rate into the discount rate cell.
8. If you are providing any element free of charge please ensure that this is explained in the comment section.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</si>
</sst>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85">
    <xf numFmtId="0" fontId="0" fillId="0" borderId="0" xfId="0"/>
    <xf numFmtId="1" fontId="6" fillId="3" borderId="12" xfId="0" applyNumberFormat="1" applyFont="1" applyFill="1" applyBorder="1" applyAlignment="1" applyProtection="1">
      <alignment horizontal="left" vertical="top" wrapText="1"/>
    </xf>
    <xf numFmtId="1" fontId="5" fillId="3" borderId="12" xfId="0" applyNumberFormat="1" applyFont="1" applyFill="1" applyBorder="1" applyAlignment="1" applyProtection="1">
      <alignment horizontal="center" vertical="center"/>
    </xf>
    <xf numFmtId="0" fontId="0" fillId="0" borderId="0" xfId="0" applyAlignment="1">
      <alignment wrapText="1"/>
    </xf>
    <xf numFmtId="1" fontId="6" fillId="3" borderId="6" xfId="0" applyNumberFormat="1" applyFont="1" applyFill="1" applyBorder="1" applyAlignment="1" applyProtection="1">
      <alignment horizontal="left" vertical="top" wrapText="1"/>
    </xf>
    <xf numFmtId="2" fontId="5" fillId="3" borderId="6" xfId="0" applyNumberFormat="1" applyFont="1" applyFill="1" applyBorder="1" applyAlignment="1" applyProtection="1">
      <alignment horizontal="center" vertical="center"/>
    </xf>
    <xf numFmtId="7" fontId="5" fillId="3" borderId="16" xfId="1" applyNumberFormat="1" applyFont="1" applyFill="1" applyBorder="1" applyAlignment="1" applyProtection="1">
      <alignment horizontal="center" vertical="center"/>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4" xfId="0" applyFont="1" applyFill="1" applyBorder="1" applyAlignment="1" applyProtection="1">
      <alignment horizontal="center"/>
    </xf>
    <xf numFmtId="0" fontId="5" fillId="0" borderId="12" xfId="0" applyFont="1" applyBorder="1" applyProtection="1"/>
    <xf numFmtId="7" fontId="5" fillId="9" borderId="11" xfId="1" applyNumberFormat="1" applyFont="1" applyFill="1" applyBorder="1" applyAlignment="1" applyProtection="1">
      <alignment horizontal="center" vertical="center"/>
      <protection locked="0"/>
    </xf>
    <xf numFmtId="49" fontId="6" fillId="3" borderId="6" xfId="0" applyNumberFormat="1" applyFont="1" applyFill="1" applyBorder="1" applyAlignment="1" applyProtection="1">
      <alignment horizontal="left" vertical="top"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9" fontId="5" fillId="9" borderId="6" xfId="0"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protection locked="0"/>
    </xf>
    <xf numFmtId="165" fontId="5" fillId="9" borderId="6" xfId="0" applyNumberFormat="1" applyFont="1" applyFill="1" applyBorder="1" applyAlignment="1" applyProtection="1">
      <alignment horizontal="center" vertical="center"/>
      <protection locked="0"/>
    </xf>
    <xf numFmtId="165" fontId="5" fillId="9" borderId="6" xfId="1" applyNumberFormat="1" applyFont="1" applyFill="1" applyBorder="1" applyAlignment="1" applyProtection="1">
      <alignment horizontal="center" vertical="center"/>
      <protection locked="0"/>
    </xf>
    <xf numFmtId="7" fontId="5" fillId="3" borderId="6" xfId="1" applyNumberFormat="1" applyFont="1" applyFill="1" applyBorder="1" applyAlignment="1" applyProtection="1">
      <alignment horizontal="center" vertical="center"/>
    </xf>
    <xf numFmtId="49" fontId="5" fillId="9" borderId="10" xfId="0" applyNumberFormat="1"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protection locked="0"/>
    </xf>
    <xf numFmtId="165" fontId="5" fillId="9" borderId="10" xfId="0" applyNumberFormat="1" applyFont="1" applyFill="1" applyBorder="1" applyAlignment="1" applyProtection="1">
      <alignment horizontal="center" vertical="center"/>
      <protection locked="0"/>
    </xf>
    <xf numFmtId="165" fontId="5" fillId="9" borderId="10" xfId="1" applyNumberFormat="1" applyFont="1" applyFill="1" applyBorder="1" applyAlignment="1" applyProtection="1">
      <alignment horizontal="center" vertical="center"/>
      <protection locked="0"/>
    </xf>
    <xf numFmtId="7" fontId="18" fillId="8" borderId="15"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18" fillId="8" borderId="8" xfId="0" applyFont="1" applyFill="1" applyBorder="1" applyAlignment="1" applyProtection="1">
      <alignment horizontal="left" vertical="center" wrapText="1"/>
    </xf>
    <xf numFmtId="0" fontId="16" fillId="8" borderId="2"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7" fontId="5" fillId="3" borderId="11" xfId="1" applyNumberFormat="1" applyFont="1" applyFill="1" applyBorder="1" applyAlignment="1" applyProtection="1">
      <alignment horizontal="center" vertical="center"/>
    </xf>
    <xf numFmtId="7" fontId="5" fillId="3" borderId="20" xfId="1" applyNumberFormat="1" applyFont="1" applyFill="1" applyBorder="1" applyAlignment="1" applyProtection="1">
      <alignment horizontal="center" vertical="center"/>
    </xf>
    <xf numFmtId="7" fontId="5" fillId="3" borderId="21" xfId="1" applyNumberFormat="1" applyFont="1" applyFill="1" applyBorder="1" applyAlignment="1" applyProtection="1">
      <alignment horizontal="center" vertical="center"/>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5" fillId="8" borderId="17" xfId="0" applyFont="1" applyFill="1" applyBorder="1" applyAlignment="1" applyProtection="1">
      <alignment horizontal="center" vertical="center" wrapText="1"/>
    </xf>
    <xf numFmtId="0" fontId="15" fillId="8" borderId="18" xfId="0" applyFont="1" applyFill="1" applyBorder="1" applyAlignment="1" applyProtection="1">
      <alignment horizontal="center" vertical="center" wrapText="1"/>
    </xf>
    <xf numFmtId="0" fontId="15" fillId="8" borderId="19"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7" fontId="5" fillId="3" borderId="11" xfId="1" applyNumberFormat="1" applyFont="1" applyFill="1" applyBorder="1" applyAlignment="1" applyProtection="1">
      <alignment horizontal="center" vertical="center"/>
    </xf>
    <xf numFmtId="7" fontId="5" fillId="3" borderId="20" xfId="1" applyNumberFormat="1" applyFont="1" applyFill="1" applyBorder="1" applyAlignment="1" applyProtection="1">
      <alignment horizontal="center" vertical="center"/>
    </xf>
    <xf numFmtId="7" fontId="5" fillId="3" borderId="21" xfId="1" applyNumberFormat="1" applyFont="1" applyFill="1" applyBorder="1" applyAlignment="1" applyProtection="1">
      <alignment horizontal="center" vertical="center"/>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7"/>
  <sheetViews>
    <sheetView showGridLines="0" tabSelected="1" topLeftCell="A25" zoomScale="70" zoomScaleNormal="70" workbookViewId="0">
      <selection activeCell="G34" sqref="G34"/>
    </sheetView>
  </sheetViews>
  <sheetFormatPr defaultColWidth="9.140625" defaultRowHeight="14.25" x14ac:dyDescent="0.2"/>
  <cols>
    <col min="1" max="1" width="0.42578125" style="7" customWidth="1"/>
    <col min="2" max="2" width="62.42578125" style="7" customWidth="1"/>
    <col min="3" max="3" width="54.42578125" style="7" customWidth="1"/>
    <col min="4" max="4" width="36.42578125" style="7" customWidth="1"/>
    <col min="5" max="6" width="20.7109375" style="7" customWidth="1"/>
    <col min="7" max="7" width="46.42578125" style="7" customWidth="1"/>
    <col min="8" max="9" width="20.7109375" style="7" customWidth="1"/>
    <col min="10" max="10" width="15.42578125" style="7" customWidth="1"/>
    <col min="11" max="11" width="15.28515625" style="7" customWidth="1"/>
    <col min="12" max="12" width="14.7109375" style="7" customWidth="1"/>
    <col min="13" max="13" width="16.7109375" style="7" customWidth="1"/>
    <col min="14" max="16384" width="9.140625" style="7"/>
  </cols>
  <sheetData>
    <row r="1" spans="1:9" ht="54.75" customHeight="1" x14ac:dyDescent="0.2">
      <c r="B1" s="8" t="s">
        <v>6</v>
      </c>
      <c r="E1" s="9"/>
      <c r="G1" s="10"/>
      <c r="H1" s="11"/>
    </row>
    <row r="2" spans="1:9" ht="4.5" customHeight="1" x14ac:dyDescent="0.2">
      <c r="A2" s="12"/>
      <c r="B2" s="12"/>
      <c r="C2" s="12"/>
      <c r="D2" s="12"/>
      <c r="E2" s="12"/>
      <c r="F2" s="12"/>
      <c r="G2" s="13"/>
      <c r="H2" s="13"/>
      <c r="I2" s="13"/>
    </row>
    <row r="3" spans="1:9" ht="3" customHeight="1" x14ac:dyDescent="0.2">
      <c r="A3" s="14"/>
      <c r="B3" s="14"/>
      <c r="C3" s="14"/>
      <c r="D3" s="14"/>
      <c r="E3" s="14"/>
      <c r="F3" s="14"/>
      <c r="G3" s="15"/>
      <c r="H3" s="15"/>
      <c r="I3" s="15"/>
    </row>
    <row r="4" spans="1:9" ht="15" thickBot="1" x14ac:dyDescent="0.25">
      <c r="G4" s="10"/>
    </row>
    <row r="5" spans="1:9" ht="33" customHeight="1" thickBot="1" x14ac:dyDescent="0.25">
      <c r="B5" s="16" t="s">
        <v>2</v>
      </c>
      <c r="C5" s="79" t="s">
        <v>23</v>
      </c>
      <c r="D5" s="80"/>
      <c r="E5" s="81"/>
      <c r="F5" s="82"/>
      <c r="G5" s="83" t="s">
        <v>33</v>
      </c>
      <c r="H5" s="83"/>
      <c r="I5" s="83"/>
    </row>
    <row r="6" spans="1:9" ht="45.75" customHeight="1" thickBot="1" x14ac:dyDescent="0.25">
      <c r="B6" s="16" t="s">
        <v>3</v>
      </c>
      <c r="C6" s="79" t="s">
        <v>24</v>
      </c>
      <c r="D6" s="80"/>
      <c r="E6" s="81"/>
      <c r="F6" s="82"/>
      <c r="G6" s="84"/>
      <c r="H6" s="84"/>
      <c r="I6" s="84"/>
    </row>
    <row r="7" spans="1:9" ht="29.25" customHeight="1" thickBot="1" x14ac:dyDescent="0.25">
      <c r="B7" s="17" t="s">
        <v>4</v>
      </c>
      <c r="C7" s="66" t="s">
        <v>12</v>
      </c>
      <c r="D7" s="67"/>
      <c r="E7" s="68"/>
      <c r="F7" s="82"/>
      <c r="G7" s="84"/>
      <c r="H7" s="84"/>
      <c r="I7" s="84"/>
    </row>
    <row r="8" spans="1:9" ht="15" customHeight="1" thickBot="1" x14ac:dyDescent="0.25">
      <c r="C8" s="18"/>
      <c r="D8" s="18"/>
      <c r="E8" s="19"/>
      <c r="F8" s="82"/>
      <c r="G8" s="84"/>
      <c r="H8" s="84"/>
      <c r="I8" s="84"/>
    </row>
    <row r="9" spans="1:9" ht="27" customHeight="1" thickBot="1" x14ac:dyDescent="0.25">
      <c r="B9" s="79" t="s">
        <v>15</v>
      </c>
      <c r="C9" s="80"/>
      <c r="D9" s="80"/>
      <c r="E9" s="81"/>
      <c r="F9" s="82"/>
      <c r="G9" s="84"/>
      <c r="H9" s="84"/>
      <c r="I9" s="84"/>
    </row>
    <row r="10" spans="1:9" ht="16.5" x14ac:dyDescent="0.2">
      <c r="B10" s="20"/>
      <c r="C10" s="20"/>
      <c r="D10" s="20"/>
      <c r="E10" s="20"/>
      <c r="F10" s="60"/>
      <c r="G10" s="84"/>
      <c r="H10" s="84"/>
      <c r="I10" s="84"/>
    </row>
    <row r="11" spans="1:9" ht="17.25" thickBot="1" x14ac:dyDescent="0.25">
      <c r="B11" s="20"/>
      <c r="C11" s="20"/>
      <c r="D11" s="20"/>
      <c r="E11" s="20"/>
      <c r="F11" s="60"/>
      <c r="G11" s="84"/>
      <c r="H11" s="84"/>
      <c r="I11" s="84"/>
    </row>
    <row r="12" spans="1:9" s="21" customFormat="1" ht="26.25" customHeight="1" thickBot="1" x14ac:dyDescent="0.25">
      <c r="B12" s="22" t="s">
        <v>16</v>
      </c>
      <c r="C12" s="23"/>
      <c r="D12" s="23"/>
      <c r="E12" s="23"/>
      <c r="G12" s="84"/>
      <c r="H12" s="84"/>
      <c r="I12" s="84"/>
    </row>
    <row r="13" spans="1:9" ht="15.75" thickBot="1" x14ac:dyDescent="0.3">
      <c r="C13" s="24"/>
      <c r="D13" s="24"/>
      <c r="E13" s="24"/>
    </row>
    <row r="14" spans="1:9" ht="91.5" customHeight="1" thickBot="1" x14ac:dyDescent="0.25">
      <c r="B14" s="25" t="s">
        <v>1</v>
      </c>
      <c r="C14" s="25" t="s">
        <v>0</v>
      </c>
      <c r="D14" s="26" t="s">
        <v>13</v>
      </c>
      <c r="E14" s="69" t="s">
        <v>8</v>
      </c>
      <c r="F14" s="70"/>
      <c r="G14" s="71"/>
    </row>
    <row r="15" spans="1:9" ht="9.75" hidden="1" customHeight="1" thickBot="1" x14ac:dyDescent="0.3">
      <c r="B15" s="27"/>
      <c r="C15" s="28"/>
      <c r="D15" s="29"/>
      <c r="E15" s="30"/>
      <c r="F15" s="30"/>
      <c r="G15" s="30"/>
    </row>
    <row r="16" spans="1:9" ht="30" x14ac:dyDescent="0.2">
      <c r="B16" s="1" t="s">
        <v>21</v>
      </c>
      <c r="C16" s="2">
        <f>SUMIF(C33:C76,"1. To support participating Local Authorities to agree their enforcement approaches",D33:D76)</f>
        <v>0</v>
      </c>
      <c r="D16" s="6">
        <f>SUMIF(C33:C76,"1. To support participating Local Authorities to agree their enforcement approaches",G33:G76)</f>
        <v>0</v>
      </c>
      <c r="E16" s="72"/>
      <c r="F16" s="72"/>
      <c r="G16" s="72"/>
    </row>
    <row r="17" spans="2:7" ht="60.75" customHeight="1" x14ac:dyDescent="0.2">
      <c r="B17" s="1" t="s">
        <v>22</v>
      </c>
      <c r="C17" s="2">
        <f>SUMIF(C33:C76,"2. Meet each of the Local Authorities monthly and provide a separate monthly bulletin to the Department for each Local Authority project outlining progress",D33:D76)</f>
        <v>0</v>
      </c>
      <c r="D17" s="6">
        <f>SUMIF(C33:C76,"2. Meet each of the Local Authorities monthly and provide a separate monthly bulletin to the Department for each Local Authority project outlining progress",G33:G76)</f>
        <v>0</v>
      </c>
      <c r="E17" s="72"/>
      <c r="F17" s="72"/>
      <c r="G17" s="72"/>
    </row>
    <row r="18" spans="2:7" ht="15" x14ac:dyDescent="0.2">
      <c r="B18" s="1" t="s">
        <v>20</v>
      </c>
      <c r="C18" s="2">
        <f>SUMIF(C33:C76,"3. Facilitate Local Authority peer-to-peer learnings ",D33:D76)</f>
        <v>0</v>
      </c>
      <c r="D18" s="6">
        <f>SUMIF(C33:C76,"3. Facilitate Local Authority peer-to-peer learnings ",G33:G76)</f>
        <v>0</v>
      </c>
      <c r="E18" s="72"/>
      <c r="F18" s="72"/>
      <c r="G18" s="72"/>
    </row>
    <row r="19" spans="2:7" ht="30" x14ac:dyDescent="0.2">
      <c r="B19" s="1" t="s">
        <v>31</v>
      </c>
      <c r="C19" s="2">
        <f>SUMIF(C33:C76,"4. Meeting with officers from the Department at least once a month",D33:D76)</f>
        <v>0</v>
      </c>
      <c r="D19" s="6">
        <f>SUMIF(C33:C76,"4. Meeting with officers from the Department at least once a month",G33:G76)</f>
        <v>0</v>
      </c>
      <c r="E19" s="61"/>
      <c r="F19" s="62"/>
      <c r="G19" s="63"/>
    </row>
    <row r="20" spans="2:7" ht="30" x14ac:dyDescent="0.2">
      <c r="B20" s="1" t="s">
        <v>29</v>
      </c>
      <c r="C20" s="2">
        <f>SUMIF(C33:C76,"5. Prepare and lead workshops at the beginning, mid-point and concluding stages of the study",D33:D76)</f>
        <v>0</v>
      </c>
      <c r="D20" s="6">
        <f>SUMIF(C33:C76,"5. Prepare and lead workshops at the beginning, mid-point and concluding stages of the study",G33:G76)</f>
        <v>0</v>
      </c>
      <c r="E20" s="73"/>
      <c r="F20" s="74"/>
      <c r="G20" s="75"/>
    </row>
    <row r="21" spans="2:7" ht="30" x14ac:dyDescent="0.2">
      <c r="B21" s="1" t="s">
        <v>30</v>
      </c>
      <c r="C21" s="2">
        <f>SUMIF(C33:C76,"6. Prepare higher-level reports at the mid-point and concluding period of the study",D33:D76)</f>
        <v>0</v>
      </c>
      <c r="D21" s="6">
        <f>SUMIF(C33:C76,"6. Prepare higher-level reports at the mid-point and concluding period of the study",G33:G76)</f>
        <v>0</v>
      </c>
      <c r="E21" s="72"/>
      <c r="F21" s="72"/>
      <c r="G21" s="72"/>
    </row>
    <row r="22" spans="2:7" ht="45.75" customHeight="1" x14ac:dyDescent="0.2">
      <c r="B22" s="4" t="s">
        <v>32</v>
      </c>
      <c r="C22" s="5" t="s">
        <v>9</v>
      </c>
      <c r="D22" s="31">
        <v>0</v>
      </c>
      <c r="E22" s="72"/>
      <c r="F22" s="72"/>
      <c r="G22" s="72"/>
    </row>
    <row r="23" spans="2:7" ht="32.25" customHeight="1" thickBot="1" x14ac:dyDescent="0.25">
      <c r="B23" s="32" t="s">
        <v>14</v>
      </c>
      <c r="C23" s="5" t="s">
        <v>9</v>
      </c>
      <c r="D23" s="31">
        <v>0</v>
      </c>
      <c r="E23" s="72"/>
      <c r="F23" s="72"/>
      <c r="G23" s="72"/>
    </row>
    <row r="24" spans="2:7" s="34" customFormat="1" ht="25.5" customHeight="1" thickBot="1" x14ac:dyDescent="0.3">
      <c r="B24" s="64" t="s">
        <v>18</v>
      </c>
      <c r="C24" s="65"/>
      <c r="D24" s="33">
        <f>SUM(D16:D23)</f>
        <v>0</v>
      </c>
    </row>
    <row r="25" spans="2:7" ht="15.75" thickBot="1" x14ac:dyDescent="0.3">
      <c r="C25" s="24"/>
      <c r="D25" s="24"/>
      <c r="E25" s="24"/>
    </row>
    <row r="26" spans="2:7" ht="16.5" thickBot="1" x14ac:dyDescent="0.3">
      <c r="B26" s="22" t="s">
        <v>17</v>
      </c>
      <c r="C26" s="24"/>
      <c r="D26" s="24"/>
      <c r="E26" s="24"/>
    </row>
    <row r="27" spans="2:7" ht="15.75" thickBot="1" x14ac:dyDescent="0.3">
      <c r="C27" s="24"/>
      <c r="D27" s="24"/>
      <c r="E27" s="24"/>
    </row>
    <row r="28" spans="2:7" ht="25.5" customHeight="1" x14ac:dyDescent="0.2">
      <c r="B28" s="76" t="s">
        <v>26</v>
      </c>
      <c r="C28" s="35"/>
      <c r="D28" s="35"/>
      <c r="E28" s="76" t="s">
        <v>25</v>
      </c>
      <c r="F28" s="76" t="s">
        <v>27</v>
      </c>
      <c r="G28" s="76" t="s">
        <v>28</v>
      </c>
    </row>
    <row r="29" spans="2:7" ht="51" customHeight="1" x14ac:dyDescent="0.2">
      <c r="B29" s="77"/>
      <c r="C29" s="59" t="s">
        <v>11</v>
      </c>
      <c r="D29" s="59" t="s">
        <v>0</v>
      </c>
      <c r="E29" s="77"/>
      <c r="F29" s="77"/>
      <c r="G29" s="77"/>
    </row>
    <row r="30" spans="2:7" ht="15" customHeight="1" x14ac:dyDescent="0.2">
      <c r="B30" s="77"/>
      <c r="C30" s="36"/>
      <c r="D30" s="36"/>
      <c r="E30" s="77"/>
      <c r="F30" s="77"/>
      <c r="G30" s="77"/>
    </row>
    <row r="31" spans="2:7" ht="15.75" customHeight="1" thickBot="1" x14ac:dyDescent="0.25">
      <c r="B31" s="78"/>
      <c r="C31" s="37"/>
      <c r="D31" s="37"/>
      <c r="E31" s="78"/>
      <c r="F31" s="78"/>
      <c r="G31" s="78"/>
    </row>
    <row r="32" spans="2:7" ht="7.5" hidden="1" customHeight="1" thickBot="1" x14ac:dyDescent="0.25">
      <c r="B32" s="38"/>
      <c r="C32" s="38"/>
      <c r="D32" s="38"/>
      <c r="E32" s="38"/>
      <c r="F32" s="39"/>
      <c r="G32" s="40"/>
    </row>
    <row r="33" spans="2:7" x14ac:dyDescent="0.2">
      <c r="B33" s="41"/>
      <c r="C33" s="42" t="s">
        <v>10</v>
      </c>
      <c r="D33" s="43"/>
      <c r="E33" s="44">
        <v>0</v>
      </c>
      <c r="F33" s="45">
        <v>0</v>
      </c>
      <c r="G33" s="46">
        <f t="shared" ref="G33:G54" si="0">SUM(D33*F33)</f>
        <v>0</v>
      </c>
    </row>
    <row r="34" spans="2:7" x14ac:dyDescent="0.2">
      <c r="B34" s="41"/>
      <c r="C34" s="42" t="s">
        <v>10</v>
      </c>
      <c r="D34" s="43"/>
      <c r="E34" s="44">
        <v>0</v>
      </c>
      <c r="F34" s="45">
        <v>0</v>
      </c>
      <c r="G34" s="46">
        <f t="shared" si="0"/>
        <v>0</v>
      </c>
    </row>
    <row r="35" spans="2:7" x14ac:dyDescent="0.2">
      <c r="B35" s="41"/>
      <c r="C35" s="42" t="s">
        <v>10</v>
      </c>
      <c r="D35" s="43"/>
      <c r="E35" s="44">
        <v>0</v>
      </c>
      <c r="F35" s="45">
        <v>0</v>
      </c>
      <c r="G35" s="46">
        <f t="shared" si="0"/>
        <v>0</v>
      </c>
    </row>
    <row r="36" spans="2:7" x14ac:dyDescent="0.2">
      <c r="B36" s="41"/>
      <c r="C36" s="42" t="s">
        <v>10</v>
      </c>
      <c r="D36" s="43"/>
      <c r="E36" s="44">
        <v>0</v>
      </c>
      <c r="F36" s="45">
        <v>0</v>
      </c>
      <c r="G36" s="46">
        <f t="shared" si="0"/>
        <v>0</v>
      </c>
    </row>
    <row r="37" spans="2:7" x14ac:dyDescent="0.2">
      <c r="B37" s="41"/>
      <c r="C37" s="42" t="s">
        <v>10</v>
      </c>
      <c r="D37" s="43"/>
      <c r="E37" s="44">
        <v>0</v>
      </c>
      <c r="F37" s="45">
        <v>0</v>
      </c>
      <c r="G37" s="46">
        <f t="shared" si="0"/>
        <v>0</v>
      </c>
    </row>
    <row r="38" spans="2:7" x14ac:dyDescent="0.2">
      <c r="B38" s="41"/>
      <c r="C38" s="42" t="s">
        <v>10</v>
      </c>
      <c r="D38" s="43"/>
      <c r="E38" s="44">
        <v>0</v>
      </c>
      <c r="F38" s="45">
        <v>0</v>
      </c>
      <c r="G38" s="46">
        <f t="shared" si="0"/>
        <v>0</v>
      </c>
    </row>
    <row r="39" spans="2:7" x14ac:dyDescent="0.2">
      <c r="B39" s="41"/>
      <c r="C39" s="42" t="s">
        <v>10</v>
      </c>
      <c r="D39" s="43"/>
      <c r="E39" s="44">
        <v>0</v>
      </c>
      <c r="F39" s="45">
        <v>0</v>
      </c>
      <c r="G39" s="46">
        <f t="shared" si="0"/>
        <v>0</v>
      </c>
    </row>
    <row r="40" spans="2:7" x14ac:dyDescent="0.2">
      <c r="B40" s="41"/>
      <c r="C40" s="42" t="s">
        <v>10</v>
      </c>
      <c r="D40" s="43"/>
      <c r="E40" s="44">
        <v>0</v>
      </c>
      <c r="F40" s="45">
        <v>0</v>
      </c>
      <c r="G40" s="46">
        <f t="shared" si="0"/>
        <v>0</v>
      </c>
    </row>
    <row r="41" spans="2:7" x14ac:dyDescent="0.2">
      <c r="B41" s="41"/>
      <c r="C41" s="42" t="s">
        <v>10</v>
      </c>
      <c r="D41" s="43"/>
      <c r="E41" s="44">
        <v>0</v>
      </c>
      <c r="F41" s="45">
        <v>0</v>
      </c>
      <c r="G41" s="46">
        <f t="shared" si="0"/>
        <v>0</v>
      </c>
    </row>
    <row r="42" spans="2:7" x14ac:dyDescent="0.2">
      <c r="B42" s="41"/>
      <c r="C42" s="42" t="s">
        <v>10</v>
      </c>
      <c r="D42" s="43"/>
      <c r="E42" s="44">
        <v>0</v>
      </c>
      <c r="F42" s="45">
        <v>0</v>
      </c>
      <c r="G42" s="46">
        <f t="shared" si="0"/>
        <v>0</v>
      </c>
    </row>
    <row r="43" spans="2:7" x14ac:dyDescent="0.2">
      <c r="B43" s="41"/>
      <c r="C43" s="42" t="s">
        <v>10</v>
      </c>
      <c r="D43" s="43"/>
      <c r="E43" s="44">
        <v>0</v>
      </c>
      <c r="F43" s="45">
        <v>0</v>
      </c>
      <c r="G43" s="46">
        <f t="shared" si="0"/>
        <v>0</v>
      </c>
    </row>
    <row r="44" spans="2:7" x14ac:dyDescent="0.2">
      <c r="B44" s="41"/>
      <c r="C44" s="42" t="s">
        <v>10</v>
      </c>
      <c r="D44" s="43"/>
      <c r="E44" s="44">
        <v>0</v>
      </c>
      <c r="F44" s="45">
        <v>0</v>
      </c>
      <c r="G44" s="46">
        <f t="shared" si="0"/>
        <v>0</v>
      </c>
    </row>
    <row r="45" spans="2:7" x14ac:dyDescent="0.2">
      <c r="B45" s="41"/>
      <c r="C45" s="42" t="s">
        <v>10</v>
      </c>
      <c r="D45" s="43"/>
      <c r="E45" s="44">
        <v>0</v>
      </c>
      <c r="F45" s="45">
        <v>0</v>
      </c>
      <c r="G45" s="46">
        <f t="shared" si="0"/>
        <v>0</v>
      </c>
    </row>
    <row r="46" spans="2:7" x14ac:dyDescent="0.2">
      <c r="B46" s="41"/>
      <c r="C46" s="42" t="s">
        <v>10</v>
      </c>
      <c r="D46" s="43"/>
      <c r="E46" s="44">
        <v>0</v>
      </c>
      <c r="F46" s="45">
        <v>0</v>
      </c>
      <c r="G46" s="46">
        <f t="shared" si="0"/>
        <v>0</v>
      </c>
    </row>
    <row r="47" spans="2:7" x14ac:dyDescent="0.2">
      <c r="B47" s="41"/>
      <c r="C47" s="42" t="s">
        <v>10</v>
      </c>
      <c r="D47" s="43"/>
      <c r="E47" s="44">
        <v>0</v>
      </c>
      <c r="F47" s="45">
        <v>0</v>
      </c>
      <c r="G47" s="46">
        <f t="shared" si="0"/>
        <v>0</v>
      </c>
    </row>
    <row r="48" spans="2:7" x14ac:dyDescent="0.2">
      <c r="B48" s="41"/>
      <c r="C48" s="42" t="s">
        <v>10</v>
      </c>
      <c r="D48" s="43"/>
      <c r="E48" s="44">
        <v>0</v>
      </c>
      <c r="F48" s="45">
        <v>0</v>
      </c>
      <c r="G48" s="46">
        <f t="shared" si="0"/>
        <v>0</v>
      </c>
    </row>
    <row r="49" spans="2:7" x14ac:dyDescent="0.2">
      <c r="B49" s="41"/>
      <c r="C49" s="42" t="s">
        <v>10</v>
      </c>
      <c r="D49" s="43"/>
      <c r="E49" s="44">
        <v>0</v>
      </c>
      <c r="F49" s="45">
        <v>0</v>
      </c>
      <c r="G49" s="46">
        <f t="shared" si="0"/>
        <v>0</v>
      </c>
    </row>
    <row r="50" spans="2:7" x14ac:dyDescent="0.2">
      <c r="B50" s="41"/>
      <c r="C50" s="42" t="s">
        <v>10</v>
      </c>
      <c r="D50" s="43"/>
      <c r="E50" s="44">
        <v>0</v>
      </c>
      <c r="F50" s="45">
        <v>0</v>
      </c>
      <c r="G50" s="46">
        <f t="shared" si="0"/>
        <v>0</v>
      </c>
    </row>
    <row r="51" spans="2:7" x14ac:dyDescent="0.2">
      <c r="B51" s="41"/>
      <c r="C51" s="42" t="s">
        <v>10</v>
      </c>
      <c r="D51" s="43"/>
      <c r="E51" s="44">
        <v>0</v>
      </c>
      <c r="F51" s="45">
        <v>0</v>
      </c>
      <c r="G51" s="46">
        <f t="shared" si="0"/>
        <v>0</v>
      </c>
    </row>
    <row r="52" spans="2:7" x14ac:dyDescent="0.2">
      <c r="B52" s="41"/>
      <c r="C52" s="42" t="s">
        <v>10</v>
      </c>
      <c r="D52" s="43"/>
      <c r="E52" s="44">
        <v>0</v>
      </c>
      <c r="F52" s="45">
        <v>0</v>
      </c>
      <c r="G52" s="46">
        <f t="shared" si="0"/>
        <v>0</v>
      </c>
    </row>
    <row r="53" spans="2:7" x14ac:dyDescent="0.2">
      <c r="B53" s="41"/>
      <c r="C53" s="42" t="s">
        <v>10</v>
      </c>
      <c r="D53" s="43"/>
      <c r="E53" s="44">
        <v>0</v>
      </c>
      <c r="F53" s="45">
        <v>0</v>
      </c>
      <c r="G53" s="46">
        <f t="shared" si="0"/>
        <v>0</v>
      </c>
    </row>
    <row r="54" spans="2:7" x14ac:dyDescent="0.2">
      <c r="B54" s="41"/>
      <c r="C54" s="42" t="s">
        <v>10</v>
      </c>
      <c r="D54" s="43"/>
      <c r="E54" s="44">
        <v>0</v>
      </c>
      <c r="F54" s="45">
        <v>0</v>
      </c>
      <c r="G54" s="46">
        <f t="shared" si="0"/>
        <v>0</v>
      </c>
    </row>
    <row r="55" spans="2:7" x14ac:dyDescent="0.2">
      <c r="B55" s="41"/>
      <c r="C55" s="42" t="s">
        <v>10</v>
      </c>
      <c r="D55" s="43"/>
      <c r="E55" s="44">
        <v>0</v>
      </c>
      <c r="F55" s="45">
        <v>0</v>
      </c>
      <c r="G55" s="46">
        <f t="shared" ref="G55:G76" si="1">SUM(D55*F55)</f>
        <v>0</v>
      </c>
    </row>
    <row r="56" spans="2:7" x14ac:dyDescent="0.2">
      <c r="B56" s="41"/>
      <c r="C56" s="42" t="s">
        <v>10</v>
      </c>
      <c r="D56" s="43"/>
      <c r="E56" s="44">
        <v>0</v>
      </c>
      <c r="F56" s="45">
        <v>0</v>
      </c>
      <c r="G56" s="46">
        <f t="shared" si="1"/>
        <v>0</v>
      </c>
    </row>
    <row r="57" spans="2:7" x14ac:dyDescent="0.2">
      <c r="B57" s="41"/>
      <c r="C57" s="42" t="s">
        <v>10</v>
      </c>
      <c r="D57" s="43"/>
      <c r="E57" s="44">
        <v>0</v>
      </c>
      <c r="F57" s="45">
        <v>0</v>
      </c>
      <c r="G57" s="46">
        <f t="shared" si="1"/>
        <v>0</v>
      </c>
    </row>
    <row r="58" spans="2:7" x14ac:dyDescent="0.2">
      <c r="B58" s="41"/>
      <c r="C58" s="42" t="s">
        <v>10</v>
      </c>
      <c r="D58" s="43"/>
      <c r="E58" s="44">
        <v>0</v>
      </c>
      <c r="F58" s="45">
        <v>0</v>
      </c>
      <c r="G58" s="46">
        <f t="shared" si="1"/>
        <v>0</v>
      </c>
    </row>
    <row r="59" spans="2:7" x14ac:dyDescent="0.2">
      <c r="B59" s="41"/>
      <c r="C59" s="42" t="s">
        <v>10</v>
      </c>
      <c r="D59" s="43"/>
      <c r="E59" s="44">
        <v>0</v>
      </c>
      <c r="F59" s="45">
        <v>0</v>
      </c>
      <c r="G59" s="46">
        <f t="shared" si="1"/>
        <v>0</v>
      </c>
    </row>
    <row r="60" spans="2:7" x14ac:dyDescent="0.2">
      <c r="B60" s="41"/>
      <c r="C60" s="42" t="s">
        <v>10</v>
      </c>
      <c r="D60" s="43"/>
      <c r="E60" s="44">
        <v>0</v>
      </c>
      <c r="F60" s="45">
        <v>0</v>
      </c>
      <c r="G60" s="46">
        <f t="shared" si="1"/>
        <v>0</v>
      </c>
    </row>
    <row r="61" spans="2:7" x14ac:dyDescent="0.2">
      <c r="B61" s="41"/>
      <c r="C61" s="42" t="s">
        <v>10</v>
      </c>
      <c r="D61" s="43"/>
      <c r="E61" s="44">
        <v>0</v>
      </c>
      <c r="F61" s="45">
        <v>0</v>
      </c>
      <c r="G61" s="46">
        <f t="shared" si="1"/>
        <v>0</v>
      </c>
    </row>
    <row r="62" spans="2:7" x14ac:dyDescent="0.2">
      <c r="B62" s="41"/>
      <c r="C62" s="42" t="s">
        <v>10</v>
      </c>
      <c r="D62" s="43"/>
      <c r="E62" s="44">
        <v>0</v>
      </c>
      <c r="F62" s="45">
        <v>0</v>
      </c>
      <c r="G62" s="46">
        <f t="shared" si="1"/>
        <v>0</v>
      </c>
    </row>
    <row r="63" spans="2:7" x14ac:dyDescent="0.2">
      <c r="B63" s="41"/>
      <c r="C63" s="42" t="s">
        <v>10</v>
      </c>
      <c r="D63" s="43"/>
      <c r="E63" s="44">
        <v>0</v>
      </c>
      <c r="F63" s="45">
        <v>0</v>
      </c>
      <c r="G63" s="46">
        <f t="shared" si="1"/>
        <v>0</v>
      </c>
    </row>
    <row r="64" spans="2:7" x14ac:dyDescent="0.2">
      <c r="B64" s="41"/>
      <c r="C64" s="42" t="s">
        <v>10</v>
      </c>
      <c r="D64" s="43"/>
      <c r="E64" s="44">
        <v>0</v>
      </c>
      <c r="F64" s="45">
        <v>0</v>
      </c>
      <c r="G64" s="46">
        <f t="shared" si="1"/>
        <v>0</v>
      </c>
    </row>
    <row r="65" spans="2:8" x14ac:dyDescent="0.2">
      <c r="B65" s="41"/>
      <c r="C65" s="42" t="s">
        <v>10</v>
      </c>
      <c r="D65" s="43"/>
      <c r="E65" s="44">
        <v>0</v>
      </c>
      <c r="F65" s="45">
        <v>0</v>
      </c>
      <c r="G65" s="46">
        <f t="shared" si="1"/>
        <v>0</v>
      </c>
    </row>
    <row r="66" spans="2:8" x14ac:dyDescent="0.2">
      <c r="B66" s="41"/>
      <c r="C66" s="42" t="s">
        <v>10</v>
      </c>
      <c r="D66" s="43"/>
      <c r="E66" s="44">
        <v>0</v>
      </c>
      <c r="F66" s="45">
        <v>0</v>
      </c>
      <c r="G66" s="46">
        <f t="shared" si="1"/>
        <v>0</v>
      </c>
    </row>
    <row r="67" spans="2:8" x14ac:dyDescent="0.2">
      <c r="B67" s="41"/>
      <c r="C67" s="42" t="s">
        <v>10</v>
      </c>
      <c r="D67" s="43"/>
      <c r="E67" s="44">
        <v>0</v>
      </c>
      <c r="F67" s="45">
        <v>0</v>
      </c>
      <c r="G67" s="46">
        <f t="shared" si="1"/>
        <v>0</v>
      </c>
    </row>
    <row r="68" spans="2:8" x14ac:dyDescent="0.2">
      <c r="B68" s="41"/>
      <c r="C68" s="42" t="s">
        <v>10</v>
      </c>
      <c r="D68" s="43"/>
      <c r="E68" s="44">
        <v>0</v>
      </c>
      <c r="F68" s="45">
        <v>0</v>
      </c>
      <c r="G68" s="46">
        <f t="shared" si="1"/>
        <v>0</v>
      </c>
    </row>
    <row r="69" spans="2:8" x14ac:dyDescent="0.2">
      <c r="B69" s="41"/>
      <c r="C69" s="42" t="s">
        <v>10</v>
      </c>
      <c r="D69" s="43"/>
      <c r="E69" s="44">
        <v>0</v>
      </c>
      <c r="F69" s="45">
        <v>0</v>
      </c>
      <c r="G69" s="46">
        <f t="shared" si="1"/>
        <v>0</v>
      </c>
    </row>
    <row r="70" spans="2:8" x14ac:dyDescent="0.2">
      <c r="B70" s="41"/>
      <c r="C70" s="42" t="s">
        <v>10</v>
      </c>
      <c r="D70" s="43"/>
      <c r="E70" s="44">
        <v>0</v>
      </c>
      <c r="F70" s="45">
        <v>0</v>
      </c>
      <c r="G70" s="46">
        <f t="shared" si="1"/>
        <v>0</v>
      </c>
    </row>
    <row r="71" spans="2:8" x14ac:dyDescent="0.2">
      <c r="B71" s="41"/>
      <c r="C71" s="42" t="s">
        <v>10</v>
      </c>
      <c r="D71" s="43"/>
      <c r="E71" s="44">
        <v>0</v>
      </c>
      <c r="F71" s="45">
        <v>0</v>
      </c>
      <c r="G71" s="46">
        <f t="shared" si="1"/>
        <v>0</v>
      </c>
    </row>
    <row r="72" spans="2:8" x14ac:dyDescent="0.2">
      <c r="B72" s="41"/>
      <c r="C72" s="42" t="s">
        <v>10</v>
      </c>
      <c r="D72" s="43"/>
      <c r="E72" s="44">
        <v>0</v>
      </c>
      <c r="F72" s="45">
        <v>0</v>
      </c>
      <c r="G72" s="46">
        <f t="shared" si="1"/>
        <v>0</v>
      </c>
    </row>
    <row r="73" spans="2:8" x14ac:dyDescent="0.2">
      <c r="B73" s="41"/>
      <c r="C73" s="42" t="s">
        <v>10</v>
      </c>
      <c r="D73" s="43"/>
      <c r="E73" s="44">
        <v>0</v>
      </c>
      <c r="F73" s="45">
        <v>0</v>
      </c>
      <c r="G73" s="46">
        <f t="shared" si="1"/>
        <v>0</v>
      </c>
    </row>
    <row r="74" spans="2:8" x14ac:dyDescent="0.2">
      <c r="B74" s="41"/>
      <c r="C74" s="42" t="s">
        <v>10</v>
      </c>
      <c r="D74" s="43"/>
      <c r="E74" s="44">
        <v>0</v>
      </c>
      <c r="F74" s="45">
        <v>0</v>
      </c>
      <c r="G74" s="46">
        <f t="shared" si="1"/>
        <v>0</v>
      </c>
    </row>
    <row r="75" spans="2:8" x14ac:dyDescent="0.2">
      <c r="B75" s="41"/>
      <c r="C75" s="42" t="s">
        <v>10</v>
      </c>
      <c r="D75" s="43"/>
      <c r="E75" s="44">
        <v>0</v>
      </c>
      <c r="F75" s="45">
        <v>0</v>
      </c>
      <c r="G75" s="46">
        <f t="shared" si="1"/>
        <v>0</v>
      </c>
    </row>
    <row r="76" spans="2:8" ht="15" thickBot="1" x14ac:dyDescent="0.25">
      <c r="B76" s="41"/>
      <c r="C76" s="47" t="s">
        <v>10</v>
      </c>
      <c r="D76" s="48"/>
      <c r="E76" s="49">
        <v>0</v>
      </c>
      <c r="F76" s="50">
        <v>0</v>
      </c>
      <c r="G76" s="46">
        <f t="shared" si="1"/>
        <v>0</v>
      </c>
    </row>
    <row r="77" spans="2:8" s="52" customFormat="1" ht="25.5" customHeight="1" thickBot="1" x14ac:dyDescent="0.25">
      <c r="B77" s="64" t="s">
        <v>7</v>
      </c>
      <c r="C77" s="65"/>
      <c r="D77" s="58"/>
      <c r="E77" s="58"/>
      <c r="F77" s="58"/>
      <c r="G77" s="51">
        <f>SUM(G33:G76)</f>
        <v>0</v>
      </c>
      <c r="H77" s="7"/>
    </row>
    <row r="79" spans="2:8" x14ac:dyDescent="0.2">
      <c r="B79" s="7" t="s">
        <v>19</v>
      </c>
    </row>
    <row r="80" spans="2:8" x14ac:dyDescent="0.2">
      <c r="B80" s="7" t="s">
        <v>5</v>
      </c>
    </row>
    <row r="82" spans="2:4" ht="15" x14ac:dyDescent="0.25">
      <c r="B82" s="53"/>
      <c r="C82" s="54"/>
      <c r="D82" s="54"/>
    </row>
    <row r="84" spans="2:4" x14ac:dyDescent="0.2">
      <c r="C84" s="55"/>
      <c r="D84" s="55"/>
    </row>
    <row r="85" spans="2:4" x14ac:dyDescent="0.2">
      <c r="C85" s="56"/>
      <c r="D85" s="56"/>
    </row>
    <row r="86" spans="2:4" x14ac:dyDescent="0.2">
      <c r="C86" s="57"/>
      <c r="D86" s="57"/>
    </row>
    <row r="87" spans="2:4" x14ac:dyDescent="0.2">
      <c r="C87" s="57"/>
      <c r="D87" s="57"/>
    </row>
  </sheetData>
  <sheetProtection algorithmName="SHA-512" hashValue="YRvr9g5TJTiEq1K7MW86ahuy6+PVTsYgP/oW5u3YI/TCR0eDDS7wZPJmJJ4vFykWlHXtVLx+60K4MS0pBTyz9g==" saltValue="053YBBysEKM6IPRK48j0vg==" spinCount="100000" sheet="1" objects="1" scenarios="1"/>
  <mergeCells count="20">
    <mergeCell ref="E28:E31"/>
    <mergeCell ref="G5:I12"/>
    <mergeCell ref="C5:E5"/>
    <mergeCell ref="C6:E6"/>
    <mergeCell ref="B77:C77"/>
    <mergeCell ref="B24:C24"/>
    <mergeCell ref="C7:E7"/>
    <mergeCell ref="E14:G14"/>
    <mergeCell ref="E23:G23"/>
    <mergeCell ref="E22:G22"/>
    <mergeCell ref="E21:G21"/>
    <mergeCell ref="E18:G18"/>
    <mergeCell ref="E17:G17"/>
    <mergeCell ref="E16:G16"/>
    <mergeCell ref="E20:G20"/>
    <mergeCell ref="G28:G31"/>
    <mergeCell ref="B9:E9"/>
    <mergeCell ref="B28:B31"/>
    <mergeCell ref="F5:F9"/>
    <mergeCell ref="F28:F31"/>
  </mergeCells>
  <dataValidations count="1">
    <dataValidation type="list" allowBlank="1" showInputMessage="1" showErrorMessage="1" sqref="E33:E76"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Sheet1!$A$1:$A$7</xm:f>
          </x14:formula1>
          <xm:sqref>C33:C76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election activeCell="A3" sqref="A3"/>
    </sheetView>
  </sheetViews>
  <sheetFormatPr defaultColWidth="8.85546875" defaultRowHeight="15" x14ac:dyDescent="0.25"/>
  <cols>
    <col min="1" max="1" width="55.42578125" customWidth="1"/>
  </cols>
  <sheetData>
    <row r="1" spans="1:1" x14ac:dyDescent="0.25">
      <c r="A1" t="s">
        <v>10</v>
      </c>
    </row>
    <row r="2" spans="1:1" ht="30" x14ac:dyDescent="0.25">
      <c r="A2" s="3" t="s">
        <v>21</v>
      </c>
    </row>
    <row r="3" spans="1:1" x14ac:dyDescent="0.25">
      <c r="A3" t="s">
        <v>22</v>
      </c>
    </row>
    <row r="4" spans="1:1" x14ac:dyDescent="0.25">
      <c r="A4" t="s">
        <v>20</v>
      </c>
    </row>
    <row r="5" spans="1:1" x14ac:dyDescent="0.25">
      <c r="A5" t="s">
        <v>31</v>
      </c>
    </row>
    <row r="6" spans="1:1" x14ac:dyDescent="0.25">
      <c r="A6" t="s">
        <v>29</v>
      </c>
    </row>
    <row r="7" spans="1:1" x14ac:dyDescent="0.25">
      <c r="A7" t="s">
        <v>30</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2EA966C7B62349804CBC7C1116DA08" ma:contentTypeVersion="12" ma:contentTypeDescription="Create a new document." ma:contentTypeScope="" ma:versionID="3ecf207bec8c75965eada4838e8a84cd">
  <xsd:schema xmlns:xsd="http://www.w3.org/2001/XMLSchema" xmlns:xs="http://www.w3.org/2001/XMLSchema" xmlns:p="http://schemas.microsoft.com/office/2006/metadata/properties" xmlns:ns3="093790a7-79e6-479f-8e0b-e885f8034979" xmlns:ns4="d5a3a162-8d6f-41ed-9b06-fc810f09bfe2" targetNamespace="http://schemas.microsoft.com/office/2006/metadata/properties" ma:root="true" ma:fieldsID="39fef80e47157a4de14cc8ae4c097644" ns3:_="" ns4:_="">
    <xsd:import namespace="093790a7-79e6-479f-8e0b-e885f8034979"/>
    <xsd:import namespace="d5a3a162-8d6f-41ed-9b06-fc810f09bf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790a7-79e6-479f-8e0b-e885f803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a3a162-8d6f-41ed-9b06-fc810f09bfe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5BB3B00-E674-41EE-A6D3-D1AEC2487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790a7-79e6-479f-8e0b-e885f8034979"/>
    <ds:schemaRef ds:uri="d5a3a162-8d6f-41ed-9b06-fc810f09b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093790a7-79e6-479f-8e0b-e885f8034979"/>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d5a3a162-8d6f-41ed-9b06-fc810f09bfe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CS20027</vt:lpstr>
      <vt:lpstr>Sheet1</vt:lpstr>
      <vt:lpstr>'CS20027'!Print_Area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Amelia Stroud (UK SBS)</cp:lastModifiedBy>
  <cp:lastPrinted>2014-02-06T12:26:57Z</cp:lastPrinted>
  <dcterms:created xsi:type="dcterms:W3CDTF">2013-10-01T16:36:52Z</dcterms:created>
  <dcterms:modified xsi:type="dcterms:W3CDTF">2020-02-26T14:59:48Z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0x0101009D2EA966C7B62349804CBC7C1116DA08</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