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C:\Users\rgr3\OneDrive - ph.rc\Documents\PR19027 - RIKEN Pipework\3. RFP Final Tender Documentation\"/>
    </mc:Choice>
  </mc:AlternateContent>
  <xr:revisionPtr revIDLastSave="3" documentId="13_ncr:1_{22FD20C3-929C-4F07-842F-525C79903E39}" xr6:coauthVersionLast="41" xr6:coauthVersionMax="44" xr10:uidLastSave="{93C375EF-4E7F-4FAB-AE2D-0612A3952087}"/>
  <bookViews>
    <workbookView xWindow="-19320" yWindow="-120" windowWidth="19440" windowHeight="15000" xr2:uid="{00000000-000D-0000-FFFF-FFFF00000000}"/>
  </bookViews>
  <sheets>
    <sheet name="Cost Model" sheetId="1" r:id="rId1"/>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88" i="1" l="1"/>
  <c r="H89" i="1"/>
  <c r="H91" i="1"/>
  <c r="H92" i="1"/>
  <c r="H94" i="1"/>
  <c r="H95" i="1"/>
  <c r="H96" i="1"/>
  <c r="H97" i="1"/>
  <c r="H98" i="1"/>
  <c r="H99" i="1"/>
  <c r="H101" i="1"/>
  <c r="H102" i="1"/>
  <c r="H103" i="1"/>
  <c r="H104" i="1"/>
  <c r="H105" i="1"/>
  <c r="H107" i="1"/>
  <c r="H108" i="1"/>
  <c r="H109" i="1"/>
  <c r="H111" i="1"/>
  <c r="H87" i="1"/>
  <c r="H70" i="1"/>
  <c r="H71" i="1"/>
  <c r="H72" i="1"/>
  <c r="H74" i="1"/>
  <c r="H75" i="1"/>
  <c r="H77" i="1"/>
  <c r="H78" i="1"/>
  <c r="H79" i="1"/>
  <c r="H52" i="1"/>
  <c r="H53" i="1"/>
  <c r="H54" i="1"/>
  <c r="H55" i="1"/>
  <c r="H56" i="1"/>
  <c r="H57" i="1"/>
  <c r="H58" i="1"/>
  <c r="H59" i="1"/>
  <c r="H60" i="1"/>
  <c r="H61" i="1"/>
  <c r="H62" i="1"/>
  <c r="H63" i="1"/>
  <c r="H64" i="1"/>
  <c r="H65" i="1"/>
  <c r="H66" i="1"/>
  <c r="H67" i="1"/>
  <c r="H68" i="1"/>
  <c r="H44" i="1"/>
  <c r="H41" i="1"/>
  <c r="H42" i="1"/>
  <c r="H43" i="1"/>
  <c r="H45" i="1"/>
  <c r="H46" i="1"/>
  <c r="H47" i="1"/>
  <c r="H48" i="1"/>
  <c r="H49" i="1"/>
  <c r="H50" i="1"/>
  <c r="H29" i="1"/>
  <c r="H28" i="1"/>
  <c r="H30" i="1"/>
  <c r="H31" i="1"/>
  <c r="H32" i="1"/>
  <c r="H33" i="1"/>
  <c r="H34" i="1"/>
  <c r="H35" i="1"/>
  <c r="H36" i="1"/>
  <c r="H37" i="1"/>
  <c r="H38" i="1"/>
  <c r="H39" i="1"/>
  <c r="H40" i="1"/>
  <c r="H27" i="1"/>
  <c r="H26" i="1"/>
  <c r="H24" i="1"/>
  <c r="H23" i="1"/>
  <c r="H22" i="1"/>
  <c r="H21" i="1"/>
  <c r="H20" i="1"/>
  <c r="H19" i="1"/>
  <c r="H17" i="1"/>
  <c r="H15" i="1"/>
  <c r="H14" i="1"/>
  <c r="H114" i="1" l="1"/>
</calcChain>
</file>

<file path=xl/sharedStrings.xml><?xml version="1.0" encoding="utf-8"?>
<sst xmlns="http://schemas.openxmlformats.org/spreadsheetml/2006/main" count="311" uniqueCount="144">
  <si>
    <t>TOTAL</t>
  </si>
  <si>
    <t>Notes  &amp; Comments</t>
  </si>
  <si>
    <t>All prices are firm and fixed.</t>
  </si>
  <si>
    <t>All prices are exclusive of VAT</t>
  </si>
  <si>
    <t>SOURCING REFERENCE:</t>
  </si>
  <si>
    <t>SOURCING DOCUMENT TITLE:</t>
  </si>
  <si>
    <t>BIDDER NAME</t>
  </si>
  <si>
    <t xml:space="preserve">AW5.2 Price Schedule </t>
  </si>
  <si>
    <t>[Bidder to add name]</t>
  </si>
  <si>
    <t>Section / Item Number</t>
  </si>
  <si>
    <t>A</t>
  </si>
  <si>
    <t>B</t>
  </si>
  <si>
    <t>C</t>
  </si>
  <si>
    <t>D</t>
  </si>
  <si>
    <t>E</t>
  </si>
  <si>
    <t>F</t>
  </si>
  <si>
    <t>G</t>
  </si>
  <si>
    <t>H</t>
  </si>
  <si>
    <t>J</t>
  </si>
  <si>
    <t>K</t>
  </si>
  <si>
    <t>L</t>
  </si>
  <si>
    <t>M</t>
  </si>
  <si>
    <t>N</t>
  </si>
  <si>
    <t>P</t>
  </si>
  <si>
    <t>Q</t>
  </si>
  <si>
    <t>R</t>
  </si>
  <si>
    <t xml:space="preserve">Drawing Reference </t>
  </si>
  <si>
    <t>(S) Supply
(I) Install
R (Remove)</t>
  </si>
  <si>
    <t xml:space="preserve">Quantity </t>
  </si>
  <si>
    <t>Unit</t>
  </si>
  <si>
    <t>Price Per Unit</t>
  </si>
  <si>
    <t xml:space="preserve">Item Cost </t>
  </si>
  <si>
    <t>Strip Out Costs</t>
  </si>
  <si>
    <t>Item Description</t>
  </si>
  <si>
    <t xml:space="preserve">Initial Survey Work </t>
  </si>
  <si>
    <t xml:space="preserve">Magnet and North Tunnel F&amp;R Hygienic Pipework Costs </t>
  </si>
  <si>
    <t>Magnet; North Tunnel and Main Flow Panel F&amp;R Hygienic Fittings Costs</t>
  </si>
  <si>
    <t xml:space="preserve">Cut out existing Copper flow and return pipework from each Magnets to existing Main RIKEN panel. Remove all pipework to area directed by STFC representative. </t>
  </si>
  <si>
    <t xml:space="preserve">Disassemble and remove existing Main RIKEN panel to area directed by STFC representative. </t>
  </si>
  <si>
    <t>1/2" pipe</t>
  </si>
  <si>
    <t>3/4" pipe</t>
  </si>
  <si>
    <t>1" pipe</t>
  </si>
  <si>
    <t>1 1/2" pipe</t>
  </si>
  <si>
    <t>2" pipe</t>
  </si>
  <si>
    <t>3" pipe</t>
  </si>
  <si>
    <t>1/2" 90° bend</t>
  </si>
  <si>
    <t>3/4" 90° bend</t>
  </si>
  <si>
    <t xml:space="preserve">3/4" 45° bend </t>
  </si>
  <si>
    <t>3/4" equal tee</t>
  </si>
  <si>
    <t xml:space="preserve">3/4" end caps </t>
  </si>
  <si>
    <t>3/4" x 1/2" Tees</t>
  </si>
  <si>
    <t>1" 90° bend</t>
  </si>
  <si>
    <t>1" 45° bend</t>
  </si>
  <si>
    <t>1" x 1/2" tee</t>
  </si>
  <si>
    <t>1" x 3/4" tee</t>
  </si>
  <si>
    <t xml:space="preserve">1" x 3/4" reducers </t>
  </si>
  <si>
    <t>1" equal tee</t>
  </si>
  <si>
    <t>1 1/2" 45° bends</t>
  </si>
  <si>
    <t>1 1/2" 90° bend</t>
  </si>
  <si>
    <t xml:space="preserve">11/2" x 1" reducers </t>
  </si>
  <si>
    <t>1 1/2" x 1/2" tee</t>
  </si>
  <si>
    <t>2" 45° bend</t>
  </si>
  <si>
    <t>2" x 3/4" reducers</t>
  </si>
  <si>
    <t>2" x 1 1/2" reducers</t>
  </si>
  <si>
    <t>3" x 2" tee</t>
  </si>
  <si>
    <t>3" 90° bend</t>
  </si>
  <si>
    <t xml:space="preserve">Beamline return pipe blocks, fixtures and fittings </t>
  </si>
  <si>
    <t>3 piece butt weld end full bore 316L stainless steel 1/2" ball valves with UHMV Polyethylene seats and seals (see section 9 of specification)</t>
  </si>
  <si>
    <t>3 piece butt weld end full bore 316L stainless steel 3/4" ball valves with UHMV Polyethylene seats and seals (see section 9 of specification)</t>
  </si>
  <si>
    <t>3 piece butt weld end full bore 1.5" 316L stainless steel ball valves with EPDM seats and seals (RB2 PSU) (see section 9 of specification)</t>
  </si>
  <si>
    <t xml:space="preserve">Supply and install of a 63cm wide x 57cm high x 8m long steel platform with Aluminium checker plate (anti-slip surface) behind the main panel </t>
  </si>
  <si>
    <t>Supply and install Complete set of 1" return flow sticks as depicted by drg no SI-1321-017/A</t>
  </si>
  <si>
    <t>Supply and install stainless steel 3" metric TRUBORE (with pulled tees)
Common return manifold assembly complete with glanfed 3" equal tee ends and end caps. Also Automatic Air Valves (AAVs)</t>
  </si>
  <si>
    <t>0.5" pipe</t>
  </si>
  <si>
    <t>0.5" 90° bends 1.5 D</t>
  </si>
  <si>
    <t>3.4" 90° bends 1.5 D</t>
  </si>
  <si>
    <t>1 1/2" 90° bends 1.5 D</t>
  </si>
  <si>
    <t xml:space="preserve">0.5" x 1" concentric reducers </t>
  </si>
  <si>
    <t>3/4" x 1" concentric reducers</t>
  </si>
  <si>
    <t>1 1/2" x 1" concentric reducers</t>
  </si>
  <si>
    <t xml:space="preserve">3 piece butt weld end full bore 316L stainless steel 1" ball valves with EPDM seats and seals. To act as isolation valves for flow stick removal. </t>
  </si>
  <si>
    <t>3 piece butt weld end flow regulation 'V'-notch 316L stainless steel 1" ball valves as specified on drg no SI-1321-017/A</t>
  </si>
  <si>
    <t xml:space="preserve">1" Tri clover weld ferrules for securing each flow stick </t>
  </si>
  <si>
    <t xml:space="preserve">All 1" pipe fixing clamps to horizontal frame </t>
  </si>
  <si>
    <t xml:space="preserve">1" pipe </t>
  </si>
  <si>
    <t>1" 90° bends</t>
  </si>
  <si>
    <t>3 piece butt weld end full bore 316L stainless steel 1" ball valves with EPDM seats and seals</t>
  </si>
  <si>
    <t>1/2" 90° elbows</t>
  </si>
  <si>
    <t>3/4" 90° bends</t>
  </si>
  <si>
    <t xml:space="preserve">3/4" 45° bends </t>
  </si>
  <si>
    <t xml:space="preserve">TBC </t>
  </si>
  <si>
    <t xml:space="preserve">Main RIKEN Water Panel </t>
  </si>
  <si>
    <t>Port 2 (HELMHOLTZ) Trench Pipework/fitting costs</t>
  </si>
  <si>
    <t xml:space="preserve">ARGUS Power Supply 2 Trench Pipework/fittings costs </t>
  </si>
  <si>
    <t xml:space="preserve">Port 4 Trench Pipework/fittings costs </t>
  </si>
  <si>
    <t xml:space="preserve">Port 3 (CRONOS) Pipework/fittings costs </t>
  </si>
  <si>
    <t>RQ1,RQ2 and RB1 Pipework/fitting cost</t>
  </si>
  <si>
    <t>RB2 PSU</t>
  </si>
  <si>
    <t xml:space="preserve">Pipework Terminations </t>
  </si>
  <si>
    <r>
      <t xml:space="preserve">Connect to existing RQ1, RQ2 and RB1 copper </t>
    </r>
    <r>
      <rPr>
        <u/>
        <sz val="11"/>
        <color theme="1"/>
        <rFont val="Arial"/>
        <family val="2"/>
      </rPr>
      <t>Flow and Return</t>
    </r>
    <r>
      <rPr>
        <sz val="11"/>
        <color theme="1"/>
        <rFont val="Arial"/>
        <family val="2"/>
      </rPr>
      <t xml:space="preserve"> Pipework</t>
    </r>
  </si>
  <si>
    <r>
      <t xml:space="preserve">Supply and install stainless steel hoses, fittings and connectors to each magnet connection </t>
    </r>
    <r>
      <rPr>
        <u/>
        <sz val="11"/>
        <color theme="1"/>
        <rFont val="Arial"/>
        <family val="2"/>
      </rPr>
      <t>Flow and Return</t>
    </r>
  </si>
  <si>
    <t>Panel Terminations</t>
  </si>
  <si>
    <t>Complete Flow and Return connections to existing ARGUS Power suppliers unit using appropriate stainless steel to 15mm copper adaptors</t>
  </si>
  <si>
    <t>Complete Flow and Return connections to existing Port 3 Water Panel using appropriate stainless steel to copper adaptors</t>
  </si>
  <si>
    <t>Complete Flow and Return connections to existing Port 4 CRONOS Water panel using appropriate stainless steel fittings and adaptors</t>
  </si>
  <si>
    <t>Complete Flow and Return connections to existing HELMHOLTZ (Port 2) Water panel using appropriate stainless steel fittings and adaptors</t>
  </si>
  <si>
    <t>Complete Flow ad Return connections to RB2 power supplies using appropriate stainless steel fittings and adaptors</t>
  </si>
  <si>
    <t>Complete all Magnets Flow and Return connections at the new Main RIKEN Water Panel</t>
  </si>
  <si>
    <t xml:space="preserve">SHEQ and Security Arrangements </t>
  </si>
  <si>
    <t>Provision of Health and Safety Welfare Arrangements (if applicable) including all Personal Protective Equipment. Include any workshop within this item</t>
  </si>
  <si>
    <t>Formilation and provision of Method Statement and Risk Assessment (RAMS)</t>
  </si>
  <si>
    <t>Formilation and provision of CQA Plan in accordance with Section 4 of the specification</t>
  </si>
  <si>
    <t>Formulation and provision of joint test plan and procurement of DYE penetration in accordance with Section 4 of the specification</t>
  </si>
  <si>
    <t>Tools and consumables</t>
  </si>
  <si>
    <t>Provision of all tools for Orbital and manual TIG welding including all hire costs and consumables</t>
  </si>
  <si>
    <t xml:space="preserve">Purchase of suitable Cropper head(s) and hire of hydraulic equipment to suit - require to cut and remove existing contaminated Copper pipework </t>
  </si>
  <si>
    <t xml:space="preserve">Provision of equipment and consumables required to undertake DYE penetration testing </t>
  </si>
  <si>
    <t xml:space="preserve">General </t>
  </si>
  <si>
    <t>Mobilisation and de-mobilisation cost for all crew and equipment (inc hire costs).</t>
  </si>
  <si>
    <t>S</t>
  </si>
  <si>
    <t>item</t>
  </si>
  <si>
    <t>S&amp;I</t>
  </si>
  <si>
    <t>m</t>
  </si>
  <si>
    <t>no</t>
  </si>
  <si>
    <t>SI-1321-001/A, 002A, 006A</t>
  </si>
  <si>
    <t>SI-1321-017A</t>
  </si>
  <si>
    <t>SI-1321-O51A</t>
  </si>
  <si>
    <t>I</t>
  </si>
  <si>
    <t>RIKEN Replacement Cooling Water System and Installation</t>
  </si>
  <si>
    <t xml:space="preserve">Section / Item Number </t>
  </si>
  <si>
    <t>Pipe runs are yet to be finalised, these costs will be based on Day Rates. Please refer to the Additional Costs section.</t>
  </si>
  <si>
    <t xml:space="preserve">Schedule of Rates </t>
  </si>
  <si>
    <t>Day Rate (£)</t>
  </si>
  <si>
    <r>
      <t xml:space="preserve">Bidders are required to complete all red highlighted cells.
For the avoidance of doubt the total compiled within cell </t>
    </r>
    <r>
      <rPr>
        <b/>
        <sz val="11"/>
        <color rgb="FFFF0000"/>
        <rFont val="Arial"/>
        <family val="2"/>
      </rPr>
      <t>(H114)</t>
    </r>
    <r>
      <rPr>
        <b/>
        <sz val="11"/>
        <color theme="1"/>
        <rFont val="Arial"/>
        <family val="2"/>
      </rPr>
      <t xml:space="preserve"> will be used for the evaluation of this procurement.</t>
    </r>
  </si>
  <si>
    <t xml:space="preserve">Description </t>
  </si>
  <si>
    <t>Pipe Fitter - Normal Working Rate (08:00 - 17:00 / Mon - Fri)</t>
  </si>
  <si>
    <t>Pipe Fitter - Out of Hours Working Rate (17:01 - 07:59 / Mon- Fri)</t>
  </si>
  <si>
    <t>Pipe Fitter - Weekend Rate (Sat - Sun)</t>
  </si>
  <si>
    <t>Day Rates</t>
  </si>
  <si>
    <t xml:space="preserve">Pipe runs have not yet been finalised. Section J items 60 &amp; 61 and Section K items 62 &amp; 63 referenced above will be based on Day Rates.
All rates are for information only and will not be scored as part of AW5.2 Price Schedule Evaluation. All rates will be fixed and firm for the duration of the contract.
Note: If the Contractor requests out of hours working UKRI - STFC will pay the Normal Working Rate. If UKRI - STFC requests the Contractor to work out of hours the Out of Hours/Weekend Rate will be paid. </t>
  </si>
  <si>
    <t xml:space="preserve">In accordance with Section 8 and 9 of the specification, carry out an initial survey to determine design and quantities of pipe blocks, fixtures and fittings and 'fit for purpose' stainless steel hoses. </t>
  </si>
  <si>
    <t xml:space="preserve">Supply and install Panel frames in situ - except electrical boxes - in accordance with drgs no SI-1329-029A and B </t>
  </si>
  <si>
    <t>Complete pressure testing (see section 4 of the specification) and provide test certificate for complete installation</t>
  </si>
  <si>
    <t>FM19309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</si>
</sst>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7" x14ac:knownFonts="1">
    <font>
      <sz val="11"/>
      <color theme="1"/>
      <name val="Calibri"/>
      <family val="2"/>
      <scheme val="minor"/>
    </font>
    <font>
      <sz val="11"/>
      <color indexed="8"/>
      <name val="Calibri"/>
      <family val="2"/>
    </font>
    <font>
      <sz val="10"/>
      <name val="Arial"/>
      <family val="2"/>
    </font>
    <font>
      <sz val="9"/>
      <name val="Arial"/>
      <family val="2"/>
    </font>
    <font>
      <b/>
      <sz val="12"/>
      <name val="Arial"/>
      <family val="2"/>
    </font>
    <font>
      <b/>
      <sz val="11"/>
      <name val="Arial"/>
      <family val="2"/>
    </font>
    <font>
      <b/>
      <sz val="11"/>
      <color indexed="8"/>
      <name val="Arial"/>
      <family val="2"/>
    </font>
    <font>
      <b/>
      <sz val="11"/>
      <color indexed="9"/>
      <name val="Arial"/>
      <family val="2"/>
    </font>
    <font>
      <b/>
      <sz val="18"/>
      <color theme="3"/>
      <name val="Cambria"/>
      <family val="2"/>
      <scheme val="major"/>
    </font>
    <font>
      <b/>
      <sz val="18"/>
      <color theme="3"/>
      <name val="Arial"/>
      <family val="2"/>
    </font>
    <font>
      <sz val="11"/>
      <color theme="1"/>
      <name val="Arial"/>
      <family val="2"/>
    </font>
    <font>
      <b/>
      <sz val="11"/>
      <color theme="1"/>
      <name val="Arial"/>
      <family val="2"/>
    </font>
    <font>
      <b/>
      <sz val="11"/>
      <color rgb="FFFF0000"/>
      <name val="Arial"/>
      <family val="2"/>
    </font>
    <font>
      <u/>
      <sz val="11"/>
      <color theme="1"/>
      <name val="Arial"/>
      <family val="2"/>
    </font>
    <font>
      <sz val="11"/>
      <color rgb="FFFF0000"/>
      <name val="Arial"/>
      <family val="2"/>
    </font>
    <font>
      <sz val="11"/>
      <name val="Arial"/>
      <family val="2"/>
    </font>
    <font>
      <b/>
      <sz val="12"/>
      <color theme="1"/>
      <name val="Arial"/>
      <family val="2"/>
    </font>
  </fonts>
  <fills count="11">
    <fill>
      <patternFill patternType="none"/>
    </fill>
    <fill>
      <patternFill patternType="gray125"/>
    </fill>
    <fill>
      <patternFill patternType="solid">
        <fgColor indexed="62"/>
        <bgColor indexed="64"/>
      </patternFill>
    </fill>
    <fill>
      <patternFill patternType="solid">
        <fgColor rgb="FF24246C"/>
        <bgColor indexed="64"/>
      </patternFill>
    </fill>
    <fill>
      <patternFill patternType="solid">
        <fgColor rgb="FFD0043C"/>
        <bgColor indexed="64"/>
      </patternFill>
    </fill>
    <fill>
      <patternFill patternType="solid">
        <fgColor theme="0"/>
        <bgColor indexed="64"/>
      </patternFill>
    </fill>
    <fill>
      <patternFill patternType="solid">
        <fgColor rgb="FFFFFF00"/>
      </patternFill>
    </fill>
    <fill>
      <patternFill patternType="solid">
        <fgColor theme="5" tint="0.59999389629810485"/>
        <bgColor indexed="64"/>
      </patternFill>
    </fill>
    <fill>
      <patternFill patternType="solid">
        <fgColor theme="6" tint="0.39997558519241921"/>
        <bgColor indexed="64"/>
      </patternFill>
    </fill>
    <fill>
      <patternFill patternType="solid">
        <fgColor theme="3" tint="0.59999389629810485"/>
        <bgColor indexed="64"/>
      </patternFill>
    </fill>
    <fill>
      <patternFill patternType="solid">
        <fgColor theme="4" tint="0.59999389629810485"/>
        <bgColor indexed="64"/>
      </patternFill>
    </fill>
  </fills>
  <borders count="17">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3">
    <xf numFmtId="0" fontId="0" fillId="0" borderId="0"/>
    <xf numFmtId="44" fontId="1" fillId="0" borderId="0" applyFont="0" applyFill="0" applyBorder="0" applyAlignment="0" applyProtection="0"/>
    <xf numFmtId="0" fontId="8" fillId="0" borderId="0" applyNumberFormat="0" applyFill="0" applyBorder="0" applyAlignment="0" applyProtection="0"/>
  </cellStyleXfs>
  <cellXfs count="113">
    <xf numFmtId="0" fontId="0" fillId="0" borderId="0" xfId="0"/>
    <xf numFmtId="0" fontId="9" fillId="0" borderId="0" xfId="2" applyFont="1" applyAlignment="1">
      <alignment vertical="center"/>
    </xf>
    <xf numFmtId="0" fontId="10" fillId="0" borderId="0" xfId="0" applyFont="1"/>
    <xf numFmtId="0" fontId="3" fillId="0" borderId="0" xfId="0" applyFont="1"/>
    <xf numFmtId="0" fontId="4" fillId="3" borderId="0" xfId="0" applyFont="1" applyFill="1" applyBorder="1" applyAlignment="1">
      <alignment vertical="center"/>
    </xf>
    <xf numFmtId="3" fontId="5" fillId="4" borderId="0" xfId="0" applyNumberFormat="1" applyFont="1" applyFill="1" applyBorder="1" applyAlignment="1">
      <alignment horizontal="center" vertical="center"/>
    </xf>
    <xf numFmtId="0" fontId="5" fillId="6" borderId="1" xfId="0" applyFont="1" applyFill="1" applyBorder="1" applyAlignment="1">
      <alignment vertical="center" wrapText="1"/>
    </xf>
    <xf numFmtId="0" fontId="10" fillId="0" borderId="0" xfId="0" applyFont="1" applyAlignment="1">
      <alignment horizontal="center" vertical="center" wrapText="1"/>
    </xf>
    <xf numFmtId="0" fontId="4" fillId="3" borderId="0" xfId="0" applyFont="1" applyFill="1" applyBorder="1" applyAlignment="1">
      <alignment horizontal="center" vertical="center" wrapText="1"/>
    </xf>
    <xf numFmtId="3" fontId="5" fillId="4" borderId="0" xfId="0" applyNumberFormat="1" applyFont="1" applyFill="1" applyBorder="1" applyAlignment="1">
      <alignment horizontal="center" vertical="center" wrapText="1"/>
    </xf>
    <xf numFmtId="44" fontId="10" fillId="0" borderId="0" xfId="1" applyFont="1" applyAlignment="1">
      <alignment horizontal="center" vertical="center"/>
    </xf>
    <xf numFmtId="0" fontId="10" fillId="0" borderId="2" xfId="0" applyFont="1" applyBorder="1" applyAlignment="1">
      <alignment vertical="center" wrapText="1"/>
    </xf>
    <xf numFmtId="0" fontId="10" fillId="0" borderId="2" xfId="0" applyFont="1" applyBorder="1" applyAlignment="1">
      <alignment horizontal="center" vertical="center" wrapText="1"/>
    </xf>
    <xf numFmtId="0" fontId="10" fillId="0" borderId="0" xfId="0" applyFont="1" applyAlignment="1">
      <alignment vertical="center" wrapText="1"/>
    </xf>
    <xf numFmtId="0" fontId="7" fillId="2" borderId="0" xfId="0" applyFont="1" applyFill="1"/>
    <xf numFmtId="0" fontId="7" fillId="2" borderId="0" xfId="0" applyFont="1" applyFill="1" applyAlignment="1">
      <alignment vertical="center" wrapText="1"/>
    </xf>
    <xf numFmtId="44" fontId="7" fillId="2" borderId="0" xfId="1" applyFont="1" applyFill="1" applyAlignment="1">
      <alignment horizontal="center" vertical="center"/>
    </xf>
    <xf numFmtId="0" fontId="6" fillId="0" borderId="0" xfId="0" applyFont="1"/>
    <xf numFmtId="44" fontId="7" fillId="2" borderId="0" xfId="1" applyFont="1" applyFill="1" applyAlignment="1">
      <alignment horizontal="center" vertical="center" wrapText="1"/>
    </xf>
    <xf numFmtId="0" fontId="5" fillId="6" borderId="3" xfId="0" applyFont="1" applyFill="1" applyBorder="1" applyAlignment="1">
      <alignment vertical="center" wrapText="1"/>
    </xf>
    <xf numFmtId="0" fontId="11" fillId="0" borderId="0" xfId="0" applyFont="1"/>
    <xf numFmtId="44" fontId="10" fillId="0" borderId="2" xfId="1" applyFont="1" applyFill="1" applyBorder="1" applyAlignment="1">
      <alignment horizontal="center" vertical="center" wrapText="1"/>
    </xf>
    <xf numFmtId="0" fontId="10" fillId="9" borderId="2" xfId="0" applyFont="1" applyFill="1" applyBorder="1" applyAlignment="1">
      <alignment horizontal="center" vertical="center" wrapText="1"/>
    </xf>
    <xf numFmtId="0" fontId="10" fillId="0" borderId="2" xfId="1" applyNumberFormat="1" applyFont="1" applyFill="1" applyBorder="1" applyAlignment="1">
      <alignment horizontal="center" vertical="center" wrapText="1"/>
    </xf>
    <xf numFmtId="0" fontId="10" fillId="9" borderId="7" xfId="0" applyFont="1" applyFill="1" applyBorder="1" applyAlignment="1">
      <alignment vertical="center" wrapText="1"/>
    </xf>
    <xf numFmtId="0" fontId="10" fillId="9" borderId="8" xfId="0" applyFont="1" applyFill="1" applyBorder="1" applyAlignment="1">
      <alignment vertical="center" wrapText="1"/>
    </xf>
    <xf numFmtId="0" fontId="10" fillId="0" borderId="0" xfId="0" applyNumberFormat="1" applyFont="1"/>
    <xf numFmtId="0" fontId="2" fillId="0" borderId="0" xfId="0" applyNumberFormat="1" applyFont="1"/>
    <xf numFmtId="0" fontId="4" fillId="3" borderId="0" xfId="0" applyNumberFormat="1" applyFont="1" applyFill="1" applyBorder="1" applyAlignment="1">
      <alignment vertical="center"/>
    </xf>
    <xf numFmtId="0" fontId="5" fillId="4" borderId="0" xfId="0" applyNumberFormat="1" applyFont="1" applyFill="1" applyBorder="1" applyAlignment="1">
      <alignment horizontal="center" vertical="center"/>
    </xf>
    <xf numFmtId="0" fontId="5" fillId="5" borderId="0" xfId="0" applyNumberFormat="1" applyFont="1" applyFill="1" applyBorder="1" applyAlignment="1">
      <alignment vertical="center" wrapText="1"/>
    </xf>
    <xf numFmtId="0" fontId="10" fillId="0" borderId="0" xfId="0" applyNumberFormat="1" applyFont="1" applyAlignment="1">
      <alignment horizontal="center" vertical="center"/>
    </xf>
    <xf numFmtId="0" fontId="10" fillId="0" borderId="0" xfId="1" applyNumberFormat="1" applyFont="1" applyAlignment="1">
      <alignment horizontal="center" vertical="center"/>
    </xf>
    <xf numFmtId="0" fontId="10" fillId="9" borderId="8" xfId="0" applyNumberFormat="1" applyFont="1" applyFill="1" applyBorder="1" applyAlignment="1">
      <alignment vertical="center" wrapText="1"/>
    </xf>
    <xf numFmtId="0" fontId="10" fillId="0" borderId="2" xfId="0" applyNumberFormat="1" applyFont="1" applyBorder="1" applyAlignment="1">
      <alignment horizontal="center" vertical="center" wrapText="1"/>
    </xf>
    <xf numFmtId="0" fontId="7" fillId="2" borderId="0" xfId="0" applyNumberFormat="1" applyFont="1" applyFill="1" applyAlignment="1">
      <alignment horizontal="center" vertical="center"/>
    </xf>
    <xf numFmtId="0" fontId="7" fillId="2" borderId="0" xfId="1" applyNumberFormat="1" applyFont="1" applyFill="1" applyAlignment="1">
      <alignment horizontal="center" vertical="center"/>
    </xf>
    <xf numFmtId="44" fontId="10" fillId="0" borderId="0" xfId="0" applyNumberFormat="1" applyFont="1"/>
    <xf numFmtId="44" fontId="4" fillId="3" borderId="0" xfId="0" applyNumberFormat="1" applyFont="1" applyFill="1" applyBorder="1" applyAlignment="1">
      <alignment vertical="center"/>
    </xf>
    <xf numFmtId="44" fontId="5" fillId="4" borderId="0" xfId="0" applyNumberFormat="1" applyFont="1" applyFill="1" applyBorder="1" applyAlignment="1">
      <alignment horizontal="center" vertical="center"/>
    </xf>
    <xf numFmtId="44" fontId="10" fillId="0" borderId="0" xfId="1" applyNumberFormat="1" applyFont="1" applyAlignment="1">
      <alignment horizontal="center" vertical="center"/>
    </xf>
    <xf numFmtId="44" fontId="10" fillId="9" borderId="8" xfId="0" applyNumberFormat="1" applyFont="1" applyFill="1" applyBorder="1" applyAlignment="1">
      <alignment vertical="center" wrapText="1"/>
    </xf>
    <xf numFmtId="44" fontId="10" fillId="9" borderId="9" xfId="0" applyNumberFormat="1" applyFont="1" applyFill="1" applyBorder="1" applyAlignment="1">
      <alignment vertical="center" wrapText="1"/>
    </xf>
    <xf numFmtId="44" fontId="10" fillId="0" borderId="2" xfId="1" applyNumberFormat="1" applyFont="1" applyFill="1" applyBorder="1" applyAlignment="1">
      <alignment horizontal="center" vertical="center" wrapText="1"/>
    </xf>
    <xf numFmtId="44" fontId="7" fillId="2" borderId="0" xfId="1" applyNumberFormat="1" applyFont="1" applyFill="1" applyAlignment="1">
      <alignment horizontal="center" vertical="center"/>
    </xf>
    <xf numFmtId="0" fontId="7" fillId="2" borderId="0" xfId="1" applyNumberFormat="1" applyFont="1" applyFill="1" applyAlignment="1">
      <alignment horizontal="center" vertical="center"/>
    </xf>
    <xf numFmtId="44" fontId="7" fillId="2" borderId="0" xfId="1" applyFont="1" applyFill="1" applyAlignment="1">
      <alignment horizontal="center" vertical="center"/>
    </xf>
    <xf numFmtId="0" fontId="7" fillId="2" borderId="0" xfId="0" applyFont="1" applyFill="1" applyAlignment="1">
      <alignment horizontal="center" vertical="center"/>
    </xf>
    <xf numFmtId="44" fontId="10" fillId="7" borderId="2" xfId="1" applyNumberFormat="1" applyFont="1" applyFill="1" applyBorder="1" applyAlignment="1">
      <alignment horizontal="center" vertical="center" wrapText="1"/>
    </xf>
    <xf numFmtId="44" fontId="14" fillId="0" borderId="2" xfId="1" applyNumberFormat="1" applyFont="1" applyFill="1" applyBorder="1" applyAlignment="1">
      <alignment horizontal="center" vertical="center" wrapText="1"/>
    </xf>
    <xf numFmtId="0" fontId="7" fillId="2" borderId="0" xfId="0" applyFont="1" applyFill="1" applyAlignment="1">
      <alignment horizontal="center" vertical="center" wrapText="1"/>
    </xf>
    <xf numFmtId="0" fontId="10" fillId="0" borderId="2" xfId="0" applyFont="1" applyFill="1" applyBorder="1" applyAlignment="1">
      <alignment vertical="center" wrapText="1"/>
    </xf>
    <xf numFmtId="0" fontId="11" fillId="0" borderId="0" xfId="0" applyFont="1" applyFill="1" applyBorder="1" applyAlignment="1">
      <alignment vertical="center" wrapText="1"/>
    </xf>
    <xf numFmtId="44" fontId="10" fillId="0" borderId="0" xfId="1" applyFont="1" applyAlignment="1">
      <alignment vertical="center"/>
    </xf>
    <xf numFmtId="0" fontId="16" fillId="0" borderId="0" xfId="0" applyFont="1"/>
    <xf numFmtId="0" fontId="10" fillId="0" borderId="7" xfId="0" applyFont="1" applyFill="1" applyBorder="1" applyAlignment="1">
      <alignment vertical="center" wrapText="1"/>
    </xf>
    <xf numFmtId="0" fontId="10" fillId="0" borderId="0" xfId="0" applyFont="1" applyBorder="1" applyAlignment="1">
      <alignment horizontal="center" vertical="center" wrapText="1"/>
    </xf>
    <xf numFmtId="0" fontId="10" fillId="0" borderId="0" xfId="0" applyFont="1" applyBorder="1" applyAlignment="1">
      <alignment vertical="center" wrapText="1"/>
    </xf>
    <xf numFmtId="0" fontId="10" fillId="0" borderId="0" xfId="0" applyNumberFormat="1" applyFont="1" applyBorder="1" applyAlignment="1">
      <alignment horizontal="center" vertical="center" wrapText="1"/>
    </xf>
    <xf numFmtId="0" fontId="10" fillId="0" borderId="0" xfId="1" applyNumberFormat="1" applyFont="1" applyFill="1" applyBorder="1" applyAlignment="1">
      <alignment horizontal="center" vertical="center" wrapText="1"/>
    </xf>
    <xf numFmtId="44" fontId="10" fillId="0" borderId="0" xfId="1" applyFont="1" applyFill="1" applyBorder="1" applyAlignment="1">
      <alignment horizontal="center" vertical="center" wrapText="1"/>
    </xf>
    <xf numFmtId="44" fontId="10" fillId="0" borderId="0" xfId="1" applyNumberFormat="1" applyFont="1" applyFill="1" applyBorder="1" applyAlignment="1">
      <alignment horizontal="center" vertical="center" wrapText="1"/>
    </xf>
    <xf numFmtId="0" fontId="10" fillId="0" borderId="0" xfId="0" applyNumberFormat="1" applyFont="1" applyFill="1" applyBorder="1" applyAlignment="1">
      <alignment vertical="center" wrapText="1"/>
    </xf>
    <xf numFmtId="44" fontId="7" fillId="0" borderId="0" xfId="1" applyFont="1" applyFill="1" applyBorder="1" applyAlignment="1">
      <alignment vertical="center" wrapText="1"/>
    </xf>
    <xf numFmtId="0" fontId="10" fillId="0" borderId="0" xfId="1" applyNumberFormat="1" applyFont="1" applyFill="1" applyBorder="1" applyAlignment="1">
      <alignment vertical="center" wrapText="1"/>
    </xf>
    <xf numFmtId="44" fontId="7" fillId="0" borderId="0" xfId="1" applyNumberFormat="1" applyFont="1" applyFill="1" applyAlignment="1">
      <alignment horizontal="center" vertical="center"/>
    </xf>
    <xf numFmtId="44" fontId="11" fillId="0" borderId="0" xfId="1" applyFont="1" applyFill="1" applyBorder="1" applyAlignment="1">
      <alignment vertical="center" wrapText="1"/>
    </xf>
    <xf numFmtId="0" fontId="6" fillId="0" borderId="0" xfId="0" applyFont="1" applyFill="1" applyBorder="1"/>
    <xf numFmtId="0" fontId="10" fillId="0" borderId="0" xfId="0" applyFont="1" applyBorder="1"/>
    <xf numFmtId="0" fontId="6" fillId="0" borderId="0" xfId="0" applyFont="1" applyBorder="1"/>
    <xf numFmtId="0" fontId="10" fillId="0" borderId="0" xfId="0" applyFont="1" applyFill="1" applyBorder="1"/>
    <xf numFmtId="0" fontId="11" fillId="0" borderId="0" xfId="1" applyNumberFormat="1" applyFont="1" applyFill="1" applyBorder="1" applyAlignment="1">
      <alignment vertical="center" wrapText="1"/>
    </xf>
    <xf numFmtId="0" fontId="15" fillId="0" borderId="2" xfId="0" applyFont="1" applyFill="1" applyBorder="1" applyAlignment="1">
      <alignment horizontal="center" vertical="center"/>
    </xf>
    <xf numFmtId="0" fontId="15" fillId="10" borderId="7" xfId="0" applyFont="1" applyFill="1" applyBorder="1" applyAlignment="1">
      <alignment horizontal="center" vertical="center"/>
    </xf>
    <xf numFmtId="44" fontId="10" fillId="7" borderId="2" xfId="0" applyNumberFormat="1" applyFont="1" applyFill="1" applyBorder="1" applyAlignment="1">
      <alignment horizontal="left" vertical="center" wrapText="1"/>
    </xf>
    <xf numFmtId="44" fontId="10" fillId="7" borderId="7" xfId="0" applyNumberFormat="1" applyFont="1" applyFill="1" applyBorder="1" applyAlignment="1">
      <alignment horizontal="left" vertical="center" wrapText="1"/>
    </xf>
    <xf numFmtId="0" fontId="11" fillId="8" borderId="10" xfId="0" applyFont="1" applyFill="1" applyBorder="1" applyAlignment="1">
      <alignment horizontal="center" vertical="center" wrapText="1"/>
    </xf>
    <xf numFmtId="0" fontId="11" fillId="8" borderId="11"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11" fillId="8" borderId="13"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0" fillId="0" borderId="7" xfId="0" applyNumberFormat="1" applyFont="1" applyFill="1" applyBorder="1" applyAlignment="1">
      <alignment vertical="center" wrapText="1"/>
    </xf>
    <xf numFmtId="0" fontId="10" fillId="0" borderId="8" xfId="0" applyNumberFormat="1" applyFont="1" applyFill="1" applyBorder="1" applyAlignment="1">
      <alignment vertical="center" wrapText="1"/>
    </xf>
    <xf numFmtId="0" fontId="10" fillId="0" borderId="9" xfId="0" applyNumberFormat="1" applyFont="1" applyFill="1" applyBorder="1" applyAlignment="1">
      <alignment vertical="center" wrapText="1"/>
    </xf>
    <xf numFmtId="44" fontId="7" fillId="2" borderId="0" xfId="1" applyFont="1" applyFill="1" applyAlignment="1">
      <alignment horizontal="center" vertical="center" wrapText="1"/>
    </xf>
    <xf numFmtId="0" fontId="11" fillId="8" borderId="10" xfId="1" applyNumberFormat="1" applyFont="1" applyFill="1" applyBorder="1" applyAlignment="1">
      <alignment horizontal="center" vertical="center" wrapText="1"/>
    </xf>
    <xf numFmtId="0" fontId="11" fillId="8" borderId="15" xfId="1" applyNumberFormat="1" applyFont="1" applyFill="1" applyBorder="1" applyAlignment="1">
      <alignment horizontal="center" vertical="center" wrapText="1"/>
    </xf>
    <xf numFmtId="0" fontId="11" fillId="8" borderId="11" xfId="1" applyNumberFormat="1" applyFont="1" applyFill="1" applyBorder="1" applyAlignment="1">
      <alignment horizontal="center" vertical="center" wrapText="1"/>
    </xf>
    <xf numFmtId="0" fontId="11" fillId="8" borderId="12" xfId="1" applyNumberFormat="1" applyFont="1" applyFill="1" applyBorder="1" applyAlignment="1">
      <alignment horizontal="center" vertical="center" wrapText="1"/>
    </xf>
    <xf numFmtId="0" fontId="11" fillId="8" borderId="0" xfId="1" applyNumberFormat="1" applyFont="1" applyFill="1" applyBorder="1" applyAlignment="1">
      <alignment horizontal="center" vertical="center" wrapText="1"/>
    </xf>
    <xf numFmtId="0" fontId="11" fillId="8" borderId="13" xfId="1" applyNumberFormat="1" applyFont="1" applyFill="1" applyBorder="1" applyAlignment="1">
      <alignment horizontal="center" vertical="center" wrapText="1"/>
    </xf>
    <xf numFmtId="0" fontId="11" fillId="8" borderId="3" xfId="1" applyNumberFormat="1" applyFont="1" applyFill="1" applyBorder="1" applyAlignment="1">
      <alignment horizontal="center" vertical="center" wrapText="1"/>
    </xf>
    <xf numFmtId="0" fontId="11" fillId="8" borderId="16" xfId="1" applyNumberFormat="1" applyFont="1" applyFill="1" applyBorder="1" applyAlignment="1">
      <alignment horizontal="center" vertical="center" wrapText="1"/>
    </xf>
    <xf numFmtId="0" fontId="11" fillId="8" borderId="14" xfId="1" applyNumberFormat="1" applyFont="1" applyFill="1" applyBorder="1" applyAlignment="1">
      <alignment horizontal="center" vertical="center" wrapText="1"/>
    </xf>
    <xf numFmtId="0" fontId="10" fillId="0" borderId="7" xfId="0" applyNumberFormat="1" applyFont="1" applyFill="1" applyBorder="1" applyAlignment="1">
      <alignment horizontal="left" vertical="center" wrapText="1"/>
    </xf>
    <xf numFmtId="0" fontId="10" fillId="0" borderId="8" xfId="0" applyNumberFormat="1" applyFont="1" applyFill="1" applyBorder="1" applyAlignment="1">
      <alignment horizontal="left" vertical="center" wrapText="1"/>
    </xf>
    <xf numFmtId="0" fontId="10" fillId="0" borderId="9" xfId="0" applyNumberFormat="1" applyFont="1" applyFill="1" applyBorder="1" applyAlignment="1">
      <alignment horizontal="left" vertical="center" wrapText="1"/>
    </xf>
    <xf numFmtId="0" fontId="10" fillId="10" borderId="7" xfId="0" applyFont="1" applyFill="1" applyBorder="1" applyAlignment="1">
      <alignment horizontal="left" vertical="center" wrapText="1"/>
    </xf>
    <xf numFmtId="0" fontId="10" fillId="10" borderId="9" xfId="0" applyFont="1" applyFill="1" applyBorder="1" applyAlignment="1">
      <alignment horizontal="left" vertical="center" wrapText="1"/>
    </xf>
    <xf numFmtId="44" fontId="7" fillId="2" borderId="6" xfId="1" applyFont="1" applyFill="1" applyBorder="1" applyAlignment="1">
      <alignment horizontal="center" vertical="center" wrapText="1"/>
    </xf>
    <xf numFmtId="0" fontId="10" fillId="0" borderId="2" xfId="0" applyNumberFormat="1" applyFont="1" applyFill="1" applyBorder="1" applyAlignment="1">
      <alignment vertical="center" wrapText="1"/>
    </xf>
    <xf numFmtId="0" fontId="7" fillId="2" borderId="0" xfId="0" applyFont="1" applyFill="1" applyAlignment="1">
      <alignment horizontal="center" wrapText="1"/>
    </xf>
    <xf numFmtId="0" fontId="7" fillId="2" borderId="0" xfId="0" applyNumberFormat="1" applyFont="1" applyFill="1" applyAlignment="1">
      <alignment horizontal="center" vertical="center" wrapText="1"/>
    </xf>
    <xf numFmtId="0" fontId="7" fillId="2" borderId="0" xfId="1" applyNumberFormat="1" applyFont="1" applyFill="1" applyAlignment="1">
      <alignment horizontal="center" vertical="center" wrapText="1"/>
    </xf>
    <xf numFmtId="0" fontId="7" fillId="2" borderId="0" xfId="1" applyNumberFormat="1" applyFont="1" applyFill="1" applyAlignment="1">
      <alignment horizontal="center" vertical="center"/>
    </xf>
    <xf numFmtId="44" fontId="7" fillId="2" borderId="0" xfId="1" applyFont="1" applyFill="1" applyAlignment="1">
      <alignment horizontal="center" vertical="center"/>
    </xf>
    <xf numFmtId="0" fontId="5" fillId="6" borderId="4"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7" borderId="5" xfId="0" applyFont="1" applyFill="1" applyBorder="1" applyAlignment="1">
      <alignment horizontal="center" vertical="center" wrapText="1"/>
    </xf>
    <xf numFmtId="44" fontId="7" fillId="2" borderId="0" xfId="1" applyNumberFormat="1" applyFont="1" applyFill="1" applyAlignment="1">
      <alignment horizontal="center" vertical="center"/>
    </xf>
    <xf numFmtId="44" fontId="7" fillId="2" borderId="0" xfId="1" applyNumberFormat="1" applyFont="1" applyFill="1" applyAlignment="1">
      <alignment horizontal="center" vertical="center" wrapText="1"/>
    </xf>
  </cellXfs>
  <cellStyles count="3">
    <cellStyle name="Currency" xfId="1" builtinId="4"/>
    <cellStyle name="Normal" xfId="0" builtinId="0"/>
    <cellStyle name="Title" xfId="2" builtinId="1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3810</xdr:colOff>
      <xdr:row>0</xdr:row>
      <xdr:rowOff>152400</xdr:rowOff>
    </xdr:to>
    <xdr:pic>
      <xdr:nvPicPr>
        <xdr:cNvPr id="1085" name="Picture 1" descr="UKSBS-HEX-RB.png">
          <a:extLst>
            <a:ext uri="{FF2B5EF4-FFF2-40B4-BE49-F238E27FC236}">
              <a16:creationId xmlns:a16="http://schemas.microsoft.com/office/drawing/2014/main" id="{00000000-0008-0000-0100-00003D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24650" y="19050"/>
          <a:ext cx="9525"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2752725</xdr:colOff>
      <xdr:row>0</xdr:row>
      <xdr:rowOff>19050</xdr:rowOff>
    </xdr:from>
    <xdr:to>
      <xdr:col>10</xdr:col>
      <xdr:colOff>152399</xdr:colOff>
      <xdr:row>1</xdr:row>
      <xdr:rowOff>0</xdr:rowOff>
    </xdr:to>
    <xdr:pic>
      <xdr:nvPicPr>
        <xdr:cNvPr id="1086" name="Picture 2" descr="UKSBS-HEX-RB.png">
          <a:extLst>
            <a:ext uri="{FF2B5EF4-FFF2-40B4-BE49-F238E27FC236}">
              <a16:creationId xmlns:a16="http://schemas.microsoft.com/office/drawing/2014/main" id="{00000000-0008-0000-0100-00003E04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430250" y="19050"/>
          <a:ext cx="12668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048560"/>
  <sheetViews>
    <sheetView showGridLines="0" tabSelected="1" zoomScale="80" zoomScaleNormal="80" workbookViewId="0">
      <selection activeCell="H114" sqref="H114"/>
    </sheetView>
  </sheetViews>
  <sheetFormatPr defaultRowHeight="14.25" x14ac:dyDescent="0.2"/>
  <cols>
    <col min="1" max="1" width="22.140625" style="2" customWidth="1"/>
    <col min="2" max="2" width="78.7109375" style="2" customWidth="1"/>
    <col min="3" max="3" width="13.28515625" style="31" customWidth="1"/>
    <col min="4" max="4" width="13.5703125" style="32" customWidth="1"/>
    <col min="5" max="5" width="15.7109375" style="32" customWidth="1"/>
    <col min="6" max="6" width="15.7109375" style="10" customWidth="1"/>
    <col min="7" max="7" width="15.7109375" style="40" customWidth="1"/>
    <col min="8" max="8" width="17.85546875" style="40" customWidth="1"/>
    <col min="9" max="9" width="1.7109375" style="2" customWidth="1"/>
    <col min="10" max="10" width="58" style="7" customWidth="1"/>
    <col min="11" max="16384" width="9.140625" style="2"/>
  </cols>
  <sheetData>
    <row r="1" spans="1:12" ht="44.25" customHeight="1" x14ac:dyDescent="0.2">
      <c r="A1" s="1" t="s">
        <v>7</v>
      </c>
      <c r="C1" s="26"/>
      <c r="D1" s="27"/>
      <c r="E1" s="26"/>
      <c r="F1" s="2"/>
      <c r="G1" s="37"/>
      <c r="H1" s="37"/>
      <c r="K1" s="3"/>
    </row>
    <row r="2" spans="1:12" ht="4.5" customHeight="1" x14ac:dyDescent="0.2">
      <c r="A2" s="4"/>
      <c r="B2" s="4"/>
      <c r="C2" s="28"/>
      <c r="D2" s="28"/>
      <c r="E2" s="28"/>
      <c r="F2" s="4"/>
      <c r="G2" s="38"/>
      <c r="H2" s="38"/>
      <c r="I2" s="4"/>
      <c r="J2" s="8"/>
      <c r="K2" s="3"/>
    </row>
    <row r="3" spans="1:12" ht="3" customHeight="1" x14ac:dyDescent="0.2">
      <c r="A3" s="5"/>
      <c r="B3" s="5"/>
      <c r="C3" s="29"/>
      <c r="D3" s="29"/>
      <c r="E3" s="29"/>
      <c r="F3" s="5"/>
      <c r="G3" s="39"/>
      <c r="H3" s="39"/>
      <c r="I3" s="5"/>
      <c r="J3" s="9"/>
      <c r="K3" s="3"/>
    </row>
    <row r="4" spans="1:12" ht="15" thickBot="1" x14ac:dyDescent="0.25">
      <c r="C4" s="26"/>
      <c r="D4" s="26"/>
      <c r="E4" s="26"/>
      <c r="F4" s="2"/>
      <c r="G4" s="37"/>
      <c r="H4" s="37"/>
    </row>
    <row r="5" spans="1:12" ht="33" customHeight="1" thickBot="1" x14ac:dyDescent="0.25">
      <c r="A5" s="6" t="s">
        <v>4</v>
      </c>
      <c r="B5" s="107" t="s">
        <v>143</v>
      </c>
      <c r="C5" s="108"/>
      <c r="D5" s="30"/>
      <c r="E5" s="52"/>
      <c r="F5" s="52"/>
      <c r="G5" s="52"/>
      <c r="H5" s="52"/>
      <c r="I5" s="76" t="s">
        <v>133</v>
      </c>
      <c r="J5" s="77"/>
      <c r="K5" s="52"/>
      <c r="L5" s="52"/>
    </row>
    <row r="6" spans="1:12" ht="31.5" customHeight="1" thickBot="1" x14ac:dyDescent="0.25">
      <c r="A6" s="6" t="s">
        <v>5</v>
      </c>
      <c r="B6" s="107" t="s">
        <v>128</v>
      </c>
      <c r="C6" s="108"/>
      <c r="D6" s="30"/>
      <c r="E6" s="52"/>
      <c r="F6" s="52"/>
      <c r="G6" s="52"/>
      <c r="H6" s="52"/>
      <c r="I6" s="78"/>
      <c r="J6" s="79"/>
      <c r="K6" s="52"/>
      <c r="L6" s="52"/>
    </row>
    <row r="7" spans="1:12" ht="44.25" customHeight="1" thickBot="1" x14ac:dyDescent="0.25">
      <c r="A7" s="19" t="s">
        <v>6</v>
      </c>
      <c r="B7" s="109" t="s">
        <v>8</v>
      </c>
      <c r="C7" s="110"/>
      <c r="D7" s="30"/>
      <c r="E7" s="52"/>
      <c r="F7" s="52"/>
      <c r="G7" s="52"/>
      <c r="H7" s="52"/>
      <c r="I7" s="80"/>
      <c r="J7" s="81"/>
      <c r="K7" s="52"/>
      <c r="L7" s="52"/>
    </row>
    <row r="10" spans="1:12" s="20" customFormat="1" ht="30" customHeight="1" x14ac:dyDescent="0.25">
      <c r="A10" s="102" t="s">
        <v>9</v>
      </c>
      <c r="B10" s="47" t="s">
        <v>33</v>
      </c>
      <c r="C10" s="103" t="s">
        <v>26</v>
      </c>
      <c r="D10" s="104" t="s">
        <v>27</v>
      </c>
      <c r="E10" s="105" t="s">
        <v>28</v>
      </c>
      <c r="F10" s="106" t="s">
        <v>29</v>
      </c>
      <c r="G10" s="111" t="s">
        <v>30</v>
      </c>
      <c r="H10" s="112" t="s">
        <v>31</v>
      </c>
      <c r="J10" s="85" t="s">
        <v>1</v>
      </c>
    </row>
    <row r="11" spans="1:12" s="20" customFormat="1" ht="15" x14ac:dyDescent="0.25">
      <c r="A11" s="102"/>
      <c r="B11" s="47"/>
      <c r="C11" s="103"/>
      <c r="D11" s="105"/>
      <c r="E11" s="105"/>
      <c r="F11" s="106"/>
      <c r="G11" s="111"/>
      <c r="H11" s="112"/>
      <c r="J11" s="85"/>
    </row>
    <row r="12" spans="1:12" ht="6.75" customHeight="1" x14ac:dyDescent="0.2"/>
    <row r="13" spans="1:12" s="13" customFormat="1" x14ac:dyDescent="0.25">
      <c r="A13" s="22" t="s">
        <v>10</v>
      </c>
      <c r="B13" s="24" t="s">
        <v>32</v>
      </c>
      <c r="C13" s="33"/>
      <c r="D13" s="33"/>
      <c r="E13" s="33"/>
      <c r="F13" s="25"/>
      <c r="G13" s="41"/>
      <c r="H13" s="42"/>
      <c r="J13" s="12"/>
    </row>
    <row r="14" spans="1:12" s="13" customFormat="1" ht="28.5" x14ac:dyDescent="0.25">
      <c r="A14" s="12">
        <v>1</v>
      </c>
      <c r="B14" s="11" t="s">
        <v>37</v>
      </c>
      <c r="C14" s="34"/>
      <c r="D14" s="23" t="s">
        <v>25</v>
      </c>
      <c r="E14" s="23">
        <v>1</v>
      </c>
      <c r="F14" s="21" t="s">
        <v>120</v>
      </c>
      <c r="G14" s="48">
        <v>0</v>
      </c>
      <c r="H14" s="48">
        <f>SUM(E14*G14)</f>
        <v>0</v>
      </c>
      <c r="J14" s="12"/>
    </row>
    <row r="15" spans="1:12" s="13" customFormat="1" ht="28.5" x14ac:dyDescent="0.25">
      <c r="A15" s="12">
        <v>2</v>
      </c>
      <c r="B15" s="11" t="s">
        <v>38</v>
      </c>
      <c r="C15" s="34"/>
      <c r="D15" s="23" t="s">
        <v>25</v>
      </c>
      <c r="E15" s="23">
        <v>1</v>
      </c>
      <c r="F15" s="21" t="s">
        <v>120</v>
      </c>
      <c r="G15" s="48">
        <v>0</v>
      </c>
      <c r="H15" s="48">
        <f>SUM(E15*G15)</f>
        <v>0</v>
      </c>
      <c r="J15" s="12"/>
    </row>
    <row r="16" spans="1:12" s="13" customFormat="1" x14ac:dyDescent="0.25">
      <c r="A16" s="22" t="s">
        <v>11</v>
      </c>
      <c r="B16" s="24" t="s">
        <v>34</v>
      </c>
      <c r="C16" s="33"/>
      <c r="D16" s="33"/>
      <c r="E16" s="33"/>
      <c r="F16" s="25"/>
      <c r="G16" s="41"/>
      <c r="H16" s="42"/>
      <c r="J16" s="12"/>
    </row>
    <row r="17" spans="1:10" s="13" customFormat="1" ht="42.75" x14ac:dyDescent="0.25">
      <c r="A17" s="12">
        <v>3</v>
      </c>
      <c r="B17" s="11" t="s">
        <v>140</v>
      </c>
      <c r="C17" s="34"/>
      <c r="D17" s="23" t="s">
        <v>119</v>
      </c>
      <c r="E17" s="23">
        <v>1</v>
      </c>
      <c r="F17" s="21" t="s">
        <v>120</v>
      </c>
      <c r="G17" s="48">
        <v>0</v>
      </c>
      <c r="H17" s="48">
        <f>SUM(E17*G17)</f>
        <v>0</v>
      </c>
      <c r="J17" s="12"/>
    </row>
    <row r="18" spans="1:10" s="13" customFormat="1" x14ac:dyDescent="0.25">
      <c r="A18" s="22" t="s">
        <v>12</v>
      </c>
      <c r="B18" s="24" t="s">
        <v>35</v>
      </c>
      <c r="C18" s="33"/>
      <c r="D18" s="33"/>
      <c r="E18" s="33"/>
      <c r="F18" s="25"/>
      <c r="G18" s="41"/>
      <c r="H18" s="42"/>
      <c r="J18" s="12"/>
    </row>
    <row r="19" spans="1:10" s="13" customFormat="1" x14ac:dyDescent="0.25">
      <c r="A19" s="12">
        <v>4</v>
      </c>
      <c r="B19" s="11" t="s">
        <v>39</v>
      </c>
      <c r="C19" s="34"/>
      <c r="D19" s="23" t="s">
        <v>121</v>
      </c>
      <c r="E19" s="23">
        <v>448</v>
      </c>
      <c r="F19" s="21" t="s">
        <v>122</v>
      </c>
      <c r="G19" s="48">
        <v>0</v>
      </c>
      <c r="H19" s="48">
        <f t="shared" ref="H19:H24" si="0">SUM(E19*G19)</f>
        <v>0</v>
      </c>
      <c r="J19" s="12"/>
    </row>
    <row r="20" spans="1:10" s="13" customFormat="1" x14ac:dyDescent="0.25">
      <c r="A20" s="12">
        <v>5</v>
      </c>
      <c r="B20" s="11" t="s">
        <v>40</v>
      </c>
      <c r="C20" s="34"/>
      <c r="D20" s="23" t="s">
        <v>121</v>
      </c>
      <c r="E20" s="23">
        <v>46</v>
      </c>
      <c r="F20" s="21" t="s">
        <v>122</v>
      </c>
      <c r="G20" s="48">
        <v>0</v>
      </c>
      <c r="H20" s="48">
        <f t="shared" si="0"/>
        <v>0</v>
      </c>
      <c r="J20" s="12"/>
    </row>
    <row r="21" spans="1:10" s="13" customFormat="1" x14ac:dyDescent="0.25">
      <c r="A21" s="12">
        <v>6</v>
      </c>
      <c r="B21" s="11" t="s">
        <v>41</v>
      </c>
      <c r="C21" s="34"/>
      <c r="D21" s="23" t="s">
        <v>121</v>
      </c>
      <c r="E21" s="23">
        <v>12</v>
      </c>
      <c r="F21" s="21" t="s">
        <v>122</v>
      </c>
      <c r="G21" s="48">
        <v>0</v>
      </c>
      <c r="H21" s="48">
        <f t="shared" si="0"/>
        <v>0</v>
      </c>
      <c r="J21" s="12"/>
    </row>
    <row r="22" spans="1:10" s="13" customFormat="1" x14ac:dyDescent="0.25">
      <c r="A22" s="12">
        <v>7</v>
      </c>
      <c r="B22" s="11" t="s">
        <v>42</v>
      </c>
      <c r="C22" s="34"/>
      <c r="D22" s="23" t="s">
        <v>121</v>
      </c>
      <c r="E22" s="23">
        <v>12</v>
      </c>
      <c r="F22" s="21" t="s">
        <v>122</v>
      </c>
      <c r="G22" s="48">
        <v>0</v>
      </c>
      <c r="H22" s="48">
        <f t="shared" si="0"/>
        <v>0</v>
      </c>
      <c r="J22" s="12"/>
    </row>
    <row r="23" spans="1:10" s="13" customFormat="1" x14ac:dyDescent="0.25">
      <c r="A23" s="12">
        <v>8</v>
      </c>
      <c r="B23" s="11" t="s">
        <v>43</v>
      </c>
      <c r="C23" s="34"/>
      <c r="D23" s="23" t="s">
        <v>121</v>
      </c>
      <c r="E23" s="23">
        <v>6</v>
      </c>
      <c r="F23" s="21" t="s">
        <v>122</v>
      </c>
      <c r="G23" s="48">
        <v>0</v>
      </c>
      <c r="H23" s="48">
        <f t="shared" si="0"/>
        <v>0</v>
      </c>
      <c r="J23" s="12"/>
    </row>
    <row r="24" spans="1:10" s="13" customFormat="1" x14ac:dyDescent="0.25">
      <c r="A24" s="12">
        <v>9</v>
      </c>
      <c r="B24" s="11" t="s">
        <v>44</v>
      </c>
      <c r="C24" s="34"/>
      <c r="D24" s="23" t="s">
        <v>121</v>
      </c>
      <c r="E24" s="23">
        <v>6</v>
      </c>
      <c r="F24" s="21" t="s">
        <v>122</v>
      </c>
      <c r="G24" s="48">
        <v>0</v>
      </c>
      <c r="H24" s="48">
        <f t="shared" si="0"/>
        <v>0</v>
      </c>
      <c r="J24" s="12"/>
    </row>
    <row r="25" spans="1:10" s="13" customFormat="1" x14ac:dyDescent="0.25">
      <c r="A25" s="22" t="s">
        <v>13</v>
      </c>
      <c r="B25" s="24" t="s">
        <v>36</v>
      </c>
      <c r="C25" s="33"/>
      <c r="D25" s="33"/>
      <c r="E25" s="33"/>
      <c r="F25" s="25"/>
      <c r="G25" s="41"/>
      <c r="H25" s="42"/>
      <c r="J25" s="12"/>
    </row>
    <row r="26" spans="1:10" s="13" customFormat="1" x14ac:dyDescent="0.25">
      <c r="A26" s="12">
        <v>10</v>
      </c>
      <c r="B26" s="11" t="s">
        <v>45</v>
      </c>
      <c r="C26" s="34"/>
      <c r="D26" s="23" t="s">
        <v>121</v>
      </c>
      <c r="E26" s="23">
        <v>212</v>
      </c>
      <c r="F26" s="21" t="s">
        <v>123</v>
      </c>
      <c r="G26" s="48">
        <v>0</v>
      </c>
      <c r="H26" s="48">
        <f>SUM(E26*G26)</f>
        <v>0</v>
      </c>
      <c r="J26" s="12"/>
    </row>
    <row r="27" spans="1:10" s="13" customFormat="1" x14ac:dyDescent="0.25">
      <c r="A27" s="12">
        <v>11</v>
      </c>
      <c r="B27" s="11" t="s">
        <v>46</v>
      </c>
      <c r="C27" s="34"/>
      <c r="D27" s="23" t="s">
        <v>121</v>
      </c>
      <c r="E27" s="23">
        <v>32</v>
      </c>
      <c r="F27" s="21" t="s">
        <v>123</v>
      </c>
      <c r="G27" s="48">
        <v>0</v>
      </c>
      <c r="H27" s="48">
        <f>SUM(E27*G27)</f>
        <v>0</v>
      </c>
      <c r="J27" s="12"/>
    </row>
    <row r="28" spans="1:10" s="13" customFormat="1" x14ac:dyDescent="0.25">
      <c r="A28" s="12">
        <v>12</v>
      </c>
      <c r="B28" s="11" t="s">
        <v>47</v>
      </c>
      <c r="C28" s="34"/>
      <c r="D28" s="23" t="s">
        <v>121</v>
      </c>
      <c r="E28" s="23">
        <v>21</v>
      </c>
      <c r="F28" s="21" t="s">
        <v>123</v>
      </c>
      <c r="G28" s="48">
        <v>0</v>
      </c>
      <c r="H28" s="48">
        <f t="shared" ref="H28:H79" si="1">SUM(E28*G28)</f>
        <v>0</v>
      </c>
      <c r="J28" s="12"/>
    </row>
    <row r="29" spans="1:10" s="13" customFormat="1" x14ac:dyDescent="0.25">
      <c r="A29" s="12">
        <v>13</v>
      </c>
      <c r="B29" s="11" t="s">
        <v>48</v>
      </c>
      <c r="C29" s="34"/>
      <c r="D29" s="23" t="s">
        <v>121</v>
      </c>
      <c r="E29" s="23">
        <v>1</v>
      </c>
      <c r="F29" s="21" t="s">
        <v>123</v>
      </c>
      <c r="G29" s="48">
        <v>0</v>
      </c>
      <c r="H29" s="48">
        <f>SUM(E29*G29)</f>
        <v>0</v>
      </c>
      <c r="J29" s="12"/>
    </row>
    <row r="30" spans="1:10" s="13" customFormat="1" x14ac:dyDescent="0.25">
      <c r="A30" s="12">
        <v>14</v>
      </c>
      <c r="B30" s="11" t="s">
        <v>49</v>
      </c>
      <c r="C30" s="34"/>
      <c r="D30" s="23" t="s">
        <v>121</v>
      </c>
      <c r="E30" s="23">
        <v>5</v>
      </c>
      <c r="F30" s="21" t="s">
        <v>123</v>
      </c>
      <c r="G30" s="48">
        <v>0</v>
      </c>
      <c r="H30" s="48">
        <f t="shared" si="1"/>
        <v>0</v>
      </c>
      <c r="J30" s="12"/>
    </row>
    <row r="31" spans="1:10" s="13" customFormat="1" x14ac:dyDescent="0.25">
      <c r="A31" s="12">
        <v>15</v>
      </c>
      <c r="B31" s="11" t="s">
        <v>50</v>
      </c>
      <c r="C31" s="34"/>
      <c r="D31" s="23" t="s">
        <v>121</v>
      </c>
      <c r="E31" s="23">
        <v>16</v>
      </c>
      <c r="F31" s="21" t="s">
        <v>123</v>
      </c>
      <c r="G31" s="48">
        <v>0</v>
      </c>
      <c r="H31" s="48">
        <f t="shared" si="1"/>
        <v>0</v>
      </c>
      <c r="J31" s="12"/>
    </row>
    <row r="32" spans="1:10" s="13" customFormat="1" x14ac:dyDescent="0.25">
      <c r="A32" s="12">
        <v>16</v>
      </c>
      <c r="B32" s="11" t="s">
        <v>51</v>
      </c>
      <c r="C32" s="34"/>
      <c r="D32" s="23" t="s">
        <v>121</v>
      </c>
      <c r="E32" s="23">
        <v>3</v>
      </c>
      <c r="F32" s="21" t="s">
        <v>123</v>
      </c>
      <c r="G32" s="48">
        <v>0</v>
      </c>
      <c r="H32" s="48">
        <f t="shared" si="1"/>
        <v>0</v>
      </c>
      <c r="J32" s="12"/>
    </row>
    <row r="33" spans="1:10" s="13" customFormat="1" x14ac:dyDescent="0.25">
      <c r="A33" s="12">
        <v>17</v>
      </c>
      <c r="B33" s="11" t="s">
        <v>52</v>
      </c>
      <c r="C33" s="34"/>
      <c r="D33" s="23" t="s">
        <v>121</v>
      </c>
      <c r="E33" s="23">
        <v>6</v>
      </c>
      <c r="F33" s="21" t="s">
        <v>123</v>
      </c>
      <c r="G33" s="48">
        <v>0</v>
      </c>
      <c r="H33" s="48">
        <f t="shared" si="1"/>
        <v>0</v>
      </c>
      <c r="J33" s="12"/>
    </row>
    <row r="34" spans="1:10" s="13" customFormat="1" x14ac:dyDescent="0.25">
      <c r="A34" s="12">
        <v>18</v>
      </c>
      <c r="B34" s="11" t="s">
        <v>53</v>
      </c>
      <c r="C34" s="34"/>
      <c r="D34" s="23" t="s">
        <v>121</v>
      </c>
      <c r="E34" s="23">
        <v>6</v>
      </c>
      <c r="F34" s="21" t="s">
        <v>123</v>
      </c>
      <c r="G34" s="48">
        <v>0</v>
      </c>
      <c r="H34" s="48">
        <f t="shared" si="1"/>
        <v>0</v>
      </c>
      <c r="J34" s="12"/>
    </row>
    <row r="35" spans="1:10" s="13" customFormat="1" x14ac:dyDescent="0.25">
      <c r="A35" s="12">
        <v>19</v>
      </c>
      <c r="B35" s="11" t="s">
        <v>54</v>
      </c>
      <c r="C35" s="34"/>
      <c r="D35" s="23" t="s">
        <v>121</v>
      </c>
      <c r="E35" s="23">
        <v>1</v>
      </c>
      <c r="F35" s="21" t="s">
        <v>123</v>
      </c>
      <c r="G35" s="48">
        <v>0</v>
      </c>
      <c r="H35" s="48">
        <f t="shared" si="1"/>
        <v>0</v>
      </c>
      <c r="J35" s="12"/>
    </row>
    <row r="36" spans="1:10" s="13" customFormat="1" x14ac:dyDescent="0.25">
      <c r="A36" s="12">
        <v>20</v>
      </c>
      <c r="B36" s="11" t="s">
        <v>55</v>
      </c>
      <c r="C36" s="34"/>
      <c r="D36" s="23" t="s">
        <v>121</v>
      </c>
      <c r="E36" s="23">
        <v>1</v>
      </c>
      <c r="F36" s="21" t="s">
        <v>123</v>
      </c>
      <c r="G36" s="48">
        <v>0</v>
      </c>
      <c r="H36" s="48">
        <f t="shared" si="1"/>
        <v>0</v>
      </c>
      <c r="J36" s="12"/>
    </row>
    <row r="37" spans="1:10" s="13" customFormat="1" x14ac:dyDescent="0.25">
      <c r="A37" s="12">
        <v>21</v>
      </c>
      <c r="B37" s="11" t="s">
        <v>56</v>
      </c>
      <c r="C37" s="34"/>
      <c r="D37" s="23" t="s">
        <v>121</v>
      </c>
      <c r="E37" s="23">
        <v>2</v>
      </c>
      <c r="F37" s="21" t="s">
        <v>123</v>
      </c>
      <c r="G37" s="48">
        <v>0</v>
      </c>
      <c r="H37" s="48">
        <f t="shared" si="1"/>
        <v>0</v>
      </c>
      <c r="J37" s="12"/>
    </row>
    <row r="38" spans="1:10" s="13" customFormat="1" x14ac:dyDescent="0.25">
      <c r="A38" s="12">
        <v>22</v>
      </c>
      <c r="B38" s="11" t="s">
        <v>57</v>
      </c>
      <c r="C38" s="34"/>
      <c r="D38" s="23" t="s">
        <v>121</v>
      </c>
      <c r="E38" s="23">
        <v>1</v>
      </c>
      <c r="F38" s="21" t="s">
        <v>123</v>
      </c>
      <c r="G38" s="48">
        <v>0</v>
      </c>
      <c r="H38" s="48">
        <f t="shared" si="1"/>
        <v>0</v>
      </c>
      <c r="J38" s="12"/>
    </row>
    <row r="39" spans="1:10" s="13" customFormat="1" x14ac:dyDescent="0.25">
      <c r="A39" s="12">
        <v>23</v>
      </c>
      <c r="B39" s="11" t="s">
        <v>58</v>
      </c>
      <c r="C39" s="34"/>
      <c r="D39" s="23" t="s">
        <v>121</v>
      </c>
      <c r="E39" s="23">
        <v>2</v>
      </c>
      <c r="F39" s="21" t="s">
        <v>123</v>
      </c>
      <c r="G39" s="48">
        <v>0</v>
      </c>
      <c r="H39" s="48">
        <f t="shared" si="1"/>
        <v>0</v>
      </c>
      <c r="J39" s="12"/>
    </row>
    <row r="40" spans="1:10" s="13" customFormat="1" x14ac:dyDescent="0.25">
      <c r="A40" s="12">
        <v>24</v>
      </c>
      <c r="B40" s="11" t="s">
        <v>59</v>
      </c>
      <c r="C40" s="34"/>
      <c r="D40" s="23" t="s">
        <v>121</v>
      </c>
      <c r="E40" s="23">
        <v>2</v>
      </c>
      <c r="F40" s="21" t="s">
        <v>123</v>
      </c>
      <c r="G40" s="48">
        <v>0</v>
      </c>
      <c r="H40" s="48">
        <f t="shared" si="1"/>
        <v>0</v>
      </c>
      <c r="J40" s="12"/>
    </row>
    <row r="41" spans="1:10" s="13" customFormat="1" x14ac:dyDescent="0.25">
      <c r="A41" s="12">
        <v>25</v>
      </c>
      <c r="B41" s="11" t="s">
        <v>60</v>
      </c>
      <c r="C41" s="34"/>
      <c r="D41" s="23" t="s">
        <v>121</v>
      </c>
      <c r="E41" s="23">
        <v>5</v>
      </c>
      <c r="F41" s="21" t="s">
        <v>123</v>
      </c>
      <c r="G41" s="48">
        <v>0</v>
      </c>
      <c r="H41" s="48">
        <f t="shared" si="1"/>
        <v>0</v>
      </c>
      <c r="J41" s="12"/>
    </row>
    <row r="42" spans="1:10" s="13" customFormat="1" x14ac:dyDescent="0.25">
      <c r="A42" s="12">
        <v>26</v>
      </c>
      <c r="B42" s="11" t="s">
        <v>61</v>
      </c>
      <c r="C42" s="34"/>
      <c r="D42" s="23" t="s">
        <v>121</v>
      </c>
      <c r="E42" s="23">
        <v>1</v>
      </c>
      <c r="F42" s="21" t="s">
        <v>123</v>
      </c>
      <c r="G42" s="48">
        <v>0</v>
      </c>
      <c r="H42" s="48">
        <f t="shared" si="1"/>
        <v>0</v>
      </c>
      <c r="J42" s="12"/>
    </row>
    <row r="43" spans="1:10" s="13" customFormat="1" x14ac:dyDescent="0.25">
      <c r="A43" s="12">
        <v>27</v>
      </c>
      <c r="B43" s="11" t="s">
        <v>62</v>
      </c>
      <c r="C43" s="34"/>
      <c r="D43" s="23" t="s">
        <v>121</v>
      </c>
      <c r="E43" s="23">
        <v>1</v>
      </c>
      <c r="F43" s="21" t="s">
        <v>123</v>
      </c>
      <c r="G43" s="48">
        <v>0</v>
      </c>
      <c r="H43" s="48">
        <f t="shared" si="1"/>
        <v>0</v>
      </c>
      <c r="J43" s="12"/>
    </row>
    <row r="44" spans="1:10" s="13" customFormat="1" x14ac:dyDescent="0.25">
      <c r="A44" s="12">
        <v>28</v>
      </c>
      <c r="B44" s="11" t="s">
        <v>63</v>
      </c>
      <c r="C44" s="34"/>
      <c r="D44" s="23" t="s">
        <v>121</v>
      </c>
      <c r="E44" s="23">
        <v>2</v>
      </c>
      <c r="F44" s="21" t="s">
        <v>123</v>
      </c>
      <c r="G44" s="48">
        <v>0</v>
      </c>
      <c r="H44" s="48">
        <f>SUM(E44*G44)</f>
        <v>0</v>
      </c>
      <c r="J44" s="12"/>
    </row>
    <row r="45" spans="1:10" s="13" customFormat="1" x14ac:dyDescent="0.25">
      <c r="A45" s="12">
        <v>29</v>
      </c>
      <c r="B45" s="11" t="s">
        <v>64</v>
      </c>
      <c r="C45" s="34"/>
      <c r="D45" s="23" t="s">
        <v>121</v>
      </c>
      <c r="E45" s="23">
        <v>2</v>
      </c>
      <c r="F45" s="21" t="s">
        <v>123</v>
      </c>
      <c r="G45" s="48">
        <v>0</v>
      </c>
      <c r="H45" s="48">
        <f t="shared" si="1"/>
        <v>0</v>
      </c>
      <c r="J45" s="12"/>
    </row>
    <row r="46" spans="1:10" s="13" customFormat="1" x14ac:dyDescent="0.25">
      <c r="A46" s="12">
        <v>30</v>
      </c>
      <c r="B46" s="11" t="s">
        <v>65</v>
      </c>
      <c r="C46" s="34"/>
      <c r="D46" s="23" t="s">
        <v>121</v>
      </c>
      <c r="E46" s="23">
        <v>4</v>
      </c>
      <c r="F46" s="21" t="s">
        <v>123</v>
      </c>
      <c r="G46" s="48">
        <v>0</v>
      </c>
      <c r="H46" s="48">
        <f t="shared" si="1"/>
        <v>0</v>
      </c>
      <c r="J46" s="12"/>
    </row>
    <row r="47" spans="1:10" s="13" customFormat="1" x14ac:dyDescent="0.25">
      <c r="A47" s="12">
        <v>31</v>
      </c>
      <c r="B47" s="11" t="s">
        <v>66</v>
      </c>
      <c r="C47" s="34"/>
      <c r="D47" s="23" t="s">
        <v>121</v>
      </c>
      <c r="E47" s="23">
        <v>30</v>
      </c>
      <c r="F47" s="21" t="s">
        <v>123</v>
      </c>
      <c r="G47" s="48">
        <v>0</v>
      </c>
      <c r="H47" s="48">
        <f t="shared" si="1"/>
        <v>0</v>
      </c>
      <c r="J47" s="12"/>
    </row>
    <row r="48" spans="1:10" s="13" customFormat="1" ht="28.5" x14ac:dyDescent="0.25">
      <c r="A48" s="12">
        <v>32</v>
      </c>
      <c r="B48" s="11" t="s">
        <v>67</v>
      </c>
      <c r="C48" s="34"/>
      <c r="D48" s="23" t="s">
        <v>121</v>
      </c>
      <c r="E48" s="23">
        <v>28</v>
      </c>
      <c r="F48" s="21" t="s">
        <v>123</v>
      </c>
      <c r="G48" s="48">
        <v>0</v>
      </c>
      <c r="H48" s="48">
        <f t="shared" si="1"/>
        <v>0</v>
      </c>
      <c r="J48" s="12"/>
    </row>
    <row r="49" spans="1:10" s="13" customFormat="1" ht="28.5" x14ac:dyDescent="0.25">
      <c r="A49" s="12">
        <v>33</v>
      </c>
      <c r="B49" s="11" t="s">
        <v>68</v>
      </c>
      <c r="C49" s="34"/>
      <c r="D49" s="23" t="s">
        <v>121</v>
      </c>
      <c r="E49" s="23">
        <v>4</v>
      </c>
      <c r="F49" s="21" t="s">
        <v>123</v>
      </c>
      <c r="G49" s="48">
        <v>0</v>
      </c>
      <c r="H49" s="48">
        <f t="shared" si="1"/>
        <v>0</v>
      </c>
      <c r="J49" s="12"/>
    </row>
    <row r="50" spans="1:10" s="13" customFormat="1" ht="28.5" x14ac:dyDescent="0.25">
      <c r="A50" s="12">
        <v>34</v>
      </c>
      <c r="B50" s="11" t="s">
        <v>69</v>
      </c>
      <c r="C50" s="34"/>
      <c r="D50" s="23" t="s">
        <v>121</v>
      </c>
      <c r="E50" s="23">
        <v>1</v>
      </c>
      <c r="F50" s="21" t="s">
        <v>123</v>
      </c>
      <c r="G50" s="48">
        <v>0</v>
      </c>
      <c r="H50" s="48">
        <f t="shared" si="1"/>
        <v>0</v>
      </c>
      <c r="J50" s="12"/>
    </row>
    <row r="51" spans="1:10" s="13" customFormat="1" x14ac:dyDescent="0.25">
      <c r="A51" s="22" t="s">
        <v>14</v>
      </c>
      <c r="B51" s="24" t="s">
        <v>91</v>
      </c>
      <c r="C51" s="33"/>
      <c r="D51" s="33"/>
      <c r="E51" s="33"/>
      <c r="F51" s="25"/>
      <c r="G51" s="41"/>
      <c r="H51" s="41"/>
      <c r="J51" s="12"/>
    </row>
    <row r="52" spans="1:10" s="13" customFormat="1" ht="28.5" x14ac:dyDescent="0.25">
      <c r="A52" s="12">
        <v>35</v>
      </c>
      <c r="B52" s="11" t="s">
        <v>70</v>
      </c>
      <c r="C52" s="34"/>
      <c r="D52" s="23" t="s">
        <v>121</v>
      </c>
      <c r="E52" s="23">
        <v>1</v>
      </c>
      <c r="F52" s="21" t="s">
        <v>123</v>
      </c>
      <c r="G52" s="48">
        <v>0</v>
      </c>
      <c r="H52" s="48">
        <f>SUM(E52*G52)</f>
        <v>0</v>
      </c>
      <c r="J52" s="12"/>
    </row>
    <row r="53" spans="1:10" s="13" customFormat="1" ht="42.75" x14ac:dyDescent="0.25">
      <c r="A53" s="12">
        <v>36</v>
      </c>
      <c r="B53" s="11" t="s">
        <v>141</v>
      </c>
      <c r="C53" s="34" t="s">
        <v>124</v>
      </c>
      <c r="D53" s="23" t="s">
        <v>121</v>
      </c>
      <c r="E53" s="23">
        <v>1</v>
      </c>
      <c r="F53" s="21" t="s">
        <v>123</v>
      </c>
      <c r="G53" s="48">
        <v>0</v>
      </c>
      <c r="H53" s="48">
        <f t="shared" si="1"/>
        <v>0</v>
      </c>
      <c r="J53" s="12"/>
    </row>
    <row r="54" spans="1:10" s="13" customFormat="1" ht="28.5" x14ac:dyDescent="0.25">
      <c r="A54" s="12">
        <v>37</v>
      </c>
      <c r="B54" s="11" t="s">
        <v>71</v>
      </c>
      <c r="C54" s="34" t="s">
        <v>125</v>
      </c>
      <c r="D54" s="23" t="s">
        <v>121</v>
      </c>
      <c r="E54" s="23">
        <v>33</v>
      </c>
      <c r="F54" s="21" t="s">
        <v>123</v>
      </c>
      <c r="G54" s="48">
        <v>0</v>
      </c>
      <c r="H54" s="48">
        <f t="shared" si="1"/>
        <v>0</v>
      </c>
      <c r="J54" s="12"/>
    </row>
    <row r="55" spans="1:10" s="13" customFormat="1" ht="42.75" x14ac:dyDescent="0.25">
      <c r="A55" s="12">
        <v>38</v>
      </c>
      <c r="B55" s="11" t="s">
        <v>72</v>
      </c>
      <c r="C55" s="34" t="s">
        <v>126</v>
      </c>
      <c r="D55" s="23" t="s">
        <v>121</v>
      </c>
      <c r="E55" s="23">
        <v>1</v>
      </c>
      <c r="F55" s="21" t="s">
        <v>123</v>
      </c>
      <c r="G55" s="48">
        <v>0</v>
      </c>
      <c r="H55" s="48">
        <f t="shared" si="1"/>
        <v>0</v>
      </c>
      <c r="J55" s="12"/>
    </row>
    <row r="56" spans="1:10" s="13" customFormat="1" x14ac:dyDescent="0.25">
      <c r="A56" s="12">
        <v>39</v>
      </c>
      <c r="B56" s="11" t="s">
        <v>73</v>
      </c>
      <c r="C56" s="34"/>
      <c r="D56" s="23" t="s">
        <v>121</v>
      </c>
      <c r="E56" s="23">
        <v>28</v>
      </c>
      <c r="F56" s="21" t="s">
        <v>123</v>
      </c>
      <c r="G56" s="48">
        <v>0</v>
      </c>
      <c r="H56" s="48">
        <f t="shared" si="1"/>
        <v>0</v>
      </c>
      <c r="J56" s="12"/>
    </row>
    <row r="57" spans="1:10" s="13" customFormat="1" x14ac:dyDescent="0.25">
      <c r="A57" s="12">
        <v>40</v>
      </c>
      <c r="B57" s="11" t="s">
        <v>40</v>
      </c>
      <c r="C57" s="34"/>
      <c r="D57" s="23" t="s">
        <v>121</v>
      </c>
      <c r="E57" s="23">
        <v>4</v>
      </c>
      <c r="F57" s="21" t="s">
        <v>123</v>
      </c>
      <c r="G57" s="48">
        <v>0</v>
      </c>
      <c r="H57" s="48">
        <f t="shared" si="1"/>
        <v>0</v>
      </c>
      <c r="J57" s="12"/>
    </row>
    <row r="58" spans="1:10" s="13" customFormat="1" x14ac:dyDescent="0.25">
      <c r="A58" s="12">
        <v>41</v>
      </c>
      <c r="B58" s="11" t="s">
        <v>42</v>
      </c>
      <c r="C58" s="34"/>
      <c r="D58" s="23" t="s">
        <v>121</v>
      </c>
      <c r="E58" s="23">
        <v>1</v>
      </c>
      <c r="F58" s="21" t="s">
        <v>123</v>
      </c>
      <c r="G58" s="48">
        <v>0</v>
      </c>
      <c r="H58" s="48">
        <f t="shared" si="1"/>
        <v>0</v>
      </c>
      <c r="J58" s="12"/>
    </row>
    <row r="59" spans="1:10" s="13" customFormat="1" x14ac:dyDescent="0.25">
      <c r="A59" s="12">
        <v>42</v>
      </c>
      <c r="B59" s="11" t="s">
        <v>74</v>
      </c>
      <c r="C59" s="34"/>
      <c r="D59" s="23" t="s">
        <v>121</v>
      </c>
      <c r="E59" s="23">
        <v>56</v>
      </c>
      <c r="F59" s="21" t="s">
        <v>123</v>
      </c>
      <c r="G59" s="48">
        <v>0</v>
      </c>
      <c r="H59" s="48">
        <f t="shared" si="1"/>
        <v>0</v>
      </c>
      <c r="J59" s="12"/>
    </row>
    <row r="60" spans="1:10" s="13" customFormat="1" x14ac:dyDescent="0.25">
      <c r="A60" s="12">
        <v>43</v>
      </c>
      <c r="B60" s="11" t="s">
        <v>75</v>
      </c>
      <c r="C60" s="34"/>
      <c r="D60" s="23" t="s">
        <v>121</v>
      </c>
      <c r="E60" s="23">
        <v>8</v>
      </c>
      <c r="F60" s="21" t="s">
        <v>123</v>
      </c>
      <c r="G60" s="48">
        <v>0</v>
      </c>
      <c r="H60" s="48">
        <f t="shared" si="1"/>
        <v>0</v>
      </c>
      <c r="J60" s="12"/>
    </row>
    <row r="61" spans="1:10" s="13" customFormat="1" x14ac:dyDescent="0.25">
      <c r="A61" s="12">
        <v>44</v>
      </c>
      <c r="B61" s="11" t="s">
        <v>76</v>
      </c>
      <c r="C61" s="34"/>
      <c r="D61" s="23" t="s">
        <v>121</v>
      </c>
      <c r="E61" s="23">
        <v>1</v>
      </c>
      <c r="F61" s="21" t="s">
        <v>123</v>
      </c>
      <c r="G61" s="48">
        <v>0</v>
      </c>
      <c r="H61" s="48">
        <f t="shared" si="1"/>
        <v>0</v>
      </c>
      <c r="J61" s="12"/>
    </row>
    <row r="62" spans="1:10" s="13" customFormat="1" x14ac:dyDescent="0.25">
      <c r="A62" s="12">
        <v>45</v>
      </c>
      <c r="B62" s="11" t="s">
        <v>77</v>
      </c>
      <c r="C62" s="34"/>
      <c r="D62" s="23" t="s">
        <v>121</v>
      </c>
      <c r="E62" s="23">
        <v>28</v>
      </c>
      <c r="F62" s="21" t="s">
        <v>123</v>
      </c>
      <c r="G62" s="48">
        <v>0</v>
      </c>
      <c r="H62" s="48">
        <f t="shared" si="1"/>
        <v>0</v>
      </c>
      <c r="J62" s="12"/>
    </row>
    <row r="63" spans="1:10" s="13" customFormat="1" x14ac:dyDescent="0.25">
      <c r="A63" s="12">
        <v>46</v>
      </c>
      <c r="B63" s="11" t="s">
        <v>78</v>
      </c>
      <c r="C63" s="34"/>
      <c r="D63" s="23" t="s">
        <v>121</v>
      </c>
      <c r="E63" s="23">
        <v>4</v>
      </c>
      <c r="F63" s="21" t="s">
        <v>123</v>
      </c>
      <c r="G63" s="48">
        <v>0</v>
      </c>
      <c r="H63" s="48">
        <f t="shared" si="1"/>
        <v>0</v>
      </c>
      <c r="J63" s="12"/>
    </row>
    <row r="64" spans="1:10" s="13" customFormat="1" x14ac:dyDescent="0.25">
      <c r="A64" s="12">
        <v>47</v>
      </c>
      <c r="B64" s="11" t="s">
        <v>79</v>
      </c>
      <c r="C64" s="34"/>
      <c r="D64" s="23" t="s">
        <v>121</v>
      </c>
      <c r="E64" s="23">
        <v>1</v>
      </c>
      <c r="F64" s="21" t="s">
        <v>123</v>
      </c>
      <c r="G64" s="48">
        <v>0</v>
      </c>
      <c r="H64" s="48">
        <f t="shared" si="1"/>
        <v>0</v>
      </c>
      <c r="J64" s="12"/>
    </row>
    <row r="65" spans="1:10" s="13" customFormat="1" ht="28.5" x14ac:dyDescent="0.25">
      <c r="A65" s="12">
        <v>48</v>
      </c>
      <c r="B65" s="11" t="s">
        <v>80</v>
      </c>
      <c r="C65" s="34"/>
      <c r="D65" s="23" t="s">
        <v>121</v>
      </c>
      <c r="E65" s="23">
        <v>66</v>
      </c>
      <c r="F65" s="21" t="s">
        <v>123</v>
      </c>
      <c r="G65" s="48">
        <v>0</v>
      </c>
      <c r="H65" s="48">
        <f t="shared" si="1"/>
        <v>0</v>
      </c>
      <c r="J65" s="12"/>
    </row>
    <row r="66" spans="1:10" s="13" customFormat="1" ht="28.5" x14ac:dyDescent="0.25">
      <c r="A66" s="12">
        <v>49</v>
      </c>
      <c r="B66" s="11" t="s">
        <v>81</v>
      </c>
      <c r="C66" s="34"/>
      <c r="D66" s="23" t="s">
        <v>121</v>
      </c>
      <c r="E66" s="23">
        <v>33</v>
      </c>
      <c r="F66" s="21" t="s">
        <v>123</v>
      </c>
      <c r="G66" s="48">
        <v>0</v>
      </c>
      <c r="H66" s="48">
        <f t="shared" si="1"/>
        <v>0</v>
      </c>
      <c r="J66" s="12"/>
    </row>
    <row r="67" spans="1:10" s="13" customFormat="1" x14ac:dyDescent="0.25">
      <c r="A67" s="12">
        <v>50</v>
      </c>
      <c r="B67" s="11" t="s">
        <v>82</v>
      </c>
      <c r="C67" s="34"/>
      <c r="D67" s="23" t="s">
        <v>121</v>
      </c>
      <c r="E67" s="23">
        <v>66</v>
      </c>
      <c r="F67" s="21" t="s">
        <v>123</v>
      </c>
      <c r="G67" s="48">
        <v>0</v>
      </c>
      <c r="H67" s="48">
        <f t="shared" si="1"/>
        <v>0</v>
      </c>
      <c r="J67" s="12"/>
    </row>
    <row r="68" spans="1:10" s="13" customFormat="1" x14ac:dyDescent="0.25">
      <c r="A68" s="12">
        <v>51</v>
      </c>
      <c r="B68" s="11" t="s">
        <v>83</v>
      </c>
      <c r="C68" s="34"/>
      <c r="D68" s="23" t="s">
        <v>121</v>
      </c>
      <c r="E68" s="23">
        <v>66</v>
      </c>
      <c r="F68" s="21" t="s">
        <v>123</v>
      </c>
      <c r="G68" s="48">
        <v>0</v>
      </c>
      <c r="H68" s="48">
        <f t="shared" si="1"/>
        <v>0</v>
      </c>
      <c r="J68" s="12"/>
    </row>
    <row r="69" spans="1:10" s="13" customFormat="1" x14ac:dyDescent="0.25">
      <c r="A69" s="22" t="s">
        <v>15</v>
      </c>
      <c r="B69" s="24" t="s">
        <v>92</v>
      </c>
      <c r="C69" s="33"/>
      <c r="D69" s="33"/>
      <c r="E69" s="33"/>
      <c r="F69" s="25"/>
      <c r="G69" s="41"/>
      <c r="H69" s="41"/>
      <c r="J69" s="12"/>
    </row>
    <row r="70" spans="1:10" s="13" customFormat="1" x14ac:dyDescent="0.25">
      <c r="A70" s="12">
        <v>52</v>
      </c>
      <c r="B70" s="11" t="s">
        <v>84</v>
      </c>
      <c r="C70" s="34"/>
      <c r="D70" s="23" t="s">
        <v>121</v>
      </c>
      <c r="E70" s="23">
        <v>42</v>
      </c>
      <c r="F70" s="21" t="s">
        <v>122</v>
      </c>
      <c r="G70" s="48">
        <v>0</v>
      </c>
      <c r="H70" s="48">
        <f t="shared" si="1"/>
        <v>0</v>
      </c>
      <c r="J70" s="12"/>
    </row>
    <row r="71" spans="1:10" s="13" customFormat="1" x14ac:dyDescent="0.25">
      <c r="A71" s="12">
        <v>53</v>
      </c>
      <c r="B71" s="11" t="s">
        <v>85</v>
      </c>
      <c r="C71" s="34"/>
      <c r="D71" s="23" t="s">
        <v>121</v>
      </c>
      <c r="E71" s="23">
        <v>10</v>
      </c>
      <c r="F71" s="21" t="s">
        <v>123</v>
      </c>
      <c r="G71" s="48">
        <v>0</v>
      </c>
      <c r="H71" s="48">
        <f t="shared" si="1"/>
        <v>0</v>
      </c>
      <c r="J71" s="12"/>
    </row>
    <row r="72" spans="1:10" s="13" customFormat="1" ht="28.5" x14ac:dyDescent="0.25">
      <c r="A72" s="12">
        <v>54</v>
      </c>
      <c r="B72" s="11" t="s">
        <v>86</v>
      </c>
      <c r="C72" s="34"/>
      <c r="D72" s="23" t="s">
        <v>121</v>
      </c>
      <c r="E72" s="23">
        <v>2</v>
      </c>
      <c r="F72" s="21" t="s">
        <v>123</v>
      </c>
      <c r="G72" s="48">
        <v>0</v>
      </c>
      <c r="H72" s="48">
        <f t="shared" si="1"/>
        <v>0</v>
      </c>
      <c r="J72" s="12"/>
    </row>
    <row r="73" spans="1:10" s="13" customFormat="1" x14ac:dyDescent="0.25">
      <c r="A73" s="22" t="s">
        <v>16</v>
      </c>
      <c r="B73" s="24" t="s">
        <v>93</v>
      </c>
      <c r="C73" s="33"/>
      <c r="D73" s="33"/>
      <c r="E73" s="33"/>
      <c r="F73" s="25"/>
      <c r="G73" s="41"/>
      <c r="H73" s="41"/>
      <c r="J73" s="12"/>
    </row>
    <row r="74" spans="1:10" s="13" customFormat="1" x14ac:dyDescent="0.25">
      <c r="A74" s="12">
        <v>55</v>
      </c>
      <c r="B74" s="11" t="s">
        <v>39</v>
      </c>
      <c r="C74" s="34"/>
      <c r="D74" s="23" t="s">
        <v>121</v>
      </c>
      <c r="E74" s="23">
        <v>20</v>
      </c>
      <c r="F74" s="21" t="s">
        <v>122</v>
      </c>
      <c r="G74" s="48">
        <v>0</v>
      </c>
      <c r="H74" s="48">
        <f t="shared" si="1"/>
        <v>0</v>
      </c>
      <c r="J74" s="12"/>
    </row>
    <row r="75" spans="1:10" s="13" customFormat="1" x14ac:dyDescent="0.25">
      <c r="A75" s="12">
        <v>56</v>
      </c>
      <c r="B75" s="11" t="s">
        <v>87</v>
      </c>
      <c r="C75" s="34"/>
      <c r="D75" s="23" t="s">
        <v>121</v>
      </c>
      <c r="E75" s="23">
        <v>10</v>
      </c>
      <c r="F75" s="21" t="s">
        <v>123</v>
      </c>
      <c r="G75" s="48">
        <v>0</v>
      </c>
      <c r="H75" s="48">
        <f t="shared" si="1"/>
        <v>0</v>
      </c>
      <c r="J75" s="12"/>
    </row>
    <row r="76" spans="1:10" s="13" customFormat="1" x14ac:dyDescent="0.25">
      <c r="A76" s="22" t="s">
        <v>17</v>
      </c>
      <c r="B76" s="24" t="s">
        <v>94</v>
      </c>
      <c r="C76" s="33"/>
      <c r="D76" s="33"/>
      <c r="E76" s="33"/>
      <c r="F76" s="25"/>
      <c r="G76" s="41"/>
      <c r="H76" s="41"/>
      <c r="J76" s="12"/>
    </row>
    <row r="77" spans="1:10" s="13" customFormat="1" x14ac:dyDescent="0.25">
      <c r="A77" s="12">
        <v>57</v>
      </c>
      <c r="B77" s="11" t="s">
        <v>40</v>
      </c>
      <c r="C77" s="34"/>
      <c r="D77" s="23" t="s">
        <v>121</v>
      </c>
      <c r="E77" s="23">
        <v>35</v>
      </c>
      <c r="F77" s="21" t="s">
        <v>122</v>
      </c>
      <c r="G77" s="48">
        <v>0</v>
      </c>
      <c r="H77" s="48">
        <f t="shared" si="1"/>
        <v>0</v>
      </c>
      <c r="J77" s="12"/>
    </row>
    <row r="78" spans="1:10" s="13" customFormat="1" x14ac:dyDescent="0.25">
      <c r="A78" s="12">
        <v>58</v>
      </c>
      <c r="B78" s="11" t="s">
        <v>88</v>
      </c>
      <c r="C78" s="34"/>
      <c r="D78" s="23" t="s">
        <v>121</v>
      </c>
      <c r="E78" s="23">
        <v>16</v>
      </c>
      <c r="F78" s="21" t="s">
        <v>123</v>
      </c>
      <c r="G78" s="48">
        <v>0</v>
      </c>
      <c r="H78" s="48">
        <f t="shared" si="1"/>
        <v>0</v>
      </c>
      <c r="J78" s="12"/>
    </row>
    <row r="79" spans="1:10" s="13" customFormat="1" x14ac:dyDescent="0.25">
      <c r="A79" s="12">
        <v>59</v>
      </c>
      <c r="B79" s="11" t="s">
        <v>89</v>
      </c>
      <c r="C79" s="34"/>
      <c r="D79" s="23" t="s">
        <v>121</v>
      </c>
      <c r="E79" s="23">
        <v>4</v>
      </c>
      <c r="F79" s="21" t="s">
        <v>123</v>
      </c>
      <c r="G79" s="48">
        <v>0</v>
      </c>
      <c r="H79" s="48">
        <f t="shared" si="1"/>
        <v>0</v>
      </c>
      <c r="J79" s="12"/>
    </row>
    <row r="80" spans="1:10" s="13" customFormat="1" x14ac:dyDescent="0.25">
      <c r="A80" s="22" t="s">
        <v>18</v>
      </c>
      <c r="B80" s="24" t="s">
        <v>95</v>
      </c>
      <c r="C80" s="33"/>
      <c r="D80" s="33"/>
      <c r="E80" s="33"/>
      <c r="F80" s="25"/>
      <c r="G80" s="41"/>
      <c r="H80" s="41"/>
      <c r="J80" s="12"/>
    </row>
    <row r="81" spans="1:10" s="13" customFormat="1" ht="28.5" x14ac:dyDescent="0.25">
      <c r="A81" s="12">
        <v>60</v>
      </c>
      <c r="B81" s="51" t="s">
        <v>90</v>
      </c>
      <c r="C81" s="34"/>
      <c r="D81" s="23"/>
      <c r="E81" s="23"/>
      <c r="F81" s="21"/>
      <c r="G81" s="49"/>
      <c r="H81" s="49"/>
      <c r="J81" s="12" t="s">
        <v>130</v>
      </c>
    </row>
    <row r="82" spans="1:10" s="13" customFormat="1" ht="28.5" x14ac:dyDescent="0.25">
      <c r="A82" s="12">
        <v>61</v>
      </c>
      <c r="B82" s="51" t="s">
        <v>90</v>
      </c>
      <c r="C82" s="34"/>
      <c r="D82" s="23"/>
      <c r="E82" s="23"/>
      <c r="F82" s="21"/>
      <c r="G82" s="49"/>
      <c r="H82" s="49"/>
      <c r="J82" s="12" t="s">
        <v>130</v>
      </c>
    </row>
    <row r="83" spans="1:10" s="13" customFormat="1" x14ac:dyDescent="0.25">
      <c r="A83" s="22" t="s">
        <v>19</v>
      </c>
      <c r="B83" s="24" t="s">
        <v>96</v>
      </c>
      <c r="C83" s="33"/>
      <c r="D83" s="33"/>
      <c r="E83" s="33"/>
      <c r="F83" s="25"/>
      <c r="G83" s="41"/>
      <c r="H83" s="42"/>
      <c r="J83" s="12"/>
    </row>
    <row r="84" spans="1:10" s="13" customFormat="1" ht="28.5" x14ac:dyDescent="0.25">
      <c r="A84" s="12">
        <v>62</v>
      </c>
      <c r="B84" s="51" t="s">
        <v>90</v>
      </c>
      <c r="C84" s="34"/>
      <c r="D84" s="23"/>
      <c r="E84" s="23"/>
      <c r="F84" s="21"/>
      <c r="G84" s="43"/>
      <c r="H84" s="43"/>
      <c r="J84" s="12" t="s">
        <v>130</v>
      </c>
    </row>
    <row r="85" spans="1:10" s="13" customFormat="1" ht="28.5" x14ac:dyDescent="0.25">
      <c r="A85" s="12">
        <v>63</v>
      </c>
      <c r="B85" s="51" t="s">
        <v>90</v>
      </c>
      <c r="C85" s="34"/>
      <c r="D85" s="23"/>
      <c r="E85" s="23"/>
      <c r="F85" s="21"/>
      <c r="G85" s="43"/>
      <c r="H85" s="43"/>
      <c r="J85" s="12" t="s">
        <v>130</v>
      </c>
    </row>
    <row r="86" spans="1:10" s="13" customFormat="1" x14ac:dyDescent="0.25">
      <c r="A86" s="22" t="s">
        <v>20</v>
      </c>
      <c r="B86" s="24" t="s">
        <v>97</v>
      </c>
      <c r="C86" s="33"/>
      <c r="D86" s="33"/>
      <c r="E86" s="33"/>
      <c r="F86" s="25"/>
      <c r="G86" s="41"/>
      <c r="H86" s="42"/>
      <c r="J86" s="12"/>
    </row>
    <row r="87" spans="1:10" s="13" customFormat="1" x14ac:dyDescent="0.25">
      <c r="A87" s="12">
        <v>64</v>
      </c>
      <c r="B87" s="11" t="s">
        <v>42</v>
      </c>
      <c r="C87" s="34"/>
      <c r="D87" s="23" t="s">
        <v>121</v>
      </c>
      <c r="E87" s="23">
        <v>12</v>
      </c>
      <c r="F87" s="21" t="s">
        <v>122</v>
      </c>
      <c r="G87" s="48">
        <v>0</v>
      </c>
      <c r="H87" s="48">
        <f>SUM(E87*G87)</f>
        <v>0</v>
      </c>
      <c r="J87" s="12"/>
    </row>
    <row r="88" spans="1:10" s="13" customFormat="1" x14ac:dyDescent="0.25">
      <c r="A88" s="12">
        <v>65</v>
      </c>
      <c r="B88" s="11" t="s">
        <v>57</v>
      </c>
      <c r="C88" s="34"/>
      <c r="D88" s="23" t="s">
        <v>121</v>
      </c>
      <c r="E88" s="23">
        <v>2</v>
      </c>
      <c r="F88" s="21" t="s">
        <v>123</v>
      </c>
      <c r="G88" s="48">
        <v>0</v>
      </c>
      <c r="H88" s="48">
        <f t="shared" ref="H88:H111" si="2">SUM(E88*G88)</f>
        <v>0</v>
      </c>
      <c r="J88" s="12"/>
    </row>
    <row r="89" spans="1:10" s="13" customFormat="1" x14ac:dyDescent="0.25">
      <c r="A89" s="12">
        <v>66</v>
      </c>
      <c r="B89" s="11" t="s">
        <v>58</v>
      </c>
      <c r="C89" s="34"/>
      <c r="D89" s="23" t="s">
        <v>121</v>
      </c>
      <c r="E89" s="23">
        <v>10</v>
      </c>
      <c r="F89" s="21" t="s">
        <v>123</v>
      </c>
      <c r="G89" s="48">
        <v>0</v>
      </c>
      <c r="H89" s="48">
        <f t="shared" si="2"/>
        <v>0</v>
      </c>
      <c r="J89" s="12"/>
    </row>
    <row r="90" spans="1:10" s="13" customFormat="1" x14ac:dyDescent="0.25">
      <c r="A90" s="22" t="s">
        <v>21</v>
      </c>
      <c r="B90" s="24" t="s">
        <v>98</v>
      </c>
      <c r="C90" s="33"/>
      <c r="D90" s="33"/>
      <c r="E90" s="33"/>
      <c r="F90" s="25"/>
      <c r="G90" s="41"/>
      <c r="H90" s="41"/>
      <c r="J90" s="12"/>
    </row>
    <row r="91" spans="1:10" s="13" customFormat="1" x14ac:dyDescent="0.25">
      <c r="A91" s="12">
        <v>67</v>
      </c>
      <c r="B91" s="11" t="s">
        <v>99</v>
      </c>
      <c r="C91" s="34"/>
      <c r="D91" s="23" t="s">
        <v>121</v>
      </c>
      <c r="E91" s="23">
        <v>3</v>
      </c>
      <c r="F91" s="21" t="s">
        <v>123</v>
      </c>
      <c r="G91" s="48">
        <v>0</v>
      </c>
      <c r="H91" s="48">
        <f t="shared" si="2"/>
        <v>0</v>
      </c>
      <c r="J91" s="12"/>
    </row>
    <row r="92" spans="1:10" s="13" customFormat="1" ht="28.5" x14ac:dyDescent="0.25">
      <c r="A92" s="12">
        <v>68</v>
      </c>
      <c r="B92" s="11" t="s">
        <v>100</v>
      </c>
      <c r="C92" s="34"/>
      <c r="D92" s="23" t="s">
        <v>121</v>
      </c>
      <c r="E92" s="23">
        <v>28</v>
      </c>
      <c r="F92" s="21" t="s">
        <v>123</v>
      </c>
      <c r="G92" s="48">
        <v>0</v>
      </c>
      <c r="H92" s="48">
        <f t="shared" si="2"/>
        <v>0</v>
      </c>
      <c r="J92" s="12"/>
    </row>
    <row r="93" spans="1:10" s="13" customFormat="1" x14ac:dyDescent="0.25">
      <c r="A93" s="22" t="s">
        <v>22</v>
      </c>
      <c r="B93" s="24" t="s">
        <v>101</v>
      </c>
      <c r="C93" s="33"/>
      <c r="D93" s="33"/>
      <c r="E93" s="33"/>
      <c r="F93" s="25"/>
      <c r="G93" s="41"/>
      <c r="H93" s="41"/>
      <c r="J93" s="12"/>
    </row>
    <row r="94" spans="1:10" s="13" customFormat="1" ht="28.5" x14ac:dyDescent="0.25">
      <c r="A94" s="12">
        <v>69</v>
      </c>
      <c r="B94" s="11" t="s">
        <v>102</v>
      </c>
      <c r="C94" s="34"/>
      <c r="D94" s="23" t="s">
        <v>121</v>
      </c>
      <c r="E94" s="23">
        <v>1</v>
      </c>
      <c r="F94" s="21" t="s">
        <v>123</v>
      </c>
      <c r="G94" s="48">
        <v>0</v>
      </c>
      <c r="H94" s="48">
        <f t="shared" si="2"/>
        <v>0</v>
      </c>
      <c r="J94" s="12"/>
    </row>
    <row r="95" spans="1:10" s="13" customFormat="1" ht="28.5" x14ac:dyDescent="0.25">
      <c r="A95" s="12">
        <v>70</v>
      </c>
      <c r="B95" s="11" t="s">
        <v>103</v>
      </c>
      <c r="C95" s="34"/>
      <c r="D95" s="23" t="s">
        <v>121</v>
      </c>
      <c r="E95" s="23">
        <v>1</v>
      </c>
      <c r="F95" s="21" t="s">
        <v>123</v>
      </c>
      <c r="G95" s="48">
        <v>0</v>
      </c>
      <c r="H95" s="48">
        <f t="shared" si="2"/>
        <v>0</v>
      </c>
      <c r="J95" s="12"/>
    </row>
    <row r="96" spans="1:10" s="13" customFormat="1" ht="28.5" x14ac:dyDescent="0.25">
      <c r="A96" s="12">
        <v>71</v>
      </c>
      <c r="B96" s="11" t="s">
        <v>104</v>
      </c>
      <c r="C96" s="34"/>
      <c r="D96" s="23" t="s">
        <v>121</v>
      </c>
      <c r="E96" s="23">
        <v>1</v>
      </c>
      <c r="F96" s="21" t="s">
        <v>123</v>
      </c>
      <c r="G96" s="48">
        <v>0</v>
      </c>
      <c r="H96" s="48">
        <f t="shared" si="2"/>
        <v>0</v>
      </c>
      <c r="J96" s="12"/>
    </row>
    <row r="97" spans="1:10" s="13" customFormat="1" ht="28.5" x14ac:dyDescent="0.25">
      <c r="A97" s="12">
        <v>72</v>
      </c>
      <c r="B97" s="11" t="s">
        <v>105</v>
      </c>
      <c r="C97" s="34"/>
      <c r="D97" s="23" t="s">
        <v>121</v>
      </c>
      <c r="E97" s="23">
        <v>1</v>
      </c>
      <c r="F97" s="21" t="s">
        <v>123</v>
      </c>
      <c r="G97" s="48">
        <v>0</v>
      </c>
      <c r="H97" s="48">
        <f t="shared" si="2"/>
        <v>0</v>
      </c>
      <c r="J97" s="12"/>
    </row>
    <row r="98" spans="1:10" s="13" customFormat="1" ht="28.5" x14ac:dyDescent="0.25">
      <c r="A98" s="12">
        <v>73</v>
      </c>
      <c r="B98" s="11" t="s">
        <v>106</v>
      </c>
      <c r="C98" s="34"/>
      <c r="D98" s="23" t="s">
        <v>121</v>
      </c>
      <c r="E98" s="23">
        <v>1</v>
      </c>
      <c r="F98" s="21" t="s">
        <v>123</v>
      </c>
      <c r="G98" s="48">
        <v>0</v>
      </c>
      <c r="H98" s="48">
        <f t="shared" si="2"/>
        <v>0</v>
      </c>
      <c r="J98" s="12"/>
    </row>
    <row r="99" spans="1:10" s="13" customFormat="1" ht="28.5" x14ac:dyDescent="0.25">
      <c r="A99" s="12">
        <v>74</v>
      </c>
      <c r="B99" s="11" t="s">
        <v>107</v>
      </c>
      <c r="C99" s="34"/>
      <c r="D99" s="23" t="s">
        <v>127</v>
      </c>
      <c r="E99" s="23">
        <v>33</v>
      </c>
      <c r="F99" s="21" t="s">
        <v>123</v>
      </c>
      <c r="G99" s="48">
        <v>0</v>
      </c>
      <c r="H99" s="48">
        <f t="shared" si="2"/>
        <v>0</v>
      </c>
      <c r="J99" s="12"/>
    </row>
    <row r="100" spans="1:10" s="13" customFormat="1" x14ac:dyDescent="0.25">
      <c r="A100" s="22" t="s">
        <v>23</v>
      </c>
      <c r="B100" s="24" t="s">
        <v>108</v>
      </c>
      <c r="C100" s="33"/>
      <c r="D100" s="33"/>
      <c r="E100" s="33"/>
      <c r="F100" s="25"/>
      <c r="G100" s="41"/>
      <c r="H100" s="41"/>
      <c r="J100" s="12"/>
    </row>
    <row r="101" spans="1:10" s="13" customFormat="1" ht="28.5" x14ac:dyDescent="0.25">
      <c r="A101" s="12">
        <v>75</v>
      </c>
      <c r="B101" s="11" t="s">
        <v>109</v>
      </c>
      <c r="C101" s="34"/>
      <c r="D101" s="23" t="s">
        <v>119</v>
      </c>
      <c r="E101" s="23">
        <v>1</v>
      </c>
      <c r="F101" s="21" t="s">
        <v>120</v>
      </c>
      <c r="G101" s="48">
        <v>0</v>
      </c>
      <c r="H101" s="48">
        <f t="shared" si="2"/>
        <v>0</v>
      </c>
      <c r="J101" s="12"/>
    </row>
    <row r="102" spans="1:10" s="13" customFormat="1" x14ac:dyDescent="0.25">
      <c r="A102" s="12">
        <v>76</v>
      </c>
      <c r="B102" s="11" t="s">
        <v>110</v>
      </c>
      <c r="C102" s="34"/>
      <c r="D102" s="23" t="s">
        <v>119</v>
      </c>
      <c r="E102" s="23">
        <v>1</v>
      </c>
      <c r="F102" s="21" t="s">
        <v>120</v>
      </c>
      <c r="G102" s="48">
        <v>0</v>
      </c>
      <c r="H102" s="48">
        <f t="shared" si="2"/>
        <v>0</v>
      </c>
      <c r="J102" s="12"/>
    </row>
    <row r="103" spans="1:10" s="13" customFormat="1" ht="28.5" x14ac:dyDescent="0.25">
      <c r="A103" s="12">
        <v>77</v>
      </c>
      <c r="B103" s="11" t="s">
        <v>111</v>
      </c>
      <c r="C103" s="34"/>
      <c r="D103" s="23" t="s">
        <v>119</v>
      </c>
      <c r="E103" s="23">
        <v>1</v>
      </c>
      <c r="F103" s="21" t="s">
        <v>120</v>
      </c>
      <c r="G103" s="48">
        <v>0</v>
      </c>
      <c r="H103" s="48">
        <f t="shared" si="2"/>
        <v>0</v>
      </c>
      <c r="J103" s="12"/>
    </row>
    <row r="104" spans="1:10" s="13" customFormat="1" ht="28.5" x14ac:dyDescent="0.25">
      <c r="A104" s="12">
        <v>78</v>
      </c>
      <c r="B104" s="11" t="s">
        <v>112</v>
      </c>
      <c r="C104" s="34"/>
      <c r="D104" s="23" t="s">
        <v>119</v>
      </c>
      <c r="E104" s="23">
        <v>1</v>
      </c>
      <c r="F104" s="21" t="s">
        <v>120</v>
      </c>
      <c r="G104" s="48">
        <v>0</v>
      </c>
      <c r="H104" s="48">
        <f t="shared" si="2"/>
        <v>0</v>
      </c>
      <c r="J104" s="12"/>
    </row>
    <row r="105" spans="1:10" s="13" customFormat="1" ht="28.5" x14ac:dyDescent="0.25">
      <c r="A105" s="12">
        <v>79</v>
      </c>
      <c r="B105" s="11" t="s">
        <v>142</v>
      </c>
      <c r="C105" s="34"/>
      <c r="D105" s="23" t="s">
        <v>119</v>
      </c>
      <c r="E105" s="23">
        <v>1</v>
      </c>
      <c r="F105" s="21" t="s">
        <v>120</v>
      </c>
      <c r="G105" s="48">
        <v>0</v>
      </c>
      <c r="H105" s="48">
        <f t="shared" si="2"/>
        <v>0</v>
      </c>
      <c r="J105" s="12"/>
    </row>
    <row r="106" spans="1:10" s="13" customFormat="1" x14ac:dyDescent="0.25">
      <c r="A106" s="22" t="s">
        <v>24</v>
      </c>
      <c r="B106" s="24" t="s">
        <v>113</v>
      </c>
      <c r="C106" s="33"/>
      <c r="D106" s="33"/>
      <c r="E106" s="33"/>
      <c r="F106" s="25"/>
      <c r="G106" s="41"/>
      <c r="H106" s="41"/>
      <c r="J106" s="12"/>
    </row>
    <row r="107" spans="1:10" s="13" customFormat="1" ht="28.5" x14ac:dyDescent="0.25">
      <c r="A107" s="12">
        <v>80</v>
      </c>
      <c r="B107" s="11" t="s">
        <v>114</v>
      </c>
      <c r="C107" s="34"/>
      <c r="D107" s="23" t="s">
        <v>119</v>
      </c>
      <c r="E107" s="23">
        <v>1</v>
      </c>
      <c r="F107" s="21" t="s">
        <v>120</v>
      </c>
      <c r="G107" s="48">
        <v>0</v>
      </c>
      <c r="H107" s="48">
        <f t="shared" si="2"/>
        <v>0</v>
      </c>
      <c r="J107" s="12"/>
    </row>
    <row r="108" spans="1:10" s="13" customFormat="1" ht="28.5" x14ac:dyDescent="0.25">
      <c r="A108" s="12">
        <v>81</v>
      </c>
      <c r="B108" s="11" t="s">
        <v>115</v>
      </c>
      <c r="C108" s="34"/>
      <c r="D108" s="23" t="s">
        <v>119</v>
      </c>
      <c r="E108" s="23">
        <v>1</v>
      </c>
      <c r="F108" s="21" t="s">
        <v>120</v>
      </c>
      <c r="G108" s="48">
        <v>0</v>
      </c>
      <c r="H108" s="48">
        <f t="shared" si="2"/>
        <v>0</v>
      </c>
      <c r="J108" s="12"/>
    </row>
    <row r="109" spans="1:10" s="13" customFormat="1" ht="28.5" x14ac:dyDescent="0.25">
      <c r="A109" s="12">
        <v>82</v>
      </c>
      <c r="B109" s="11" t="s">
        <v>116</v>
      </c>
      <c r="C109" s="34"/>
      <c r="D109" s="23" t="s">
        <v>119</v>
      </c>
      <c r="E109" s="23">
        <v>1</v>
      </c>
      <c r="F109" s="21" t="s">
        <v>120</v>
      </c>
      <c r="G109" s="48">
        <v>0</v>
      </c>
      <c r="H109" s="48">
        <f t="shared" si="2"/>
        <v>0</v>
      </c>
      <c r="J109" s="12"/>
    </row>
    <row r="110" spans="1:10" s="13" customFormat="1" x14ac:dyDescent="0.25">
      <c r="A110" s="22" t="s">
        <v>25</v>
      </c>
      <c r="B110" s="24" t="s">
        <v>117</v>
      </c>
      <c r="C110" s="33"/>
      <c r="D110" s="33"/>
      <c r="E110" s="33"/>
      <c r="F110" s="25"/>
      <c r="G110" s="41"/>
      <c r="H110" s="41"/>
      <c r="J110" s="12"/>
    </row>
    <row r="111" spans="1:10" s="13" customFormat="1" x14ac:dyDescent="0.25">
      <c r="A111" s="12">
        <v>83</v>
      </c>
      <c r="B111" s="11" t="s">
        <v>118</v>
      </c>
      <c r="C111" s="34"/>
      <c r="D111" s="23" t="s">
        <v>119</v>
      </c>
      <c r="E111" s="23">
        <v>1</v>
      </c>
      <c r="F111" s="21" t="s">
        <v>120</v>
      </c>
      <c r="G111" s="48">
        <v>0</v>
      </c>
      <c r="H111" s="48">
        <f t="shared" si="2"/>
        <v>0</v>
      </c>
      <c r="J111" s="12"/>
    </row>
    <row r="112" spans="1:10" ht="4.5" customHeight="1" x14ac:dyDescent="0.2">
      <c r="B112" s="13"/>
    </row>
    <row r="113" spans="1:13" ht="4.5" customHeight="1" x14ac:dyDescent="0.2">
      <c r="B113" s="13"/>
    </row>
    <row r="114" spans="1:13" s="17" customFormat="1" ht="15" x14ac:dyDescent="0.25">
      <c r="A114" s="14" t="s">
        <v>0</v>
      </c>
      <c r="B114" s="15"/>
      <c r="C114" s="35"/>
      <c r="D114" s="36"/>
      <c r="E114" s="36"/>
      <c r="F114" s="16"/>
      <c r="G114" s="44"/>
      <c r="H114" s="44">
        <f>SUM(H13:H111)</f>
        <v>0</v>
      </c>
      <c r="J114" s="18"/>
    </row>
    <row r="116" spans="1:13" x14ac:dyDescent="0.2">
      <c r="A116" s="2" t="s">
        <v>2</v>
      </c>
    </row>
    <row r="117" spans="1:13" ht="14.25" customHeight="1" x14ac:dyDescent="0.2">
      <c r="A117" s="2" t="s">
        <v>3</v>
      </c>
    </row>
    <row r="118" spans="1:13" ht="6" customHeight="1" x14ac:dyDescent="0.2"/>
    <row r="119" spans="1:13" ht="14.25" customHeight="1" x14ac:dyDescent="0.2">
      <c r="F119" s="53"/>
      <c r="G119" s="53"/>
      <c r="H119" s="53"/>
      <c r="I119" s="53"/>
      <c r="J119" s="53"/>
    </row>
    <row r="120" spans="1:13" ht="14.25" customHeight="1" x14ac:dyDescent="0.2">
      <c r="F120" s="53"/>
      <c r="G120" s="53"/>
      <c r="H120" s="53"/>
      <c r="I120" s="53"/>
      <c r="J120" s="53"/>
    </row>
    <row r="121" spans="1:13" ht="14.25" customHeight="1" thickBot="1" x14ac:dyDescent="0.3">
      <c r="A121" s="54" t="s">
        <v>131</v>
      </c>
      <c r="F121" s="53"/>
      <c r="G121" s="53"/>
      <c r="H121" s="71"/>
      <c r="I121" s="71"/>
      <c r="J121" s="71"/>
    </row>
    <row r="122" spans="1:13" ht="27.75" customHeight="1" x14ac:dyDescent="0.2">
      <c r="A122" s="50" t="s">
        <v>129</v>
      </c>
      <c r="B122" s="15" t="s">
        <v>134</v>
      </c>
      <c r="C122" s="15" t="s">
        <v>132</v>
      </c>
      <c r="D122" s="100" t="s">
        <v>1</v>
      </c>
      <c r="E122" s="100"/>
      <c r="F122" s="100"/>
      <c r="G122" s="63"/>
      <c r="H122" s="86" t="s">
        <v>139</v>
      </c>
      <c r="I122" s="87"/>
      <c r="J122" s="88"/>
      <c r="K122" s="66"/>
      <c r="L122" s="66"/>
      <c r="M122" s="68"/>
    </row>
    <row r="123" spans="1:13" s="13" customFormat="1" ht="14.25" customHeight="1" x14ac:dyDescent="0.25">
      <c r="A123" s="73" t="s">
        <v>119</v>
      </c>
      <c r="B123" s="98" t="s">
        <v>138</v>
      </c>
      <c r="C123" s="99"/>
      <c r="D123" s="101"/>
      <c r="E123" s="101"/>
      <c r="F123" s="101"/>
      <c r="G123" s="62"/>
      <c r="H123" s="89"/>
      <c r="I123" s="90"/>
      <c r="J123" s="91"/>
      <c r="K123" s="66"/>
      <c r="L123" s="66"/>
      <c r="M123" s="57"/>
    </row>
    <row r="124" spans="1:13" s="13" customFormat="1" ht="14.25" customHeight="1" x14ac:dyDescent="0.25">
      <c r="A124" s="72">
        <v>1</v>
      </c>
      <c r="B124" s="55" t="s">
        <v>135</v>
      </c>
      <c r="C124" s="74">
        <v>0</v>
      </c>
      <c r="D124" s="95"/>
      <c r="E124" s="96"/>
      <c r="F124" s="97"/>
      <c r="G124" s="62"/>
      <c r="H124" s="89"/>
      <c r="I124" s="90"/>
      <c r="J124" s="91"/>
      <c r="K124" s="66"/>
      <c r="L124" s="66"/>
      <c r="M124" s="57"/>
    </row>
    <row r="125" spans="1:13" s="13" customFormat="1" ht="14.25" customHeight="1" x14ac:dyDescent="0.25">
      <c r="A125" s="12">
        <v>2</v>
      </c>
      <c r="B125" s="11" t="s">
        <v>136</v>
      </c>
      <c r="C125" s="75">
        <v>0</v>
      </c>
      <c r="D125" s="101"/>
      <c r="E125" s="101"/>
      <c r="F125" s="101"/>
      <c r="G125" s="64"/>
      <c r="H125" s="89"/>
      <c r="I125" s="90"/>
      <c r="J125" s="91"/>
      <c r="K125" s="66"/>
      <c r="L125" s="66"/>
      <c r="M125" s="57"/>
    </row>
    <row r="126" spans="1:13" s="13" customFormat="1" ht="14.25" customHeight="1" x14ac:dyDescent="0.25">
      <c r="A126" s="12">
        <v>3</v>
      </c>
      <c r="B126" s="11" t="s">
        <v>137</v>
      </c>
      <c r="C126" s="74">
        <v>0</v>
      </c>
      <c r="D126" s="82"/>
      <c r="E126" s="83"/>
      <c r="F126" s="84"/>
      <c r="G126" s="64"/>
      <c r="H126" s="89"/>
      <c r="I126" s="90"/>
      <c r="J126" s="91"/>
      <c r="K126" s="66"/>
      <c r="L126" s="66"/>
      <c r="M126" s="57"/>
    </row>
    <row r="127" spans="1:13" s="13" customFormat="1" ht="7.5" customHeight="1" x14ac:dyDescent="0.25">
      <c r="A127" s="56"/>
      <c r="B127" s="57"/>
      <c r="C127" s="58"/>
      <c r="D127" s="59"/>
      <c r="E127" s="59"/>
      <c r="F127" s="60"/>
      <c r="G127" s="61"/>
      <c r="H127" s="89"/>
      <c r="I127" s="90"/>
      <c r="J127" s="91"/>
      <c r="K127" s="66"/>
      <c r="L127" s="66"/>
      <c r="M127" s="57"/>
    </row>
    <row r="128" spans="1:13" s="17" customFormat="1" ht="13.5" customHeight="1" x14ac:dyDescent="0.25">
      <c r="A128" s="14"/>
      <c r="B128" s="15"/>
      <c r="C128" s="35"/>
      <c r="D128" s="45"/>
      <c r="E128" s="45"/>
      <c r="F128" s="46"/>
      <c r="G128" s="65"/>
      <c r="H128" s="89"/>
      <c r="I128" s="90"/>
      <c r="J128" s="91"/>
      <c r="K128" s="67"/>
      <c r="L128" s="67"/>
      <c r="M128" s="69"/>
    </row>
    <row r="129" spans="8:13" ht="14.25" customHeight="1" x14ac:dyDescent="0.2">
      <c r="H129" s="89"/>
      <c r="I129" s="90"/>
      <c r="J129" s="91"/>
      <c r="K129" s="70"/>
      <c r="L129" s="70"/>
      <c r="M129" s="68"/>
    </row>
    <row r="130" spans="8:13" ht="14.25" customHeight="1" x14ac:dyDescent="0.2">
      <c r="H130" s="89"/>
      <c r="I130" s="90"/>
      <c r="J130" s="91"/>
    </row>
    <row r="131" spans="8:13" x14ac:dyDescent="0.2">
      <c r="H131" s="89"/>
      <c r="I131" s="90"/>
      <c r="J131" s="91"/>
    </row>
    <row r="132" spans="8:13" ht="9" customHeight="1" x14ac:dyDescent="0.2">
      <c r="H132" s="89"/>
      <c r="I132" s="90"/>
      <c r="J132" s="91"/>
    </row>
    <row r="133" spans="8:13" ht="14.25" hidden="1" customHeight="1" x14ac:dyDescent="0.2">
      <c r="H133" s="89"/>
      <c r="I133" s="90"/>
      <c r="J133" s="91"/>
    </row>
    <row r="134" spans="8:13" ht="15" thickBot="1" x14ac:dyDescent="0.25">
      <c r="H134" s="92"/>
      <c r="I134" s="93"/>
      <c r="J134" s="94"/>
    </row>
    <row r="1048560" spans="4:4" x14ac:dyDescent="0.2">
      <c r="D1048560" s="23"/>
    </row>
  </sheetData>
  <mergeCells count="19">
    <mergeCell ref="B5:C5"/>
    <mergeCell ref="B7:C7"/>
    <mergeCell ref="B6:C6"/>
    <mergeCell ref="G10:G11"/>
    <mergeCell ref="H10:H11"/>
    <mergeCell ref="B123:C123"/>
    <mergeCell ref="D122:F122"/>
    <mergeCell ref="D123:F123"/>
    <mergeCell ref="D125:F125"/>
    <mergeCell ref="A10:A11"/>
    <mergeCell ref="C10:C11"/>
    <mergeCell ref="D10:D11"/>
    <mergeCell ref="E10:E11"/>
    <mergeCell ref="F10:F11"/>
    <mergeCell ref="I5:J7"/>
    <mergeCell ref="D126:F126"/>
    <mergeCell ref="J10:J11"/>
    <mergeCell ref="H122:J134"/>
    <mergeCell ref="D124:F124"/>
  </mergeCells>
  <phoneticPr fontId="0" type="noConversion"/>
  <pageMargins left="0.70866141732283472" right="0.70866141732283472" top="0.74803149606299213" bottom="0.74803149606299213" header="0.31496062992125984" footer="0.31496062992125984"/>
  <pageSetup paperSize="9" scale="57"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E0C2DFB5E4CDB4784F3EA49F7DDC80E" ma:contentTypeVersion="9" ma:contentTypeDescription="Create a new document." ma:contentTypeScope="" ma:versionID="0407409cf529a7efdfd5f1c32d01ca2e">
  <xsd:schema xmlns:xsd="http://www.w3.org/2001/XMLSchema" xmlns:xs="http://www.w3.org/2001/XMLSchema" xmlns:p="http://schemas.microsoft.com/office/2006/metadata/properties" xmlns:ns2="3be45b60-0105-4d89-8a17-9e53ae4c7229" targetNamespace="http://schemas.microsoft.com/office/2006/metadata/properties" ma:root="true" ma:fieldsID="ccd010fb7d41b4c2d85719eecbe44fa7" ns2:_="">
    <xsd:import namespace="3be45b60-0105-4d89-8a17-9e53ae4c7229"/>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e45b60-0105-4d89-8a17-9e53ae4c7229"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A621B3-E526-41B1-A5CE-CCAE70B2BDA4}">
  <ds:schemaRefs>
    <ds:schemaRef ds:uri="http://schemas.microsoft.com/office/2006/metadata/longProperties"/>
  </ds:schemaRefs>
</ds:datastoreItem>
</file>

<file path=customXml/itemProps2.xml><?xml version="1.0" encoding="utf-8"?>
<ds:datastoreItem xmlns:ds="http://schemas.openxmlformats.org/officeDocument/2006/customXml" ds:itemID="{D372B0B8-0526-4E83-9E2D-ADFD8C0A30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e45b60-0105-4d89-8a17-9e53ae4c72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5D5A57-F29D-42F7-814F-C0753019B4FC}">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http://www.w3.org/XML/1998/namespace"/>
    <ds:schemaRef ds:uri="3be45b60-0105-4d89-8a17-9e53ae4c7229"/>
    <ds:schemaRef ds:uri="http://purl.org/dc/dcmitype/"/>
  </ds:schemaRefs>
</ds:datastoreItem>
</file>

<file path=customXml/itemProps4.xml><?xml version="1.0" encoding="utf-8"?>
<ds:datastoreItem xmlns:ds="http://schemas.openxmlformats.org/officeDocument/2006/customXml" ds:itemID="{965D1C7C-8478-47AC-AE01-B3804A375B6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Cost Model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AW5.2 Price schedule</dc:title>
  <dc:subject>;#Sourcing;#</dc:subject>
  <dc:creator>James</dc:creator>
  <cp:keywords>price, schedule, emptoris, e sourcing</cp:keywords>
  <cp:lastModifiedBy>Rhedyn Griffiths</cp:lastModifiedBy>
  <cp:lastPrinted>2014-01-13T09:22:48Z</cp:lastPrinted>
  <dcterms:created xsi:type="dcterms:W3CDTF">2010-11-26T08:45:33Z</dcterms:created>
  <dcterms:modified xsi:type="dcterms:W3CDTF">2019-10-22T11:18:32Z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Topic">
    <vt:lpwstr>Price schedule</vt:lpwstr>
  </property>
  <property fmtid="{D5CDD505-2E9C-101B-9397-08002B2CF9AE}" pid="4" name="Description0">
    <vt:lpwstr>Template simple price schedule for use in Emptoris e sourcing.</vt:lpwstr>
  </property>
  <property fmtid="{D5CDD505-2E9C-101B-9397-08002B2CF9AE}" pid="5" name="Training">
    <vt:lpwstr>N/A</vt:lpwstr>
  </property>
  <property fmtid="{D5CDD505-2E9C-101B-9397-08002B2CF9AE}" pid="6" name="ContentTypeId">
    <vt:lpwstr>0x0101007E0C2DFB5E4CDB4784F3EA49F7DDC80E</vt:lpwstr>
  </property>
  <property fmtid="{D5CDD505-2E9C-101B-9397-08002B2CF9AE}" pid="7" name="Pub Location">
    <vt:lpwstr>Intranet - Procurement Library</vt:lpwstr>
  </property>
  <property fmtid="{D5CDD505-2E9C-101B-9397-08002B2CF9AE}" pid="8" name="File Type0">
    <vt:lpwstr>Excel</vt:lpwstr>
  </property>
  <property fmtid="{D5CDD505-2E9C-101B-9397-08002B2CF9AE}" pid="9" name="Intended Audience">
    <vt:lpwstr>Internal and External</vt:lpwstr>
  </property>
  <property fmtid="{D5CDD505-2E9C-101B-9397-08002B2CF9AE}" pid="10" name="Tab">
    <vt:lpwstr>Sourcing</vt:lpwstr>
  </property>
  <property fmtid="{D5CDD505-2E9C-101B-9397-08002B2CF9AE}" pid="11" name="Working Version">
    <vt:lpwstr>1.1</vt:lpwstr>
  </property>
  <property fmtid="{D5CDD505-2E9C-101B-9397-08002B2CF9AE}" pid="12" name="Owner">
    <vt:lpwstr>Functional Support</vt:lpwstr>
  </property>
  <property fmtid="{D5CDD505-2E9C-101B-9397-08002B2CF9AE}" pid="13" name="Status Indicator">
    <vt:lpwstr>Indexed</vt:lpwstr>
  </property>
  <property fmtid="{D5CDD505-2E9C-101B-9397-08002B2CF9AE}" pid="14" name="Doc Type">
    <vt:lpwstr>Sourcing</vt:lpwstr>
  </property>
  <property fmtid="{D5CDD505-2E9C-101B-9397-08002B2CF9AE}" pid="15" name="Date Published">
    <vt:lpwstr>2015-05-31T23:00:00+00:00</vt:lpwstr>
  </property>
  <property fmtid="{D5CDD505-2E9C-101B-9397-08002B2CF9AE}" pid="16" name="Document Security Classification">
    <vt:lpwstr>Official Sensitive Commercial</vt:lpwstr>
  </property>
  <property fmtid="{D5CDD505-2E9C-101B-9397-08002B2CF9AE}" pid="17" name="Review date">
    <vt:lpwstr>2017-03-31T23:00:00+00:00</vt:lpwstr>
  </property>
  <property fmtid="{D5CDD505-2E9C-101B-9397-08002B2CF9AE}" pid="18" name="Link to Document">
    <vt:lpwstr>https://intranet.uksbs.co.uk/procurement/collaborationfolders/Documents/procurement%20Library/Sourcing/AW5.2%20Price%20Schedule.xlsxIntranet - Procurement Library</vt:lpwstr>
  </property>
  <property fmtid="{D5CDD505-2E9C-101B-9397-08002B2CF9AE}" pid="19" name="Approver/s">
    <vt:lpwstr>HOPs</vt:lpwstr>
  </property>
  <property fmtid="{D5CDD505-2E9C-101B-9397-08002B2CF9AE}" pid="20" name="Alfresco Link">
    <vt:lpwstr>https://alfresco-external-collaboration.bis.gov.uk/share/page/site/contracts-register/document-details?nodeRef=workspace://SpacesStore/db304a21-2af8-4032-9731-e415dd946b05Group procurement Library</vt:lpwstr>
  </property>
  <property fmtid="{D5CDD505-2E9C-101B-9397-08002B2CF9AE}" pid="21" name="Order">
    <vt:r8>218400</vt:r8>
  </property>
  <property fmtid="{D5CDD505-2E9C-101B-9397-08002B2CF9AE}" pid="22" name="xd_ProgID">
    <vt:lpwstr/>
  </property>
  <property fmtid="{D5CDD505-2E9C-101B-9397-08002B2CF9AE}" pid="23" name="TemplateUrl">
    <vt:lpwstr/>
  </property>
</Properties>
</file>