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ndp.sharepoint.com/sites/Intranet-Home/operationsgovernance/finance/Policies  Procedures/Procurement Projects/Current Projects/PROC134 - tickets.london Project/01 Tender Documents/"/>
    </mc:Choice>
  </mc:AlternateContent>
  <xr:revisionPtr revIDLastSave="272" documentId="8_{BDACDF26-B831-43BF-92B2-16C5BCB9DB90}" xr6:coauthVersionLast="47" xr6:coauthVersionMax="47" xr10:uidLastSave="{BBC389BC-5A4C-4E14-802B-61AC8FAF6EF4}"/>
  <bookViews>
    <workbookView xWindow="-110" yWindow="-110" windowWidth="19420" windowHeight="11620" activeTab="3" xr2:uid="{00000000-000D-0000-FFFF-FFFF00000000}"/>
  </bookViews>
  <sheets>
    <sheet name="Front Cover" sheetId="3" r:id="rId1"/>
    <sheet name="Instructions" sheetId="4" r:id="rId2"/>
    <sheet name="Product Range" sheetId="6" r:id="rId3"/>
    <sheet name="Evaluation Example" sheetId="5" r:id="rId4"/>
  </sheets>
  <definedNames>
    <definedName name="Lot_1">#REF!</definedName>
    <definedName name="Lot_2">#REF!</definedName>
    <definedName name="Lot_3">#REF!</definedName>
    <definedName name="Lot_4">#REF!</definedName>
    <definedName name="Lot_5">#REF!</definedName>
    <definedName name="Lot_6">#REF!</definedName>
    <definedName name="Lot_7">#REF!</definedName>
    <definedName name="Lot_8">#REF!</definedName>
    <definedName name="Lot_Number">#REF!</definedName>
    <definedName name="_xlnm.Print_Area" localSheetId="3">'Evaluation Example'!$A$1:$G$15</definedName>
    <definedName name="_xlnm.Print_Area" localSheetId="1">Instructions!$A$1:$L$6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F4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18" i="5"/>
  <c r="E6" i="5"/>
  <c r="F6" i="5" s="1"/>
  <c r="E7" i="5"/>
  <c r="F7" i="5" s="1"/>
  <c r="E8" i="5"/>
  <c r="F8" i="5" s="1"/>
  <c r="E5" i="5"/>
  <c r="F5" i="5" s="1"/>
  <c r="F15" i="5" l="1"/>
  <c r="E28" i="5"/>
  <c r="F18" i="5"/>
  <c r="F28" i="5" s="1"/>
  <c r="E15" i="5"/>
</calcChain>
</file>

<file path=xl/sharedStrings.xml><?xml version="1.0" encoding="utf-8"?>
<sst xmlns="http://schemas.openxmlformats.org/spreadsheetml/2006/main" count="92" uniqueCount="49">
  <si>
    <t xml:space="preserve"> </t>
  </si>
  <si>
    <t>Procurement Title</t>
  </si>
  <si>
    <t>Procurement reference</t>
  </si>
  <si>
    <t>Instructions for completing this Pricing Matrix - Please Read Carefully</t>
  </si>
  <si>
    <t>Lot 1 - Theatre Shows</t>
  </si>
  <si>
    <t>Show name</t>
  </si>
  <si>
    <t>Average ticket price</t>
  </si>
  <si>
    <t>Rate of commission paid to VL</t>
  </si>
  <si>
    <t>Total including commission</t>
  </si>
  <si>
    <t>Income generated for London &amp; Partners</t>
  </si>
  <si>
    <t>The Lion King</t>
  </si>
  <si>
    <t>The Play That Goes Wrong</t>
  </si>
  <si>
    <t>Wicked</t>
  </si>
  <si>
    <t>TOTAL INCOME GENERATED</t>
  </si>
  <si>
    <t>Lot 2 - Attractions</t>
  </si>
  <si>
    <t>Attractions</t>
  </si>
  <si>
    <t>Tower of London</t>
  </si>
  <si>
    <t>TOTAL</t>
  </si>
  <si>
    <t>LONDON PRODUCT RANGE</t>
  </si>
  <si>
    <t>Attraction</t>
  </si>
  <si>
    <t>Notes</t>
  </si>
  <si>
    <t>XXXXXXXXX</t>
  </si>
  <si>
    <t>Please also include the shows referenced in the Evaluation example. 
Feel free to add further lines at the bottom of the appropiate lot if required</t>
  </si>
  <si>
    <t>Please also include the attractions referenced in the Evaluation example. 
Feel free to add further lines at the bottom of the appropiate lot if required</t>
  </si>
  <si>
    <t>Phantom of the Opera</t>
  </si>
  <si>
    <t>Mamma Mia!</t>
  </si>
  <si>
    <t>Book of Mormon</t>
  </si>
  <si>
    <t>Matilda</t>
  </si>
  <si>
    <t>Les Miserables</t>
  </si>
  <si>
    <t>Tina - The Tina Turner Musical</t>
  </si>
  <si>
    <t>Mary Poppins</t>
  </si>
  <si>
    <t>Windsor Castle</t>
  </si>
  <si>
    <t>Emirates Air Line (return ticket)</t>
  </si>
  <si>
    <t>Warner Bros Studio Tour with return transport (Victoria)</t>
  </si>
  <si>
    <t>SEA LIFE London Aquarium (fast-track, advance entry)</t>
  </si>
  <si>
    <t>The View from The Shard</t>
  </si>
  <si>
    <t>Windsor Castle, Bath, Stonehenge with entries (day trip)</t>
  </si>
  <si>
    <t>London Eye standard ticket (equivalent to same day entry)</t>
  </si>
  <si>
    <t>Simply Stonehenge morning tour</t>
  </si>
  <si>
    <t>1 day hop-on hop-off bus ticket</t>
  </si>
  <si>
    <t>Example show</t>
  </si>
  <si>
    <t>Appendix E - Commercial Document</t>
  </si>
  <si>
    <t>General Instructions
Potential Providers shall only complete the orange cells.
All prices shall be submitted in Great British Pounds Sterling (£).
When entering prices, enter only the numerical value. Do not add or include any additional characters such as £.
All pricing shall be exclusive of VAT. 
Potential Providers shall not modify and cells, add rows and / or columns within the tabs. Please only complete the cells highlighted in AMBER
Evaluation Example:
Please note all of the volumes are actual 2019 ticket sales volumes, London &amp; Partners will not be held to these volumes and are used for evaluation purposes only.</t>
  </si>
  <si>
    <t>Number 
of tickets sold in 2019</t>
  </si>
  <si>
    <t>PROC134</t>
  </si>
  <si>
    <t>PROC134 - LONDON.TICKETS</t>
  </si>
  <si>
    <t>% commission</t>
  </si>
  <si>
    <t>Appendix 2 - Commercial Document
PROC134 - LONDON.TICKETS</t>
  </si>
  <si>
    <t>Commercial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</si>
</sst>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11"/>
      <color rgb="FF000000"/>
      <name val="Arial"/>
      <family val="2"/>
    </font>
    <font>
      <i/>
      <sz val="14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14"/>
      <color rgb="FFFF0000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</font>
    <font>
      <i/>
      <sz val="11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4" fillId="0" borderId="0" xfId="0" applyFont="1"/>
    <xf numFmtId="0" fontId="4" fillId="6" borderId="0" xfId="0" applyFont="1" applyFill="1"/>
    <xf numFmtId="0" fontId="1" fillId="5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9" fontId="1" fillId="9" borderId="1" xfId="1" applyFont="1" applyFill="1" applyBorder="1" applyAlignment="1">
      <alignment horizontal="center" vertical="center" wrapText="1"/>
    </xf>
    <xf numFmtId="164" fontId="0" fillId="4" borderId="1" xfId="0" applyNumberFormat="1" applyFill="1" applyBorder="1"/>
    <xf numFmtId="164" fontId="1" fillId="4" borderId="12" xfId="0" applyNumberFormat="1" applyFont="1" applyFill="1" applyBorder="1" applyAlignment="1">
      <alignment horizontal="center" vertical="center" wrapText="1"/>
    </xf>
    <xf numFmtId="164" fontId="0" fillId="4" borderId="14" xfId="0" applyNumberFormat="1" applyFill="1" applyBorder="1"/>
    <xf numFmtId="0" fontId="8" fillId="11" borderId="11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/>
    <xf numFmtId="164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6" fontId="16" fillId="2" borderId="1" xfId="0" applyNumberFormat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wrapText="1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left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0" fontId="10" fillId="11" borderId="11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164" fontId="1" fillId="9" borderId="1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showGridLines="0" zoomScaleNormal="100" workbookViewId="0">
      <selection activeCell="F4" sqref="F4"/>
    </sheetView>
  </sheetViews>
  <sheetFormatPr defaultColWidth="9" defaultRowHeight="14" x14ac:dyDescent="0.3"/>
  <cols>
    <col min="1" max="6" width="9" style="4"/>
    <col min="7" max="7" width="64.54296875" style="4" bestFit="1" customWidth="1"/>
    <col min="8" max="16384" width="9" style="4"/>
  </cols>
  <sheetData>
    <row r="1" spans="1:11" ht="29.5" x14ac:dyDescent="0.55000000000000004">
      <c r="A1" s="5" t="s">
        <v>48</v>
      </c>
    </row>
    <row r="2" spans="1:11" ht="29.5" x14ac:dyDescent="0.55000000000000004">
      <c r="A2" s="5" t="s">
        <v>0</v>
      </c>
    </row>
    <row r="3" spans="1:11" ht="29.5" x14ac:dyDescent="0.55000000000000004">
      <c r="A3" s="5" t="s">
        <v>1</v>
      </c>
      <c r="G3" s="6" t="s">
        <v>45</v>
      </c>
    </row>
    <row r="4" spans="1:11" ht="29.5" x14ac:dyDescent="0.55000000000000004">
      <c r="A4" s="5" t="s">
        <v>2</v>
      </c>
      <c r="G4" s="6" t="s">
        <v>44</v>
      </c>
    </row>
    <row r="6" spans="1:11" ht="107.15" customHeight="1" x14ac:dyDescent="0.3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</sheetData>
  <mergeCells count="1">
    <mergeCell ref="A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showGridLines="0" zoomScaleNormal="100" workbookViewId="0">
      <selection sqref="A1:L1"/>
    </sheetView>
  </sheetViews>
  <sheetFormatPr defaultColWidth="11.26953125" defaultRowHeight="14.5" x14ac:dyDescent="0.35"/>
  <sheetData>
    <row r="1" spans="1:14" s="4" customFormat="1" ht="59.25" customHeight="1" thickBot="1" x14ac:dyDescent="0.35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4" ht="15" thickBot="1" x14ac:dyDescent="0.4"/>
    <row r="3" spans="1:14" s="4" customFormat="1" ht="14" x14ac:dyDescent="0.3">
      <c r="A3" s="30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  <c r="N3" s="7"/>
    </row>
    <row r="4" spans="1:14" s="4" customFormat="1" thickBot="1" x14ac:dyDescent="0.3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6" spans="1:14" ht="247" customHeight="1" x14ac:dyDescent="0.35">
      <c r="A6" s="36" t="s">
        <v>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</sheetData>
  <mergeCells count="3">
    <mergeCell ref="A3:L4"/>
    <mergeCell ref="A6:L6"/>
    <mergeCell ref="A1:L1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D321-2E2F-4EF0-95FB-9F00BBBE8E26}">
  <dimension ref="A1:C39"/>
  <sheetViews>
    <sheetView topLeftCell="A11" workbookViewId="0">
      <selection activeCell="B11" sqref="B11"/>
    </sheetView>
  </sheetViews>
  <sheetFormatPr defaultRowHeight="14.5" x14ac:dyDescent="0.35"/>
  <cols>
    <col min="1" max="1" width="30" bestFit="1" customWidth="1"/>
    <col min="2" max="2" width="30" customWidth="1"/>
    <col min="3" max="3" width="60.54296875" customWidth="1"/>
  </cols>
  <sheetData>
    <row r="1" spans="1:3" ht="23" x14ac:dyDescent="0.5">
      <c r="A1" s="40" t="s">
        <v>18</v>
      </c>
      <c r="B1" s="40"/>
      <c r="C1" s="40"/>
    </row>
    <row r="2" spans="1:3" ht="22.5" x14ac:dyDescent="0.45">
      <c r="A2" s="21" t="s">
        <v>4</v>
      </c>
      <c r="B2" s="44"/>
      <c r="C2" s="20"/>
    </row>
    <row r="3" spans="1:3" x14ac:dyDescent="0.35">
      <c r="A3" s="8" t="s">
        <v>19</v>
      </c>
      <c r="B3" s="45" t="s">
        <v>46</v>
      </c>
      <c r="C3" s="14" t="s">
        <v>20</v>
      </c>
    </row>
    <row r="4" spans="1:3" x14ac:dyDescent="0.35">
      <c r="A4" s="12" t="s">
        <v>21</v>
      </c>
      <c r="B4" s="46"/>
      <c r="C4" s="41" t="s">
        <v>22</v>
      </c>
    </row>
    <row r="5" spans="1:3" x14ac:dyDescent="0.35">
      <c r="A5" s="12" t="s">
        <v>21</v>
      </c>
      <c r="B5" s="46"/>
      <c r="C5" s="42"/>
    </row>
    <row r="6" spans="1:3" x14ac:dyDescent="0.35">
      <c r="A6" s="12" t="s">
        <v>21</v>
      </c>
      <c r="B6" s="46"/>
      <c r="C6" s="42"/>
    </row>
    <row r="7" spans="1:3" x14ac:dyDescent="0.35">
      <c r="A7" s="12" t="s">
        <v>21</v>
      </c>
      <c r="B7" s="46"/>
      <c r="C7" s="42"/>
    </row>
    <row r="8" spans="1:3" x14ac:dyDescent="0.35">
      <c r="A8" s="12" t="s">
        <v>21</v>
      </c>
      <c r="B8" s="46"/>
      <c r="C8" s="42"/>
    </row>
    <row r="9" spans="1:3" x14ac:dyDescent="0.35">
      <c r="A9" s="12" t="s">
        <v>21</v>
      </c>
      <c r="B9" s="46"/>
      <c r="C9" s="42"/>
    </row>
    <row r="10" spans="1:3" x14ac:dyDescent="0.35">
      <c r="A10" s="12" t="s">
        <v>21</v>
      </c>
      <c r="B10" s="46"/>
      <c r="C10" s="42"/>
    </row>
    <row r="11" spans="1:3" x14ac:dyDescent="0.35">
      <c r="A11" s="12" t="s">
        <v>21</v>
      </c>
      <c r="B11" s="46"/>
      <c r="C11" s="42"/>
    </row>
    <row r="12" spans="1:3" x14ac:dyDescent="0.35">
      <c r="A12" s="12" t="s">
        <v>21</v>
      </c>
      <c r="B12" s="46"/>
      <c r="C12" s="42"/>
    </row>
    <row r="13" spans="1:3" x14ac:dyDescent="0.35">
      <c r="A13" s="12" t="s">
        <v>21</v>
      </c>
      <c r="B13" s="46"/>
      <c r="C13" s="42"/>
    </row>
    <row r="14" spans="1:3" x14ac:dyDescent="0.35">
      <c r="A14" s="12" t="s">
        <v>21</v>
      </c>
      <c r="B14" s="46"/>
      <c r="C14" s="42"/>
    </row>
    <row r="15" spans="1:3" x14ac:dyDescent="0.35">
      <c r="A15" s="12" t="s">
        <v>21</v>
      </c>
      <c r="B15" s="46"/>
      <c r="C15" s="42"/>
    </row>
    <row r="16" spans="1:3" x14ac:dyDescent="0.35">
      <c r="A16" s="12" t="s">
        <v>21</v>
      </c>
      <c r="B16" s="46"/>
      <c r="C16" s="42"/>
    </row>
    <row r="17" spans="1:3" x14ac:dyDescent="0.35">
      <c r="A17" s="12" t="s">
        <v>21</v>
      </c>
      <c r="B17" s="46"/>
      <c r="C17" s="42"/>
    </row>
    <row r="18" spans="1:3" x14ac:dyDescent="0.35">
      <c r="A18" s="12" t="s">
        <v>21</v>
      </c>
      <c r="B18" s="46"/>
      <c r="C18" s="42"/>
    </row>
    <row r="19" spans="1:3" x14ac:dyDescent="0.35">
      <c r="A19" s="12" t="s">
        <v>21</v>
      </c>
      <c r="B19" s="46"/>
      <c r="C19" s="42"/>
    </row>
    <row r="20" spans="1:3" x14ac:dyDescent="0.35">
      <c r="A20" s="12" t="s">
        <v>21</v>
      </c>
      <c r="B20" s="46"/>
      <c r="C20" s="42"/>
    </row>
    <row r="21" spans="1:3" ht="22.5" x14ac:dyDescent="0.45">
      <c r="A21" s="21" t="s">
        <v>14</v>
      </c>
      <c r="B21" s="44"/>
      <c r="C21" s="20"/>
    </row>
    <row r="22" spans="1:3" x14ac:dyDescent="0.35">
      <c r="A22" s="8" t="s">
        <v>19</v>
      </c>
      <c r="B22" s="45" t="s">
        <v>46</v>
      </c>
      <c r="C22" s="14" t="s">
        <v>20</v>
      </c>
    </row>
    <row r="23" spans="1:3" x14ac:dyDescent="0.35">
      <c r="A23" s="12" t="s">
        <v>21</v>
      </c>
      <c r="B23" s="46"/>
      <c r="C23" s="41" t="s">
        <v>23</v>
      </c>
    </row>
    <row r="24" spans="1:3" x14ac:dyDescent="0.35">
      <c r="A24" s="12" t="s">
        <v>21</v>
      </c>
      <c r="B24" s="46"/>
      <c r="C24" s="42"/>
    </row>
    <row r="25" spans="1:3" x14ac:dyDescent="0.35">
      <c r="A25" s="12" t="s">
        <v>21</v>
      </c>
      <c r="B25" s="46"/>
      <c r="C25" s="42"/>
    </row>
    <row r="26" spans="1:3" x14ac:dyDescent="0.35">
      <c r="A26" s="12" t="s">
        <v>21</v>
      </c>
      <c r="B26" s="46"/>
      <c r="C26" s="42"/>
    </row>
    <row r="27" spans="1:3" x14ac:dyDescent="0.35">
      <c r="A27" s="12" t="s">
        <v>21</v>
      </c>
      <c r="B27" s="46"/>
      <c r="C27" s="42"/>
    </row>
    <row r="28" spans="1:3" x14ac:dyDescent="0.35">
      <c r="A28" s="12" t="s">
        <v>21</v>
      </c>
      <c r="B28" s="46"/>
      <c r="C28" s="42"/>
    </row>
    <row r="29" spans="1:3" x14ac:dyDescent="0.35">
      <c r="A29" s="12" t="s">
        <v>21</v>
      </c>
      <c r="B29" s="46"/>
      <c r="C29" s="42"/>
    </row>
    <row r="30" spans="1:3" x14ac:dyDescent="0.35">
      <c r="A30" s="12" t="s">
        <v>21</v>
      </c>
      <c r="B30" s="46"/>
      <c r="C30" s="42"/>
    </row>
    <row r="31" spans="1:3" x14ac:dyDescent="0.35">
      <c r="A31" s="12" t="s">
        <v>21</v>
      </c>
      <c r="B31" s="46"/>
      <c r="C31" s="42"/>
    </row>
    <row r="32" spans="1:3" x14ac:dyDescent="0.35">
      <c r="A32" s="12" t="s">
        <v>21</v>
      </c>
      <c r="B32" s="46"/>
      <c r="C32" s="42"/>
    </row>
    <row r="33" spans="1:3" x14ac:dyDescent="0.35">
      <c r="A33" s="12" t="s">
        <v>21</v>
      </c>
      <c r="B33" s="46"/>
      <c r="C33" s="42"/>
    </row>
    <row r="34" spans="1:3" x14ac:dyDescent="0.35">
      <c r="A34" s="12" t="s">
        <v>21</v>
      </c>
      <c r="B34" s="46"/>
      <c r="C34" s="42"/>
    </row>
    <row r="35" spans="1:3" x14ac:dyDescent="0.35">
      <c r="A35" s="12" t="s">
        <v>21</v>
      </c>
      <c r="B35" s="46"/>
      <c r="C35" s="42"/>
    </row>
    <row r="36" spans="1:3" x14ac:dyDescent="0.35">
      <c r="A36" s="12" t="s">
        <v>21</v>
      </c>
      <c r="B36" s="46"/>
      <c r="C36" s="42"/>
    </row>
    <row r="37" spans="1:3" x14ac:dyDescent="0.35">
      <c r="A37" s="12" t="s">
        <v>21</v>
      </c>
      <c r="B37" s="46"/>
      <c r="C37" s="42"/>
    </row>
    <row r="38" spans="1:3" x14ac:dyDescent="0.35">
      <c r="A38" s="12" t="s">
        <v>21</v>
      </c>
      <c r="B38" s="46"/>
      <c r="C38" s="42"/>
    </row>
    <row r="39" spans="1:3" x14ac:dyDescent="0.35">
      <c r="A39" s="12" t="s">
        <v>21</v>
      </c>
      <c r="B39" s="46"/>
      <c r="C39" s="42"/>
    </row>
  </sheetData>
  <mergeCells count="3">
    <mergeCell ref="A1:C1"/>
    <mergeCell ref="C4:C20"/>
    <mergeCell ref="C23:C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tabSelected="1" zoomScaleNormal="100" workbookViewId="0">
      <selection activeCell="A17" sqref="A17"/>
    </sheetView>
  </sheetViews>
  <sheetFormatPr defaultRowHeight="14.5" x14ac:dyDescent="0.35"/>
  <cols>
    <col min="1" max="1" width="33.453125" style="2" bestFit="1" customWidth="1"/>
    <col min="2" max="2" width="8.54296875" style="2" bestFit="1" customWidth="1"/>
    <col min="3" max="3" width="12.54296875" style="2" bestFit="1" customWidth="1"/>
    <col min="4" max="4" width="12.54296875" style="2" customWidth="1"/>
    <col min="5" max="5" width="17.81640625" style="2" customWidth="1"/>
    <col min="6" max="6" width="13" style="2" customWidth="1"/>
    <col min="7" max="7" width="15" style="2" customWidth="1"/>
  </cols>
  <sheetData>
    <row r="1" spans="1:7" ht="23" x14ac:dyDescent="0.5">
      <c r="A1" s="43" t="s">
        <v>41</v>
      </c>
      <c r="B1" s="43"/>
      <c r="C1" s="43"/>
      <c r="D1" s="43"/>
      <c r="E1" s="43"/>
      <c r="F1" s="19"/>
      <c r="G1"/>
    </row>
    <row r="2" spans="1:7" ht="22.5" x14ac:dyDescent="0.45">
      <c r="A2" s="19" t="s">
        <v>4</v>
      </c>
      <c r="B2" s="19"/>
      <c r="C2" s="19"/>
      <c r="D2" s="19"/>
      <c r="E2" s="19"/>
      <c r="F2" s="19"/>
      <c r="G2"/>
    </row>
    <row r="3" spans="1:7" ht="70" x14ac:dyDescent="0.35">
      <c r="A3" s="8" t="s">
        <v>5</v>
      </c>
      <c r="B3" s="8" t="s">
        <v>43</v>
      </c>
      <c r="C3" s="26" t="s">
        <v>6</v>
      </c>
      <c r="D3" s="26" t="s">
        <v>7</v>
      </c>
      <c r="E3" s="8" t="s">
        <v>8</v>
      </c>
      <c r="F3" s="14" t="s">
        <v>9</v>
      </c>
      <c r="G3"/>
    </row>
    <row r="4" spans="1:7" x14ac:dyDescent="0.35">
      <c r="A4" s="23" t="s">
        <v>40</v>
      </c>
      <c r="B4" s="23">
        <v>2500</v>
      </c>
      <c r="C4" s="28">
        <v>45</v>
      </c>
      <c r="D4" s="27">
        <v>0.1</v>
      </c>
      <c r="E4" s="25">
        <f>SUM(B4*C4)+(C4*B4*D4)</f>
        <v>123750</v>
      </c>
      <c r="F4" s="24">
        <f>SUM(E4-(B4*C4))</f>
        <v>11250</v>
      </c>
      <c r="G4"/>
    </row>
    <row r="5" spans="1:7" x14ac:dyDescent="0.35">
      <c r="A5" s="11" t="s">
        <v>10</v>
      </c>
      <c r="B5" s="22">
        <v>3366</v>
      </c>
      <c r="C5" s="12"/>
      <c r="D5" s="15"/>
      <c r="E5" s="13">
        <f>SUM(B5*C5)+(C5*B5*D5)</f>
        <v>0</v>
      </c>
      <c r="F5" s="16">
        <f>SUM(E5-(B5*C5))</f>
        <v>0</v>
      </c>
      <c r="G5"/>
    </row>
    <row r="6" spans="1:7" x14ac:dyDescent="0.35">
      <c r="A6" s="11" t="s">
        <v>12</v>
      </c>
      <c r="B6" s="22">
        <v>3256</v>
      </c>
      <c r="C6" s="12"/>
      <c r="D6" s="15"/>
      <c r="E6" s="13">
        <f t="shared" ref="E6:E14" si="0">SUM(B6*C6)+(C6*B6*D6)</f>
        <v>0</v>
      </c>
      <c r="F6" s="16">
        <f t="shared" ref="F6:F14" si="1">SUM(E6-(B6*C6))</f>
        <v>0</v>
      </c>
      <c r="G6"/>
    </row>
    <row r="7" spans="1:7" x14ac:dyDescent="0.35">
      <c r="A7" s="11" t="s">
        <v>24</v>
      </c>
      <c r="B7" s="22">
        <v>2680</v>
      </c>
      <c r="C7" s="12"/>
      <c r="D7" s="15"/>
      <c r="E7" s="13">
        <f t="shared" si="0"/>
        <v>0</v>
      </c>
      <c r="F7" s="16">
        <f t="shared" si="1"/>
        <v>0</v>
      </c>
      <c r="G7"/>
    </row>
    <row r="8" spans="1:7" x14ac:dyDescent="0.35">
      <c r="A8" s="11" t="s">
        <v>25</v>
      </c>
      <c r="B8" s="22">
        <v>2330</v>
      </c>
      <c r="C8" s="12"/>
      <c r="D8" s="15"/>
      <c r="E8" s="13">
        <f t="shared" si="0"/>
        <v>0</v>
      </c>
      <c r="F8" s="16">
        <f t="shared" si="1"/>
        <v>0</v>
      </c>
      <c r="G8"/>
    </row>
    <row r="9" spans="1:7" x14ac:dyDescent="0.35">
      <c r="A9" s="11" t="s">
        <v>26</v>
      </c>
      <c r="B9" s="22">
        <v>1980</v>
      </c>
      <c r="C9" s="12"/>
      <c r="D9" s="15"/>
      <c r="E9" s="13">
        <f t="shared" si="0"/>
        <v>0</v>
      </c>
      <c r="F9" s="16">
        <f t="shared" si="1"/>
        <v>0</v>
      </c>
      <c r="G9"/>
    </row>
    <row r="10" spans="1:7" x14ac:dyDescent="0.35">
      <c r="A10" s="11" t="s">
        <v>27</v>
      </c>
      <c r="B10" s="22">
        <v>1764</v>
      </c>
      <c r="C10" s="12"/>
      <c r="D10" s="15"/>
      <c r="E10" s="13">
        <f t="shared" si="0"/>
        <v>0</v>
      </c>
      <c r="F10" s="16">
        <f t="shared" si="1"/>
        <v>0</v>
      </c>
      <c r="G10"/>
    </row>
    <row r="11" spans="1:7" x14ac:dyDescent="0.35">
      <c r="A11" s="11" t="s">
        <v>11</v>
      </c>
      <c r="B11" s="22">
        <v>1009</v>
      </c>
      <c r="C11" s="12"/>
      <c r="D11" s="15"/>
      <c r="E11" s="13">
        <f t="shared" si="0"/>
        <v>0</v>
      </c>
      <c r="F11" s="16">
        <f t="shared" si="1"/>
        <v>0</v>
      </c>
      <c r="G11"/>
    </row>
    <row r="12" spans="1:7" x14ac:dyDescent="0.35">
      <c r="A12" s="11" t="s">
        <v>28</v>
      </c>
      <c r="B12" s="22">
        <v>953</v>
      </c>
      <c r="C12" s="12"/>
      <c r="D12" s="15"/>
      <c r="E12" s="13">
        <f t="shared" si="0"/>
        <v>0</v>
      </c>
      <c r="F12" s="16">
        <f t="shared" si="1"/>
        <v>0</v>
      </c>
      <c r="G12"/>
    </row>
    <row r="13" spans="1:7" x14ac:dyDescent="0.35">
      <c r="A13" s="11" t="s">
        <v>29</v>
      </c>
      <c r="B13" s="22">
        <v>932</v>
      </c>
      <c r="C13" s="12"/>
      <c r="D13" s="15"/>
      <c r="E13" s="13">
        <f t="shared" si="0"/>
        <v>0</v>
      </c>
      <c r="F13" s="16">
        <f t="shared" si="1"/>
        <v>0</v>
      </c>
      <c r="G13"/>
    </row>
    <row r="14" spans="1:7" ht="15" thickBot="1" x14ac:dyDescent="0.4">
      <c r="A14" s="11" t="s">
        <v>30</v>
      </c>
      <c r="B14" s="22">
        <v>496</v>
      </c>
      <c r="C14" s="12"/>
      <c r="D14" s="15"/>
      <c r="E14" s="13">
        <f t="shared" si="0"/>
        <v>0</v>
      </c>
      <c r="F14" s="16">
        <f t="shared" si="1"/>
        <v>0</v>
      </c>
      <c r="G14"/>
    </row>
    <row r="15" spans="1:7" ht="15" thickBot="1" x14ac:dyDescent="0.4">
      <c r="A15" s="9" t="s">
        <v>13</v>
      </c>
      <c r="B15" s="10"/>
      <c r="C15" s="13"/>
      <c r="D15" s="13"/>
      <c r="E15" s="17">
        <f>SUM(E5:E14)</f>
        <v>0</v>
      </c>
      <c r="F15" s="18">
        <f>SUM(F5:F14)</f>
        <v>0</v>
      </c>
      <c r="G15"/>
    </row>
    <row r="16" spans="1:7" ht="22.5" x14ac:dyDescent="0.45">
      <c r="A16" s="19" t="s">
        <v>14</v>
      </c>
      <c r="B16" s="19"/>
      <c r="C16" s="19"/>
      <c r="D16" s="19"/>
      <c r="E16" s="19"/>
      <c r="F16" s="19"/>
      <c r="G16"/>
    </row>
    <row r="17" spans="1:6" ht="70" x14ac:dyDescent="0.35">
      <c r="A17" s="8" t="s">
        <v>15</v>
      </c>
      <c r="B17" s="8" t="s">
        <v>43</v>
      </c>
      <c r="C17" s="8" t="s">
        <v>6</v>
      </c>
      <c r="D17" s="8" t="s">
        <v>7</v>
      </c>
      <c r="E17" s="8" t="s">
        <v>8</v>
      </c>
      <c r="F17" s="14" t="s">
        <v>9</v>
      </c>
    </row>
    <row r="18" spans="1:6" x14ac:dyDescent="0.35">
      <c r="A18" s="11" t="s">
        <v>31</v>
      </c>
      <c r="B18" s="22">
        <v>5120</v>
      </c>
      <c r="C18" s="12"/>
      <c r="D18" s="15"/>
      <c r="E18" s="13">
        <f>SUM(B18*C18)+(C18*B18*D18)</f>
        <v>0</v>
      </c>
      <c r="F18" s="16">
        <f>SUM(E18-(B18*C18))</f>
        <v>0</v>
      </c>
    </row>
    <row r="19" spans="1:6" x14ac:dyDescent="0.35">
      <c r="A19" s="11" t="s">
        <v>32</v>
      </c>
      <c r="B19" s="22">
        <v>3268</v>
      </c>
      <c r="C19" s="12"/>
      <c r="D19" s="15"/>
      <c r="E19" s="13">
        <f t="shared" ref="E19:E27" si="2">SUM(B19*C19)+(C19*B19*D19)</f>
        <v>0</v>
      </c>
      <c r="F19" s="16">
        <f t="shared" ref="F19:F27" si="3">SUM(E19-(B19*C19))</f>
        <v>0</v>
      </c>
    </row>
    <row r="20" spans="1:6" ht="28" x14ac:dyDescent="0.35">
      <c r="A20" s="11" t="s">
        <v>33</v>
      </c>
      <c r="B20" s="22">
        <v>2761</v>
      </c>
      <c r="C20" s="12"/>
      <c r="D20" s="15"/>
      <c r="E20" s="13">
        <f t="shared" si="2"/>
        <v>0</v>
      </c>
      <c r="F20" s="16">
        <f t="shared" si="3"/>
        <v>0</v>
      </c>
    </row>
    <row r="21" spans="1:6" x14ac:dyDescent="0.35">
      <c r="A21" s="11" t="s">
        <v>16</v>
      </c>
      <c r="B21" s="22">
        <v>2405</v>
      </c>
      <c r="C21" s="12"/>
      <c r="D21" s="15"/>
      <c r="E21" s="13">
        <f t="shared" si="2"/>
        <v>0</v>
      </c>
      <c r="F21" s="16">
        <f t="shared" si="3"/>
        <v>0</v>
      </c>
    </row>
    <row r="22" spans="1:6" ht="28" x14ac:dyDescent="0.35">
      <c r="A22" s="11" t="s">
        <v>34</v>
      </c>
      <c r="B22" s="22">
        <v>2130</v>
      </c>
      <c r="C22" s="12"/>
      <c r="D22" s="15"/>
      <c r="E22" s="13">
        <f t="shared" si="2"/>
        <v>0</v>
      </c>
      <c r="F22" s="16">
        <f t="shared" si="3"/>
        <v>0</v>
      </c>
    </row>
    <row r="23" spans="1:6" x14ac:dyDescent="0.35">
      <c r="A23" s="11" t="s">
        <v>35</v>
      </c>
      <c r="B23" s="22">
        <v>1828</v>
      </c>
      <c r="C23" s="12"/>
      <c r="D23" s="15"/>
      <c r="E23" s="13">
        <f t="shared" si="2"/>
        <v>0</v>
      </c>
      <c r="F23" s="16">
        <f t="shared" si="3"/>
        <v>0</v>
      </c>
    </row>
    <row r="24" spans="1:6" ht="28" x14ac:dyDescent="0.35">
      <c r="A24" s="11" t="s">
        <v>36</v>
      </c>
      <c r="B24" s="22">
        <v>1697</v>
      </c>
      <c r="C24" s="12"/>
      <c r="D24" s="15"/>
      <c r="E24" s="13">
        <f t="shared" si="2"/>
        <v>0</v>
      </c>
      <c r="F24" s="16">
        <f t="shared" si="3"/>
        <v>0</v>
      </c>
    </row>
    <row r="25" spans="1:6" ht="28" x14ac:dyDescent="0.35">
      <c r="A25" s="11" t="s">
        <v>37</v>
      </c>
      <c r="B25" s="22">
        <v>1133</v>
      </c>
      <c r="C25" s="12"/>
      <c r="D25" s="15"/>
      <c r="E25" s="13">
        <f t="shared" si="2"/>
        <v>0</v>
      </c>
      <c r="F25" s="16">
        <f t="shared" si="3"/>
        <v>0</v>
      </c>
    </row>
    <row r="26" spans="1:6" x14ac:dyDescent="0.35">
      <c r="A26" s="11" t="s">
        <v>38</v>
      </c>
      <c r="B26" s="22">
        <v>1088</v>
      </c>
      <c r="C26" s="12"/>
      <c r="D26" s="15"/>
      <c r="E26" s="13">
        <f t="shared" si="2"/>
        <v>0</v>
      </c>
      <c r="F26" s="16">
        <f t="shared" si="3"/>
        <v>0</v>
      </c>
    </row>
    <row r="27" spans="1:6" ht="15" thickBot="1" x14ac:dyDescent="0.4">
      <c r="A27" s="11" t="s">
        <v>39</v>
      </c>
      <c r="B27" s="22">
        <v>989</v>
      </c>
      <c r="C27" s="12"/>
      <c r="D27" s="15"/>
      <c r="E27" s="13">
        <f t="shared" si="2"/>
        <v>0</v>
      </c>
      <c r="F27" s="16">
        <f t="shared" si="3"/>
        <v>0</v>
      </c>
    </row>
    <row r="28" spans="1:6" ht="15" thickBot="1" x14ac:dyDescent="0.4">
      <c r="A28" s="9" t="s">
        <v>17</v>
      </c>
      <c r="B28" s="10"/>
      <c r="C28" s="13"/>
      <c r="D28" s="13"/>
      <c r="E28" s="17">
        <f>SUM(E18:E27)</f>
        <v>0</v>
      </c>
      <c r="F28" s="18">
        <f>SUM(F18:F27)</f>
        <v>0</v>
      </c>
    </row>
    <row r="39" spans="1:2" x14ac:dyDescent="0.35">
      <c r="A39" s="1"/>
      <c r="B39" s="1"/>
    </row>
    <row r="40" spans="1:2" x14ac:dyDescent="0.35">
      <c r="A40" s="3"/>
      <c r="B40" s="3"/>
    </row>
  </sheetData>
  <mergeCells count="1">
    <mergeCell ref="A1:E1"/>
  </mergeCells>
  <pageMargins left="0.71" right="0.46" top="0.56000000000000005" bottom="0.44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A9B4987F44624C85DEDA563B7E365E" ma:contentTypeVersion="12" ma:contentTypeDescription="Create a new document." ma:contentTypeScope="" ma:versionID="26264299d8cf21e7902a6ad63fe0818a">
  <xsd:schema xmlns:xsd="http://www.w3.org/2001/XMLSchema" xmlns:xs="http://www.w3.org/2001/XMLSchema" xmlns:p="http://schemas.microsoft.com/office/2006/metadata/properties" xmlns:ns2="9cea135f-dbd2-4513-a6ac-c8e744d3c4d6" xmlns:ns3="9f046271-f68d-4bf2-a9b9-199d05796fde" targetNamespace="http://schemas.microsoft.com/office/2006/metadata/properties" ma:root="true" ma:fieldsID="5e201e4cb9b8dd822e3a334f44e11a66" ns2:_="" ns3:_="">
    <xsd:import namespace="9cea135f-dbd2-4513-a6ac-c8e744d3c4d6"/>
    <xsd:import namespace="9f046271-f68d-4bf2-a9b9-199d0579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a135f-dbd2-4513-a6ac-c8e744d3c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46271-f68d-4bf2-a9b9-199d0579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14753-52A9-4781-AA47-DD4711C98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a135f-dbd2-4513-a6ac-c8e744d3c4d6"/>
    <ds:schemaRef ds:uri="9f046271-f68d-4bf2-a9b9-199d0579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4DAFE-55AF-4025-9419-5CE0B9E3F2E5}">
  <ds:schemaRefs>
    <ds:schemaRef ds:uri="http://purl.org/dc/dcmitype/"/>
    <ds:schemaRef ds:uri="9f046271-f68d-4bf2-a9b9-199d05796fde"/>
    <ds:schemaRef ds:uri="http://www.w3.org/XML/1998/namespace"/>
    <ds:schemaRef ds:uri="9cea135f-dbd2-4513-a6ac-c8e744d3c4d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EB9D3A-F089-4393-82F3-1F2CED775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Cover</vt:lpstr>
      <vt:lpstr>Instructions</vt:lpstr>
      <vt:lpstr>Product Range</vt:lpstr>
      <vt:lpstr>Evaluation Example</vt:lpstr>
      <vt:lpstr>'Evaluation Example'!Print_Area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wotmanj</dc:creator>
  <cp:keywords/>
  <dc:description/>
  <cp:lastModifiedBy>Dardan Ljubishtani</cp:lastModifiedBy>
  <cp:revision/>
  <dcterms:created xsi:type="dcterms:W3CDTF">2013-09-10T09:14:54Z</dcterms:created>
  <dcterms:modified xsi:type="dcterms:W3CDTF">2021-10-05T16:22:07Z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0x010100DFA9B4987F44624C85DEDA563B7E365E</vt:lpwstr>
  </property>
  <property fmtid="{D5CDD505-2E9C-101B-9397-08002B2CF9AE}" pid="3" name="Order">
    <vt:r8>3625200</vt:r8>
  </property>
</Properties>
</file>