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nwallservices-my.sharepoint.com/personal/keith_grossett_scilly_gov_uk/Documents/Desktop/FRS_Airport tender/"/>
    </mc:Choice>
  </mc:AlternateContent>
  <xr:revisionPtr revIDLastSave="35" documentId="8_{8AA16E1F-32CF-43E4-860A-7F4D7F8157A1}" xr6:coauthVersionLast="46" xr6:coauthVersionMax="47" xr10:uidLastSave="{20AAB030-13F8-4FF3-9CE8-9B5A88FDC4DF}"/>
  <bookViews>
    <workbookView xWindow="6090" yWindow="2115" windowWidth="21600" windowHeight="13545" xr2:uid="{09FC7C0C-9C3A-4A69-8C04-2E0BF1D9DCB7}"/>
  </bookViews>
  <sheets>
    <sheet name="Summary" sheetId="7" r:id="rId1"/>
    <sheet name="ST MARYS AIRPORT" sheetId="6" r:id="rId2"/>
    <sheet name="BRYHER" sheetId="1" r:id="rId3"/>
    <sheet name="ST AGNES" sheetId="2" r:id="rId4"/>
    <sheet name="ST MARYS" sheetId="3" r:id="rId5"/>
    <sheet name="ST MARTINS" sheetId="4" r:id="rId6"/>
    <sheet name="TRESCO" sheetId="5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7" l="1"/>
  <c r="E9" i="7"/>
  <c r="E8" i="7"/>
  <c r="E7" i="7"/>
  <c r="E6" i="7"/>
  <c r="E5" i="7"/>
  <c r="E4" i="7"/>
  <c r="D11" i="7"/>
  <c r="D5" i="7"/>
  <c r="G61" i="3"/>
  <c r="D9" i="7"/>
  <c r="G24" i="5"/>
  <c r="D8" i="7"/>
  <c r="G26" i="4"/>
  <c r="D7" i="7"/>
  <c r="G25" i="2"/>
  <c r="D6" i="7"/>
  <c r="G23" i="1"/>
  <c r="D4" i="7"/>
  <c r="G43" i="6"/>
  <c r="G41" i="6"/>
</calcChain>
</file>

<file path=xl/sharedStrings.xml><?xml version="1.0" encoding="utf-8"?>
<sst xmlns="http://schemas.openxmlformats.org/spreadsheetml/2006/main" count="1019" uniqueCount="310">
  <si>
    <t xml:space="preserve">Fleet No.     </t>
  </si>
  <si>
    <t>Service pattern on Tranman</t>
  </si>
  <si>
    <t xml:space="preserve">Vehicle Class     </t>
  </si>
  <si>
    <t>Schedule run and checked</t>
  </si>
  <si>
    <t>Service Time</t>
  </si>
  <si>
    <t>MOWAIR</t>
  </si>
  <si>
    <t>Handmower</t>
  </si>
  <si>
    <t>1hr, 6 Monthly</t>
  </si>
  <si>
    <t>STRAIR</t>
  </si>
  <si>
    <t>Strimmer</t>
  </si>
  <si>
    <t>TUGAIR1</t>
  </si>
  <si>
    <t>Baggage Tug</t>
  </si>
  <si>
    <t>1.5hr, 4 monthly, 2hr annual</t>
  </si>
  <si>
    <t>TUGAIR2</t>
  </si>
  <si>
    <t>TUGAIR3</t>
  </si>
  <si>
    <t>TUGAIR4</t>
  </si>
  <si>
    <t>TUGAIR5</t>
  </si>
  <si>
    <t>BTRAIR1</t>
  </si>
  <si>
    <t>Baggage Trailer</t>
  </si>
  <si>
    <t>0.5hr, 6 monthly, 1hr annual</t>
  </si>
  <si>
    <t>BTRAIR2</t>
  </si>
  <si>
    <t>BTRAIR3</t>
  </si>
  <si>
    <t>BTRAIR4</t>
  </si>
  <si>
    <t>BTRAIR5</t>
  </si>
  <si>
    <t>BTRAIR6</t>
  </si>
  <si>
    <t>BTRAIR7</t>
  </si>
  <si>
    <t>BTRAIR8</t>
  </si>
  <si>
    <t>BTRAIR9</t>
  </si>
  <si>
    <t>HTRAIR1</t>
  </si>
  <si>
    <t>Luggage Trolley</t>
  </si>
  <si>
    <t>0.5hr, 6 monthly, 0.5hr annual</t>
  </si>
  <si>
    <t>HTRAIR2</t>
  </si>
  <si>
    <t>Lugagge Trolley</t>
  </si>
  <si>
    <t>HTRAIR3</t>
  </si>
  <si>
    <t>HTRAIR4</t>
  </si>
  <si>
    <t>HTRAIR5</t>
  </si>
  <si>
    <t>ZETAIR</t>
  </si>
  <si>
    <t>Tractor</t>
  </si>
  <si>
    <t>2hr, 6 monthly, 4hr annual</t>
  </si>
  <si>
    <t>KUBAIR</t>
  </si>
  <si>
    <t>Minimower</t>
  </si>
  <si>
    <t>1.5hr, 6 monthly, 2hr annual</t>
  </si>
  <si>
    <t>GANAIR</t>
  </si>
  <si>
    <t>Gangmower</t>
  </si>
  <si>
    <t>ROLAIR</t>
  </si>
  <si>
    <t>Roller</t>
  </si>
  <si>
    <t>0.5hr, 6 Monthly</t>
  </si>
  <si>
    <t>TOPAIR</t>
  </si>
  <si>
    <t>Topper</t>
  </si>
  <si>
    <t>FTAIRF1</t>
  </si>
  <si>
    <t>Angloco FT/F1</t>
  </si>
  <si>
    <t>4hr, 4 monthly</t>
  </si>
  <si>
    <t>FTAIRF2</t>
  </si>
  <si>
    <t>Merc Foam Tender</t>
  </si>
  <si>
    <t>VO56 PFX</t>
  </si>
  <si>
    <t>Mitsu L200</t>
  </si>
  <si>
    <t>2hr, 6 monthly</t>
  </si>
  <si>
    <t>ASV BNX</t>
  </si>
  <si>
    <t>Vauxhall Van (UV)</t>
  </si>
  <si>
    <t>HOTRIG</t>
  </si>
  <si>
    <t>Fire Training Rig</t>
  </si>
  <si>
    <t>1.5hr 4 monthly, 2hr annual</t>
  </si>
  <si>
    <t>PERAIR</t>
  </si>
  <si>
    <t>Perran Unit</t>
  </si>
  <si>
    <t>L4V AFZ</t>
  </si>
  <si>
    <t>Toyota Hi Lux (Fire3)</t>
  </si>
  <si>
    <t>GP16API</t>
  </si>
  <si>
    <t>LPP (GP1600)</t>
  </si>
  <si>
    <t>Portable Generator</t>
  </si>
  <si>
    <t>0.5hr, 4 monthly, 1.5 annual</t>
  </si>
  <si>
    <t>ADC01</t>
  </si>
  <si>
    <t>Disk Cutter (Makita)</t>
  </si>
  <si>
    <t>0.5hr, 4 monthly</t>
  </si>
  <si>
    <t>ADC02</t>
  </si>
  <si>
    <t>Disk Cutter (Stilh)</t>
  </si>
  <si>
    <t>WCHAIR1</t>
  </si>
  <si>
    <t>Wheelchair</t>
  </si>
  <si>
    <t>0.5hr 6 Monthly</t>
  </si>
  <si>
    <t>WCHAIR2</t>
  </si>
  <si>
    <t>ASX416</t>
  </si>
  <si>
    <t>Y</t>
  </si>
  <si>
    <t>LSG</t>
  </si>
  <si>
    <t>LADDER TRIPLE X</t>
  </si>
  <si>
    <t>1 Hr Annual Service</t>
  </si>
  <si>
    <t>CRER4</t>
  </si>
  <si>
    <t>1 Hr Annual Service, 0.25 per tool, and 0.5 for cutters, interim 0.25 hrs. 3 yearly same time as annual</t>
  </si>
  <si>
    <t>DIVR41</t>
  </si>
  <si>
    <t>9XD</t>
  </si>
  <si>
    <t>DIVIDING BREECHING</t>
  </si>
  <si>
    <t>0.25 HRS ANNUAL</t>
  </si>
  <si>
    <t>FOBR41</t>
  </si>
  <si>
    <t>9BX</t>
  </si>
  <si>
    <t>FOAM BRANCH 5X</t>
  </si>
  <si>
    <t>0.5 hrs Annual</t>
  </si>
  <si>
    <t>GENR41</t>
  </si>
  <si>
    <t>GL0</t>
  </si>
  <si>
    <t>PORTABLE GENERATOR</t>
  </si>
  <si>
    <t>0.5 INTERIM, 1.0 HRS ANNUAL</t>
  </si>
  <si>
    <t>GILR41</t>
  </si>
  <si>
    <t>9BG</t>
  </si>
  <si>
    <t>GILMAT BRANCH</t>
  </si>
  <si>
    <t>GILR42</t>
  </si>
  <si>
    <t>GILR43</t>
  </si>
  <si>
    <t>GP16R41</t>
  </si>
  <si>
    <t>DGO</t>
  </si>
  <si>
    <t>GODIVA GP1600 PUMP</t>
  </si>
  <si>
    <t>0.25 HRS INTERIM, 2 HRS ANNUAL</t>
  </si>
  <si>
    <t>GPTR4</t>
  </si>
  <si>
    <t>TAP</t>
  </si>
  <si>
    <t>GP TRAILER O/ISLANDS</t>
  </si>
  <si>
    <t>0.5 HRS INTERIM, 1.0 HR ANNUAL</t>
  </si>
  <si>
    <t>HRBR41</t>
  </si>
  <si>
    <t>FBR</t>
  </si>
  <si>
    <t>HOSE REEL BRANCH</t>
  </si>
  <si>
    <t>HRTR41A</t>
  </si>
  <si>
    <t>HRT</t>
  </si>
  <si>
    <t>HOSE REEL TUBING</t>
  </si>
  <si>
    <t>0.25 hrs Annual</t>
  </si>
  <si>
    <t>HRTR42A</t>
  </si>
  <si>
    <t>HRTR43A</t>
  </si>
  <si>
    <t>LARR41</t>
  </si>
  <si>
    <t>LRS</t>
  </si>
  <si>
    <t>ROOF LADDER</t>
  </si>
  <si>
    <t>1.00 Annual</t>
  </si>
  <si>
    <t>LW80R41</t>
  </si>
  <si>
    <t>DLW</t>
  </si>
  <si>
    <t>ANGUS LW800 PUMP</t>
  </si>
  <si>
    <t>.25 HRS INTERIM, 2HRS ANNUAL</t>
  </si>
  <si>
    <t>SALVR41</t>
  </si>
  <si>
    <t>DHP</t>
  </si>
  <si>
    <t>HONDA HW20X PUMP</t>
  </si>
  <si>
    <t>1.5 hrs Annual</t>
  </si>
  <si>
    <t>STAR41</t>
  </si>
  <si>
    <t>9XS</t>
  </si>
  <si>
    <t>STANDPIPE</t>
  </si>
  <si>
    <t>0.5 HRS ANNUAL</t>
  </si>
  <si>
    <t>TRAR4</t>
  </si>
  <si>
    <t>TRAILER - OFF ISLAND</t>
  </si>
  <si>
    <t>1.5 HRS INTERIM, 3 HRS ANNUAL</t>
  </si>
  <si>
    <t>ZETR4</t>
  </si>
  <si>
    <t>LAF</t>
  </si>
  <si>
    <t>ZETOR TRACTOR</t>
  </si>
  <si>
    <t>2 Hrs Interim, 6 hrs Annual</t>
  </si>
  <si>
    <t>BAL659</t>
  </si>
  <si>
    <t>CRER3</t>
  </si>
  <si>
    <t>OPH</t>
  </si>
  <si>
    <t>CRASH RESCUE GEAR</t>
  </si>
  <si>
    <t>DIVR31</t>
  </si>
  <si>
    <t>DIVR32</t>
  </si>
  <si>
    <t>FOBR31</t>
  </si>
  <si>
    <t>FOIR31</t>
  </si>
  <si>
    <t>9BI</t>
  </si>
  <si>
    <t>FOAM INDUCTOR</t>
  </si>
  <si>
    <t>GENR31</t>
  </si>
  <si>
    <t>GLO</t>
  </si>
  <si>
    <t>1.00 hr Annual</t>
  </si>
  <si>
    <t>GILR31</t>
  </si>
  <si>
    <t>GILR32</t>
  </si>
  <si>
    <t>GP16R31</t>
  </si>
  <si>
    <t>GPTR3</t>
  </si>
  <si>
    <t>HRBR31</t>
  </si>
  <si>
    <t>HRBR32</t>
  </si>
  <si>
    <t>HRTR31A</t>
  </si>
  <si>
    <t>HRTR32A</t>
  </si>
  <si>
    <t>HRTR33A</t>
  </si>
  <si>
    <t>LARR31</t>
  </si>
  <si>
    <t>LW80R31</t>
  </si>
  <si>
    <t>SALVR31</t>
  </si>
  <si>
    <t>HATHAWAY PUMP</t>
  </si>
  <si>
    <t>SALVR32</t>
  </si>
  <si>
    <t>TRAR3</t>
  </si>
  <si>
    <t>ZETR3</t>
  </si>
  <si>
    <t>1050T</t>
  </si>
  <si>
    <t>L10</t>
  </si>
  <si>
    <t>11709M</t>
  </si>
  <si>
    <t>DOUBLE EXT LADDER</t>
  </si>
  <si>
    <t>13014</t>
  </si>
  <si>
    <t>FOLDING LADDER</t>
  </si>
  <si>
    <t>ACHR1</t>
  </si>
  <si>
    <t>9CH</t>
  </si>
  <si>
    <t>AIR CHISEL</t>
  </si>
  <si>
    <t>BAL959</t>
  </si>
  <si>
    <t>BAL960</t>
  </si>
  <si>
    <t>COHR11</t>
  </si>
  <si>
    <t>9XH</t>
  </si>
  <si>
    <t>COLLECTING HEAD</t>
  </si>
  <si>
    <t>COLR11</t>
  </si>
  <si>
    <t>9XC</t>
  </si>
  <si>
    <t>COLLECTING BREECHING</t>
  </si>
  <si>
    <t>COLR12</t>
  </si>
  <si>
    <t>COLR13</t>
  </si>
  <si>
    <t>CRER1</t>
  </si>
  <si>
    <t>DIVR11</t>
  </si>
  <si>
    <t>DIVR12</t>
  </si>
  <si>
    <t>DIVR13</t>
  </si>
  <si>
    <t>DIVR14</t>
  </si>
  <si>
    <t>DIVR15</t>
  </si>
  <si>
    <t>FEMR11</t>
  </si>
  <si>
    <t>9XF</t>
  </si>
  <si>
    <t>COUPLING FEM/FEMALE</t>
  </si>
  <si>
    <t>FEMR12</t>
  </si>
  <si>
    <t>FEMR13</t>
  </si>
  <si>
    <t>FEMR51</t>
  </si>
  <si>
    <t>FOBR11</t>
  </si>
  <si>
    <t>FOIR11</t>
  </si>
  <si>
    <t>GENR11</t>
  </si>
  <si>
    <t>GILR11</t>
  </si>
  <si>
    <t>GILR12</t>
  </si>
  <si>
    <t>GP16R11</t>
  </si>
  <si>
    <t>GP16R12</t>
  </si>
  <si>
    <t>GP16R13</t>
  </si>
  <si>
    <t>HRBR11</t>
  </si>
  <si>
    <t>HRBR12</t>
  </si>
  <si>
    <t>HRBR13</t>
  </si>
  <si>
    <t>HRTR11A</t>
  </si>
  <si>
    <t>HRTR12A</t>
  </si>
  <si>
    <t>HRTR13A</t>
  </si>
  <si>
    <t>HRTR14A</t>
  </si>
  <si>
    <t>HRTR15A</t>
  </si>
  <si>
    <t>HRTR16A</t>
  </si>
  <si>
    <t>HRTR17A</t>
  </si>
  <si>
    <t>HRTR18A</t>
  </si>
  <si>
    <t>HRTR19A</t>
  </si>
  <si>
    <t>L4PR2</t>
  </si>
  <si>
    <t>STH</t>
  </si>
  <si>
    <t>TOYOTA HI-LUX</t>
  </si>
  <si>
    <t>1 hr Interim, 4 hrs Annual</t>
  </si>
  <si>
    <t>LARR11</t>
  </si>
  <si>
    <t>1 hrs Annual</t>
  </si>
  <si>
    <t>LARR12</t>
  </si>
  <si>
    <t>LW80R11</t>
  </si>
  <si>
    <t>LW80R12</t>
  </si>
  <si>
    <t>PPVR1</t>
  </si>
  <si>
    <t>DEV</t>
  </si>
  <si>
    <t>POS/PRESSURE FAN</t>
  </si>
  <si>
    <t>0.25 hrs Interim, 0.5 hrs Annual</t>
  </si>
  <si>
    <t>RRPR11</t>
  </si>
  <si>
    <t>OSC</t>
  </si>
  <si>
    <t>ROPE RESCUE (SHACS)</t>
  </si>
  <si>
    <t>1 Hr Annual and Interim Service</t>
  </si>
  <si>
    <t>N/A</t>
  </si>
  <si>
    <t>RRPR12</t>
  </si>
  <si>
    <t>RRPR13</t>
  </si>
  <si>
    <t>SALVR12</t>
  </si>
  <si>
    <t>SALVR13</t>
  </si>
  <si>
    <t>BRIGGS WP260</t>
  </si>
  <si>
    <t>SALVR14</t>
  </si>
  <si>
    <t>STAR11</t>
  </si>
  <si>
    <t>STAR12</t>
  </si>
  <si>
    <t>STAR13</t>
  </si>
  <si>
    <t>TRAR1</t>
  </si>
  <si>
    <t>TRAILER - ST MARYS</t>
  </si>
  <si>
    <t>TRAR2</t>
  </si>
  <si>
    <t>WRTR1</t>
  </si>
  <si>
    <t>PMF</t>
  </si>
  <si>
    <t>MERCEDES 1124 TENDER</t>
  </si>
  <si>
    <t>3 hrs Interim, 6 hrs Annual</t>
  </si>
  <si>
    <t>CRER6</t>
  </si>
  <si>
    <t>DIVR61</t>
  </si>
  <si>
    <t>DIVR62</t>
  </si>
  <si>
    <t>DIVR63</t>
  </si>
  <si>
    <t>FEMR61</t>
  </si>
  <si>
    <t>FOBR61</t>
  </si>
  <si>
    <t>GENR61</t>
  </si>
  <si>
    <t>GILR61</t>
  </si>
  <si>
    <t>GILR62</t>
  </si>
  <si>
    <t>GP16R61</t>
  </si>
  <si>
    <t>GPTR6</t>
  </si>
  <si>
    <t>HRBR61</t>
  </si>
  <si>
    <t>HRBR62</t>
  </si>
  <si>
    <t>HRTR61A</t>
  </si>
  <si>
    <t>HRTR62A</t>
  </si>
  <si>
    <t>HRTR63A</t>
  </si>
  <si>
    <t>LARR61</t>
  </si>
  <si>
    <t>LW80R61</t>
  </si>
  <si>
    <t>SALVR61</t>
  </si>
  <si>
    <t>SALVR62</t>
  </si>
  <si>
    <t>STAR61</t>
  </si>
  <si>
    <t>TRAR6</t>
  </si>
  <si>
    <t>ZETR6</t>
  </si>
  <si>
    <t>3407MD</t>
  </si>
  <si>
    <t>340TMD</t>
  </si>
  <si>
    <t>CRER5</t>
  </si>
  <si>
    <t>DIVR51</t>
  </si>
  <si>
    <t>FOBR51</t>
  </si>
  <si>
    <t>FOIR51</t>
  </si>
  <si>
    <t>GENR51</t>
  </si>
  <si>
    <t>GILR51</t>
  </si>
  <si>
    <t>GP16R54</t>
  </si>
  <si>
    <t>GP16R55</t>
  </si>
  <si>
    <t>HRBR52</t>
  </si>
  <si>
    <t>HRBR51</t>
  </si>
  <si>
    <t>HRTR51A</t>
  </si>
  <si>
    <t>HRTR52A</t>
  </si>
  <si>
    <t>HRTR53A</t>
  </si>
  <si>
    <t>HRTR54A</t>
  </si>
  <si>
    <t>LARR51</t>
  </si>
  <si>
    <t>LARR51A</t>
  </si>
  <si>
    <t>SALVR51</t>
  </si>
  <si>
    <t>STAR51</t>
  </si>
  <si>
    <t>1.5 hr Interim, 5 hrs Annual</t>
  </si>
  <si>
    <t>Tasks</t>
  </si>
  <si>
    <t>Airport</t>
  </si>
  <si>
    <t>St Marys</t>
  </si>
  <si>
    <t>Bryher</t>
  </si>
  <si>
    <t>St Agnes</t>
  </si>
  <si>
    <t>St Martins</t>
  </si>
  <si>
    <t>Tresco</t>
  </si>
  <si>
    <t>Task</t>
  </si>
  <si>
    <t>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</si>
</sst>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name val="Calibri"/>
    </font>
    <font>
      <sz val="11"/>
      <color theme="1"/>
      <name val="Calibri"/>
      <family val="2"/>
    </font>
    <font>
      <sz val="11"/>
      <color rgb="FF3B8896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9"/>
      <name val="Segoe UI"/>
      <charset val="1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6" fillId="2" borderId="0" xfId="3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2" xfId="4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0" xfId="4" applyFont="1" applyFill="1" applyAlignment="1">
      <alignment horizontal="center" vertical="center" wrapText="1"/>
    </xf>
    <xf numFmtId="0" fontId="0" fillId="0" borderId="0" xfId="0" applyAlignment="1">
      <alignment wrapText="1"/>
    </xf>
  </cellXfs>
  <cellStyles count="5">
    <cellStyle name="Normal" xfId="0" builtinId="0"/>
    <cellStyle name="Normal_Sheet1" xfId="1" xr:uid="{4334EFED-0451-48C0-AE69-EAE8741B838B}"/>
    <cellStyle name="Normal_Sheet2" xfId="2" xr:uid="{728396E0-71AF-4EA7-B861-CABE48CCDABD}"/>
    <cellStyle name="Normal_ST MARTINS" xfId="3" xr:uid="{429C97FF-3E92-4FF0-8AE1-C5F8F993682C}"/>
    <cellStyle name="Normal_TRESCO" xfId="4" xr:uid="{07E68C60-747A-45DE-AD33-E216ACC14F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FC784-CC6B-4BEC-AF2D-38D8E522C08C}">
  <dimension ref="B3:E11"/>
  <sheetViews>
    <sheetView tabSelected="1" workbookViewId="0">
      <selection activeCell="D11" sqref="D11:E11"/>
    </sheetView>
  </sheetViews>
  <sheetFormatPr defaultRowHeight="15"/>
  <sheetData>
    <row r="3" spans="2:5">
      <c r="D3" t="s">
        <v>301</v>
      </c>
      <c r="E3" t="s">
        <v>309</v>
      </c>
    </row>
    <row r="4" spans="2:5">
      <c r="B4" t="s">
        <v>302</v>
      </c>
      <c r="D4">
        <f>'ST MARYS AIRPORT'!G43</f>
        <v>39</v>
      </c>
      <c r="E4">
        <f>'ST MARYS AIRPORT'!G41</f>
        <v>119.5</v>
      </c>
    </row>
    <row r="5" spans="2:5">
      <c r="B5" t="s">
        <v>303</v>
      </c>
      <c r="D5">
        <f>'ST MARYS'!G61</f>
        <v>57</v>
      </c>
      <c r="E5">
        <f>'ST MARYS'!G59</f>
        <v>61</v>
      </c>
    </row>
    <row r="6" spans="2:5">
      <c r="B6" t="s">
        <v>304</v>
      </c>
      <c r="D6">
        <f>BRYHER!G23</f>
        <v>19</v>
      </c>
      <c r="E6">
        <f>BRYHER!G21</f>
        <v>30</v>
      </c>
    </row>
    <row r="7" spans="2:5">
      <c r="B7" t="s">
        <v>305</v>
      </c>
      <c r="D7">
        <f>'ST AGNES'!G25</f>
        <v>21</v>
      </c>
      <c r="E7">
        <f>'ST AGNES'!G23</f>
        <v>30.75</v>
      </c>
    </row>
    <row r="8" spans="2:5">
      <c r="B8" t="s">
        <v>306</v>
      </c>
      <c r="D8">
        <f>'ST MARTINS'!G26</f>
        <v>22</v>
      </c>
      <c r="E8">
        <f>'ST MARTINS'!G24</f>
        <v>30</v>
      </c>
    </row>
    <row r="9" spans="2:5">
      <c r="B9" t="s">
        <v>307</v>
      </c>
      <c r="D9">
        <f>TRESCO!G24</f>
        <v>20</v>
      </c>
      <c r="E9">
        <f>TRESCO!G22</f>
        <v>23.5</v>
      </c>
    </row>
    <row r="11" spans="2:5">
      <c r="D11">
        <f>SUM(D4:D9)</f>
        <v>178</v>
      </c>
      <c r="E11">
        <f>SUM(E4:E9)</f>
        <v>294.75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70C6E-CB9C-4ED0-8ACA-78215AD421ED}">
  <dimension ref="A1:G43"/>
  <sheetViews>
    <sheetView topLeftCell="A18" workbookViewId="0">
      <selection activeCell="F43" sqref="F43"/>
    </sheetView>
  </sheetViews>
  <sheetFormatPr defaultRowHeight="15"/>
  <cols>
    <col min="1" max="1" width="10.28515625" customWidth="1"/>
    <col min="2" max="2" width="10.5703125" customWidth="1"/>
    <col min="3" max="3" width="7.140625" customWidth="1"/>
    <col min="4" max="4" width="19.5703125" customWidth="1"/>
    <col min="5" max="5" width="9.5703125" customWidth="1"/>
    <col min="6" max="6" width="28.5703125" style="24" customWidth="1"/>
  </cols>
  <sheetData>
    <row r="1" spans="1:7" ht="45">
      <c r="A1" s="11" t="s">
        <v>0</v>
      </c>
      <c r="B1" s="4" t="s">
        <v>1</v>
      </c>
      <c r="C1" s="11" t="s">
        <v>2</v>
      </c>
      <c r="D1" s="11" t="s">
        <v>2</v>
      </c>
      <c r="E1" s="7" t="s">
        <v>3</v>
      </c>
      <c r="F1" s="7" t="s">
        <v>4</v>
      </c>
    </row>
    <row r="2" spans="1:7">
      <c r="A2" t="s">
        <v>5</v>
      </c>
      <c r="D2" t="s">
        <v>6</v>
      </c>
      <c r="F2" s="24" t="s">
        <v>7</v>
      </c>
      <c r="G2">
        <v>2</v>
      </c>
    </row>
    <row r="3" spans="1:7">
      <c r="A3" t="s">
        <v>8</v>
      </c>
      <c r="D3" t="s">
        <v>9</v>
      </c>
      <c r="F3" s="24" t="s">
        <v>7</v>
      </c>
      <c r="G3">
        <v>2</v>
      </c>
    </row>
    <row r="4" spans="1:7" ht="15" customHeight="1">
      <c r="A4" t="s">
        <v>10</v>
      </c>
      <c r="D4" t="s">
        <v>11</v>
      </c>
      <c r="F4" s="24" t="s">
        <v>12</v>
      </c>
      <c r="G4">
        <v>5</v>
      </c>
    </row>
    <row r="5" spans="1:7" ht="14.25" customHeight="1">
      <c r="A5" t="s">
        <v>13</v>
      </c>
      <c r="D5" t="s">
        <v>11</v>
      </c>
      <c r="F5" s="24" t="s">
        <v>12</v>
      </c>
      <c r="G5">
        <v>5</v>
      </c>
    </row>
    <row r="6" spans="1:7" ht="14.25" customHeight="1">
      <c r="A6" t="s">
        <v>14</v>
      </c>
      <c r="D6" t="s">
        <v>11</v>
      </c>
      <c r="F6" s="24" t="s">
        <v>12</v>
      </c>
      <c r="G6">
        <v>5</v>
      </c>
    </row>
    <row r="7" spans="1:7" ht="13.5" customHeight="1">
      <c r="A7" t="s">
        <v>15</v>
      </c>
      <c r="D7" t="s">
        <v>11</v>
      </c>
      <c r="F7" s="24" t="s">
        <v>12</v>
      </c>
      <c r="G7">
        <v>5</v>
      </c>
    </row>
    <row r="8" spans="1:7" ht="14.25" customHeight="1">
      <c r="A8" t="s">
        <v>16</v>
      </c>
      <c r="D8" t="s">
        <v>11</v>
      </c>
      <c r="F8" s="24" t="s">
        <v>12</v>
      </c>
      <c r="G8">
        <v>5</v>
      </c>
    </row>
    <row r="9" spans="1:7">
      <c r="A9" t="s">
        <v>17</v>
      </c>
      <c r="D9" t="s">
        <v>18</v>
      </c>
      <c r="F9" s="24" t="s">
        <v>19</v>
      </c>
      <c r="G9">
        <v>1.5</v>
      </c>
    </row>
    <row r="10" spans="1:7">
      <c r="A10" t="s">
        <v>20</v>
      </c>
      <c r="D10" t="s">
        <v>18</v>
      </c>
      <c r="F10" s="24" t="s">
        <v>19</v>
      </c>
      <c r="G10">
        <v>1.5</v>
      </c>
    </row>
    <row r="11" spans="1:7">
      <c r="A11" t="s">
        <v>21</v>
      </c>
      <c r="D11" t="s">
        <v>18</v>
      </c>
      <c r="F11" s="24" t="s">
        <v>19</v>
      </c>
      <c r="G11">
        <v>1.5</v>
      </c>
    </row>
    <row r="12" spans="1:7">
      <c r="A12" t="s">
        <v>22</v>
      </c>
      <c r="D12" t="s">
        <v>18</v>
      </c>
      <c r="F12" s="24" t="s">
        <v>19</v>
      </c>
      <c r="G12">
        <v>1.5</v>
      </c>
    </row>
    <row r="13" spans="1:7">
      <c r="A13" t="s">
        <v>23</v>
      </c>
      <c r="D13" t="s">
        <v>18</v>
      </c>
      <c r="F13" s="24" t="s">
        <v>19</v>
      </c>
      <c r="G13">
        <v>1.5</v>
      </c>
    </row>
    <row r="14" spans="1:7">
      <c r="A14" t="s">
        <v>24</v>
      </c>
      <c r="D14" t="s">
        <v>18</v>
      </c>
      <c r="F14" s="24" t="s">
        <v>19</v>
      </c>
      <c r="G14">
        <v>1.5</v>
      </c>
    </row>
    <row r="15" spans="1:7">
      <c r="A15" t="s">
        <v>25</v>
      </c>
      <c r="D15" t="s">
        <v>18</v>
      </c>
      <c r="F15" s="24" t="s">
        <v>19</v>
      </c>
      <c r="G15">
        <v>1.5</v>
      </c>
    </row>
    <row r="16" spans="1:7">
      <c r="A16" t="s">
        <v>26</v>
      </c>
      <c r="D16" t="s">
        <v>18</v>
      </c>
      <c r="F16" s="24" t="s">
        <v>19</v>
      </c>
      <c r="G16">
        <v>1.5</v>
      </c>
    </row>
    <row r="17" spans="1:7">
      <c r="A17" t="s">
        <v>27</v>
      </c>
      <c r="D17" t="s">
        <v>18</v>
      </c>
      <c r="F17" s="24" t="s">
        <v>19</v>
      </c>
      <c r="G17">
        <v>1.5</v>
      </c>
    </row>
    <row r="18" spans="1:7">
      <c r="A18" t="s">
        <v>28</v>
      </c>
      <c r="D18" t="s">
        <v>29</v>
      </c>
      <c r="F18" s="24" t="s">
        <v>30</v>
      </c>
      <c r="G18">
        <v>1</v>
      </c>
    </row>
    <row r="19" spans="1:7">
      <c r="A19" t="s">
        <v>31</v>
      </c>
      <c r="D19" t="s">
        <v>32</v>
      </c>
      <c r="F19" s="24" t="s">
        <v>30</v>
      </c>
      <c r="G19">
        <v>1</v>
      </c>
    </row>
    <row r="20" spans="1:7">
      <c r="A20" t="s">
        <v>33</v>
      </c>
      <c r="D20" t="s">
        <v>29</v>
      </c>
      <c r="F20" s="24" t="s">
        <v>30</v>
      </c>
      <c r="G20">
        <v>1</v>
      </c>
    </row>
    <row r="21" spans="1:7">
      <c r="A21" t="s">
        <v>34</v>
      </c>
      <c r="D21" t="s">
        <v>29</v>
      </c>
      <c r="F21" s="24" t="s">
        <v>30</v>
      </c>
      <c r="G21">
        <v>1</v>
      </c>
    </row>
    <row r="22" spans="1:7">
      <c r="A22" t="s">
        <v>35</v>
      </c>
      <c r="D22" t="s">
        <v>29</v>
      </c>
      <c r="F22" s="24" t="s">
        <v>30</v>
      </c>
      <c r="G22">
        <v>1</v>
      </c>
    </row>
    <row r="23" spans="1:7">
      <c r="A23" t="s">
        <v>36</v>
      </c>
      <c r="D23" t="s">
        <v>37</v>
      </c>
      <c r="F23" s="24" t="s">
        <v>38</v>
      </c>
      <c r="G23">
        <v>6</v>
      </c>
    </row>
    <row r="24" spans="1:7">
      <c r="A24" t="s">
        <v>39</v>
      </c>
      <c r="D24" t="s">
        <v>40</v>
      </c>
      <c r="F24" s="24" t="s">
        <v>41</v>
      </c>
      <c r="G24">
        <v>3.5</v>
      </c>
    </row>
    <row r="25" spans="1:7">
      <c r="A25" t="s">
        <v>42</v>
      </c>
      <c r="D25" t="s">
        <v>43</v>
      </c>
      <c r="F25" s="24" t="s">
        <v>7</v>
      </c>
      <c r="G25">
        <v>2</v>
      </c>
    </row>
    <row r="26" spans="1:7">
      <c r="A26" t="s">
        <v>44</v>
      </c>
      <c r="D26" t="s">
        <v>45</v>
      </c>
      <c r="F26" s="24" t="s">
        <v>46</v>
      </c>
      <c r="G26">
        <v>1</v>
      </c>
    </row>
    <row r="27" spans="1:7">
      <c r="A27" t="s">
        <v>47</v>
      </c>
      <c r="D27" t="s">
        <v>48</v>
      </c>
      <c r="F27" s="24" t="s">
        <v>46</v>
      </c>
      <c r="G27">
        <v>1</v>
      </c>
    </row>
    <row r="28" spans="1:7">
      <c r="A28" t="s">
        <v>49</v>
      </c>
      <c r="D28" t="s">
        <v>50</v>
      </c>
      <c r="F28" s="24" t="s">
        <v>51</v>
      </c>
      <c r="G28">
        <v>12</v>
      </c>
    </row>
    <row r="29" spans="1:7">
      <c r="A29" t="s">
        <v>52</v>
      </c>
      <c r="D29" t="s">
        <v>53</v>
      </c>
      <c r="F29" s="24" t="s">
        <v>51</v>
      </c>
      <c r="G29">
        <v>12</v>
      </c>
    </row>
    <row r="30" spans="1:7">
      <c r="A30" t="s">
        <v>54</v>
      </c>
      <c r="D30" t="s">
        <v>55</v>
      </c>
      <c r="F30" s="24" t="s">
        <v>56</v>
      </c>
      <c r="G30">
        <v>4</v>
      </c>
    </row>
    <row r="31" spans="1:7">
      <c r="A31" t="s">
        <v>57</v>
      </c>
      <c r="D31" t="s">
        <v>58</v>
      </c>
      <c r="F31" s="24" t="s">
        <v>56</v>
      </c>
      <c r="G31">
        <v>4</v>
      </c>
    </row>
    <row r="32" spans="1:7">
      <c r="A32" t="s">
        <v>59</v>
      </c>
      <c r="D32" t="s">
        <v>60</v>
      </c>
      <c r="F32" s="24" t="s">
        <v>61</v>
      </c>
      <c r="G32">
        <v>5</v>
      </c>
    </row>
    <row r="33" spans="1:7">
      <c r="A33" t="s">
        <v>62</v>
      </c>
      <c r="D33" t="s">
        <v>63</v>
      </c>
      <c r="F33" s="24" t="s">
        <v>12</v>
      </c>
      <c r="G33">
        <v>5</v>
      </c>
    </row>
    <row r="34" spans="1:7">
      <c r="A34" t="s">
        <v>64</v>
      </c>
      <c r="D34" t="s">
        <v>65</v>
      </c>
      <c r="F34" s="24" t="s">
        <v>56</v>
      </c>
      <c r="G34">
        <v>4</v>
      </c>
    </row>
    <row r="35" spans="1:7">
      <c r="A35" t="s">
        <v>66</v>
      </c>
      <c r="D35" t="s">
        <v>67</v>
      </c>
      <c r="F35" s="24" t="s">
        <v>12</v>
      </c>
      <c r="G35">
        <v>5</v>
      </c>
    </row>
    <row r="36" spans="1:7">
      <c r="D36" t="s">
        <v>68</v>
      </c>
      <c r="F36" s="24" t="s">
        <v>69</v>
      </c>
      <c r="G36">
        <v>2.5</v>
      </c>
    </row>
    <row r="37" spans="1:7">
      <c r="A37" t="s">
        <v>70</v>
      </c>
      <c r="D37" t="s">
        <v>71</v>
      </c>
      <c r="F37" s="24" t="s">
        <v>72</v>
      </c>
      <c r="G37">
        <v>1.5</v>
      </c>
    </row>
    <row r="38" spans="1:7">
      <c r="A38" t="s">
        <v>73</v>
      </c>
      <c r="D38" t="s">
        <v>74</v>
      </c>
      <c r="F38" s="24" t="s">
        <v>72</v>
      </c>
      <c r="G38">
        <v>1.5</v>
      </c>
    </row>
    <row r="39" spans="1:7">
      <c r="A39" t="s">
        <v>75</v>
      </c>
      <c r="D39" t="s">
        <v>76</v>
      </c>
      <c r="F39" s="24" t="s">
        <v>77</v>
      </c>
      <c r="G39">
        <v>1</v>
      </c>
    </row>
    <row r="40" spans="1:7">
      <c r="A40" t="s">
        <v>78</v>
      </c>
      <c r="D40" t="s">
        <v>76</v>
      </c>
      <c r="F40" s="24" t="s">
        <v>77</v>
      </c>
      <c r="G40">
        <v>1</v>
      </c>
    </row>
    <row r="41" spans="1:7">
      <c r="G41">
        <f>SUM(G2:G40)</f>
        <v>119.5</v>
      </c>
    </row>
    <row r="43" spans="1:7">
      <c r="F43" s="24" t="s">
        <v>308</v>
      </c>
      <c r="G43">
        <f>COUNTA(G2:G40)</f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88F2B-D827-4B31-BC4C-BED24F4196A5}">
  <dimension ref="A1:G23"/>
  <sheetViews>
    <sheetView topLeftCell="A11" workbookViewId="0">
      <selection activeCell="G24" sqref="G24"/>
    </sheetView>
  </sheetViews>
  <sheetFormatPr defaultColWidth="24.7109375" defaultRowHeight="27.75" customHeight="1"/>
  <cols>
    <col min="1" max="16384" width="24.7109375" style="1"/>
  </cols>
  <sheetData>
    <row r="1" spans="1:7" ht="27.75" customHeight="1">
      <c r="A1" s="2" t="s">
        <v>0</v>
      </c>
      <c r="B1" s="2" t="s">
        <v>1</v>
      </c>
      <c r="C1" s="2" t="s">
        <v>2</v>
      </c>
      <c r="D1" s="2" t="s">
        <v>2</v>
      </c>
      <c r="E1" s="2" t="s">
        <v>3</v>
      </c>
      <c r="F1" s="2" t="s">
        <v>4</v>
      </c>
    </row>
    <row r="2" spans="1:7" ht="27.75" customHeight="1">
      <c r="A2" s="6" t="s">
        <v>79</v>
      </c>
      <c r="B2" s="6" t="s">
        <v>80</v>
      </c>
      <c r="C2" s="6" t="s">
        <v>81</v>
      </c>
      <c r="D2" s="6" t="s">
        <v>82</v>
      </c>
      <c r="E2" s="6" t="s">
        <v>80</v>
      </c>
      <c r="F2" s="6" t="s">
        <v>83</v>
      </c>
    </row>
    <row r="3" spans="1:7" ht="72.75" customHeight="1">
      <c r="A3" s="6" t="s">
        <v>84</v>
      </c>
      <c r="B3" s="6"/>
      <c r="C3" s="6"/>
      <c r="D3" s="6"/>
      <c r="E3" s="6"/>
      <c r="F3" s="6" t="s">
        <v>85</v>
      </c>
      <c r="G3" s="1">
        <v>3</v>
      </c>
    </row>
    <row r="4" spans="1:7" ht="27.75" customHeight="1">
      <c r="A4" s="2" t="s">
        <v>86</v>
      </c>
      <c r="B4" s="2" t="s">
        <v>80</v>
      </c>
      <c r="C4" s="2" t="s">
        <v>87</v>
      </c>
      <c r="D4" s="2" t="s">
        <v>88</v>
      </c>
      <c r="E4" s="2" t="s">
        <v>80</v>
      </c>
      <c r="F4" s="2" t="s">
        <v>89</v>
      </c>
      <c r="G4" s="1">
        <v>3.25</v>
      </c>
    </row>
    <row r="5" spans="1:7" ht="27.75" customHeight="1">
      <c r="A5" s="2" t="s">
        <v>90</v>
      </c>
      <c r="B5" s="2" t="s">
        <v>80</v>
      </c>
      <c r="C5" s="2" t="s">
        <v>91</v>
      </c>
      <c r="D5" s="2" t="s">
        <v>92</v>
      </c>
      <c r="E5" s="2" t="s">
        <v>80</v>
      </c>
      <c r="F5" s="2" t="s">
        <v>93</v>
      </c>
      <c r="G5" s="1">
        <v>3.75</v>
      </c>
    </row>
    <row r="6" spans="1:7" ht="27.75" customHeight="1">
      <c r="A6" s="2" t="s">
        <v>94</v>
      </c>
      <c r="B6" s="2" t="s">
        <v>80</v>
      </c>
      <c r="C6" s="2" t="s">
        <v>95</v>
      </c>
      <c r="D6" s="2" t="s">
        <v>96</v>
      </c>
      <c r="E6" s="2" t="s">
        <v>80</v>
      </c>
      <c r="F6" s="2" t="s">
        <v>97</v>
      </c>
      <c r="G6" s="1">
        <v>5.25</v>
      </c>
    </row>
    <row r="7" spans="1:7" ht="27.75" customHeight="1">
      <c r="A7" s="2" t="s">
        <v>98</v>
      </c>
      <c r="B7" s="2" t="s">
        <v>80</v>
      </c>
      <c r="C7" s="2" t="s">
        <v>99</v>
      </c>
      <c r="D7" s="2" t="s">
        <v>100</v>
      </c>
      <c r="E7" s="2" t="s">
        <v>80</v>
      </c>
      <c r="F7" s="2" t="s">
        <v>93</v>
      </c>
      <c r="G7" s="1">
        <v>5.75</v>
      </c>
    </row>
    <row r="8" spans="1:7" ht="27.75" customHeight="1">
      <c r="A8" s="2" t="s">
        <v>101</v>
      </c>
      <c r="B8" s="2" t="s">
        <v>80</v>
      </c>
      <c r="C8" s="2" t="s">
        <v>99</v>
      </c>
      <c r="D8" s="2" t="s">
        <v>100</v>
      </c>
      <c r="E8" s="2" t="s">
        <v>80</v>
      </c>
      <c r="F8" s="2" t="s">
        <v>93</v>
      </c>
      <c r="G8" s="1">
        <v>6.25</v>
      </c>
    </row>
    <row r="9" spans="1:7" ht="27.75" customHeight="1">
      <c r="A9" s="2" t="s">
        <v>102</v>
      </c>
      <c r="B9" s="2" t="s">
        <v>80</v>
      </c>
      <c r="C9" s="2" t="s">
        <v>99</v>
      </c>
      <c r="D9" s="2" t="s">
        <v>100</v>
      </c>
      <c r="E9" s="2" t="s">
        <v>80</v>
      </c>
      <c r="F9" s="2" t="s">
        <v>93</v>
      </c>
      <c r="G9" s="1">
        <v>6.75</v>
      </c>
    </row>
    <row r="10" spans="1:7" ht="27.75" customHeight="1">
      <c r="A10" s="2" t="s">
        <v>103</v>
      </c>
      <c r="B10" s="2" t="s">
        <v>80</v>
      </c>
      <c r="C10" s="2" t="s">
        <v>104</v>
      </c>
      <c r="D10" s="2" t="s">
        <v>105</v>
      </c>
      <c r="E10" s="2" t="s">
        <v>80</v>
      </c>
      <c r="F10" s="2" t="s">
        <v>106</v>
      </c>
      <c r="G10" s="1">
        <v>9</v>
      </c>
    </row>
    <row r="11" spans="1:7" ht="27.75" customHeight="1">
      <c r="A11" s="2" t="s">
        <v>107</v>
      </c>
      <c r="B11" s="2" t="s">
        <v>80</v>
      </c>
      <c r="C11" s="2" t="s">
        <v>108</v>
      </c>
      <c r="D11" s="2" t="s">
        <v>109</v>
      </c>
      <c r="E11" s="2" t="s">
        <v>80</v>
      </c>
      <c r="F11" s="2" t="s">
        <v>110</v>
      </c>
      <c r="G11" s="1">
        <v>10.5</v>
      </c>
    </row>
    <row r="12" spans="1:7" ht="27.75" customHeight="1">
      <c r="A12" s="6" t="s">
        <v>111</v>
      </c>
      <c r="B12" s="11" t="s">
        <v>80</v>
      </c>
      <c r="C12" s="22" t="s">
        <v>112</v>
      </c>
      <c r="D12" s="6" t="s">
        <v>113</v>
      </c>
      <c r="E12" s="6" t="s">
        <v>80</v>
      </c>
      <c r="F12" s="2" t="s">
        <v>93</v>
      </c>
      <c r="G12" s="1">
        <v>11</v>
      </c>
    </row>
    <row r="13" spans="1:7" ht="27.75" customHeight="1">
      <c r="A13" s="2" t="s">
        <v>114</v>
      </c>
      <c r="B13" s="2" t="s">
        <v>80</v>
      </c>
      <c r="C13" s="2" t="s">
        <v>115</v>
      </c>
      <c r="D13" s="2" t="s">
        <v>116</v>
      </c>
      <c r="E13" s="2" t="s">
        <v>80</v>
      </c>
      <c r="F13" s="2" t="s">
        <v>117</v>
      </c>
      <c r="G13" s="1">
        <v>11.25</v>
      </c>
    </row>
    <row r="14" spans="1:7" ht="27.75" customHeight="1">
      <c r="A14" s="2" t="s">
        <v>118</v>
      </c>
      <c r="B14" s="2" t="s">
        <v>80</v>
      </c>
      <c r="C14" s="2" t="s">
        <v>115</v>
      </c>
      <c r="D14" s="2" t="s">
        <v>116</v>
      </c>
      <c r="E14" s="2" t="s">
        <v>80</v>
      </c>
      <c r="F14" s="2" t="s">
        <v>117</v>
      </c>
      <c r="G14" s="1">
        <v>11.5</v>
      </c>
    </row>
    <row r="15" spans="1:7" ht="27.75" customHeight="1">
      <c r="A15" s="2" t="s">
        <v>119</v>
      </c>
      <c r="B15" s="2" t="s">
        <v>80</v>
      </c>
      <c r="C15" s="2" t="s">
        <v>115</v>
      </c>
      <c r="D15" s="2" t="s">
        <v>116</v>
      </c>
      <c r="E15" s="2" t="s">
        <v>80</v>
      </c>
      <c r="F15" s="2" t="s">
        <v>117</v>
      </c>
      <c r="G15" s="1">
        <v>11.75</v>
      </c>
    </row>
    <row r="16" spans="1:7" ht="27.75" customHeight="1">
      <c r="A16" s="6" t="s">
        <v>120</v>
      </c>
      <c r="B16" s="6" t="s">
        <v>80</v>
      </c>
      <c r="C16" s="6" t="s">
        <v>121</v>
      </c>
      <c r="D16" s="6" t="s">
        <v>122</v>
      </c>
      <c r="E16" s="2" t="s">
        <v>80</v>
      </c>
      <c r="F16" s="6" t="s">
        <v>123</v>
      </c>
      <c r="G16" s="1">
        <v>12.75</v>
      </c>
    </row>
    <row r="17" spans="1:7" ht="27.75" customHeight="1">
      <c r="A17" s="2" t="s">
        <v>124</v>
      </c>
      <c r="B17" s="2" t="s">
        <v>80</v>
      </c>
      <c r="C17" s="2" t="s">
        <v>125</v>
      </c>
      <c r="D17" s="2" t="s">
        <v>126</v>
      </c>
      <c r="E17" s="2" t="s">
        <v>80</v>
      </c>
      <c r="F17" s="2" t="s">
        <v>127</v>
      </c>
      <c r="G17" s="1">
        <v>15</v>
      </c>
    </row>
    <row r="18" spans="1:7" ht="27.75" customHeight="1">
      <c r="A18" s="2" t="s">
        <v>128</v>
      </c>
      <c r="B18" s="2" t="s">
        <v>80</v>
      </c>
      <c r="C18" s="2" t="s">
        <v>129</v>
      </c>
      <c r="D18" s="2" t="s">
        <v>130</v>
      </c>
      <c r="E18" s="2" t="s">
        <v>80</v>
      </c>
      <c r="F18" s="2" t="s">
        <v>131</v>
      </c>
      <c r="G18" s="1">
        <v>16.5</v>
      </c>
    </row>
    <row r="19" spans="1:7" ht="27.75" customHeight="1">
      <c r="A19" s="2" t="s">
        <v>132</v>
      </c>
      <c r="B19" s="2" t="s">
        <v>80</v>
      </c>
      <c r="C19" s="2" t="s">
        <v>133</v>
      </c>
      <c r="D19" s="2" t="s">
        <v>134</v>
      </c>
      <c r="E19" s="2" t="s">
        <v>80</v>
      </c>
      <c r="F19" s="2" t="s">
        <v>135</v>
      </c>
      <c r="G19" s="1">
        <v>17</v>
      </c>
    </row>
    <row r="20" spans="1:7" ht="27.75" customHeight="1">
      <c r="A20" s="2" t="s">
        <v>136</v>
      </c>
      <c r="B20" s="2" t="s">
        <v>80</v>
      </c>
      <c r="C20" s="2" t="s">
        <v>108</v>
      </c>
      <c r="D20" s="2" t="s">
        <v>137</v>
      </c>
      <c r="E20" s="2" t="s">
        <v>80</v>
      </c>
      <c r="F20" s="2" t="s">
        <v>138</v>
      </c>
      <c r="G20" s="1">
        <v>22</v>
      </c>
    </row>
    <row r="21" spans="1:7" ht="27.75" customHeight="1">
      <c r="A21" s="2" t="s">
        <v>139</v>
      </c>
      <c r="B21" s="2" t="s">
        <v>80</v>
      </c>
      <c r="C21" s="2" t="s">
        <v>140</v>
      </c>
      <c r="D21" s="2" t="s">
        <v>141</v>
      </c>
      <c r="E21" s="2" t="s">
        <v>80</v>
      </c>
      <c r="F21" s="2" t="s">
        <v>142</v>
      </c>
      <c r="G21" s="1">
        <v>30</v>
      </c>
    </row>
    <row r="23" spans="1:7" ht="27.75" customHeight="1">
      <c r="G23" s="1">
        <f>COUNTA(G2:G21)</f>
        <v>19</v>
      </c>
    </row>
  </sheetData>
  <pageMargins left="0.7" right="0.7" top="0.75" bottom="0.75" header="0.3" footer="0.3"/>
  <pageSetup paperSize="8" orientation="landscape" r:id="rId1"/>
  <headerFooter>
    <oddHeader>&amp;R&amp;"Calibri"&amp;10&amp;KFF8C00Information Classification: CONTROLLED&amp;1#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97BD2-9972-434E-B04D-7F447CCF14D0}">
  <dimension ref="A1:G25"/>
  <sheetViews>
    <sheetView topLeftCell="A13" workbookViewId="0">
      <selection activeCell="G26" sqref="G26"/>
    </sheetView>
  </sheetViews>
  <sheetFormatPr defaultColWidth="24.7109375" defaultRowHeight="27.75" customHeight="1"/>
  <cols>
    <col min="1" max="4" width="24.7109375" style="3"/>
    <col min="5" max="6" width="24.7109375" style="1"/>
    <col min="7" max="16384" width="24.7109375" style="3"/>
  </cols>
  <sheetData>
    <row r="1" spans="1:7" ht="27.75" customHeight="1">
      <c r="A1" s="4" t="s">
        <v>0</v>
      </c>
      <c r="B1" s="4" t="s">
        <v>1</v>
      </c>
      <c r="C1" s="4" t="s">
        <v>2</v>
      </c>
      <c r="D1" s="4" t="s">
        <v>2</v>
      </c>
      <c r="E1" s="2" t="s">
        <v>3</v>
      </c>
      <c r="F1" s="2" t="s">
        <v>4</v>
      </c>
    </row>
    <row r="2" spans="1:7" ht="27.75" customHeight="1">
      <c r="A2" s="5" t="s">
        <v>143</v>
      </c>
      <c r="B2" s="5" t="s">
        <v>80</v>
      </c>
      <c r="C2" s="5" t="s">
        <v>81</v>
      </c>
      <c r="D2" s="5" t="s">
        <v>82</v>
      </c>
      <c r="E2" s="6" t="s">
        <v>80</v>
      </c>
      <c r="F2" s="6" t="s">
        <v>83</v>
      </c>
    </row>
    <row r="3" spans="1:7" ht="72" customHeight="1">
      <c r="A3" s="5" t="s">
        <v>144</v>
      </c>
      <c r="B3" s="5" t="s">
        <v>80</v>
      </c>
      <c r="C3" s="5" t="s">
        <v>145</v>
      </c>
      <c r="D3" s="5" t="s">
        <v>146</v>
      </c>
      <c r="E3" s="6" t="s">
        <v>80</v>
      </c>
      <c r="F3" s="6" t="s">
        <v>85</v>
      </c>
      <c r="G3" s="3">
        <v>3</v>
      </c>
    </row>
    <row r="4" spans="1:7" ht="27.75" customHeight="1">
      <c r="A4" s="5" t="s">
        <v>147</v>
      </c>
      <c r="B4" s="5" t="s">
        <v>80</v>
      </c>
      <c r="C4" s="5" t="s">
        <v>87</v>
      </c>
      <c r="D4" s="5" t="s">
        <v>88</v>
      </c>
      <c r="E4" s="2" t="s">
        <v>80</v>
      </c>
      <c r="F4" s="2" t="s">
        <v>89</v>
      </c>
      <c r="G4" s="3">
        <v>3.25</v>
      </c>
    </row>
    <row r="5" spans="1:7" ht="27.75" customHeight="1">
      <c r="A5" s="5" t="s">
        <v>148</v>
      </c>
      <c r="B5" s="5" t="s">
        <v>80</v>
      </c>
      <c r="C5" s="5" t="s">
        <v>87</v>
      </c>
      <c r="D5" s="5" t="s">
        <v>88</v>
      </c>
      <c r="E5" s="2" t="s">
        <v>80</v>
      </c>
      <c r="F5" s="2" t="s">
        <v>89</v>
      </c>
      <c r="G5" s="3">
        <v>3.5</v>
      </c>
    </row>
    <row r="6" spans="1:7" ht="27.75" customHeight="1">
      <c r="A6" s="5" t="s">
        <v>149</v>
      </c>
      <c r="B6" s="5" t="s">
        <v>80</v>
      </c>
      <c r="C6" s="5" t="s">
        <v>91</v>
      </c>
      <c r="D6" s="5" t="s">
        <v>92</v>
      </c>
      <c r="E6" s="2" t="s">
        <v>80</v>
      </c>
      <c r="F6" s="2" t="s">
        <v>93</v>
      </c>
      <c r="G6" s="3">
        <v>4</v>
      </c>
    </row>
    <row r="7" spans="1:7" ht="27.75" customHeight="1">
      <c r="A7" s="5" t="s">
        <v>150</v>
      </c>
      <c r="B7" s="5" t="s">
        <v>80</v>
      </c>
      <c r="C7" s="5" t="s">
        <v>151</v>
      </c>
      <c r="D7" s="5" t="s">
        <v>152</v>
      </c>
      <c r="E7" s="2" t="s">
        <v>80</v>
      </c>
      <c r="F7" s="2" t="s">
        <v>93</v>
      </c>
      <c r="G7" s="3">
        <v>4.5</v>
      </c>
    </row>
    <row r="8" spans="1:7" ht="27.75" customHeight="1">
      <c r="A8" s="5" t="s">
        <v>153</v>
      </c>
      <c r="B8" s="5" t="s">
        <v>80</v>
      </c>
      <c r="C8" s="5" t="s">
        <v>154</v>
      </c>
      <c r="D8" s="5" t="s">
        <v>96</v>
      </c>
      <c r="E8" s="2" t="s">
        <v>80</v>
      </c>
      <c r="F8" s="2" t="s">
        <v>155</v>
      </c>
      <c r="G8" s="3">
        <v>5.5</v>
      </c>
    </row>
    <row r="9" spans="1:7" ht="27.75" customHeight="1">
      <c r="A9" s="5" t="s">
        <v>156</v>
      </c>
      <c r="B9" s="5" t="s">
        <v>80</v>
      </c>
      <c r="C9" s="5" t="s">
        <v>99</v>
      </c>
      <c r="D9" s="5" t="s">
        <v>100</v>
      </c>
      <c r="E9" s="2" t="s">
        <v>80</v>
      </c>
      <c r="F9" s="2" t="s">
        <v>93</v>
      </c>
      <c r="G9" s="3">
        <v>6</v>
      </c>
    </row>
    <row r="10" spans="1:7" ht="27.75" customHeight="1">
      <c r="A10" s="5" t="s">
        <v>157</v>
      </c>
      <c r="B10" s="5" t="s">
        <v>80</v>
      </c>
      <c r="C10" s="5" t="s">
        <v>99</v>
      </c>
      <c r="D10" s="5" t="s">
        <v>100</v>
      </c>
      <c r="E10" s="2" t="s">
        <v>80</v>
      </c>
      <c r="F10" s="2" t="s">
        <v>93</v>
      </c>
      <c r="G10" s="3">
        <v>6.5</v>
      </c>
    </row>
    <row r="11" spans="1:7" ht="27.75" customHeight="1">
      <c r="A11" s="5" t="s">
        <v>158</v>
      </c>
      <c r="B11" s="5" t="s">
        <v>80</v>
      </c>
      <c r="C11" s="5" t="s">
        <v>104</v>
      </c>
      <c r="D11" s="5" t="s">
        <v>105</v>
      </c>
      <c r="E11" s="6" t="s">
        <v>80</v>
      </c>
      <c r="F11" s="2" t="s">
        <v>106</v>
      </c>
      <c r="G11" s="3">
        <v>8.75</v>
      </c>
    </row>
    <row r="12" spans="1:7" ht="27.75" customHeight="1">
      <c r="A12" s="5" t="s">
        <v>159</v>
      </c>
      <c r="B12" s="5" t="s">
        <v>80</v>
      </c>
      <c r="C12" s="5" t="s">
        <v>108</v>
      </c>
      <c r="D12" s="5" t="s">
        <v>109</v>
      </c>
      <c r="E12" s="2" t="s">
        <v>80</v>
      </c>
      <c r="F12" s="2" t="s">
        <v>110</v>
      </c>
      <c r="G12" s="3">
        <v>10.25</v>
      </c>
    </row>
    <row r="13" spans="1:7" ht="27.75" customHeight="1">
      <c r="A13" s="5" t="s">
        <v>160</v>
      </c>
      <c r="B13" s="11" t="s">
        <v>80</v>
      </c>
      <c r="C13" s="22" t="s">
        <v>112</v>
      </c>
      <c r="D13" s="5" t="s">
        <v>113</v>
      </c>
      <c r="E13" s="6" t="s">
        <v>80</v>
      </c>
      <c r="F13" s="2" t="s">
        <v>93</v>
      </c>
      <c r="G13" s="3">
        <v>10.75</v>
      </c>
    </row>
    <row r="14" spans="1:7" ht="27.75" customHeight="1">
      <c r="A14" s="5" t="s">
        <v>161</v>
      </c>
      <c r="B14" s="11" t="s">
        <v>80</v>
      </c>
      <c r="C14" s="22" t="s">
        <v>112</v>
      </c>
      <c r="D14" s="5" t="s">
        <v>113</v>
      </c>
      <c r="E14" s="6" t="s">
        <v>80</v>
      </c>
      <c r="F14" s="2" t="s">
        <v>93</v>
      </c>
      <c r="G14" s="3">
        <v>11.25</v>
      </c>
    </row>
    <row r="15" spans="1:7" ht="27.75" customHeight="1">
      <c r="A15" s="5" t="s">
        <v>162</v>
      </c>
      <c r="B15" s="5" t="s">
        <v>80</v>
      </c>
      <c r="C15" s="5" t="s">
        <v>115</v>
      </c>
      <c r="D15" s="5" t="s">
        <v>116</v>
      </c>
      <c r="E15" s="2" t="s">
        <v>80</v>
      </c>
      <c r="F15" s="2" t="s">
        <v>117</v>
      </c>
      <c r="G15" s="3">
        <v>11.5</v>
      </c>
    </row>
    <row r="16" spans="1:7" ht="27.75" customHeight="1">
      <c r="A16" s="5" t="s">
        <v>163</v>
      </c>
      <c r="B16" s="5" t="s">
        <v>80</v>
      </c>
      <c r="C16" s="5" t="s">
        <v>115</v>
      </c>
      <c r="D16" s="5" t="s">
        <v>116</v>
      </c>
      <c r="E16" s="2" t="s">
        <v>80</v>
      </c>
      <c r="F16" s="2" t="s">
        <v>117</v>
      </c>
      <c r="G16" s="3">
        <v>11.75</v>
      </c>
    </row>
    <row r="17" spans="1:7" ht="27.75" customHeight="1">
      <c r="A17" s="5" t="s">
        <v>164</v>
      </c>
      <c r="B17" s="5" t="s">
        <v>80</v>
      </c>
      <c r="C17" s="5" t="s">
        <v>115</v>
      </c>
      <c r="D17" s="5" t="s">
        <v>116</v>
      </c>
      <c r="E17" s="2" t="s">
        <v>80</v>
      </c>
      <c r="F17" s="2" t="s">
        <v>117</v>
      </c>
      <c r="G17" s="3">
        <v>12</v>
      </c>
    </row>
    <row r="18" spans="1:7" ht="27.75" customHeight="1">
      <c r="A18" s="5" t="s">
        <v>165</v>
      </c>
      <c r="B18" s="5" t="s">
        <v>80</v>
      </c>
      <c r="C18" s="5" t="s">
        <v>121</v>
      </c>
      <c r="D18" s="5" t="s">
        <v>122</v>
      </c>
      <c r="E18" s="2" t="s">
        <v>80</v>
      </c>
      <c r="F18" s="6" t="s">
        <v>123</v>
      </c>
      <c r="G18" s="3">
        <v>13</v>
      </c>
    </row>
    <row r="19" spans="1:7" ht="27.75" customHeight="1">
      <c r="A19" s="5" t="s">
        <v>166</v>
      </c>
      <c r="B19" s="5" t="s">
        <v>80</v>
      </c>
      <c r="C19" s="5" t="s">
        <v>125</v>
      </c>
      <c r="D19" s="5" t="s">
        <v>126</v>
      </c>
      <c r="E19" s="2" t="s">
        <v>80</v>
      </c>
      <c r="F19" s="2" t="s">
        <v>127</v>
      </c>
      <c r="G19" s="3">
        <v>15.25</v>
      </c>
    </row>
    <row r="20" spans="1:7" ht="27.75" customHeight="1">
      <c r="A20" s="5" t="s">
        <v>167</v>
      </c>
      <c r="B20" s="5" t="s">
        <v>80</v>
      </c>
      <c r="C20" s="5" t="s">
        <v>129</v>
      </c>
      <c r="D20" s="5" t="s">
        <v>168</v>
      </c>
      <c r="E20" s="2" t="s">
        <v>80</v>
      </c>
      <c r="F20" s="2" t="s">
        <v>131</v>
      </c>
      <c r="G20" s="3">
        <v>16.75</v>
      </c>
    </row>
    <row r="21" spans="1:7" ht="27.75" customHeight="1">
      <c r="A21" s="5" t="s">
        <v>169</v>
      </c>
      <c r="B21" s="5" t="s">
        <v>80</v>
      </c>
      <c r="C21" s="5" t="s">
        <v>129</v>
      </c>
      <c r="D21" s="5" t="s">
        <v>130</v>
      </c>
      <c r="E21" s="2" t="s">
        <v>80</v>
      </c>
      <c r="F21" s="2" t="s">
        <v>131</v>
      </c>
      <c r="G21" s="3">
        <v>18.25</v>
      </c>
    </row>
    <row r="22" spans="1:7" ht="27.75" customHeight="1">
      <c r="A22" s="5" t="s">
        <v>170</v>
      </c>
      <c r="B22" s="5" t="s">
        <v>80</v>
      </c>
      <c r="C22" s="5" t="s">
        <v>108</v>
      </c>
      <c r="D22" s="5" t="s">
        <v>137</v>
      </c>
      <c r="E22" s="2" t="s">
        <v>80</v>
      </c>
      <c r="F22" s="2" t="s">
        <v>138</v>
      </c>
      <c r="G22" s="3">
        <v>22.75</v>
      </c>
    </row>
    <row r="23" spans="1:7" ht="27.75" customHeight="1">
      <c r="A23" s="5" t="s">
        <v>171</v>
      </c>
      <c r="B23" s="5" t="s">
        <v>80</v>
      </c>
      <c r="C23" s="2" t="s">
        <v>140</v>
      </c>
      <c r="D23" s="5" t="s">
        <v>141</v>
      </c>
      <c r="E23" s="2" t="s">
        <v>80</v>
      </c>
      <c r="F23" s="2" t="s">
        <v>142</v>
      </c>
      <c r="G23" s="3">
        <v>30.75</v>
      </c>
    </row>
    <row r="25" spans="1:7" ht="27.75" customHeight="1">
      <c r="G25" s="3">
        <f>COUNTA(G2:G23)</f>
        <v>21</v>
      </c>
    </row>
  </sheetData>
  <pageMargins left="0.7" right="0.7" top="0.75" bottom="0.75" header="0.3" footer="0.3"/>
  <pageSetup paperSize="8" orientation="landscape" r:id="rId1"/>
  <headerFooter>
    <oddHeader>&amp;R&amp;"Calibri"&amp;10&amp;KFF8C00Information Classification: CONTROLLED&amp;1#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1FAE0-B72D-4E6E-BD88-5DDB3246BEAC}">
  <dimension ref="A1:G61"/>
  <sheetViews>
    <sheetView topLeftCell="C49" workbookViewId="0">
      <selection activeCell="G62" sqref="G62"/>
    </sheetView>
  </sheetViews>
  <sheetFormatPr defaultColWidth="24.7109375" defaultRowHeight="27.75" customHeight="1"/>
  <cols>
    <col min="1" max="4" width="24.7109375" style="8"/>
    <col min="5" max="6" width="24.7109375" style="10"/>
    <col min="7" max="16384" width="24.7109375" style="8"/>
  </cols>
  <sheetData>
    <row r="1" spans="1:7" ht="27.75" customHeight="1">
      <c r="A1" s="11" t="s">
        <v>0</v>
      </c>
      <c r="B1" s="4" t="s">
        <v>1</v>
      </c>
      <c r="C1" s="11" t="s">
        <v>2</v>
      </c>
      <c r="D1" s="11" t="s">
        <v>2</v>
      </c>
      <c r="E1" s="7" t="s">
        <v>3</v>
      </c>
      <c r="F1" s="7" t="s">
        <v>4</v>
      </c>
    </row>
    <row r="2" spans="1:7" ht="27.75" customHeight="1">
      <c r="A2" s="12" t="s">
        <v>172</v>
      </c>
      <c r="B2" s="12" t="s">
        <v>80</v>
      </c>
      <c r="C2" s="12" t="s">
        <v>173</v>
      </c>
      <c r="D2" s="12" t="s">
        <v>82</v>
      </c>
      <c r="E2" s="9" t="s">
        <v>80</v>
      </c>
      <c r="F2" s="6" t="s">
        <v>83</v>
      </c>
    </row>
    <row r="3" spans="1:7" ht="27.75" customHeight="1">
      <c r="A3" s="12" t="s">
        <v>174</v>
      </c>
      <c r="B3" s="12" t="s">
        <v>80</v>
      </c>
      <c r="C3" s="12" t="s">
        <v>81</v>
      </c>
      <c r="D3" s="12" t="s">
        <v>175</v>
      </c>
      <c r="E3" s="9" t="s">
        <v>80</v>
      </c>
      <c r="F3" s="6" t="s">
        <v>83</v>
      </c>
      <c r="G3" s="8">
        <v>2</v>
      </c>
    </row>
    <row r="4" spans="1:7" ht="27.75" customHeight="1">
      <c r="A4" s="12" t="s">
        <v>176</v>
      </c>
      <c r="B4" s="12" t="s">
        <v>80</v>
      </c>
      <c r="C4" s="12" t="s">
        <v>81</v>
      </c>
      <c r="D4" s="12" t="s">
        <v>177</v>
      </c>
      <c r="E4" s="9" t="s">
        <v>80</v>
      </c>
      <c r="F4" s="6" t="s">
        <v>83</v>
      </c>
      <c r="G4" s="8">
        <v>3</v>
      </c>
    </row>
    <row r="5" spans="1:7" ht="27.75" customHeight="1">
      <c r="A5" s="12" t="s">
        <v>178</v>
      </c>
      <c r="B5" s="12" t="s">
        <v>80</v>
      </c>
      <c r="C5" s="12" t="s">
        <v>179</v>
      </c>
      <c r="D5" s="12" t="s">
        <v>180</v>
      </c>
      <c r="E5" s="9" t="s">
        <v>80</v>
      </c>
      <c r="F5" s="2" t="s">
        <v>89</v>
      </c>
      <c r="G5" s="8">
        <v>3.25</v>
      </c>
    </row>
    <row r="6" spans="1:7" ht="27.75" customHeight="1">
      <c r="A6" s="12" t="s">
        <v>181</v>
      </c>
      <c r="B6" s="12" t="s">
        <v>80</v>
      </c>
      <c r="C6" s="12" t="s">
        <v>81</v>
      </c>
      <c r="D6" s="12" t="s">
        <v>82</v>
      </c>
      <c r="E6" s="9" t="s">
        <v>80</v>
      </c>
      <c r="F6" s="6" t="s">
        <v>83</v>
      </c>
      <c r="G6" s="8">
        <v>4.25</v>
      </c>
    </row>
    <row r="7" spans="1:7" ht="27.75" customHeight="1">
      <c r="A7" s="12" t="s">
        <v>182</v>
      </c>
      <c r="B7" s="12" t="s">
        <v>80</v>
      </c>
      <c r="C7" s="12" t="s">
        <v>81</v>
      </c>
      <c r="D7" s="12" t="s">
        <v>82</v>
      </c>
      <c r="E7" s="9" t="s">
        <v>80</v>
      </c>
      <c r="F7" s="6" t="s">
        <v>83</v>
      </c>
      <c r="G7" s="8">
        <v>5.25</v>
      </c>
    </row>
    <row r="8" spans="1:7" ht="27.75" customHeight="1">
      <c r="A8" s="12" t="s">
        <v>183</v>
      </c>
      <c r="B8" s="12" t="s">
        <v>80</v>
      </c>
      <c r="C8" s="12" t="s">
        <v>184</v>
      </c>
      <c r="D8" s="12" t="s">
        <v>185</v>
      </c>
      <c r="E8" s="9" t="s">
        <v>80</v>
      </c>
      <c r="F8" s="2" t="s">
        <v>89</v>
      </c>
      <c r="G8" s="8">
        <v>5.5</v>
      </c>
    </row>
    <row r="9" spans="1:7" ht="27.75" customHeight="1">
      <c r="A9" s="12" t="s">
        <v>186</v>
      </c>
      <c r="B9" s="12" t="s">
        <v>80</v>
      </c>
      <c r="C9" s="12" t="s">
        <v>187</v>
      </c>
      <c r="D9" s="12" t="s">
        <v>188</v>
      </c>
      <c r="E9" s="9" t="s">
        <v>80</v>
      </c>
      <c r="F9" s="2" t="s">
        <v>89</v>
      </c>
      <c r="G9" s="8">
        <v>5.75</v>
      </c>
    </row>
    <row r="10" spans="1:7" ht="27.75" customHeight="1">
      <c r="A10" s="12" t="s">
        <v>189</v>
      </c>
      <c r="B10" s="12" t="s">
        <v>80</v>
      </c>
      <c r="C10" s="12" t="s">
        <v>187</v>
      </c>
      <c r="D10" s="12" t="s">
        <v>188</v>
      </c>
      <c r="E10" s="9" t="s">
        <v>80</v>
      </c>
      <c r="F10" s="2" t="s">
        <v>89</v>
      </c>
      <c r="G10" s="8">
        <v>6</v>
      </c>
    </row>
    <row r="11" spans="1:7" ht="27.75" customHeight="1">
      <c r="A11" s="12" t="s">
        <v>190</v>
      </c>
      <c r="B11" s="12" t="s">
        <v>80</v>
      </c>
      <c r="C11" s="12" t="s">
        <v>187</v>
      </c>
      <c r="D11" s="12" t="s">
        <v>188</v>
      </c>
      <c r="E11" s="9" t="s">
        <v>80</v>
      </c>
      <c r="F11" s="2" t="s">
        <v>89</v>
      </c>
      <c r="G11" s="8">
        <v>6.25</v>
      </c>
    </row>
    <row r="12" spans="1:7" ht="75.75" customHeight="1">
      <c r="A12" s="12" t="s">
        <v>191</v>
      </c>
      <c r="B12" s="12" t="s">
        <v>80</v>
      </c>
      <c r="C12" s="5" t="s">
        <v>145</v>
      </c>
      <c r="D12" s="12" t="s">
        <v>146</v>
      </c>
      <c r="E12" s="9" t="s">
        <v>80</v>
      </c>
      <c r="F12" s="6" t="s">
        <v>85</v>
      </c>
      <c r="G12" s="8">
        <v>9.75</v>
      </c>
    </row>
    <row r="13" spans="1:7" ht="27.75" customHeight="1">
      <c r="A13" s="12" t="s">
        <v>192</v>
      </c>
      <c r="B13" s="12" t="s">
        <v>80</v>
      </c>
      <c r="C13" s="5" t="s">
        <v>87</v>
      </c>
      <c r="D13" s="12" t="s">
        <v>88</v>
      </c>
      <c r="E13" s="9" t="s">
        <v>80</v>
      </c>
      <c r="F13" s="2" t="s">
        <v>89</v>
      </c>
      <c r="G13" s="8">
        <v>10</v>
      </c>
    </row>
    <row r="14" spans="1:7" ht="27.75" customHeight="1">
      <c r="A14" s="12" t="s">
        <v>193</v>
      </c>
      <c r="B14" s="12" t="s">
        <v>80</v>
      </c>
      <c r="C14" s="12" t="s">
        <v>87</v>
      </c>
      <c r="D14" s="12" t="s">
        <v>88</v>
      </c>
      <c r="E14" s="9" t="s">
        <v>80</v>
      </c>
      <c r="F14" s="2" t="s">
        <v>89</v>
      </c>
      <c r="G14" s="8">
        <v>10.25</v>
      </c>
    </row>
    <row r="15" spans="1:7" ht="27.75" customHeight="1">
      <c r="A15" s="12" t="s">
        <v>194</v>
      </c>
      <c r="B15" s="12" t="s">
        <v>80</v>
      </c>
      <c r="C15" s="12" t="s">
        <v>87</v>
      </c>
      <c r="D15" s="12" t="s">
        <v>88</v>
      </c>
      <c r="E15" s="9" t="s">
        <v>80</v>
      </c>
      <c r="F15" s="2" t="s">
        <v>89</v>
      </c>
      <c r="G15" s="8">
        <v>10.5</v>
      </c>
    </row>
    <row r="16" spans="1:7" ht="27.75" customHeight="1">
      <c r="A16" s="12" t="s">
        <v>195</v>
      </c>
      <c r="B16" s="12" t="s">
        <v>80</v>
      </c>
      <c r="C16" s="12" t="s">
        <v>87</v>
      </c>
      <c r="D16" s="12" t="s">
        <v>88</v>
      </c>
      <c r="E16" s="9" t="s">
        <v>80</v>
      </c>
      <c r="F16" s="2" t="s">
        <v>89</v>
      </c>
      <c r="G16" s="8">
        <v>10.75</v>
      </c>
    </row>
    <row r="17" spans="1:7" ht="27.75" customHeight="1">
      <c r="A17" s="12" t="s">
        <v>196</v>
      </c>
      <c r="B17" s="12" t="s">
        <v>80</v>
      </c>
      <c r="C17" s="12" t="s">
        <v>87</v>
      </c>
      <c r="D17" s="12" t="s">
        <v>88</v>
      </c>
      <c r="E17" s="9" t="s">
        <v>80</v>
      </c>
      <c r="F17" s="2" t="s">
        <v>89</v>
      </c>
      <c r="G17" s="8">
        <v>11</v>
      </c>
    </row>
    <row r="18" spans="1:7" ht="27.75" customHeight="1">
      <c r="A18" s="12" t="s">
        <v>197</v>
      </c>
      <c r="B18" s="12" t="s">
        <v>80</v>
      </c>
      <c r="C18" s="12" t="s">
        <v>198</v>
      </c>
      <c r="D18" s="12" t="s">
        <v>199</v>
      </c>
      <c r="E18" s="9" t="s">
        <v>80</v>
      </c>
      <c r="F18" s="2" t="s">
        <v>89</v>
      </c>
      <c r="G18" s="8">
        <v>11.25</v>
      </c>
    </row>
    <row r="19" spans="1:7" ht="27.75" customHeight="1">
      <c r="A19" s="12" t="s">
        <v>200</v>
      </c>
      <c r="B19" s="12" t="s">
        <v>80</v>
      </c>
      <c r="C19" s="12" t="s">
        <v>198</v>
      </c>
      <c r="D19" s="12" t="s">
        <v>199</v>
      </c>
      <c r="E19" s="9" t="s">
        <v>80</v>
      </c>
      <c r="F19" s="2" t="s">
        <v>89</v>
      </c>
      <c r="G19" s="8">
        <v>11.5</v>
      </c>
    </row>
    <row r="20" spans="1:7" ht="27.75" customHeight="1">
      <c r="A20" s="12" t="s">
        <v>201</v>
      </c>
      <c r="B20" s="12" t="s">
        <v>80</v>
      </c>
      <c r="C20" s="12" t="s">
        <v>198</v>
      </c>
      <c r="D20" s="12" t="s">
        <v>199</v>
      </c>
      <c r="E20" s="9" t="s">
        <v>80</v>
      </c>
      <c r="F20" s="2" t="s">
        <v>89</v>
      </c>
      <c r="G20" s="8">
        <v>11.75</v>
      </c>
    </row>
    <row r="21" spans="1:7" ht="27.75" customHeight="1">
      <c r="A21" s="12" t="s">
        <v>202</v>
      </c>
      <c r="B21" s="12" t="s">
        <v>80</v>
      </c>
      <c r="C21" s="12" t="s">
        <v>198</v>
      </c>
      <c r="D21" s="12" t="s">
        <v>199</v>
      </c>
      <c r="E21" s="9" t="s">
        <v>80</v>
      </c>
      <c r="F21" s="2" t="s">
        <v>89</v>
      </c>
      <c r="G21" s="8">
        <v>12</v>
      </c>
    </row>
    <row r="22" spans="1:7" ht="27.75" customHeight="1">
      <c r="A22" s="12" t="s">
        <v>203</v>
      </c>
      <c r="B22" s="12" t="s">
        <v>80</v>
      </c>
      <c r="C22" s="12" t="s">
        <v>91</v>
      </c>
      <c r="D22" s="12" t="s">
        <v>92</v>
      </c>
      <c r="E22" s="9" t="s">
        <v>80</v>
      </c>
      <c r="F22" s="2" t="s">
        <v>93</v>
      </c>
      <c r="G22" s="8">
        <v>12.5</v>
      </c>
    </row>
    <row r="23" spans="1:7" ht="27.75" customHeight="1">
      <c r="A23" s="12" t="s">
        <v>204</v>
      </c>
      <c r="B23" s="12" t="s">
        <v>80</v>
      </c>
      <c r="C23" s="12" t="s">
        <v>151</v>
      </c>
      <c r="D23" s="12" t="s">
        <v>152</v>
      </c>
      <c r="E23" s="9" t="s">
        <v>80</v>
      </c>
      <c r="F23" s="2" t="s">
        <v>93</v>
      </c>
      <c r="G23" s="8">
        <v>13</v>
      </c>
    </row>
    <row r="24" spans="1:7" ht="27.75" customHeight="1">
      <c r="A24" s="12" t="s">
        <v>205</v>
      </c>
      <c r="B24" s="12" t="s">
        <v>80</v>
      </c>
      <c r="C24" s="12" t="s">
        <v>154</v>
      </c>
      <c r="D24" s="12" t="s">
        <v>96</v>
      </c>
      <c r="E24" s="9" t="s">
        <v>80</v>
      </c>
      <c r="F24" s="6" t="s">
        <v>123</v>
      </c>
      <c r="G24" s="8">
        <v>14</v>
      </c>
    </row>
    <row r="25" spans="1:7" ht="27.75" customHeight="1">
      <c r="A25" s="12" t="s">
        <v>206</v>
      </c>
      <c r="B25" s="12" t="s">
        <v>80</v>
      </c>
      <c r="C25" s="12" t="s">
        <v>99</v>
      </c>
      <c r="D25" s="12" t="s">
        <v>100</v>
      </c>
      <c r="E25" s="9" t="s">
        <v>80</v>
      </c>
      <c r="F25" s="2" t="s">
        <v>93</v>
      </c>
      <c r="G25" s="8">
        <v>14.5</v>
      </c>
    </row>
    <row r="26" spans="1:7" ht="27.75" customHeight="1">
      <c r="A26" s="12" t="s">
        <v>207</v>
      </c>
      <c r="B26" s="12" t="s">
        <v>80</v>
      </c>
      <c r="C26" s="12" t="s">
        <v>99</v>
      </c>
      <c r="D26" s="12" t="s">
        <v>100</v>
      </c>
      <c r="E26" s="9" t="s">
        <v>80</v>
      </c>
      <c r="F26" s="2" t="s">
        <v>93</v>
      </c>
      <c r="G26" s="8">
        <v>15</v>
      </c>
    </row>
    <row r="27" spans="1:7" ht="27.75" customHeight="1">
      <c r="A27" s="12" t="s">
        <v>208</v>
      </c>
      <c r="B27" s="12" t="s">
        <v>80</v>
      </c>
      <c r="C27" s="12" t="s">
        <v>104</v>
      </c>
      <c r="D27" s="12" t="s">
        <v>105</v>
      </c>
      <c r="E27" s="9" t="s">
        <v>80</v>
      </c>
      <c r="F27" s="2" t="s">
        <v>106</v>
      </c>
      <c r="G27" s="8">
        <v>17.25</v>
      </c>
    </row>
    <row r="28" spans="1:7" ht="27.75" customHeight="1">
      <c r="A28" s="12" t="s">
        <v>209</v>
      </c>
      <c r="B28" s="12" t="s">
        <v>80</v>
      </c>
      <c r="C28" s="12" t="s">
        <v>104</v>
      </c>
      <c r="D28" s="12" t="s">
        <v>105</v>
      </c>
      <c r="E28" s="9" t="s">
        <v>80</v>
      </c>
      <c r="F28" s="2" t="s">
        <v>106</v>
      </c>
      <c r="G28" s="8">
        <v>19.5</v>
      </c>
    </row>
    <row r="29" spans="1:7" ht="27.75" customHeight="1">
      <c r="A29" s="12" t="s">
        <v>210</v>
      </c>
      <c r="B29" s="12" t="s">
        <v>80</v>
      </c>
      <c r="C29" s="12" t="s">
        <v>104</v>
      </c>
      <c r="D29" s="12" t="s">
        <v>105</v>
      </c>
      <c r="E29" s="9" t="s">
        <v>80</v>
      </c>
      <c r="F29" s="2" t="s">
        <v>106</v>
      </c>
      <c r="G29" s="8">
        <v>21.75</v>
      </c>
    </row>
    <row r="30" spans="1:7" ht="27.75" customHeight="1">
      <c r="A30" s="12" t="s">
        <v>211</v>
      </c>
      <c r="B30" s="11" t="s">
        <v>80</v>
      </c>
      <c r="C30" s="22" t="s">
        <v>112</v>
      </c>
      <c r="D30" s="12" t="s">
        <v>113</v>
      </c>
      <c r="E30" s="9" t="s">
        <v>80</v>
      </c>
      <c r="F30" s="2" t="s">
        <v>93</v>
      </c>
      <c r="G30" s="8">
        <v>22.25</v>
      </c>
    </row>
    <row r="31" spans="1:7" ht="27.75" customHeight="1">
      <c r="A31" s="12" t="s">
        <v>212</v>
      </c>
      <c r="B31" s="11" t="s">
        <v>80</v>
      </c>
      <c r="C31" s="22" t="s">
        <v>112</v>
      </c>
      <c r="D31" s="12" t="s">
        <v>113</v>
      </c>
      <c r="E31" s="9" t="s">
        <v>80</v>
      </c>
      <c r="F31" s="2" t="s">
        <v>93</v>
      </c>
      <c r="G31" s="8">
        <v>22.75</v>
      </c>
    </row>
    <row r="32" spans="1:7" ht="27.75" customHeight="1">
      <c r="A32" s="12" t="s">
        <v>213</v>
      </c>
      <c r="B32" s="11" t="s">
        <v>80</v>
      </c>
      <c r="C32" s="22" t="s">
        <v>112</v>
      </c>
      <c r="D32" s="12" t="s">
        <v>113</v>
      </c>
      <c r="E32" s="9" t="s">
        <v>80</v>
      </c>
      <c r="F32" s="2" t="s">
        <v>93</v>
      </c>
      <c r="G32" s="8">
        <v>23.25</v>
      </c>
    </row>
    <row r="33" spans="1:7" ht="27.75" customHeight="1">
      <c r="A33" s="12" t="s">
        <v>214</v>
      </c>
      <c r="B33" s="12" t="s">
        <v>80</v>
      </c>
      <c r="C33" s="12" t="s">
        <v>115</v>
      </c>
      <c r="D33" s="12" t="s">
        <v>116</v>
      </c>
      <c r="E33" s="9" t="s">
        <v>80</v>
      </c>
      <c r="F33" s="2" t="s">
        <v>117</v>
      </c>
      <c r="G33" s="8">
        <v>23.5</v>
      </c>
    </row>
    <row r="34" spans="1:7" ht="27.75" customHeight="1">
      <c r="A34" s="12" t="s">
        <v>215</v>
      </c>
      <c r="B34" s="12" t="s">
        <v>80</v>
      </c>
      <c r="C34" s="12" t="s">
        <v>115</v>
      </c>
      <c r="D34" s="12" t="s">
        <v>116</v>
      </c>
      <c r="E34" s="9" t="s">
        <v>80</v>
      </c>
      <c r="F34" s="2" t="s">
        <v>117</v>
      </c>
      <c r="G34" s="8">
        <v>23.75</v>
      </c>
    </row>
    <row r="35" spans="1:7" ht="27.75" customHeight="1">
      <c r="A35" s="12" t="s">
        <v>216</v>
      </c>
      <c r="B35" s="12" t="s">
        <v>80</v>
      </c>
      <c r="C35" s="12" t="s">
        <v>115</v>
      </c>
      <c r="D35" s="12" t="s">
        <v>116</v>
      </c>
      <c r="E35" s="9" t="s">
        <v>80</v>
      </c>
      <c r="F35" s="2" t="s">
        <v>117</v>
      </c>
      <c r="G35" s="8">
        <v>24</v>
      </c>
    </row>
    <row r="36" spans="1:7" ht="27.75" customHeight="1">
      <c r="A36" s="12" t="s">
        <v>217</v>
      </c>
      <c r="B36" s="12" t="s">
        <v>80</v>
      </c>
      <c r="C36" s="12" t="s">
        <v>115</v>
      </c>
      <c r="D36" s="12" t="s">
        <v>116</v>
      </c>
      <c r="E36" s="9" t="s">
        <v>80</v>
      </c>
      <c r="F36" s="2" t="s">
        <v>117</v>
      </c>
      <c r="G36" s="8">
        <v>24.25</v>
      </c>
    </row>
    <row r="37" spans="1:7" ht="27.75" customHeight="1">
      <c r="A37" s="12" t="s">
        <v>218</v>
      </c>
      <c r="B37" s="12" t="s">
        <v>80</v>
      </c>
      <c r="C37" s="12" t="s">
        <v>115</v>
      </c>
      <c r="D37" s="12" t="s">
        <v>116</v>
      </c>
      <c r="E37" s="9" t="s">
        <v>80</v>
      </c>
      <c r="F37" s="2" t="s">
        <v>117</v>
      </c>
      <c r="G37" s="8">
        <v>24.5</v>
      </c>
    </row>
    <row r="38" spans="1:7" ht="27.75" customHeight="1">
      <c r="A38" s="12" t="s">
        <v>219</v>
      </c>
      <c r="B38" s="12" t="s">
        <v>80</v>
      </c>
      <c r="C38" s="12" t="s">
        <v>115</v>
      </c>
      <c r="D38" s="12" t="s">
        <v>116</v>
      </c>
      <c r="E38" s="9" t="s">
        <v>80</v>
      </c>
      <c r="F38" s="2" t="s">
        <v>117</v>
      </c>
      <c r="G38" s="8">
        <v>24.75</v>
      </c>
    </row>
    <row r="39" spans="1:7" ht="27.75" customHeight="1">
      <c r="A39" s="12" t="s">
        <v>220</v>
      </c>
      <c r="B39" s="12" t="s">
        <v>80</v>
      </c>
      <c r="C39" s="12" t="s">
        <v>115</v>
      </c>
      <c r="D39" s="12" t="s">
        <v>116</v>
      </c>
      <c r="E39" s="9" t="s">
        <v>80</v>
      </c>
      <c r="F39" s="2" t="s">
        <v>117</v>
      </c>
      <c r="G39" s="8">
        <v>25</v>
      </c>
    </row>
    <row r="40" spans="1:7" ht="27.75" customHeight="1">
      <c r="A40" s="12" t="s">
        <v>221</v>
      </c>
      <c r="B40" s="12" t="s">
        <v>80</v>
      </c>
      <c r="C40" s="12" t="s">
        <v>115</v>
      </c>
      <c r="D40" s="12" t="s">
        <v>116</v>
      </c>
      <c r="E40" s="9" t="s">
        <v>80</v>
      </c>
      <c r="F40" s="2" t="s">
        <v>117</v>
      </c>
      <c r="G40" s="8">
        <v>25.25</v>
      </c>
    </row>
    <row r="41" spans="1:7" ht="27.75" customHeight="1">
      <c r="A41" s="12" t="s">
        <v>222</v>
      </c>
      <c r="B41" s="12" t="s">
        <v>80</v>
      </c>
      <c r="C41" s="12" t="s">
        <v>115</v>
      </c>
      <c r="D41" s="12" t="s">
        <v>116</v>
      </c>
      <c r="E41" s="9" t="s">
        <v>80</v>
      </c>
      <c r="F41" s="2" t="s">
        <v>117</v>
      </c>
      <c r="G41" s="8">
        <v>25.5</v>
      </c>
    </row>
    <row r="42" spans="1:7" ht="27.75" customHeight="1">
      <c r="A42" s="12" t="s">
        <v>223</v>
      </c>
      <c r="B42" s="12" t="s">
        <v>80</v>
      </c>
      <c r="C42" s="12" t="s">
        <v>224</v>
      </c>
      <c r="D42" s="12" t="s">
        <v>225</v>
      </c>
      <c r="E42" s="9" t="s">
        <v>80</v>
      </c>
      <c r="F42" s="9" t="s">
        <v>226</v>
      </c>
      <c r="G42" s="8">
        <v>30.5</v>
      </c>
    </row>
    <row r="43" spans="1:7" ht="27.75" customHeight="1">
      <c r="A43" s="12" t="s">
        <v>227</v>
      </c>
      <c r="B43" s="12" t="s">
        <v>80</v>
      </c>
      <c r="C43" s="12" t="s">
        <v>121</v>
      </c>
      <c r="D43" s="12" t="s">
        <v>122</v>
      </c>
      <c r="E43" s="9" t="s">
        <v>80</v>
      </c>
      <c r="F43" s="2" t="s">
        <v>228</v>
      </c>
      <c r="G43" s="8">
        <v>31.5</v>
      </c>
    </row>
    <row r="44" spans="1:7" ht="27.75" customHeight="1">
      <c r="A44" s="12" t="s">
        <v>229</v>
      </c>
      <c r="B44" s="12" t="s">
        <v>80</v>
      </c>
      <c r="C44" s="12" t="s">
        <v>121</v>
      </c>
      <c r="D44" s="12" t="s">
        <v>122</v>
      </c>
      <c r="E44" s="9" t="s">
        <v>80</v>
      </c>
      <c r="F44" s="2" t="s">
        <v>228</v>
      </c>
      <c r="G44" s="8">
        <v>32.5</v>
      </c>
    </row>
    <row r="45" spans="1:7" ht="27.75" customHeight="1">
      <c r="A45" s="12" t="s">
        <v>230</v>
      </c>
      <c r="B45" s="12" t="s">
        <v>80</v>
      </c>
      <c r="C45" s="12" t="s">
        <v>125</v>
      </c>
      <c r="D45" s="12" t="s">
        <v>126</v>
      </c>
      <c r="E45" s="9" t="s">
        <v>80</v>
      </c>
      <c r="F45" s="2" t="s">
        <v>106</v>
      </c>
      <c r="G45" s="8">
        <v>34.75</v>
      </c>
    </row>
    <row r="46" spans="1:7" ht="27.75" customHeight="1">
      <c r="A46" s="12" t="s">
        <v>231</v>
      </c>
      <c r="B46" s="12" t="s">
        <v>80</v>
      </c>
      <c r="C46" s="12" t="s">
        <v>125</v>
      </c>
      <c r="D46" s="12" t="s">
        <v>126</v>
      </c>
      <c r="E46" s="9" t="s">
        <v>80</v>
      </c>
      <c r="F46" s="2" t="s">
        <v>106</v>
      </c>
      <c r="G46" s="8">
        <v>37</v>
      </c>
    </row>
    <row r="47" spans="1:7" ht="27.75" customHeight="1">
      <c r="A47" s="12" t="s">
        <v>232</v>
      </c>
      <c r="B47" s="12" t="s">
        <v>80</v>
      </c>
      <c r="C47" s="12" t="s">
        <v>233</v>
      </c>
      <c r="D47" s="12" t="s">
        <v>234</v>
      </c>
      <c r="E47" s="9" t="s">
        <v>80</v>
      </c>
      <c r="F47" s="9" t="s">
        <v>235</v>
      </c>
      <c r="G47" s="8">
        <v>37.75</v>
      </c>
    </row>
    <row r="48" spans="1:7" ht="27.75" customHeight="1">
      <c r="A48" s="12" t="s">
        <v>236</v>
      </c>
      <c r="B48" s="12" t="s">
        <v>80</v>
      </c>
      <c r="C48" s="12" t="s">
        <v>237</v>
      </c>
      <c r="D48" s="12" t="s">
        <v>238</v>
      </c>
      <c r="E48" s="9" t="s">
        <v>80</v>
      </c>
      <c r="F48" s="6" t="s">
        <v>239</v>
      </c>
      <c r="G48" s="8" t="s">
        <v>240</v>
      </c>
    </row>
    <row r="49" spans="1:7" ht="27.75" customHeight="1">
      <c r="A49" s="12" t="s">
        <v>241</v>
      </c>
      <c r="B49" s="12" t="s">
        <v>80</v>
      </c>
      <c r="C49" s="12" t="s">
        <v>237</v>
      </c>
      <c r="D49" s="12" t="s">
        <v>238</v>
      </c>
      <c r="E49" s="9" t="s">
        <v>80</v>
      </c>
      <c r="F49" s="6" t="s">
        <v>83</v>
      </c>
      <c r="G49" s="8" t="s">
        <v>240</v>
      </c>
    </row>
    <row r="50" spans="1:7" ht="27.75" customHeight="1">
      <c r="A50" s="12" t="s">
        <v>242</v>
      </c>
      <c r="B50" s="12" t="s">
        <v>80</v>
      </c>
      <c r="C50" s="12" t="s">
        <v>237</v>
      </c>
      <c r="D50" s="12" t="s">
        <v>238</v>
      </c>
      <c r="E50" s="9" t="s">
        <v>80</v>
      </c>
      <c r="F50" s="6" t="s">
        <v>83</v>
      </c>
      <c r="G50" s="8" t="s">
        <v>240</v>
      </c>
    </row>
    <row r="51" spans="1:7" ht="27.75" customHeight="1">
      <c r="A51" s="12" t="s">
        <v>243</v>
      </c>
      <c r="B51" s="12" t="s">
        <v>80</v>
      </c>
      <c r="C51" s="12" t="s">
        <v>129</v>
      </c>
      <c r="D51" s="12" t="s">
        <v>130</v>
      </c>
      <c r="E51" s="9" t="s">
        <v>80</v>
      </c>
      <c r="F51" s="2" t="s">
        <v>131</v>
      </c>
      <c r="G51" s="8">
        <v>39.25</v>
      </c>
    </row>
    <row r="52" spans="1:7" ht="27.75" customHeight="1">
      <c r="A52" s="12" t="s">
        <v>244</v>
      </c>
      <c r="B52" s="12" t="s">
        <v>80</v>
      </c>
      <c r="C52" s="12" t="s">
        <v>129</v>
      </c>
      <c r="D52" s="12" t="s">
        <v>245</v>
      </c>
      <c r="E52" s="9" t="s">
        <v>80</v>
      </c>
      <c r="F52" s="2" t="s">
        <v>131</v>
      </c>
      <c r="G52" s="8">
        <v>40.75</v>
      </c>
    </row>
    <row r="53" spans="1:7" ht="27.75" customHeight="1">
      <c r="A53" s="12" t="s">
        <v>246</v>
      </c>
      <c r="B53" s="12" t="s">
        <v>80</v>
      </c>
      <c r="C53" s="12" t="s">
        <v>129</v>
      </c>
      <c r="D53" s="12" t="s">
        <v>245</v>
      </c>
      <c r="E53" s="9" t="s">
        <v>80</v>
      </c>
      <c r="F53" s="2" t="s">
        <v>131</v>
      </c>
      <c r="G53" s="8">
        <v>42.25</v>
      </c>
    </row>
    <row r="54" spans="1:7" ht="27.75" customHeight="1">
      <c r="A54" s="12" t="s">
        <v>247</v>
      </c>
      <c r="B54" s="12" t="s">
        <v>80</v>
      </c>
      <c r="C54" s="12" t="s">
        <v>133</v>
      </c>
      <c r="D54" s="12" t="s">
        <v>134</v>
      </c>
      <c r="E54" s="9" t="s">
        <v>80</v>
      </c>
      <c r="F54" s="2" t="s">
        <v>117</v>
      </c>
      <c r="G54" s="8">
        <v>42.5</v>
      </c>
    </row>
    <row r="55" spans="1:7" ht="27.75" customHeight="1">
      <c r="A55" s="12" t="s">
        <v>248</v>
      </c>
      <c r="B55" s="12" t="s">
        <v>80</v>
      </c>
      <c r="C55" s="12" t="s">
        <v>133</v>
      </c>
      <c r="D55" s="12" t="s">
        <v>134</v>
      </c>
      <c r="E55" s="9" t="s">
        <v>80</v>
      </c>
      <c r="F55" s="2" t="s">
        <v>117</v>
      </c>
      <c r="G55" s="8">
        <v>42.75</v>
      </c>
    </row>
    <row r="56" spans="1:7" ht="27.75" customHeight="1">
      <c r="A56" s="12" t="s">
        <v>249</v>
      </c>
      <c r="B56" s="12" t="s">
        <v>80</v>
      </c>
      <c r="C56" s="12" t="s">
        <v>133</v>
      </c>
      <c r="D56" s="12" t="s">
        <v>134</v>
      </c>
      <c r="E56" s="9" t="s">
        <v>80</v>
      </c>
      <c r="F56" s="2" t="s">
        <v>117</v>
      </c>
      <c r="G56" s="8">
        <v>43</v>
      </c>
    </row>
    <row r="57" spans="1:7" ht="27.75" customHeight="1">
      <c r="A57" s="12" t="s">
        <v>250</v>
      </c>
      <c r="B57" s="12" t="s">
        <v>80</v>
      </c>
      <c r="C57" s="12" t="s">
        <v>108</v>
      </c>
      <c r="D57" s="12" t="s">
        <v>251</v>
      </c>
      <c r="E57" s="9" t="s">
        <v>80</v>
      </c>
      <c r="F57" s="2" t="s">
        <v>138</v>
      </c>
      <c r="G57" s="8">
        <v>47.5</v>
      </c>
    </row>
    <row r="58" spans="1:7" ht="27.75" customHeight="1">
      <c r="A58" s="12" t="s">
        <v>252</v>
      </c>
      <c r="B58" s="12" t="s">
        <v>80</v>
      </c>
      <c r="C58" s="12" t="s">
        <v>108</v>
      </c>
      <c r="D58" s="12" t="s">
        <v>251</v>
      </c>
      <c r="E58" s="9" t="s">
        <v>80</v>
      </c>
      <c r="F58" s="2" t="s">
        <v>138</v>
      </c>
      <c r="G58" s="8">
        <v>52</v>
      </c>
    </row>
    <row r="59" spans="1:7" ht="27.75" customHeight="1">
      <c r="A59" s="12" t="s">
        <v>253</v>
      </c>
      <c r="B59" s="12" t="s">
        <v>80</v>
      </c>
      <c r="C59" s="12" t="s">
        <v>254</v>
      </c>
      <c r="D59" s="12" t="s">
        <v>255</v>
      </c>
      <c r="E59" s="9" t="s">
        <v>80</v>
      </c>
      <c r="F59" s="9" t="s">
        <v>256</v>
      </c>
      <c r="G59" s="8">
        <v>61</v>
      </c>
    </row>
    <row r="60" spans="1:7" ht="27.75" customHeight="1">
      <c r="A60" s="13"/>
      <c r="B60" s="14"/>
      <c r="C60" s="14"/>
      <c r="D60" s="14"/>
    </row>
    <row r="61" spans="1:7" ht="27.75" customHeight="1">
      <c r="G61" s="8">
        <f>COUNTA(G2:G59)</f>
        <v>57</v>
      </c>
    </row>
  </sheetData>
  <phoneticPr fontId="8" type="noConversion"/>
  <pageMargins left="0.7" right="0.7" top="0.75" bottom="0.75" header="0.3" footer="0.3"/>
  <pageSetup paperSize="8" orientation="landscape" r:id="rId1"/>
  <headerFooter>
    <oddHeader>&amp;R&amp;"Calibri"&amp;10&amp;KFF8C00Information Classification: CONTROLLED&amp;1#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1D8C5-D9B0-4E24-9C73-E963651AD803}">
  <dimension ref="A1:G60"/>
  <sheetViews>
    <sheetView topLeftCell="A14" workbookViewId="0">
      <selection activeCell="G27" sqref="G27"/>
    </sheetView>
  </sheetViews>
  <sheetFormatPr defaultColWidth="24.7109375" defaultRowHeight="27.75" customHeight="1"/>
  <cols>
    <col min="1" max="1" width="24.7109375" style="15"/>
    <col min="2" max="2" width="24.7109375" style="20"/>
    <col min="3" max="4" width="24.7109375" style="15"/>
    <col min="5" max="6" width="24.7109375" style="19"/>
    <col min="7" max="16384" width="24.7109375" style="15"/>
  </cols>
  <sheetData>
    <row r="1" spans="1:7" ht="27.75" customHeight="1">
      <c r="A1" s="17" t="s">
        <v>0</v>
      </c>
      <c r="B1" s="4" t="s">
        <v>1</v>
      </c>
      <c r="C1" s="17" t="s">
        <v>2</v>
      </c>
      <c r="D1" s="17" t="s">
        <v>2</v>
      </c>
      <c r="E1" s="7" t="s">
        <v>3</v>
      </c>
      <c r="F1" s="7" t="s">
        <v>4</v>
      </c>
    </row>
    <row r="2" spans="1:7" ht="75.75" customHeight="1">
      <c r="A2" s="17" t="s">
        <v>257</v>
      </c>
      <c r="B2" s="11"/>
      <c r="C2" s="17"/>
      <c r="D2" s="17"/>
      <c r="E2" s="7"/>
      <c r="F2" s="6" t="s">
        <v>85</v>
      </c>
    </row>
    <row r="3" spans="1:7" ht="27.75" customHeight="1">
      <c r="A3" s="17" t="s">
        <v>258</v>
      </c>
      <c r="B3" s="11" t="s">
        <v>80</v>
      </c>
      <c r="C3" s="17" t="s">
        <v>87</v>
      </c>
      <c r="D3" s="17" t="s">
        <v>88</v>
      </c>
      <c r="E3" s="7" t="s">
        <v>80</v>
      </c>
      <c r="F3" s="2" t="s">
        <v>89</v>
      </c>
      <c r="G3" s="15">
        <v>2.25</v>
      </c>
    </row>
    <row r="4" spans="1:7" ht="27.75" customHeight="1">
      <c r="A4" s="17" t="s">
        <v>259</v>
      </c>
      <c r="B4" s="11" t="s">
        <v>80</v>
      </c>
      <c r="C4" s="17" t="s">
        <v>87</v>
      </c>
      <c r="D4" s="17" t="s">
        <v>88</v>
      </c>
      <c r="E4" s="7" t="s">
        <v>80</v>
      </c>
      <c r="F4" s="2" t="s">
        <v>89</v>
      </c>
      <c r="G4" s="15">
        <v>2.5</v>
      </c>
    </row>
    <row r="5" spans="1:7" ht="27.75" customHeight="1">
      <c r="A5" s="17" t="s">
        <v>260</v>
      </c>
      <c r="B5" s="11" t="s">
        <v>80</v>
      </c>
      <c r="C5" s="17" t="s">
        <v>87</v>
      </c>
      <c r="D5" s="17" t="s">
        <v>88</v>
      </c>
      <c r="E5" s="7" t="s">
        <v>80</v>
      </c>
      <c r="F5" s="2" t="s">
        <v>89</v>
      </c>
      <c r="G5" s="15">
        <v>2.75</v>
      </c>
    </row>
    <row r="6" spans="1:7" ht="27.75" customHeight="1">
      <c r="A6" s="17" t="s">
        <v>261</v>
      </c>
      <c r="B6" s="11" t="s">
        <v>80</v>
      </c>
      <c r="C6" s="17" t="s">
        <v>198</v>
      </c>
      <c r="D6" s="17" t="s">
        <v>199</v>
      </c>
      <c r="E6" s="7" t="s">
        <v>80</v>
      </c>
      <c r="F6" s="2" t="s">
        <v>89</v>
      </c>
      <c r="G6" s="15">
        <v>3</v>
      </c>
    </row>
    <row r="7" spans="1:7" ht="27.75" customHeight="1">
      <c r="A7" s="17" t="s">
        <v>262</v>
      </c>
      <c r="B7" s="11" t="s">
        <v>80</v>
      </c>
      <c r="C7" s="17" t="s">
        <v>91</v>
      </c>
      <c r="D7" s="17" t="s">
        <v>92</v>
      </c>
      <c r="E7" s="7" t="s">
        <v>80</v>
      </c>
      <c r="F7" s="2" t="s">
        <v>93</v>
      </c>
      <c r="G7" s="15">
        <v>3.5</v>
      </c>
    </row>
    <row r="8" spans="1:7" ht="27.75" customHeight="1">
      <c r="A8" s="17" t="s">
        <v>263</v>
      </c>
      <c r="B8" s="11" t="s">
        <v>80</v>
      </c>
      <c r="C8" s="17" t="s">
        <v>154</v>
      </c>
      <c r="D8" s="17" t="s">
        <v>96</v>
      </c>
      <c r="E8" s="7" t="s">
        <v>80</v>
      </c>
      <c r="F8" s="2" t="s">
        <v>155</v>
      </c>
      <c r="G8" s="15">
        <v>4.5</v>
      </c>
    </row>
    <row r="9" spans="1:7" ht="27.75" customHeight="1">
      <c r="A9" s="17" t="s">
        <v>264</v>
      </c>
      <c r="B9" s="11" t="s">
        <v>80</v>
      </c>
      <c r="C9" s="17" t="s">
        <v>99</v>
      </c>
      <c r="D9" s="17" t="s">
        <v>100</v>
      </c>
      <c r="E9" s="7" t="s">
        <v>80</v>
      </c>
      <c r="F9" s="2" t="s">
        <v>93</v>
      </c>
      <c r="G9" s="15">
        <v>5</v>
      </c>
    </row>
    <row r="10" spans="1:7" ht="27.75" customHeight="1">
      <c r="A10" s="17" t="s">
        <v>265</v>
      </c>
      <c r="B10" s="11" t="s">
        <v>80</v>
      </c>
      <c r="C10" s="17" t="s">
        <v>99</v>
      </c>
      <c r="D10" s="17" t="s">
        <v>100</v>
      </c>
      <c r="E10" s="7" t="s">
        <v>80</v>
      </c>
      <c r="F10" s="2" t="s">
        <v>93</v>
      </c>
      <c r="G10" s="15">
        <v>5.5</v>
      </c>
    </row>
    <row r="11" spans="1:7" ht="27.75" customHeight="1">
      <c r="A11" s="17" t="s">
        <v>266</v>
      </c>
      <c r="B11" s="11" t="s">
        <v>80</v>
      </c>
      <c r="C11" s="17" t="s">
        <v>104</v>
      </c>
      <c r="D11" s="17" t="s">
        <v>105</v>
      </c>
      <c r="E11" s="7" t="s">
        <v>80</v>
      </c>
      <c r="F11" s="2" t="s">
        <v>106</v>
      </c>
      <c r="G11" s="15">
        <v>7.75</v>
      </c>
    </row>
    <row r="12" spans="1:7" ht="27.75" customHeight="1">
      <c r="A12" s="17" t="s">
        <v>267</v>
      </c>
      <c r="B12" s="11" t="s">
        <v>80</v>
      </c>
      <c r="C12" s="17" t="s">
        <v>108</v>
      </c>
      <c r="D12" s="17" t="s">
        <v>109</v>
      </c>
      <c r="E12" s="7" t="s">
        <v>80</v>
      </c>
      <c r="F12" s="2" t="s">
        <v>110</v>
      </c>
      <c r="G12" s="15">
        <v>9.25</v>
      </c>
    </row>
    <row r="13" spans="1:7" ht="27.75" customHeight="1">
      <c r="A13" s="17" t="s">
        <v>268</v>
      </c>
      <c r="B13" s="11" t="s">
        <v>80</v>
      </c>
      <c r="C13" s="22" t="s">
        <v>112</v>
      </c>
      <c r="D13" s="17" t="s">
        <v>113</v>
      </c>
      <c r="E13" s="7" t="s">
        <v>80</v>
      </c>
      <c r="F13" s="2" t="s">
        <v>93</v>
      </c>
      <c r="G13" s="15">
        <v>9.75</v>
      </c>
    </row>
    <row r="14" spans="1:7" ht="27.75" customHeight="1">
      <c r="A14" s="17" t="s">
        <v>269</v>
      </c>
      <c r="B14" s="11" t="s">
        <v>80</v>
      </c>
      <c r="C14" s="22" t="s">
        <v>112</v>
      </c>
      <c r="D14" s="17" t="s">
        <v>113</v>
      </c>
      <c r="E14" s="7" t="s">
        <v>80</v>
      </c>
      <c r="F14" s="2" t="s">
        <v>93</v>
      </c>
      <c r="G14" s="15">
        <v>10.25</v>
      </c>
    </row>
    <row r="15" spans="1:7" ht="27.75" customHeight="1">
      <c r="A15" s="17" t="s">
        <v>270</v>
      </c>
      <c r="B15" s="11" t="s">
        <v>80</v>
      </c>
      <c r="C15" s="17" t="s">
        <v>115</v>
      </c>
      <c r="D15" s="17" t="s">
        <v>116</v>
      </c>
      <c r="E15" s="7" t="s">
        <v>80</v>
      </c>
      <c r="F15" s="2" t="s">
        <v>117</v>
      </c>
      <c r="G15" s="15">
        <v>10.5</v>
      </c>
    </row>
    <row r="16" spans="1:7" ht="27.75" customHeight="1">
      <c r="A16" s="17" t="s">
        <v>271</v>
      </c>
      <c r="B16" s="11" t="s">
        <v>80</v>
      </c>
      <c r="C16" s="17" t="s">
        <v>115</v>
      </c>
      <c r="D16" s="17" t="s">
        <v>116</v>
      </c>
      <c r="E16" s="7" t="s">
        <v>80</v>
      </c>
      <c r="F16" s="2" t="s">
        <v>117</v>
      </c>
      <c r="G16" s="15">
        <v>10.75</v>
      </c>
    </row>
    <row r="17" spans="1:7" ht="27.75" customHeight="1">
      <c r="A17" s="17" t="s">
        <v>272</v>
      </c>
      <c r="B17" s="11" t="s">
        <v>80</v>
      </c>
      <c r="C17" s="17" t="s">
        <v>115</v>
      </c>
      <c r="D17" s="17" t="s">
        <v>116</v>
      </c>
      <c r="E17" s="7" t="s">
        <v>80</v>
      </c>
      <c r="F17" s="2" t="s">
        <v>117</v>
      </c>
      <c r="G17" s="15">
        <v>11</v>
      </c>
    </row>
    <row r="18" spans="1:7" ht="27.75" customHeight="1">
      <c r="A18" s="17" t="s">
        <v>273</v>
      </c>
      <c r="B18" s="11" t="s">
        <v>80</v>
      </c>
      <c r="C18" s="17" t="s">
        <v>121</v>
      </c>
      <c r="D18" s="17" t="s">
        <v>122</v>
      </c>
      <c r="E18" s="7" t="s">
        <v>80</v>
      </c>
      <c r="F18" s="6" t="s">
        <v>123</v>
      </c>
      <c r="G18" s="15">
        <v>12</v>
      </c>
    </row>
    <row r="19" spans="1:7" ht="27.75" customHeight="1">
      <c r="A19" s="17" t="s">
        <v>274</v>
      </c>
      <c r="B19" s="11" t="s">
        <v>80</v>
      </c>
      <c r="C19" s="17" t="s">
        <v>125</v>
      </c>
      <c r="D19" s="17" t="s">
        <v>126</v>
      </c>
      <c r="E19" s="7" t="s">
        <v>80</v>
      </c>
      <c r="F19" s="2" t="s">
        <v>127</v>
      </c>
      <c r="G19" s="15">
        <v>14.25</v>
      </c>
    </row>
    <row r="20" spans="1:7" ht="27.75" customHeight="1">
      <c r="A20" s="17" t="s">
        <v>275</v>
      </c>
      <c r="B20" s="11" t="s">
        <v>80</v>
      </c>
      <c r="C20" s="17" t="s">
        <v>129</v>
      </c>
      <c r="D20" s="17" t="s">
        <v>168</v>
      </c>
      <c r="E20" s="7" t="s">
        <v>80</v>
      </c>
      <c r="F20" s="2" t="s">
        <v>131</v>
      </c>
      <c r="G20" s="15">
        <v>15.75</v>
      </c>
    </row>
    <row r="21" spans="1:7" ht="27.75" customHeight="1">
      <c r="A21" s="17" t="s">
        <v>276</v>
      </c>
      <c r="B21" s="11" t="s">
        <v>80</v>
      </c>
      <c r="C21" s="17" t="s">
        <v>129</v>
      </c>
      <c r="D21" s="17" t="s">
        <v>130</v>
      </c>
      <c r="E21" s="7" t="s">
        <v>80</v>
      </c>
      <c r="F21" s="2" t="s">
        <v>131</v>
      </c>
      <c r="G21" s="15">
        <v>17.25</v>
      </c>
    </row>
    <row r="22" spans="1:7" ht="27.75" customHeight="1">
      <c r="A22" s="17" t="s">
        <v>277</v>
      </c>
      <c r="B22" s="11" t="s">
        <v>80</v>
      </c>
      <c r="C22" s="17" t="s">
        <v>133</v>
      </c>
      <c r="D22" s="17" t="s">
        <v>134</v>
      </c>
      <c r="E22" s="7" t="s">
        <v>80</v>
      </c>
      <c r="F22" s="2" t="s">
        <v>117</v>
      </c>
      <c r="G22" s="15">
        <v>17.5</v>
      </c>
    </row>
    <row r="23" spans="1:7" ht="27.75" customHeight="1">
      <c r="A23" s="17" t="s">
        <v>278</v>
      </c>
      <c r="B23" s="11" t="s">
        <v>80</v>
      </c>
      <c r="C23" s="17" t="s">
        <v>108</v>
      </c>
      <c r="D23" s="17" t="s">
        <v>137</v>
      </c>
      <c r="E23" s="7" t="s">
        <v>80</v>
      </c>
      <c r="F23" s="2" t="s">
        <v>138</v>
      </c>
      <c r="G23" s="15">
        <v>22</v>
      </c>
    </row>
    <row r="24" spans="1:7" ht="27.75" customHeight="1">
      <c r="A24" s="17" t="s">
        <v>279</v>
      </c>
      <c r="B24" s="11" t="s">
        <v>80</v>
      </c>
      <c r="C24" s="17" t="s">
        <v>140</v>
      </c>
      <c r="D24" s="17" t="s">
        <v>141</v>
      </c>
      <c r="E24" s="7" t="s">
        <v>80</v>
      </c>
      <c r="F24" s="2" t="s">
        <v>142</v>
      </c>
      <c r="G24" s="15">
        <v>30</v>
      </c>
    </row>
    <row r="25" spans="1:7" ht="27.75" customHeight="1">
      <c r="A25" s="18"/>
      <c r="B25" s="16"/>
      <c r="C25" s="18"/>
      <c r="D25" s="18"/>
    </row>
    <row r="26" spans="1:7" ht="27.75" customHeight="1">
      <c r="B26" s="16"/>
      <c r="G26" s="15">
        <f>COUNTA(G2:G24)</f>
        <v>22</v>
      </c>
    </row>
    <row r="27" spans="1:7" ht="27.75" customHeight="1">
      <c r="B27" s="16"/>
    </row>
    <row r="28" spans="1:7" ht="27.75" customHeight="1">
      <c r="B28" s="16"/>
    </row>
    <row r="29" spans="1:7" ht="27.75" customHeight="1">
      <c r="B29" s="16"/>
    </row>
    <row r="30" spans="1:7" ht="27.75" customHeight="1">
      <c r="B30" s="16"/>
    </row>
    <row r="31" spans="1:7" ht="27.75" customHeight="1">
      <c r="B31" s="16"/>
    </row>
    <row r="32" spans="1:7" ht="27.75" customHeight="1">
      <c r="B32" s="16"/>
    </row>
    <row r="33" spans="2:2" ht="27.75" customHeight="1">
      <c r="B33" s="16"/>
    </row>
    <row r="34" spans="2:2" ht="27.75" customHeight="1">
      <c r="B34" s="16"/>
    </row>
    <row r="35" spans="2:2" ht="27.75" customHeight="1">
      <c r="B35" s="16"/>
    </row>
    <row r="36" spans="2:2" ht="27.75" customHeight="1">
      <c r="B36" s="16"/>
    </row>
    <row r="37" spans="2:2" ht="27.75" customHeight="1">
      <c r="B37" s="16"/>
    </row>
    <row r="38" spans="2:2" ht="27.75" customHeight="1">
      <c r="B38" s="16"/>
    </row>
    <row r="39" spans="2:2" ht="27.75" customHeight="1">
      <c r="B39" s="16"/>
    </row>
    <row r="40" spans="2:2" ht="27.75" customHeight="1">
      <c r="B40" s="16"/>
    </row>
    <row r="41" spans="2:2" ht="27.75" customHeight="1">
      <c r="B41" s="16"/>
    </row>
    <row r="42" spans="2:2" ht="27.75" customHeight="1">
      <c r="B42" s="16"/>
    </row>
    <row r="43" spans="2:2" ht="27.75" customHeight="1">
      <c r="B43" s="16"/>
    </row>
    <row r="44" spans="2:2" ht="27.75" customHeight="1">
      <c r="B44" s="16"/>
    </row>
    <row r="45" spans="2:2" ht="27.75" customHeight="1">
      <c r="B45" s="16"/>
    </row>
    <row r="46" spans="2:2" ht="27.75" customHeight="1">
      <c r="B46" s="16"/>
    </row>
    <row r="47" spans="2:2" ht="27.75" customHeight="1">
      <c r="B47" s="16"/>
    </row>
    <row r="48" spans="2:2" ht="27.75" customHeight="1">
      <c r="B48" s="16"/>
    </row>
    <row r="49" spans="2:2" ht="27.75" customHeight="1">
      <c r="B49" s="16"/>
    </row>
    <row r="50" spans="2:2" ht="27.75" customHeight="1">
      <c r="B50" s="16"/>
    </row>
    <row r="51" spans="2:2" ht="27.75" customHeight="1">
      <c r="B51" s="16"/>
    </row>
    <row r="52" spans="2:2" ht="27.75" customHeight="1">
      <c r="B52" s="16"/>
    </row>
    <row r="53" spans="2:2" ht="27.75" customHeight="1">
      <c r="B53" s="16"/>
    </row>
    <row r="54" spans="2:2" ht="27.75" customHeight="1">
      <c r="B54" s="16"/>
    </row>
    <row r="55" spans="2:2" ht="27.75" customHeight="1">
      <c r="B55" s="16"/>
    </row>
    <row r="56" spans="2:2" ht="27.75" customHeight="1">
      <c r="B56" s="16"/>
    </row>
    <row r="57" spans="2:2" ht="27.75" customHeight="1">
      <c r="B57" s="16"/>
    </row>
    <row r="58" spans="2:2" ht="27.75" customHeight="1">
      <c r="B58" s="16"/>
    </row>
    <row r="59" spans="2:2" ht="27.75" customHeight="1">
      <c r="B59" s="16"/>
    </row>
    <row r="60" spans="2:2" ht="27.75" customHeight="1">
      <c r="B60" s="16"/>
    </row>
  </sheetData>
  <pageMargins left="0.7" right="0.7" top="0.75" bottom="0.75" header="0.3" footer="0.3"/>
  <pageSetup paperSize="8" orientation="landscape" r:id="rId1"/>
  <headerFooter>
    <oddHeader>&amp;R&amp;"Calibri"&amp;10&amp;KFF8C00Information Classification: CONTROLLED&amp;1#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28096-1180-4B3F-A31A-9CC754A1E9B2}">
  <dimension ref="A1:G55"/>
  <sheetViews>
    <sheetView topLeftCell="A12" workbookViewId="0">
      <selection activeCell="G25" sqref="G25"/>
    </sheetView>
  </sheetViews>
  <sheetFormatPr defaultColWidth="24.7109375" defaultRowHeight="27.75" customHeight="1"/>
  <cols>
    <col min="1" max="1" width="24.7109375" style="15"/>
    <col min="2" max="2" width="24.7109375" style="20"/>
    <col min="3" max="4" width="24.7109375" style="15"/>
    <col min="5" max="6" width="24.7109375" style="19"/>
    <col min="7" max="16384" width="24.7109375" style="15"/>
  </cols>
  <sheetData>
    <row r="1" spans="1:7" ht="27.75" customHeight="1">
      <c r="A1" s="22" t="s">
        <v>0</v>
      </c>
      <c r="B1" s="4" t="s">
        <v>1</v>
      </c>
      <c r="C1" s="22" t="s">
        <v>2</v>
      </c>
      <c r="D1" s="22" t="s">
        <v>2</v>
      </c>
      <c r="E1" s="7" t="s">
        <v>3</v>
      </c>
      <c r="F1" s="7" t="s">
        <v>4</v>
      </c>
    </row>
    <row r="2" spans="1:7" ht="27.75" customHeight="1">
      <c r="A2" s="22" t="s">
        <v>280</v>
      </c>
      <c r="B2" s="11" t="s">
        <v>80</v>
      </c>
      <c r="C2" s="22" t="s">
        <v>81</v>
      </c>
      <c r="D2" s="22" t="s">
        <v>175</v>
      </c>
      <c r="E2" s="7" t="s">
        <v>80</v>
      </c>
      <c r="F2" s="6" t="s">
        <v>123</v>
      </c>
    </row>
    <row r="3" spans="1:7" ht="27.75" customHeight="1">
      <c r="A3" s="22" t="s">
        <v>281</v>
      </c>
      <c r="B3" s="11" t="s">
        <v>80</v>
      </c>
      <c r="C3" s="22" t="s">
        <v>81</v>
      </c>
      <c r="D3" s="22" t="s">
        <v>175</v>
      </c>
      <c r="E3" s="7" t="s">
        <v>80</v>
      </c>
      <c r="F3" s="6" t="s">
        <v>123</v>
      </c>
      <c r="G3" s="15">
        <v>2</v>
      </c>
    </row>
    <row r="4" spans="1:7" ht="73.5" customHeight="1">
      <c r="A4" s="22" t="s">
        <v>282</v>
      </c>
      <c r="B4" s="11" t="s">
        <v>80</v>
      </c>
      <c r="C4" s="22" t="s">
        <v>145</v>
      </c>
      <c r="D4" s="22" t="s">
        <v>146</v>
      </c>
      <c r="E4" s="7" t="s">
        <v>80</v>
      </c>
      <c r="F4" s="6" t="s">
        <v>85</v>
      </c>
      <c r="G4" s="15">
        <v>4</v>
      </c>
    </row>
    <row r="5" spans="1:7" ht="27.75" customHeight="1">
      <c r="A5" s="22" t="s">
        <v>283</v>
      </c>
      <c r="B5" s="11" t="s">
        <v>80</v>
      </c>
      <c r="C5" s="22" t="s">
        <v>87</v>
      </c>
      <c r="D5" s="22" t="s">
        <v>88</v>
      </c>
      <c r="E5" s="7" t="s">
        <v>80</v>
      </c>
      <c r="F5" s="2" t="s">
        <v>89</v>
      </c>
      <c r="G5" s="15">
        <v>4.25</v>
      </c>
    </row>
    <row r="6" spans="1:7" ht="27.75" customHeight="1">
      <c r="A6" s="22" t="s">
        <v>284</v>
      </c>
      <c r="B6" s="11" t="s">
        <v>80</v>
      </c>
      <c r="C6" s="22" t="s">
        <v>91</v>
      </c>
      <c r="D6" s="22" t="s">
        <v>92</v>
      </c>
      <c r="E6" s="7" t="s">
        <v>80</v>
      </c>
      <c r="F6" s="2" t="s">
        <v>93</v>
      </c>
      <c r="G6" s="15">
        <v>4.75</v>
      </c>
    </row>
    <row r="7" spans="1:7" ht="27.75" customHeight="1">
      <c r="A7" s="22" t="s">
        <v>285</v>
      </c>
      <c r="B7" s="11" t="s">
        <v>80</v>
      </c>
      <c r="C7" s="22" t="s">
        <v>151</v>
      </c>
      <c r="D7" s="22" t="s">
        <v>152</v>
      </c>
      <c r="E7" s="7" t="s">
        <v>80</v>
      </c>
      <c r="F7" s="2" t="s">
        <v>93</v>
      </c>
      <c r="G7" s="15">
        <v>5.25</v>
      </c>
    </row>
    <row r="8" spans="1:7" ht="27.75" customHeight="1">
      <c r="A8" s="22" t="s">
        <v>286</v>
      </c>
      <c r="B8" s="11" t="s">
        <v>80</v>
      </c>
      <c r="C8" s="22" t="s">
        <v>154</v>
      </c>
      <c r="D8" s="22" t="s">
        <v>96</v>
      </c>
      <c r="E8" s="7" t="s">
        <v>80</v>
      </c>
      <c r="F8" s="2" t="s">
        <v>155</v>
      </c>
      <c r="G8" s="15">
        <v>6.25</v>
      </c>
    </row>
    <row r="9" spans="1:7" ht="27.75" customHeight="1">
      <c r="A9" s="22" t="s">
        <v>287</v>
      </c>
      <c r="B9" s="11" t="s">
        <v>80</v>
      </c>
      <c r="C9" s="22" t="s">
        <v>99</v>
      </c>
      <c r="D9" s="22" t="s">
        <v>100</v>
      </c>
      <c r="E9" s="7" t="s">
        <v>80</v>
      </c>
      <c r="F9" s="2" t="s">
        <v>93</v>
      </c>
      <c r="G9" s="15">
        <v>6.75</v>
      </c>
    </row>
    <row r="10" spans="1:7" ht="27.75" customHeight="1">
      <c r="A10" s="22" t="s">
        <v>288</v>
      </c>
      <c r="B10" s="11" t="s">
        <v>80</v>
      </c>
      <c r="C10" s="22" t="s">
        <v>104</v>
      </c>
      <c r="D10" s="22" t="s">
        <v>105</v>
      </c>
      <c r="E10" s="7" t="s">
        <v>80</v>
      </c>
      <c r="F10" s="2" t="s">
        <v>106</v>
      </c>
      <c r="G10" s="15">
        <v>9</v>
      </c>
    </row>
    <row r="11" spans="1:7" ht="27.75" customHeight="1">
      <c r="A11" s="22" t="s">
        <v>289</v>
      </c>
      <c r="B11" s="11" t="s">
        <v>80</v>
      </c>
      <c r="C11" s="22" t="s">
        <v>104</v>
      </c>
      <c r="D11" s="22" t="s">
        <v>105</v>
      </c>
      <c r="E11" s="7" t="s">
        <v>80</v>
      </c>
      <c r="F11" s="2" t="s">
        <v>106</v>
      </c>
      <c r="G11" s="15">
        <v>11.25</v>
      </c>
    </row>
    <row r="12" spans="1:7" ht="27.75" customHeight="1">
      <c r="A12" s="22" t="s">
        <v>290</v>
      </c>
      <c r="B12" s="11" t="s">
        <v>80</v>
      </c>
      <c r="C12" s="22" t="s">
        <v>112</v>
      </c>
      <c r="D12" s="22" t="s">
        <v>113</v>
      </c>
      <c r="E12" s="7" t="s">
        <v>80</v>
      </c>
      <c r="F12" s="2" t="s">
        <v>93</v>
      </c>
      <c r="G12" s="15">
        <v>11.75</v>
      </c>
    </row>
    <row r="13" spans="1:7" ht="27.75" customHeight="1">
      <c r="A13" s="22" t="s">
        <v>291</v>
      </c>
      <c r="B13" s="11" t="s">
        <v>80</v>
      </c>
      <c r="C13" s="22" t="s">
        <v>112</v>
      </c>
      <c r="D13" s="22" t="s">
        <v>113</v>
      </c>
      <c r="E13" s="7" t="s">
        <v>80</v>
      </c>
      <c r="F13" s="2" t="s">
        <v>93</v>
      </c>
      <c r="G13" s="15">
        <v>12.25</v>
      </c>
    </row>
    <row r="14" spans="1:7" ht="27.75" customHeight="1">
      <c r="A14" s="22" t="s">
        <v>292</v>
      </c>
      <c r="B14" s="11" t="s">
        <v>80</v>
      </c>
      <c r="C14" s="22" t="s">
        <v>115</v>
      </c>
      <c r="D14" s="22" t="s">
        <v>116</v>
      </c>
      <c r="E14" s="7" t="s">
        <v>80</v>
      </c>
      <c r="F14" s="2" t="s">
        <v>117</v>
      </c>
      <c r="G14" s="15">
        <v>12.5</v>
      </c>
    </row>
    <row r="15" spans="1:7" ht="27.75" customHeight="1">
      <c r="A15" s="22" t="s">
        <v>293</v>
      </c>
      <c r="B15" s="11" t="s">
        <v>80</v>
      </c>
      <c r="C15" s="22" t="s">
        <v>115</v>
      </c>
      <c r="D15" s="22" t="s">
        <v>116</v>
      </c>
      <c r="E15" s="7" t="s">
        <v>80</v>
      </c>
      <c r="F15" s="2" t="s">
        <v>117</v>
      </c>
      <c r="G15" s="15">
        <v>12.75</v>
      </c>
    </row>
    <row r="16" spans="1:7" ht="27.75" customHeight="1">
      <c r="A16" s="22" t="s">
        <v>294</v>
      </c>
      <c r="B16" s="11" t="s">
        <v>80</v>
      </c>
      <c r="C16" s="22" t="s">
        <v>115</v>
      </c>
      <c r="D16" s="22" t="s">
        <v>116</v>
      </c>
      <c r="E16" s="7" t="s">
        <v>80</v>
      </c>
      <c r="F16" s="2" t="s">
        <v>117</v>
      </c>
      <c r="G16" s="15">
        <v>13</v>
      </c>
    </row>
    <row r="17" spans="1:7" ht="27.75" customHeight="1">
      <c r="A17" s="22" t="s">
        <v>295</v>
      </c>
      <c r="B17" s="11" t="s">
        <v>80</v>
      </c>
      <c r="C17" s="22" t="s">
        <v>115</v>
      </c>
      <c r="D17" s="22" t="s">
        <v>116</v>
      </c>
      <c r="E17" s="7" t="s">
        <v>80</v>
      </c>
      <c r="F17" s="2" t="s">
        <v>117</v>
      </c>
      <c r="G17" s="15">
        <v>13.25</v>
      </c>
    </row>
    <row r="18" spans="1:7" ht="27.75" customHeight="1">
      <c r="A18" s="22" t="s">
        <v>296</v>
      </c>
      <c r="B18" s="11" t="s">
        <v>80</v>
      </c>
      <c r="C18" s="22" t="s">
        <v>121</v>
      </c>
      <c r="D18" s="22" t="s">
        <v>122</v>
      </c>
      <c r="E18" s="7" t="s">
        <v>80</v>
      </c>
      <c r="F18" s="6" t="s">
        <v>123</v>
      </c>
      <c r="G18" s="15">
        <v>14.25</v>
      </c>
    </row>
    <row r="19" spans="1:7" ht="27.75" customHeight="1">
      <c r="A19" s="22" t="s">
        <v>297</v>
      </c>
      <c r="B19" s="11" t="s">
        <v>80</v>
      </c>
      <c r="C19" s="22" t="s">
        <v>121</v>
      </c>
      <c r="D19" s="22" t="s">
        <v>122</v>
      </c>
      <c r="E19" s="7" t="s">
        <v>80</v>
      </c>
      <c r="F19" s="6" t="s">
        <v>123</v>
      </c>
      <c r="G19" s="15">
        <v>15.25</v>
      </c>
    </row>
    <row r="20" spans="1:7" ht="27.75" customHeight="1">
      <c r="A20" s="22" t="s">
        <v>298</v>
      </c>
      <c r="B20" s="11" t="s">
        <v>80</v>
      </c>
      <c r="C20" s="22" t="s">
        <v>129</v>
      </c>
      <c r="D20" s="22" t="s">
        <v>130</v>
      </c>
      <c r="E20" s="7" t="s">
        <v>80</v>
      </c>
      <c r="F20" s="2" t="s">
        <v>131</v>
      </c>
      <c r="G20" s="15">
        <v>16.75</v>
      </c>
    </row>
    <row r="21" spans="1:7" ht="27.75" customHeight="1">
      <c r="A21" s="22" t="s">
        <v>299</v>
      </c>
      <c r="B21" s="11" t="s">
        <v>80</v>
      </c>
      <c r="C21" s="22" t="s">
        <v>133</v>
      </c>
      <c r="D21" s="22" t="s">
        <v>134</v>
      </c>
      <c r="E21" s="7" t="s">
        <v>80</v>
      </c>
      <c r="F21" s="2" t="s">
        <v>117</v>
      </c>
      <c r="G21" s="15">
        <v>17</v>
      </c>
    </row>
    <row r="22" spans="1:7" ht="27.75" customHeight="1">
      <c r="A22" s="12"/>
      <c r="B22" s="12" t="s">
        <v>80</v>
      </c>
      <c r="C22" s="12" t="s">
        <v>224</v>
      </c>
      <c r="D22" s="12" t="s">
        <v>225</v>
      </c>
      <c r="E22" s="9" t="s">
        <v>80</v>
      </c>
      <c r="F22" s="9" t="s">
        <v>300</v>
      </c>
      <c r="G22" s="15">
        <v>23.5</v>
      </c>
    </row>
    <row r="23" spans="1:7" ht="27.75" customHeight="1">
      <c r="A23" s="21"/>
      <c r="B23" s="16"/>
      <c r="C23" s="23"/>
      <c r="D23" s="23"/>
    </row>
    <row r="24" spans="1:7" ht="27.75" customHeight="1">
      <c r="B24" s="16"/>
      <c r="G24" s="15">
        <f>COUNTA(G2:G22)</f>
        <v>20</v>
      </c>
    </row>
    <row r="25" spans="1:7" ht="27.75" customHeight="1">
      <c r="B25" s="16"/>
    </row>
    <row r="26" spans="1:7" ht="27.75" customHeight="1">
      <c r="B26" s="16"/>
    </row>
    <row r="27" spans="1:7" ht="27.75" customHeight="1">
      <c r="B27" s="16"/>
    </row>
    <row r="28" spans="1:7" ht="27.75" customHeight="1">
      <c r="B28" s="16"/>
    </row>
    <row r="29" spans="1:7" ht="27.75" customHeight="1">
      <c r="B29" s="16"/>
    </row>
    <row r="30" spans="1:7" ht="27.75" customHeight="1">
      <c r="B30" s="16"/>
    </row>
    <row r="31" spans="1:7" ht="27.75" customHeight="1">
      <c r="B31" s="16"/>
    </row>
    <row r="32" spans="1:7" ht="27.75" customHeight="1">
      <c r="B32" s="16"/>
    </row>
    <row r="33" spans="2:2" ht="27.75" customHeight="1">
      <c r="B33" s="16"/>
    </row>
    <row r="34" spans="2:2" ht="27.75" customHeight="1">
      <c r="B34" s="16"/>
    </row>
    <row r="35" spans="2:2" ht="27.75" customHeight="1">
      <c r="B35" s="16"/>
    </row>
    <row r="36" spans="2:2" ht="27.75" customHeight="1">
      <c r="B36" s="16"/>
    </row>
    <row r="37" spans="2:2" ht="27.75" customHeight="1">
      <c r="B37" s="16"/>
    </row>
    <row r="38" spans="2:2" ht="27.75" customHeight="1">
      <c r="B38" s="16"/>
    </row>
    <row r="39" spans="2:2" ht="27.75" customHeight="1">
      <c r="B39" s="16"/>
    </row>
    <row r="40" spans="2:2" ht="27.75" customHeight="1">
      <c r="B40" s="16"/>
    </row>
    <row r="41" spans="2:2" ht="27.75" customHeight="1">
      <c r="B41" s="16"/>
    </row>
    <row r="42" spans="2:2" ht="27.75" customHeight="1">
      <c r="B42" s="16"/>
    </row>
    <row r="43" spans="2:2" ht="27.75" customHeight="1">
      <c r="B43" s="16"/>
    </row>
    <row r="44" spans="2:2" ht="27.75" customHeight="1">
      <c r="B44" s="16"/>
    </row>
    <row r="45" spans="2:2" ht="27.75" customHeight="1">
      <c r="B45" s="16"/>
    </row>
    <row r="46" spans="2:2" ht="27.75" customHeight="1">
      <c r="B46" s="16"/>
    </row>
    <row r="47" spans="2:2" ht="27.75" customHeight="1">
      <c r="B47" s="16"/>
    </row>
    <row r="48" spans="2:2" ht="27.75" customHeight="1">
      <c r="B48" s="16"/>
    </row>
    <row r="49" spans="2:2" ht="27.75" customHeight="1">
      <c r="B49" s="16"/>
    </row>
    <row r="50" spans="2:2" ht="27.75" customHeight="1">
      <c r="B50" s="16"/>
    </row>
    <row r="51" spans="2:2" ht="27.75" customHeight="1">
      <c r="B51" s="16"/>
    </row>
    <row r="52" spans="2:2" ht="27.75" customHeight="1">
      <c r="B52" s="16"/>
    </row>
    <row r="53" spans="2:2" ht="27.75" customHeight="1">
      <c r="B53" s="16"/>
    </row>
    <row r="54" spans="2:2" ht="27.75" customHeight="1">
      <c r="B54" s="16"/>
    </row>
    <row r="55" spans="2:2" ht="27.75" customHeight="1">
      <c r="B55" s="16"/>
    </row>
  </sheetData>
  <pageMargins left="0.7" right="0.7" top="0.75" bottom="0.75" header="0.3" footer="0.3"/>
  <pageSetup paperSize="8" orientation="landscape" r:id="rId1"/>
  <headerFooter>
    <oddHeader>&amp;R&amp;"Calibri"&amp;10&amp;KFF8C00Information Classification: CONTROLLED&amp;1#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ST MARYS AIRPORT</vt:lpstr>
      <vt:lpstr>BRYHER</vt:lpstr>
      <vt:lpstr>ST AGNES</vt:lpstr>
      <vt:lpstr>ST MARYS</vt:lpstr>
      <vt:lpstr>ST MARTINS</vt:lpstr>
      <vt:lpstr>TRESCO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Howells Christopher</dc:creator>
  <cp:keywords/>
  <dc:description/>
  <cp:lastModifiedBy>Keith Grossett</cp:lastModifiedBy>
  <cp:revision/>
  <dcterms:created xsi:type="dcterms:W3CDTF">2021-07-30T12:53:51Z</dcterms:created>
  <dcterms:modified xsi:type="dcterms:W3CDTF">2021-11-29T16:41:03Z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5bade86-969a-4cfc-8d70-99d1f0adeaba_Enabled">
    <vt:lpwstr>true</vt:lpwstr>
  </property>
  <property fmtid="{D5CDD505-2E9C-101B-9397-08002B2CF9AE}" pid="3" name="MSIP_Label_65bade86-969a-4cfc-8d70-99d1f0adeaba_SetDate">
    <vt:lpwstr>2021-08-24T11:47:41Z</vt:lpwstr>
  </property>
  <property fmtid="{D5CDD505-2E9C-101B-9397-08002B2CF9AE}" pid="4" name="MSIP_Label_65bade86-969a-4cfc-8d70-99d1f0adeaba_Method">
    <vt:lpwstr>Standard</vt:lpwstr>
  </property>
  <property fmtid="{D5CDD505-2E9C-101B-9397-08002B2CF9AE}" pid="5" name="MSIP_Label_65bade86-969a-4cfc-8d70-99d1f0adeaba_Name">
    <vt:lpwstr>65bade86-969a-4cfc-8d70-99d1f0adeaba</vt:lpwstr>
  </property>
  <property fmtid="{D5CDD505-2E9C-101B-9397-08002B2CF9AE}" pid="6" name="MSIP_Label_65bade86-969a-4cfc-8d70-99d1f0adeaba_SiteId">
    <vt:lpwstr>efaa16aa-d1de-4d58-ba2e-2833fdfdd29f</vt:lpwstr>
  </property>
  <property fmtid="{D5CDD505-2E9C-101B-9397-08002B2CF9AE}" pid="7" name="MSIP_Label_65bade86-969a-4cfc-8d70-99d1f0adeaba_ActionId">
    <vt:lpwstr>24fb3285-0a72-434b-8fb4-10a4d431169d</vt:lpwstr>
  </property>
  <property fmtid="{D5CDD505-2E9C-101B-9397-08002B2CF9AE}" pid="8" name="MSIP_Label_65bade86-969a-4cfc-8d70-99d1f0adeaba_ContentBits">
    <vt:lpwstr>1</vt:lpwstr>
  </property>
</Properties>
</file>