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londonics.sharepoint.com/sites/SEL/CPCommissioningImprovement/111 IUC and LAS 999/3. 111 IUC/Redesign/Activity and Finance Modelling/Modelling/"/>
    </mc:Choice>
  </mc:AlternateContent>
  <xr:revisionPtr revIDLastSave="137" documentId="8_{D74B96BD-926B-4A78-A450-EC4B711AE728}" xr6:coauthVersionLast="47" xr6:coauthVersionMax="47" xr10:uidLastSave="{51EA7718-9EAD-4B55-BF1A-5766047C0CFB}"/>
  <bookViews>
    <workbookView xWindow="-110" yWindow="-110" windowWidth="19420" windowHeight="10300" tabRatio="804" xr2:uid="{7B1D54EE-575A-48B0-B952-0334DDD5E23F}"/>
  </bookViews>
  <sheets>
    <sheet name="Contents and Notes" sheetId="11" r:id="rId1"/>
    <sheet name="1. Annual Activity" sheetId="12" r:id="rId2"/>
    <sheet name="2. Lot 1 Monthly" sheetId="2" r:id="rId3"/>
    <sheet name="3. Lots 2 to 8 Monthly" sheetId="4" r:id="rId4"/>
    <sheet name="4. Call Handling Hourly" sheetId="13" r:id="rId5"/>
    <sheet name="5. Non SEL Clinical Hourly" sheetId="14" r:id="rId6"/>
    <sheet name="6. In hours IDUs Hourly" sheetId="15" r:id="rId7"/>
    <sheet name="7. SEL OOH IDU Hourly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0" i="12"/>
  <c r="C10" i="12"/>
  <c r="B14" i="2"/>
  <c r="B14" i="4" l="1"/>
</calcChain>
</file>

<file path=xl/sharedStrings.xml><?xml version="1.0" encoding="utf-8"?>
<sst xmlns="http://schemas.openxmlformats.org/spreadsheetml/2006/main" count="131" uniqueCount="64">
  <si>
    <t>Lot Ref</t>
  </si>
  <si>
    <t>Lot</t>
  </si>
  <si>
    <t>111 Call Handling</t>
  </si>
  <si>
    <t>Bexley in hours IDU</t>
  </si>
  <si>
    <t>Bromley in hours IDU</t>
  </si>
  <si>
    <t>Greenwich in hours IDU</t>
  </si>
  <si>
    <t>Lambeth in hours IDU</t>
  </si>
  <si>
    <t>Lewisham in hours IDU</t>
  </si>
  <si>
    <t>Southwark in hours IDU</t>
  </si>
  <si>
    <t>SEL OOH IDU</t>
  </si>
  <si>
    <t>Total Activity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</si>
  <si>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</si>
  <si>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</si>
  <si>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</si>
  <si>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</si>
  <si>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</si>
  <si>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</si>
  <si>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</si>
  <si>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</si>
  <si>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Contents</t>
  </si>
  <si>
    <t>Notes relevant to all pages</t>
  </si>
  <si>
    <t>Activity modelling completed in October 2025 used April 2024 - March 2025 111 data</t>
  </si>
  <si>
    <t>The modelling assumes a 3% reduction in calls in 2026/27, and a 2% reduction in 2027/28</t>
  </si>
  <si>
    <t>The demand shown is for 2027/28 - the first year of the new contract</t>
  </si>
  <si>
    <t>111 Call Handling Service</t>
  </si>
  <si>
    <t>Time_Band_Start</t>
  </si>
  <si>
    <t>Time_Band_End</t>
  </si>
  <si>
    <t>Monday</t>
  </si>
  <si>
    <t>Tuesday</t>
  </si>
  <si>
    <t>Wednesday</t>
  </si>
  <si>
    <t>Thursday</t>
  </si>
  <si>
    <t>Friday</t>
  </si>
  <si>
    <t>Saturday</t>
  </si>
  <si>
    <t>Sunday</t>
  </si>
  <si>
    <t>Bank Holiday</t>
  </si>
  <si>
    <t>Non-SEL Clinical Calls Handled by the 111 Call Handling Service</t>
  </si>
  <si>
    <t>Bexley IDU</t>
  </si>
  <si>
    <t>Bromley IDU</t>
  </si>
  <si>
    <t>Greenwich IDU</t>
  </si>
  <si>
    <t>Lambeth IDU</t>
  </si>
  <si>
    <t>Lewisham IDU</t>
  </si>
  <si>
    <t>Southwark IDU</t>
  </si>
  <si>
    <t>SEL Out of Hours IDU</t>
  </si>
  <si>
    <t>2027/28 Forecast Monthly Call Handling Activity</t>
  </si>
  <si>
    <t>2027/28 Forecast Annual Call Handling Activity</t>
  </si>
  <si>
    <t>2027/28 Forecast Annual Clinical Activity</t>
  </si>
  <si>
    <t>2027/28 Forecast Average Hourly Call Handling Activity</t>
  </si>
  <si>
    <t>2027/28 Forecast Monthly Clinical Activity</t>
  </si>
  <si>
    <t>2027/28 Forecast Average Hourly Clinical Activity</t>
  </si>
  <si>
    <t>Lot 2 - Bexley</t>
  </si>
  <si>
    <t>Lot 3 - Bromley</t>
  </si>
  <si>
    <t>Lot 4 - Greenwich</t>
  </si>
  <si>
    <t>Lot 5 - Lambeth</t>
  </si>
  <si>
    <t>Lot 6 - Lewisham</t>
  </si>
  <si>
    <t>Lot 7 - Southwark</t>
  </si>
  <si>
    <t>Lot 8 - SEL OOH</t>
  </si>
  <si>
    <t>1. 2027/28 Forecast Annual Activity Per Procurement Lot</t>
  </si>
  <si>
    <t>2. 2027/28 Forecast Monthly Activity For Lot 1</t>
  </si>
  <si>
    <t>3. 2027/28 Forecast Monthly Activity For Lots 2- 8</t>
  </si>
  <si>
    <t>4. 2027/28 Forecast Average Hourly Call Handling Activity For Lot 1</t>
  </si>
  <si>
    <t>5. 2027/28 Forecast Average Hourly Clinical Activity For Lot 1</t>
  </si>
  <si>
    <t>6. 2027/28 Forecast Average Hourly Clinical Activity For Lots 2 - 7</t>
  </si>
  <si>
    <t>7. 2027/28 Forecast Average Hourly Clinical Activity For Lot 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</si>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</sst>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FFE784"/>
        <bgColor indexed="64"/>
      </patternFill>
    </fill>
    <fill>
      <patternFill patternType="solid">
        <fgColor rgb="FFF3E783"/>
        <bgColor indexed="64"/>
      </patternFill>
    </fill>
    <fill>
      <patternFill patternType="solid">
        <fgColor rgb="FFDBE081"/>
        <bgColor indexed="64"/>
      </patternFill>
    </fill>
    <fill>
      <patternFill patternType="solid">
        <fgColor rgb="FFEBE582"/>
        <bgColor indexed="64"/>
      </patternFill>
    </fill>
    <fill>
      <patternFill patternType="solid">
        <fgColor rgb="FFE8E482"/>
        <bgColor indexed="64"/>
      </patternFill>
    </fill>
    <fill>
      <patternFill patternType="solid">
        <fgColor rgb="FFFFE082"/>
        <bgColor indexed="64"/>
      </patternFill>
    </fill>
    <fill>
      <patternFill patternType="solid">
        <fgColor rgb="FFFFEA84"/>
        <bgColor indexed="64"/>
      </patternFill>
    </fill>
    <fill>
      <patternFill patternType="solid">
        <fgColor rgb="FFF0E683"/>
        <bgColor indexed="64"/>
      </patternFill>
    </fill>
    <fill>
      <patternFill patternType="solid">
        <fgColor rgb="FFF2E783"/>
        <bgColor indexed="64"/>
      </patternFill>
    </fill>
    <fill>
      <patternFill patternType="solid">
        <fgColor rgb="FFFFDD82"/>
        <bgColor indexed="64"/>
      </patternFill>
    </fill>
    <fill>
      <patternFill patternType="solid">
        <fgColor rgb="FFF6E883"/>
        <bgColor indexed="64"/>
      </patternFill>
    </fill>
    <fill>
      <patternFill patternType="solid">
        <fgColor rgb="FFFBEA83"/>
        <bgColor indexed="64"/>
      </patternFill>
    </fill>
    <fill>
      <patternFill patternType="solid">
        <fgColor rgb="FFF4E783"/>
        <bgColor indexed="64"/>
      </patternFill>
    </fill>
    <fill>
      <patternFill patternType="solid">
        <fgColor rgb="FFF9E983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8E983"/>
        <bgColor indexed="64"/>
      </patternFill>
    </fill>
    <fill>
      <patternFill patternType="solid">
        <fgColor rgb="FFE9E482"/>
        <bgColor indexed="64"/>
      </patternFill>
    </fill>
    <fill>
      <patternFill patternType="solid">
        <fgColor rgb="FFE6E382"/>
        <bgColor indexed="64"/>
      </patternFill>
    </fill>
    <fill>
      <patternFill patternType="solid">
        <fgColor rgb="FFF7E883"/>
        <bgColor indexed="64"/>
      </patternFill>
    </fill>
    <fill>
      <patternFill patternType="solid">
        <fgColor rgb="FFFFE984"/>
        <bgColor indexed="64"/>
      </patternFill>
    </fill>
    <fill>
      <patternFill patternType="solid">
        <fgColor rgb="FFF1E683"/>
        <bgColor indexed="64"/>
      </patternFill>
    </fill>
    <fill>
      <patternFill patternType="solid">
        <fgColor rgb="FFDEE182"/>
        <bgColor indexed="64"/>
      </patternFill>
    </fill>
    <fill>
      <patternFill patternType="solid">
        <fgColor rgb="FFFFE683"/>
        <bgColor indexed="64"/>
      </patternFill>
    </fill>
    <fill>
      <patternFill patternType="solid">
        <fgColor rgb="FFE0E282"/>
        <bgColor indexed="64"/>
      </patternFill>
    </fill>
    <fill>
      <patternFill patternType="solid">
        <fgColor rgb="FFECE582"/>
        <bgColor indexed="64"/>
      </patternFill>
    </fill>
    <fill>
      <patternFill patternType="solid">
        <fgColor rgb="FFE7E482"/>
        <bgColor indexed="64"/>
      </patternFill>
    </fill>
    <fill>
      <patternFill patternType="solid">
        <fgColor rgb="FFD7DF81"/>
        <bgColor indexed="64"/>
      </patternFill>
    </fill>
    <fill>
      <patternFill patternType="solid">
        <fgColor rgb="FFEFE683"/>
        <bgColor indexed="64"/>
      </patternFill>
    </fill>
    <fill>
      <patternFill patternType="solid">
        <fgColor rgb="FFF5E883"/>
        <bgColor indexed="64"/>
      </patternFill>
    </fill>
    <fill>
      <patternFill patternType="solid">
        <fgColor rgb="FFFFE483"/>
        <bgColor indexed="64"/>
      </patternFill>
    </fill>
    <fill>
      <patternFill patternType="solid">
        <fgColor rgb="FFFFE182"/>
        <bgColor indexed="64"/>
      </patternFill>
    </fill>
    <fill>
      <patternFill patternType="solid">
        <fgColor rgb="FFFFDC82"/>
        <bgColor indexed="64"/>
      </patternFill>
    </fill>
    <fill>
      <patternFill patternType="solid">
        <fgColor rgb="FFFFE183"/>
        <bgColor indexed="64"/>
      </patternFill>
    </fill>
    <fill>
      <patternFill patternType="solid">
        <fgColor rgb="FFFFDF82"/>
        <bgColor indexed="64"/>
      </patternFill>
    </fill>
    <fill>
      <patternFill patternType="solid">
        <fgColor rgb="FFFFDA81"/>
        <bgColor indexed="64"/>
      </patternFill>
    </fill>
    <fill>
      <patternFill patternType="solid">
        <fgColor rgb="FFB2D47F"/>
        <bgColor indexed="64"/>
      </patternFill>
    </fill>
    <fill>
      <patternFill patternType="solid">
        <fgColor rgb="FFC9DB80"/>
        <bgColor indexed="64"/>
      </patternFill>
    </fill>
    <fill>
      <patternFill patternType="solid">
        <fgColor rgb="FFC3D980"/>
        <bgColor indexed="64"/>
      </patternFill>
    </fill>
    <fill>
      <patternFill patternType="solid">
        <fgColor rgb="FFC2D980"/>
        <bgColor indexed="64"/>
      </patternFill>
    </fill>
    <fill>
      <patternFill patternType="solid">
        <fgColor rgb="FFFED280"/>
        <bgColor indexed="64"/>
      </patternFill>
    </fill>
    <fill>
      <patternFill patternType="solid">
        <fgColor rgb="FFFED680"/>
        <bgColor indexed="64"/>
      </patternFill>
    </fill>
    <fill>
      <patternFill patternType="solid">
        <fgColor rgb="FFFFE383"/>
        <bgColor indexed="64"/>
      </patternFill>
    </fill>
    <fill>
      <patternFill patternType="solid">
        <fgColor rgb="FFFFE283"/>
        <bgColor indexed="64"/>
      </patternFill>
    </fill>
    <fill>
      <patternFill patternType="solid">
        <fgColor rgb="FFFECA7E"/>
        <bgColor indexed="64"/>
      </patternFill>
    </fill>
    <fill>
      <patternFill patternType="solid">
        <fgColor rgb="FFFED380"/>
        <bgColor indexed="64"/>
      </patternFill>
    </fill>
    <fill>
      <patternFill patternType="solid">
        <fgColor rgb="FFFFDE82"/>
        <bgColor indexed="64"/>
      </patternFill>
    </fill>
    <fill>
      <patternFill patternType="solid">
        <fgColor rgb="FFFFDB81"/>
        <bgColor indexed="64"/>
      </patternFill>
    </fill>
    <fill>
      <patternFill patternType="solid">
        <fgColor rgb="FFFDC67D"/>
        <bgColor indexed="64"/>
      </patternFill>
    </fill>
    <fill>
      <patternFill patternType="solid">
        <fgColor rgb="FFFED17F"/>
        <bgColor indexed="64"/>
      </patternFill>
    </fill>
    <fill>
      <patternFill patternType="solid">
        <fgColor rgb="FFFED480"/>
        <bgColor indexed="64"/>
      </patternFill>
    </fill>
    <fill>
      <patternFill patternType="solid">
        <fgColor rgb="FFFEC87E"/>
        <bgColor indexed="64"/>
      </patternFill>
    </fill>
    <fill>
      <patternFill patternType="solid">
        <fgColor rgb="FFFED781"/>
        <bgColor indexed="64"/>
      </patternFill>
    </fill>
    <fill>
      <patternFill patternType="solid">
        <fgColor rgb="FFFED580"/>
        <bgColor indexed="64"/>
      </patternFill>
    </fill>
    <fill>
      <patternFill patternType="solid">
        <fgColor rgb="FFFED07F"/>
        <bgColor indexed="64"/>
      </patternFill>
    </fill>
    <fill>
      <patternFill patternType="solid">
        <fgColor rgb="FFFFDC81"/>
        <bgColor indexed="64"/>
      </patternFill>
    </fill>
    <fill>
      <patternFill patternType="solid">
        <fgColor rgb="FFFED981"/>
        <bgColor indexed="64"/>
      </patternFill>
    </fill>
    <fill>
      <patternFill patternType="solid">
        <fgColor rgb="FFFECE7F"/>
        <bgColor indexed="64"/>
      </patternFill>
    </fill>
    <fill>
      <patternFill patternType="solid">
        <fgColor rgb="FFFFD981"/>
        <bgColor indexed="64"/>
      </patternFill>
    </fill>
    <fill>
      <patternFill patternType="solid">
        <fgColor rgb="FFFED881"/>
        <bgColor indexed="64"/>
      </patternFill>
    </fill>
    <fill>
      <patternFill patternType="solid">
        <fgColor rgb="FFFECC7E"/>
        <bgColor indexed="64"/>
      </patternFill>
    </fill>
    <fill>
      <patternFill patternType="solid">
        <fgColor rgb="FFFDC47D"/>
        <bgColor indexed="64"/>
      </patternFill>
    </fill>
    <fill>
      <patternFill patternType="solid">
        <fgColor rgb="FFFECD7F"/>
        <bgColor indexed="64"/>
      </patternFill>
    </fill>
    <fill>
      <patternFill patternType="solid">
        <fgColor rgb="FFEAE482"/>
        <bgColor indexed="64"/>
      </patternFill>
    </fill>
    <fill>
      <patternFill patternType="solid">
        <fgColor rgb="FFDCE182"/>
        <bgColor indexed="64"/>
      </patternFill>
    </fill>
    <fill>
      <patternFill patternType="solid">
        <fgColor rgb="FFF1E783"/>
        <bgColor indexed="64"/>
      </patternFill>
    </fill>
    <fill>
      <patternFill patternType="solid">
        <fgColor rgb="FFFCEA83"/>
        <bgColor indexed="64"/>
      </patternFill>
    </fill>
    <fill>
      <patternFill patternType="solid">
        <fgColor rgb="FFFEC77D"/>
        <bgColor indexed="64"/>
      </patternFill>
    </fill>
    <fill>
      <patternFill patternType="solid">
        <fgColor rgb="FFFED780"/>
        <bgColor indexed="64"/>
      </patternFill>
    </fill>
    <fill>
      <patternFill patternType="solid">
        <fgColor rgb="FFFEC97E"/>
        <bgColor indexed="64"/>
      </patternFill>
    </fill>
    <fill>
      <patternFill patternType="solid">
        <fgColor rgb="FFFEC77E"/>
        <bgColor indexed="64"/>
      </patternFill>
    </fill>
    <fill>
      <patternFill patternType="solid">
        <fgColor rgb="FFFDC07C"/>
        <bgColor indexed="64"/>
      </patternFill>
    </fill>
    <fill>
      <patternFill patternType="solid">
        <fgColor rgb="FFD4DE81"/>
        <bgColor indexed="64"/>
      </patternFill>
    </fill>
    <fill>
      <patternFill patternType="solid">
        <fgColor rgb="FFCDDC81"/>
        <bgColor indexed="64"/>
      </patternFill>
    </fill>
    <fill>
      <patternFill patternType="solid">
        <fgColor rgb="FFFDC37D"/>
        <bgColor indexed="64"/>
      </patternFill>
    </fill>
    <fill>
      <patternFill patternType="solid">
        <fgColor rgb="FFFECB7E"/>
        <bgColor indexed="64"/>
      </patternFill>
    </fill>
    <fill>
      <patternFill patternType="solid">
        <fgColor rgb="FFFDC27D"/>
        <bgColor indexed="64"/>
      </patternFill>
    </fill>
    <fill>
      <patternFill patternType="solid">
        <fgColor rgb="FFFDBA7B"/>
        <bgColor indexed="64"/>
      </patternFill>
    </fill>
    <fill>
      <patternFill patternType="solid">
        <fgColor rgb="FFFCB279"/>
        <bgColor indexed="64"/>
      </patternFill>
    </fill>
    <fill>
      <patternFill patternType="solid">
        <fgColor rgb="FFCADB80"/>
        <bgColor indexed="64"/>
      </patternFill>
    </fill>
    <fill>
      <patternFill patternType="solid">
        <fgColor rgb="FFE5E382"/>
        <bgColor indexed="64"/>
      </patternFill>
    </fill>
    <fill>
      <patternFill patternType="solid">
        <fgColor rgb="FFFDB87B"/>
        <bgColor indexed="64"/>
      </patternFill>
    </fill>
    <fill>
      <patternFill patternType="solid">
        <fgColor rgb="FFFDBD7B"/>
        <bgColor indexed="64"/>
      </patternFill>
    </fill>
    <fill>
      <patternFill patternType="solid">
        <fgColor rgb="FFFECF7F"/>
        <bgColor indexed="64"/>
      </patternFill>
    </fill>
    <fill>
      <patternFill patternType="solid">
        <fgColor rgb="FFFDB77A"/>
        <bgColor indexed="64"/>
      </patternFill>
    </fill>
    <fill>
      <patternFill patternType="solid">
        <fgColor rgb="FFFDBC7B"/>
        <bgColor indexed="64"/>
      </patternFill>
    </fill>
    <fill>
      <patternFill patternType="solid">
        <fgColor rgb="FFFDC17C"/>
        <bgColor indexed="64"/>
      </patternFill>
    </fill>
    <fill>
      <patternFill patternType="solid">
        <fgColor rgb="FFFDBE7C"/>
        <bgColor indexed="64"/>
      </patternFill>
    </fill>
    <fill>
      <patternFill patternType="solid">
        <fgColor rgb="FFFCB37A"/>
        <bgColor indexed="64"/>
      </patternFill>
    </fill>
    <fill>
      <patternFill patternType="solid">
        <fgColor rgb="FFFDB67A"/>
        <bgColor indexed="64"/>
      </patternFill>
    </fill>
    <fill>
      <patternFill patternType="solid">
        <fgColor rgb="FFD5DE81"/>
        <bgColor indexed="64"/>
      </patternFill>
    </fill>
    <fill>
      <patternFill patternType="solid">
        <fgColor rgb="FFE6E482"/>
        <bgColor indexed="64"/>
      </patternFill>
    </fill>
    <fill>
      <patternFill patternType="solid">
        <fgColor rgb="FFFFE583"/>
        <bgColor indexed="64"/>
      </patternFill>
    </fill>
    <fill>
      <patternFill patternType="solid">
        <fgColor rgb="FFFDBF7C"/>
        <bgColor indexed="64"/>
      </patternFill>
    </fill>
    <fill>
      <patternFill patternType="solid">
        <fgColor rgb="FFFDB97B"/>
        <bgColor indexed="64"/>
      </patternFill>
    </fill>
    <fill>
      <patternFill patternType="solid">
        <fgColor rgb="FFFDC57D"/>
        <bgColor indexed="64"/>
      </patternFill>
    </fill>
    <fill>
      <patternFill patternType="solid">
        <fgColor rgb="FFD2DE81"/>
        <bgColor indexed="64"/>
      </patternFill>
    </fill>
    <fill>
      <patternFill patternType="solid">
        <fgColor rgb="FFEDE582"/>
        <bgColor indexed="64"/>
      </patternFill>
    </fill>
    <fill>
      <patternFill patternType="solid">
        <fgColor rgb="FFE3E28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17" fontId="0" fillId="0" borderId="0" xfId="0" applyNumberFormat="1"/>
    <xf numFmtId="0" fontId="1" fillId="0" borderId="0" xfId="0" applyFont="1"/>
    <xf numFmtId="164" fontId="1" fillId="0" borderId="0" xfId="1" applyNumberFormat="1" applyFont="1"/>
    <xf numFmtId="164" fontId="0" fillId="0" borderId="0" xfId="1" applyNumberFormat="1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/>
    <xf numFmtId="9" fontId="0" fillId="0" borderId="0" xfId="2" applyFont="1"/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vertical="top"/>
    </xf>
    <xf numFmtId="20" fontId="1" fillId="0" borderId="0" xfId="0" applyNumberFormat="1" applyFont="1"/>
    <xf numFmtId="20" fontId="0" fillId="0" borderId="0" xfId="0" applyNumberFormat="1"/>
    <xf numFmtId="165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20" fontId="8" fillId="0" borderId="0" xfId="0" applyNumberFormat="1" applyFont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1" fontId="8" fillId="3" borderId="0" xfId="0" applyNumberFormat="1" applyFont="1" applyFill="1" applyAlignment="1">
      <alignment horizontal="right" vertical="center"/>
    </xf>
    <xf numFmtId="1" fontId="8" fillId="4" borderId="0" xfId="0" applyNumberFormat="1" applyFont="1" applyFill="1" applyAlignment="1">
      <alignment horizontal="right" vertical="center"/>
    </xf>
    <xf numFmtId="1" fontId="8" fillId="5" borderId="0" xfId="0" applyNumberFormat="1" applyFont="1" applyFill="1" applyAlignment="1">
      <alignment horizontal="right" vertical="center"/>
    </xf>
    <xf numFmtId="1" fontId="8" fillId="6" borderId="0" xfId="0" applyNumberFormat="1" applyFont="1" applyFill="1" applyAlignment="1">
      <alignment horizontal="right" vertical="center"/>
    </xf>
    <xf numFmtId="1" fontId="8" fillId="7" borderId="0" xfId="0" applyNumberFormat="1" applyFont="1" applyFill="1" applyAlignment="1">
      <alignment horizontal="right" vertical="center"/>
    </xf>
    <xf numFmtId="1" fontId="8" fillId="8" borderId="0" xfId="0" applyNumberFormat="1" applyFont="1" applyFill="1" applyAlignment="1">
      <alignment horizontal="right" vertical="center"/>
    </xf>
    <xf numFmtId="1" fontId="8" fillId="9" borderId="0" xfId="0" applyNumberFormat="1" applyFont="1" applyFill="1" applyAlignment="1">
      <alignment horizontal="right" vertical="center"/>
    </xf>
    <xf numFmtId="1" fontId="8" fillId="10" borderId="0" xfId="0" applyNumberFormat="1" applyFont="1" applyFill="1" applyAlignment="1">
      <alignment horizontal="right" vertical="center"/>
    </xf>
    <xf numFmtId="1" fontId="8" fillId="11" borderId="0" xfId="0" applyNumberFormat="1" applyFont="1" applyFill="1" applyAlignment="1">
      <alignment horizontal="right" vertical="center"/>
    </xf>
    <xf numFmtId="1" fontId="8" fillId="12" borderId="0" xfId="0" applyNumberFormat="1" applyFont="1" applyFill="1" applyAlignment="1">
      <alignment horizontal="right" vertical="center"/>
    </xf>
    <xf numFmtId="1" fontId="8" fillId="13" borderId="0" xfId="0" applyNumberFormat="1" applyFont="1" applyFill="1" applyAlignment="1">
      <alignment horizontal="right" vertical="center"/>
    </xf>
    <xf numFmtId="1" fontId="8" fillId="14" borderId="0" xfId="0" applyNumberFormat="1" applyFont="1" applyFill="1" applyAlignment="1">
      <alignment horizontal="right" vertical="center"/>
    </xf>
    <xf numFmtId="1" fontId="8" fillId="15" borderId="0" xfId="0" applyNumberFormat="1" applyFont="1" applyFill="1" applyAlignment="1">
      <alignment horizontal="right" vertical="center"/>
    </xf>
    <xf numFmtId="1" fontId="8" fillId="16" borderId="0" xfId="0" applyNumberFormat="1" applyFont="1" applyFill="1" applyAlignment="1">
      <alignment horizontal="right" vertical="center"/>
    </xf>
    <xf numFmtId="1" fontId="8" fillId="17" borderId="0" xfId="0" applyNumberFormat="1" applyFont="1" applyFill="1" applyAlignment="1">
      <alignment horizontal="right" vertical="center"/>
    </xf>
    <xf numFmtId="1" fontId="8" fillId="18" borderId="0" xfId="0" applyNumberFormat="1" applyFont="1" applyFill="1" applyAlignment="1">
      <alignment horizontal="right" vertical="center"/>
    </xf>
    <xf numFmtId="1" fontId="8" fillId="19" borderId="0" xfId="0" applyNumberFormat="1" applyFont="1" applyFill="1" applyAlignment="1">
      <alignment horizontal="right" vertical="center"/>
    </xf>
    <xf numFmtId="1" fontId="8" fillId="20" borderId="0" xfId="0" applyNumberFormat="1" applyFont="1" applyFill="1" applyAlignment="1">
      <alignment horizontal="right" vertical="center"/>
    </xf>
    <xf numFmtId="1" fontId="8" fillId="21" borderId="0" xfId="0" applyNumberFormat="1" applyFont="1" applyFill="1" applyAlignment="1">
      <alignment horizontal="right" vertical="center"/>
    </xf>
    <xf numFmtId="1" fontId="8" fillId="22" borderId="0" xfId="0" applyNumberFormat="1" applyFont="1" applyFill="1" applyAlignment="1">
      <alignment horizontal="right" vertical="center"/>
    </xf>
    <xf numFmtId="1" fontId="8" fillId="23" borderId="0" xfId="0" applyNumberFormat="1" applyFont="1" applyFill="1" applyAlignment="1">
      <alignment horizontal="right" vertical="center"/>
    </xf>
    <xf numFmtId="1" fontId="8" fillId="24" borderId="0" xfId="0" applyNumberFormat="1" applyFont="1" applyFill="1" applyAlignment="1">
      <alignment horizontal="right" vertical="center"/>
    </xf>
    <xf numFmtId="1" fontId="8" fillId="25" borderId="0" xfId="0" applyNumberFormat="1" applyFont="1" applyFill="1" applyAlignment="1">
      <alignment horizontal="right" vertical="center"/>
    </xf>
    <xf numFmtId="1" fontId="8" fillId="26" borderId="0" xfId="0" applyNumberFormat="1" applyFont="1" applyFill="1" applyAlignment="1">
      <alignment horizontal="right" vertical="center"/>
    </xf>
    <xf numFmtId="1" fontId="8" fillId="27" borderId="0" xfId="0" applyNumberFormat="1" applyFont="1" applyFill="1" applyAlignment="1">
      <alignment horizontal="right" vertical="center"/>
    </xf>
    <xf numFmtId="1" fontId="8" fillId="28" borderId="0" xfId="0" applyNumberFormat="1" applyFont="1" applyFill="1" applyAlignment="1">
      <alignment horizontal="right" vertical="center"/>
    </xf>
    <xf numFmtId="1" fontId="8" fillId="29" borderId="0" xfId="0" applyNumberFormat="1" applyFont="1" applyFill="1" applyAlignment="1">
      <alignment horizontal="right" vertical="center"/>
    </xf>
    <xf numFmtId="1" fontId="8" fillId="30" borderId="0" xfId="0" applyNumberFormat="1" applyFont="1" applyFill="1" applyAlignment="1">
      <alignment horizontal="right" vertical="center"/>
    </xf>
    <xf numFmtId="1" fontId="8" fillId="31" borderId="0" xfId="0" applyNumberFormat="1" applyFont="1" applyFill="1" applyAlignment="1">
      <alignment horizontal="right" vertical="center"/>
    </xf>
    <xf numFmtId="1" fontId="8" fillId="32" borderId="0" xfId="0" applyNumberFormat="1" applyFont="1" applyFill="1" applyAlignment="1">
      <alignment horizontal="right" vertical="center"/>
    </xf>
    <xf numFmtId="1" fontId="8" fillId="33" borderId="0" xfId="0" applyNumberFormat="1" applyFont="1" applyFill="1" applyAlignment="1">
      <alignment horizontal="right" vertical="center"/>
    </xf>
    <xf numFmtId="1" fontId="8" fillId="34" borderId="0" xfId="0" applyNumberFormat="1" applyFont="1" applyFill="1" applyAlignment="1">
      <alignment horizontal="right" vertical="center"/>
    </xf>
    <xf numFmtId="1" fontId="8" fillId="35" borderId="0" xfId="0" applyNumberFormat="1" applyFont="1" applyFill="1" applyAlignment="1">
      <alignment horizontal="right" vertical="center"/>
    </xf>
    <xf numFmtId="1" fontId="8" fillId="36" borderId="0" xfId="0" applyNumberFormat="1" applyFont="1" applyFill="1" applyAlignment="1">
      <alignment horizontal="right" vertical="center"/>
    </xf>
    <xf numFmtId="1" fontId="8" fillId="37" borderId="0" xfId="0" applyNumberFormat="1" applyFont="1" applyFill="1" applyAlignment="1">
      <alignment horizontal="right" vertical="center"/>
    </xf>
    <xf numFmtId="1" fontId="8" fillId="38" borderId="0" xfId="0" applyNumberFormat="1" applyFont="1" applyFill="1" applyAlignment="1">
      <alignment horizontal="right" vertical="center"/>
    </xf>
    <xf numFmtId="1" fontId="8" fillId="39" borderId="0" xfId="0" applyNumberFormat="1" applyFont="1" applyFill="1" applyAlignment="1">
      <alignment horizontal="right" vertical="center"/>
    </xf>
    <xf numFmtId="1" fontId="8" fillId="40" borderId="0" xfId="0" applyNumberFormat="1" applyFont="1" applyFill="1" applyAlignment="1">
      <alignment horizontal="right" vertical="center"/>
    </xf>
    <xf numFmtId="1" fontId="8" fillId="41" borderId="0" xfId="0" applyNumberFormat="1" applyFont="1" applyFill="1" applyAlignment="1">
      <alignment horizontal="right" vertical="center"/>
    </xf>
    <xf numFmtId="1" fontId="8" fillId="42" borderId="0" xfId="0" applyNumberFormat="1" applyFont="1" applyFill="1" applyAlignment="1">
      <alignment horizontal="right" vertical="center"/>
    </xf>
    <xf numFmtId="1" fontId="8" fillId="43" borderId="0" xfId="0" applyNumberFormat="1" applyFont="1" applyFill="1" applyAlignment="1">
      <alignment horizontal="right" vertical="center"/>
    </xf>
    <xf numFmtId="1" fontId="8" fillId="44" borderId="0" xfId="0" applyNumberFormat="1" applyFont="1" applyFill="1" applyAlignment="1">
      <alignment horizontal="right" vertical="center"/>
    </xf>
    <xf numFmtId="1" fontId="8" fillId="45" borderId="0" xfId="0" applyNumberFormat="1" applyFont="1" applyFill="1" applyAlignment="1">
      <alignment horizontal="right" vertical="center"/>
    </xf>
    <xf numFmtId="1" fontId="8" fillId="46" borderId="0" xfId="0" applyNumberFormat="1" applyFont="1" applyFill="1" applyAlignment="1">
      <alignment horizontal="right" vertical="center"/>
    </xf>
    <xf numFmtId="1" fontId="8" fillId="47" borderId="0" xfId="0" applyNumberFormat="1" applyFont="1" applyFill="1" applyAlignment="1">
      <alignment horizontal="right" vertical="center"/>
    </xf>
    <xf numFmtId="1" fontId="8" fillId="48" borderId="0" xfId="0" applyNumberFormat="1" applyFont="1" applyFill="1" applyAlignment="1">
      <alignment horizontal="right" vertical="center"/>
    </xf>
    <xf numFmtId="1" fontId="8" fillId="49" borderId="0" xfId="0" applyNumberFormat="1" applyFont="1" applyFill="1" applyAlignment="1">
      <alignment horizontal="right" vertical="center"/>
    </xf>
    <xf numFmtId="1" fontId="8" fillId="50" borderId="0" xfId="0" applyNumberFormat="1" applyFont="1" applyFill="1" applyAlignment="1">
      <alignment horizontal="right" vertical="center"/>
    </xf>
    <xf numFmtId="1" fontId="8" fillId="51" borderId="0" xfId="0" applyNumberFormat="1" applyFont="1" applyFill="1" applyAlignment="1">
      <alignment horizontal="right" vertical="center"/>
    </xf>
    <xf numFmtId="1" fontId="8" fillId="52" borderId="0" xfId="0" applyNumberFormat="1" applyFont="1" applyFill="1" applyAlignment="1">
      <alignment horizontal="right" vertical="center"/>
    </xf>
    <xf numFmtId="1" fontId="8" fillId="53" borderId="0" xfId="0" applyNumberFormat="1" applyFont="1" applyFill="1" applyAlignment="1">
      <alignment horizontal="right" vertical="center"/>
    </xf>
    <xf numFmtId="1" fontId="8" fillId="54" borderId="0" xfId="0" applyNumberFormat="1" applyFont="1" applyFill="1" applyAlignment="1">
      <alignment horizontal="right" vertical="center"/>
    </xf>
    <xf numFmtId="1" fontId="8" fillId="55" borderId="0" xfId="0" applyNumberFormat="1" applyFont="1" applyFill="1" applyAlignment="1">
      <alignment horizontal="right" vertical="center"/>
    </xf>
    <xf numFmtId="1" fontId="8" fillId="56" borderId="0" xfId="0" applyNumberFormat="1" applyFont="1" applyFill="1" applyAlignment="1">
      <alignment horizontal="right" vertical="center"/>
    </xf>
    <xf numFmtId="1" fontId="8" fillId="57" borderId="0" xfId="0" applyNumberFormat="1" applyFont="1" applyFill="1" applyAlignment="1">
      <alignment horizontal="right" vertical="center"/>
    </xf>
    <xf numFmtId="1" fontId="8" fillId="58" borderId="0" xfId="0" applyNumberFormat="1" applyFont="1" applyFill="1" applyAlignment="1">
      <alignment horizontal="right" vertical="center"/>
    </xf>
    <xf numFmtId="1" fontId="8" fillId="59" borderId="0" xfId="0" applyNumberFormat="1" applyFont="1" applyFill="1" applyAlignment="1">
      <alignment horizontal="right" vertical="center"/>
    </xf>
    <xf numFmtId="1" fontId="8" fillId="60" borderId="0" xfId="0" applyNumberFormat="1" applyFont="1" applyFill="1" applyAlignment="1">
      <alignment horizontal="right" vertical="center"/>
    </xf>
    <xf numFmtId="1" fontId="8" fillId="61" borderId="0" xfId="0" applyNumberFormat="1" applyFont="1" applyFill="1" applyAlignment="1">
      <alignment horizontal="right" vertical="center"/>
    </xf>
    <xf numFmtId="1" fontId="8" fillId="62" borderId="0" xfId="0" applyNumberFormat="1" applyFont="1" applyFill="1" applyAlignment="1">
      <alignment horizontal="right" vertical="center"/>
    </xf>
    <xf numFmtId="1" fontId="8" fillId="63" borderId="0" xfId="0" applyNumberFormat="1" applyFont="1" applyFill="1" applyAlignment="1">
      <alignment horizontal="right" vertical="center"/>
    </xf>
    <xf numFmtId="1" fontId="8" fillId="64" borderId="0" xfId="0" applyNumberFormat="1" applyFont="1" applyFill="1" applyAlignment="1">
      <alignment horizontal="right" vertical="center"/>
    </xf>
    <xf numFmtId="1" fontId="8" fillId="65" borderId="0" xfId="0" applyNumberFormat="1" applyFont="1" applyFill="1" applyAlignment="1">
      <alignment horizontal="right" vertical="center"/>
    </xf>
    <xf numFmtId="1" fontId="8" fillId="66" borderId="0" xfId="0" applyNumberFormat="1" applyFont="1" applyFill="1" applyAlignment="1">
      <alignment horizontal="right" vertical="center"/>
    </xf>
    <xf numFmtId="1" fontId="8" fillId="67" borderId="0" xfId="0" applyNumberFormat="1" applyFont="1" applyFill="1" applyAlignment="1">
      <alignment horizontal="right" vertical="center"/>
    </xf>
    <xf numFmtId="1" fontId="8" fillId="68" borderId="0" xfId="0" applyNumberFormat="1" applyFont="1" applyFill="1" applyAlignment="1">
      <alignment horizontal="right" vertical="center"/>
    </xf>
    <xf numFmtId="1" fontId="8" fillId="69" borderId="0" xfId="0" applyNumberFormat="1" applyFont="1" applyFill="1" applyAlignment="1">
      <alignment horizontal="right" vertical="center"/>
    </xf>
    <xf numFmtId="1" fontId="8" fillId="70" borderId="0" xfId="0" applyNumberFormat="1" applyFont="1" applyFill="1" applyAlignment="1">
      <alignment horizontal="right" vertical="center"/>
    </xf>
    <xf numFmtId="1" fontId="8" fillId="71" borderId="0" xfId="0" applyNumberFormat="1" applyFont="1" applyFill="1" applyAlignment="1">
      <alignment horizontal="right" vertical="center"/>
    </xf>
    <xf numFmtId="1" fontId="8" fillId="72" borderId="0" xfId="0" applyNumberFormat="1" applyFont="1" applyFill="1" applyAlignment="1">
      <alignment horizontal="right" vertical="center"/>
    </xf>
    <xf numFmtId="1" fontId="8" fillId="73" borderId="0" xfId="0" applyNumberFormat="1" applyFont="1" applyFill="1" applyAlignment="1">
      <alignment horizontal="right" vertical="center"/>
    </xf>
    <xf numFmtId="1" fontId="8" fillId="74" borderId="0" xfId="0" applyNumberFormat="1" applyFont="1" applyFill="1" applyAlignment="1">
      <alignment horizontal="right" vertical="center"/>
    </xf>
    <xf numFmtId="1" fontId="8" fillId="75" borderId="0" xfId="0" applyNumberFormat="1" applyFont="1" applyFill="1" applyAlignment="1">
      <alignment horizontal="right" vertical="center"/>
    </xf>
    <xf numFmtId="1" fontId="8" fillId="76" borderId="0" xfId="0" applyNumberFormat="1" applyFont="1" applyFill="1" applyAlignment="1">
      <alignment horizontal="right" vertical="center"/>
    </xf>
    <xf numFmtId="1" fontId="8" fillId="77" borderId="0" xfId="0" applyNumberFormat="1" applyFont="1" applyFill="1" applyAlignment="1">
      <alignment horizontal="right" vertical="center"/>
    </xf>
    <xf numFmtId="1" fontId="8" fillId="78" borderId="0" xfId="0" applyNumberFormat="1" applyFont="1" applyFill="1" applyAlignment="1">
      <alignment horizontal="right" vertical="center"/>
    </xf>
    <xf numFmtId="1" fontId="8" fillId="79" borderId="0" xfId="0" applyNumberFormat="1" applyFont="1" applyFill="1" applyAlignment="1">
      <alignment horizontal="right" vertical="center"/>
    </xf>
    <xf numFmtId="1" fontId="8" fillId="80" borderId="0" xfId="0" applyNumberFormat="1" applyFont="1" applyFill="1" applyAlignment="1">
      <alignment horizontal="right" vertical="center"/>
    </xf>
    <xf numFmtId="1" fontId="8" fillId="81" borderId="0" xfId="0" applyNumberFormat="1" applyFont="1" applyFill="1" applyAlignment="1">
      <alignment horizontal="right" vertical="center"/>
    </xf>
    <xf numFmtId="1" fontId="8" fillId="82" borderId="0" xfId="0" applyNumberFormat="1" applyFont="1" applyFill="1" applyAlignment="1">
      <alignment horizontal="right" vertical="center"/>
    </xf>
    <xf numFmtId="1" fontId="8" fillId="83" borderId="0" xfId="0" applyNumberFormat="1" applyFont="1" applyFill="1" applyAlignment="1">
      <alignment horizontal="right" vertical="center"/>
    </xf>
    <xf numFmtId="1" fontId="8" fillId="84" borderId="0" xfId="0" applyNumberFormat="1" applyFont="1" applyFill="1" applyAlignment="1">
      <alignment horizontal="right" vertical="center"/>
    </xf>
    <xf numFmtId="1" fontId="8" fillId="85" borderId="0" xfId="0" applyNumberFormat="1" applyFont="1" applyFill="1" applyAlignment="1">
      <alignment horizontal="right" vertical="center"/>
    </xf>
    <xf numFmtId="1" fontId="8" fillId="86" borderId="0" xfId="0" applyNumberFormat="1" applyFont="1" applyFill="1" applyAlignment="1">
      <alignment horizontal="right" vertical="center"/>
    </xf>
    <xf numFmtId="1" fontId="8" fillId="87" borderId="0" xfId="0" applyNumberFormat="1" applyFont="1" applyFill="1" applyAlignment="1">
      <alignment horizontal="right" vertical="center"/>
    </xf>
    <xf numFmtId="1" fontId="8" fillId="88" borderId="0" xfId="0" applyNumberFormat="1" applyFont="1" applyFill="1" applyAlignment="1">
      <alignment horizontal="right" vertical="center"/>
    </xf>
    <xf numFmtId="1" fontId="8" fillId="89" borderId="0" xfId="0" applyNumberFormat="1" applyFont="1" applyFill="1" applyAlignment="1">
      <alignment horizontal="right" vertical="center"/>
    </xf>
    <xf numFmtId="1" fontId="8" fillId="90" borderId="0" xfId="0" applyNumberFormat="1" applyFont="1" applyFill="1" applyAlignment="1">
      <alignment horizontal="right" vertical="center"/>
    </xf>
    <xf numFmtId="1" fontId="8" fillId="91" borderId="0" xfId="0" applyNumberFormat="1" applyFont="1" applyFill="1" applyAlignment="1">
      <alignment horizontal="right" vertical="center"/>
    </xf>
    <xf numFmtId="1" fontId="8" fillId="92" borderId="0" xfId="0" applyNumberFormat="1" applyFont="1" applyFill="1" applyAlignment="1">
      <alignment horizontal="right" vertical="center"/>
    </xf>
    <xf numFmtId="1" fontId="8" fillId="93" borderId="0" xfId="0" applyNumberFormat="1" applyFont="1" applyFill="1" applyAlignment="1">
      <alignment horizontal="right" vertical="center"/>
    </xf>
    <xf numFmtId="1" fontId="8" fillId="94" borderId="0" xfId="0" applyNumberFormat="1" applyFont="1" applyFill="1" applyAlignment="1">
      <alignment horizontal="right" vertical="center"/>
    </xf>
    <xf numFmtId="1" fontId="8" fillId="95" borderId="0" xfId="0" applyNumberFormat="1" applyFont="1" applyFill="1" applyAlignment="1">
      <alignment horizontal="right" vertical="center"/>
    </xf>
    <xf numFmtId="1" fontId="8" fillId="96" borderId="0" xfId="0" applyNumberFormat="1" applyFont="1" applyFill="1" applyAlignment="1">
      <alignment horizontal="right" vertical="center"/>
    </xf>
    <xf numFmtId="1" fontId="8" fillId="97" borderId="0" xfId="0" applyNumberFormat="1" applyFont="1" applyFill="1" applyAlignment="1">
      <alignment horizontal="right" vertical="center"/>
    </xf>
    <xf numFmtId="1" fontId="8" fillId="98" borderId="0" xfId="0" applyNumberFormat="1" applyFont="1" applyFill="1" applyAlignment="1">
      <alignment horizontal="right" vertical="center"/>
    </xf>
    <xf numFmtId="1" fontId="8" fillId="99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C760-82A1-4BF0-A077-6B3A0A32B25A}">
  <dimension ref="A1:L14"/>
  <sheetViews>
    <sheetView tabSelected="1" zoomScale="110" zoomScaleNormal="110" workbookViewId="0"/>
  </sheetViews>
  <sheetFormatPr defaultRowHeight="14.5" x14ac:dyDescent="0.35"/>
  <cols>
    <col min="1" max="1" width="78.90625" bestFit="1" customWidth="1"/>
    <col min="2" max="3" width="20.6328125" customWidth="1"/>
    <col min="5" max="6" width="20.6328125" customWidth="1"/>
    <col min="8" max="9" width="20.6328125" customWidth="1"/>
    <col min="11" max="12" width="20.6328125" customWidth="1"/>
  </cols>
  <sheetData>
    <row r="1" spans="1:12" x14ac:dyDescent="0.35">
      <c r="A1" s="1" t="s">
        <v>19</v>
      </c>
      <c r="B1" s="2"/>
      <c r="C1" s="2"/>
      <c r="E1" s="2"/>
      <c r="F1" s="2"/>
      <c r="H1" s="2"/>
      <c r="I1" s="2"/>
      <c r="K1" s="2"/>
      <c r="L1" s="2"/>
    </row>
    <row r="2" spans="1:12" x14ac:dyDescent="0.35">
      <c r="A2" s="3" t="s">
        <v>56</v>
      </c>
      <c r="B2" s="9"/>
      <c r="C2" s="9"/>
      <c r="E2" s="9"/>
      <c r="F2" s="9"/>
      <c r="H2" s="10"/>
      <c r="I2" s="10"/>
      <c r="K2" s="11"/>
      <c r="L2" s="11"/>
    </row>
    <row r="3" spans="1:12" x14ac:dyDescent="0.35">
      <c r="A3" s="3" t="s">
        <v>57</v>
      </c>
      <c r="B3" s="9"/>
      <c r="C3" s="9"/>
      <c r="E3" s="9"/>
      <c r="F3" s="9"/>
      <c r="H3" s="10"/>
      <c r="I3" s="10"/>
      <c r="K3" s="11"/>
      <c r="L3" s="11"/>
    </row>
    <row r="4" spans="1:12" x14ac:dyDescent="0.35">
      <c r="A4" s="3" t="s">
        <v>58</v>
      </c>
      <c r="B4" s="9"/>
      <c r="C4" s="9"/>
      <c r="E4" s="9"/>
      <c r="F4" s="9"/>
      <c r="H4" s="10"/>
      <c r="I4" s="10"/>
      <c r="K4" s="11"/>
      <c r="L4" s="11"/>
    </row>
    <row r="5" spans="1:12" x14ac:dyDescent="0.35">
      <c r="A5" s="3" t="s">
        <v>59</v>
      </c>
      <c r="B5" s="4"/>
      <c r="C5" s="9"/>
      <c r="E5" s="9"/>
      <c r="F5" s="9"/>
      <c r="I5" s="10"/>
      <c r="L5" s="11"/>
    </row>
    <row r="6" spans="1:12" x14ac:dyDescent="0.35">
      <c r="A6" s="3" t="s">
        <v>60</v>
      </c>
      <c r="B6" s="4"/>
      <c r="C6" s="9"/>
      <c r="E6" s="9"/>
      <c r="F6" s="9"/>
      <c r="I6" s="10"/>
      <c r="L6" s="11"/>
    </row>
    <row r="7" spans="1:12" x14ac:dyDescent="0.35">
      <c r="A7" s="3" t="s">
        <v>61</v>
      </c>
      <c r="B7" s="4"/>
      <c r="C7" s="9"/>
      <c r="E7" s="9"/>
      <c r="F7" s="9"/>
      <c r="I7" s="10"/>
      <c r="L7" s="11"/>
    </row>
    <row r="8" spans="1:12" x14ac:dyDescent="0.35">
      <c r="A8" s="3" t="s">
        <v>62</v>
      </c>
      <c r="B8" s="4"/>
      <c r="C8" s="9"/>
      <c r="E8" s="9"/>
      <c r="F8" s="9"/>
      <c r="I8" s="10"/>
      <c r="L8" s="11"/>
    </row>
    <row r="9" spans="1:12" x14ac:dyDescent="0.35">
      <c r="A9" s="3"/>
      <c r="B9" s="4"/>
      <c r="C9" s="9"/>
      <c r="E9" s="9"/>
      <c r="F9" s="9"/>
      <c r="I9" s="10"/>
      <c r="L9" s="11"/>
    </row>
    <row r="10" spans="1:12" x14ac:dyDescent="0.35">
      <c r="A10" s="1" t="s">
        <v>20</v>
      </c>
      <c r="B10" s="4"/>
      <c r="C10" s="9"/>
      <c r="E10" s="9"/>
      <c r="F10" s="9"/>
      <c r="I10" s="10"/>
      <c r="L10" s="11"/>
    </row>
    <row r="11" spans="1:12" x14ac:dyDescent="0.35">
      <c r="A11" s="3" t="s">
        <v>21</v>
      </c>
      <c r="B11" s="4"/>
      <c r="C11" s="9"/>
      <c r="E11" s="9"/>
      <c r="F11" s="9"/>
      <c r="I11" s="10"/>
      <c r="L11" s="11"/>
    </row>
    <row r="12" spans="1:12" x14ac:dyDescent="0.35">
      <c r="A12" s="3" t="s">
        <v>22</v>
      </c>
      <c r="B12" s="12"/>
      <c r="C12" s="12"/>
      <c r="E12" s="13"/>
      <c r="F12" s="13"/>
      <c r="G12" s="6"/>
      <c r="H12" s="13"/>
      <c r="I12" s="13"/>
      <c r="L12" s="11"/>
    </row>
    <row r="13" spans="1:12" x14ac:dyDescent="0.35">
      <c r="A13" s="3" t="s">
        <v>23</v>
      </c>
    </row>
    <row r="14" spans="1:12" x14ac:dyDescent="0.35">
      <c r="A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73A6-BC24-4B62-A77F-452FF854C415}">
  <dimension ref="A1:D14"/>
  <sheetViews>
    <sheetView zoomScaleNormal="100" workbookViewId="0"/>
  </sheetViews>
  <sheetFormatPr defaultRowHeight="14.5" x14ac:dyDescent="0.35"/>
  <cols>
    <col min="1" max="1" width="7.08984375" bestFit="1" customWidth="1"/>
    <col min="2" max="2" width="21.36328125" bestFit="1" customWidth="1"/>
    <col min="3" max="4" width="20.6328125" customWidth="1"/>
  </cols>
  <sheetData>
    <row r="1" spans="1:4" ht="43.5" x14ac:dyDescent="0.35">
      <c r="A1" s="119" t="s">
        <v>0</v>
      </c>
      <c r="B1" s="119" t="s">
        <v>1</v>
      </c>
      <c r="C1" s="120" t="s">
        <v>44</v>
      </c>
      <c r="D1" s="120" t="s">
        <v>45</v>
      </c>
    </row>
    <row r="2" spans="1:4" x14ac:dyDescent="0.35">
      <c r="A2" s="3" t="s">
        <v>11</v>
      </c>
      <c r="B2" s="3" t="s">
        <v>2</v>
      </c>
      <c r="C2" s="10">
        <v>539818</v>
      </c>
      <c r="D2" s="10">
        <v>3279</v>
      </c>
    </row>
    <row r="3" spans="1:4" x14ac:dyDescent="0.35">
      <c r="A3" s="3" t="s">
        <v>12</v>
      </c>
      <c r="B3" s="3" t="s">
        <v>3</v>
      </c>
      <c r="D3" s="10">
        <v>11291</v>
      </c>
    </row>
    <row r="4" spans="1:4" x14ac:dyDescent="0.35">
      <c r="A4" s="3" t="s">
        <v>13</v>
      </c>
      <c r="B4" s="3" t="s">
        <v>4</v>
      </c>
      <c r="D4" s="10">
        <v>15922</v>
      </c>
    </row>
    <row r="5" spans="1:4" x14ac:dyDescent="0.35">
      <c r="A5" s="3" t="s">
        <v>14</v>
      </c>
      <c r="B5" s="3" t="s">
        <v>5</v>
      </c>
      <c r="D5" s="10">
        <v>15854</v>
      </c>
    </row>
    <row r="6" spans="1:4" x14ac:dyDescent="0.35">
      <c r="A6" s="3" t="s">
        <v>15</v>
      </c>
      <c r="B6" s="3" t="s">
        <v>6</v>
      </c>
      <c r="D6" s="10">
        <v>17104</v>
      </c>
    </row>
    <row r="7" spans="1:4" x14ac:dyDescent="0.35">
      <c r="A7" s="3" t="s">
        <v>16</v>
      </c>
      <c r="B7" s="3" t="s">
        <v>7</v>
      </c>
      <c r="D7" s="10">
        <v>18833</v>
      </c>
    </row>
    <row r="8" spans="1:4" x14ac:dyDescent="0.35">
      <c r="A8" s="3" t="s">
        <v>17</v>
      </c>
      <c r="B8" s="3" t="s">
        <v>8</v>
      </c>
      <c r="D8" s="10">
        <v>17518</v>
      </c>
    </row>
    <row r="9" spans="1:4" x14ac:dyDescent="0.35">
      <c r="A9" s="3" t="s">
        <v>18</v>
      </c>
      <c r="B9" s="3" t="s">
        <v>9</v>
      </c>
      <c r="D9" s="10">
        <v>185663</v>
      </c>
    </row>
    <row r="10" spans="1:4" x14ac:dyDescent="0.35">
      <c r="A10" s="4"/>
      <c r="B10" s="1" t="s">
        <v>10</v>
      </c>
      <c r="C10" s="13">
        <f>C2</f>
        <v>539818</v>
      </c>
      <c r="D10" s="13">
        <f>SUM(D2:D9)</f>
        <v>285464</v>
      </c>
    </row>
    <row r="14" spans="1:4" x14ac:dyDescent="0.35">
      <c r="A14" s="14"/>
      <c r="B14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5C3E-B95F-4E16-99BD-246F6579BF60}">
  <dimension ref="A1:C14"/>
  <sheetViews>
    <sheetView zoomScale="90" zoomScaleNormal="90" workbookViewId="0"/>
  </sheetViews>
  <sheetFormatPr defaultRowHeight="14.5" x14ac:dyDescent="0.35"/>
  <cols>
    <col min="2" max="2" width="20.6328125" style="8" customWidth="1"/>
    <col min="3" max="3" width="20.6328125" customWidth="1"/>
  </cols>
  <sheetData>
    <row r="1" spans="1:3" ht="43.5" x14ac:dyDescent="0.35">
      <c r="A1" s="14" t="s">
        <v>11</v>
      </c>
      <c r="B1" s="120" t="s">
        <v>43</v>
      </c>
      <c r="C1" s="120" t="s">
        <v>47</v>
      </c>
    </row>
    <row r="2" spans="1:3" x14ac:dyDescent="0.35">
      <c r="A2" s="5">
        <v>46478</v>
      </c>
      <c r="B2" s="8">
        <v>47623.32</v>
      </c>
      <c r="C2" s="8">
        <v>289.27999999999997</v>
      </c>
    </row>
    <row r="3" spans="1:3" x14ac:dyDescent="0.35">
      <c r="A3" s="5">
        <v>46508</v>
      </c>
      <c r="B3" s="8">
        <v>48309.19</v>
      </c>
      <c r="C3" s="8">
        <v>293.44</v>
      </c>
    </row>
    <row r="4" spans="1:3" x14ac:dyDescent="0.35">
      <c r="A4" s="5">
        <v>46539</v>
      </c>
      <c r="B4" s="8">
        <v>43814.1</v>
      </c>
      <c r="C4" s="8">
        <v>266.14</v>
      </c>
    </row>
    <row r="5" spans="1:3" x14ac:dyDescent="0.35">
      <c r="A5" s="5">
        <v>46569</v>
      </c>
      <c r="B5" s="8">
        <v>44234.12</v>
      </c>
      <c r="C5" s="8">
        <v>268.69</v>
      </c>
    </row>
    <row r="6" spans="1:3" x14ac:dyDescent="0.35">
      <c r="A6" s="5">
        <v>46600</v>
      </c>
      <c r="B6" s="8">
        <v>42765.24</v>
      </c>
      <c r="C6" s="8">
        <v>259.77</v>
      </c>
    </row>
    <row r="7" spans="1:3" x14ac:dyDescent="0.35">
      <c r="A7" s="5">
        <v>46631</v>
      </c>
      <c r="B7" s="8">
        <v>41963.86</v>
      </c>
      <c r="C7" s="8">
        <v>254.9</v>
      </c>
    </row>
    <row r="8" spans="1:3" x14ac:dyDescent="0.35">
      <c r="A8" s="5">
        <v>46661</v>
      </c>
      <c r="B8" s="8">
        <v>43017.06</v>
      </c>
      <c r="C8" s="8">
        <v>261.3</v>
      </c>
    </row>
    <row r="9" spans="1:3" x14ac:dyDescent="0.35">
      <c r="A9" s="5">
        <v>46692</v>
      </c>
      <c r="B9" s="8">
        <v>44140.84</v>
      </c>
      <c r="C9" s="8">
        <v>268.12</v>
      </c>
    </row>
    <row r="10" spans="1:3" x14ac:dyDescent="0.35">
      <c r="A10" s="5">
        <v>46722</v>
      </c>
      <c r="B10" s="8">
        <v>49359.01</v>
      </c>
      <c r="C10" s="8">
        <v>299.82</v>
      </c>
    </row>
    <row r="11" spans="1:3" x14ac:dyDescent="0.35">
      <c r="A11" s="5">
        <v>46753</v>
      </c>
      <c r="B11" s="8">
        <v>46239.51</v>
      </c>
      <c r="C11" s="8">
        <v>280.87</v>
      </c>
    </row>
    <row r="12" spans="1:3" x14ac:dyDescent="0.35">
      <c r="A12" s="5">
        <v>46784</v>
      </c>
      <c r="B12" s="8">
        <v>41786.949999999997</v>
      </c>
      <c r="C12" s="8">
        <v>253.83</v>
      </c>
    </row>
    <row r="13" spans="1:3" x14ac:dyDescent="0.35">
      <c r="A13" s="5">
        <v>46813</v>
      </c>
      <c r="B13" s="8">
        <v>46564.800000000003</v>
      </c>
      <c r="C13" s="8">
        <v>282.85000000000002</v>
      </c>
    </row>
    <row r="14" spans="1:3" x14ac:dyDescent="0.35">
      <c r="A14" s="6" t="s">
        <v>63</v>
      </c>
      <c r="B14" s="7">
        <f>SUM(B2:B13)</f>
        <v>539818</v>
      </c>
      <c r="C14" s="7">
        <f>SUM(C2:C13)</f>
        <v>3279.0099999999998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13EF-6E4D-440F-85A5-C4B6D9155FB8}">
  <dimension ref="A1:H14"/>
  <sheetViews>
    <sheetView zoomScale="90" zoomScaleNormal="90" workbookViewId="0"/>
  </sheetViews>
  <sheetFormatPr defaultRowHeight="14.5" x14ac:dyDescent="0.35"/>
  <cols>
    <col min="1" max="1" width="20.6328125" customWidth="1"/>
    <col min="2" max="2" width="20.6328125" style="8" customWidth="1"/>
    <col min="3" max="8" width="20.6328125" customWidth="1"/>
  </cols>
  <sheetData>
    <row r="1" spans="1:8" ht="43.5" x14ac:dyDescent="0.35">
      <c r="A1" s="120" t="s">
        <v>47</v>
      </c>
      <c r="B1" s="120" t="s">
        <v>49</v>
      </c>
      <c r="C1" s="120" t="s">
        <v>50</v>
      </c>
      <c r="D1" s="120" t="s">
        <v>51</v>
      </c>
      <c r="E1" s="120" t="s">
        <v>52</v>
      </c>
      <c r="F1" s="120" t="s">
        <v>53</v>
      </c>
      <c r="G1" s="120" t="s">
        <v>54</v>
      </c>
      <c r="H1" s="120" t="s">
        <v>55</v>
      </c>
    </row>
    <row r="2" spans="1:8" x14ac:dyDescent="0.35">
      <c r="A2" s="5">
        <v>46478</v>
      </c>
      <c r="B2" s="8">
        <v>996.1</v>
      </c>
      <c r="C2" s="8">
        <v>1404.66</v>
      </c>
      <c r="D2" s="8">
        <v>1398.66</v>
      </c>
      <c r="E2" s="8">
        <v>1508.93</v>
      </c>
      <c r="F2" s="8">
        <v>1661.47</v>
      </c>
      <c r="G2" s="8">
        <v>1545.46</v>
      </c>
      <c r="H2" s="8">
        <v>16379.39</v>
      </c>
    </row>
    <row r="3" spans="1:8" x14ac:dyDescent="0.35">
      <c r="A3" s="5">
        <v>46508</v>
      </c>
      <c r="B3" s="8">
        <v>1010.45</v>
      </c>
      <c r="C3" s="8">
        <v>1424.89</v>
      </c>
      <c r="D3" s="8">
        <v>1418.8</v>
      </c>
      <c r="E3" s="8">
        <v>1530.66</v>
      </c>
      <c r="F3" s="8">
        <v>1685.4</v>
      </c>
      <c r="G3" s="8">
        <v>1567.71</v>
      </c>
      <c r="H3" s="8">
        <v>16615.28</v>
      </c>
    </row>
    <row r="4" spans="1:8" x14ac:dyDescent="0.35">
      <c r="A4" s="5">
        <v>46539</v>
      </c>
      <c r="B4" s="8">
        <v>916.43</v>
      </c>
      <c r="C4" s="8">
        <v>1292.3</v>
      </c>
      <c r="D4" s="8">
        <v>1286.78</v>
      </c>
      <c r="E4" s="8">
        <v>1388.24</v>
      </c>
      <c r="F4" s="8">
        <v>1528.57</v>
      </c>
      <c r="G4" s="8">
        <v>1421.84</v>
      </c>
      <c r="H4" s="8">
        <v>15069.26</v>
      </c>
    </row>
    <row r="5" spans="1:8" x14ac:dyDescent="0.35">
      <c r="A5" s="5">
        <v>46569</v>
      </c>
      <c r="B5" s="8">
        <v>925.21</v>
      </c>
      <c r="C5" s="8">
        <v>1304.69</v>
      </c>
      <c r="D5" s="8">
        <v>1299.1199999999999</v>
      </c>
      <c r="E5" s="8">
        <v>1401.55</v>
      </c>
      <c r="F5" s="8">
        <v>1543.23</v>
      </c>
      <c r="G5" s="8">
        <v>1435.47</v>
      </c>
      <c r="H5" s="8">
        <v>15213.72</v>
      </c>
    </row>
    <row r="6" spans="1:8" x14ac:dyDescent="0.35">
      <c r="A6" s="5">
        <v>46600</v>
      </c>
      <c r="B6" s="8">
        <v>894.49</v>
      </c>
      <c r="C6" s="8">
        <v>1261.3699999999999</v>
      </c>
      <c r="D6" s="8">
        <v>1255.98</v>
      </c>
      <c r="E6" s="8">
        <v>1355.01</v>
      </c>
      <c r="F6" s="8">
        <v>1491.98</v>
      </c>
      <c r="G6" s="8">
        <v>1387.8</v>
      </c>
      <c r="H6" s="8">
        <v>14708.52</v>
      </c>
    </row>
    <row r="7" spans="1:8" x14ac:dyDescent="0.35">
      <c r="A7" s="5">
        <v>46631</v>
      </c>
      <c r="B7" s="8">
        <v>877.73</v>
      </c>
      <c r="C7" s="8">
        <v>1237.73</v>
      </c>
      <c r="D7" s="8">
        <v>1232.44</v>
      </c>
      <c r="E7" s="8">
        <v>1329.61</v>
      </c>
      <c r="F7" s="8">
        <v>1464.02</v>
      </c>
      <c r="G7" s="8">
        <v>1361.8</v>
      </c>
      <c r="H7" s="8">
        <v>14432.89</v>
      </c>
    </row>
    <row r="8" spans="1:8" x14ac:dyDescent="0.35">
      <c r="A8" s="5">
        <v>46661</v>
      </c>
      <c r="B8" s="8">
        <v>899.76</v>
      </c>
      <c r="C8" s="8">
        <v>1268.79</v>
      </c>
      <c r="D8" s="8">
        <v>1263.3699999999999</v>
      </c>
      <c r="E8" s="8">
        <v>1362.99</v>
      </c>
      <c r="F8" s="8">
        <v>1500.77</v>
      </c>
      <c r="G8" s="8">
        <v>1395.98</v>
      </c>
      <c r="H8" s="8">
        <v>14795.13</v>
      </c>
    </row>
    <row r="9" spans="1:8" x14ac:dyDescent="0.35">
      <c r="A9" s="5">
        <v>46692</v>
      </c>
      <c r="B9" s="8">
        <v>923.26</v>
      </c>
      <c r="C9" s="8">
        <v>1301.94</v>
      </c>
      <c r="D9" s="8">
        <v>1296.3800000000001</v>
      </c>
      <c r="E9" s="8">
        <v>1398.59</v>
      </c>
      <c r="F9" s="8">
        <v>1539.97</v>
      </c>
      <c r="G9" s="8">
        <v>1432.44</v>
      </c>
      <c r="H9" s="8">
        <v>15181.64</v>
      </c>
    </row>
    <row r="10" spans="1:8" x14ac:dyDescent="0.35">
      <c r="A10" s="5">
        <v>46722</v>
      </c>
      <c r="B10" s="8">
        <v>1032.4100000000001</v>
      </c>
      <c r="C10" s="8">
        <v>1455.85</v>
      </c>
      <c r="D10" s="8">
        <v>1449.63</v>
      </c>
      <c r="E10" s="8">
        <v>1563.93</v>
      </c>
      <c r="F10" s="8">
        <v>1722.02</v>
      </c>
      <c r="G10" s="8">
        <v>1601.78</v>
      </c>
      <c r="H10" s="8">
        <v>16976.349999999999</v>
      </c>
    </row>
    <row r="11" spans="1:8" x14ac:dyDescent="0.35">
      <c r="A11" s="5">
        <v>46753</v>
      </c>
      <c r="B11" s="8">
        <v>967.16</v>
      </c>
      <c r="C11" s="8">
        <v>1363.84</v>
      </c>
      <c r="D11" s="8">
        <v>1358.02</v>
      </c>
      <c r="E11" s="8">
        <v>1465.09</v>
      </c>
      <c r="F11" s="8">
        <v>1613.19</v>
      </c>
      <c r="G11" s="8">
        <v>1500.55</v>
      </c>
      <c r="H11" s="8">
        <v>15903.45</v>
      </c>
    </row>
    <row r="12" spans="1:8" x14ac:dyDescent="0.35">
      <c r="A12" s="5">
        <v>46784</v>
      </c>
      <c r="B12" s="8">
        <v>874.03</v>
      </c>
      <c r="C12" s="8">
        <v>1232.51</v>
      </c>
      <c r="D12" s="8">
        <v>1227.25</v>
      </c>
      <c r="E12" s="8">
        <v>1324.01</v>
      </c>
      <c r="F12" s="8">
        <v>1457.85</v>
      </c>
      <c r="G12" s="8">
        <v>1356.06</v>
      </c>
      <c r="H12" s="8">
        <v>14372.05</v>
      </c>
    </row>
    <row r="13" spans="1:8" x14ac:dyDescent="0.35">
      <c r="A13" s="5">
        <v>46813</v>
      </c>
      <c r="B13" s="8">
        <v>973.96</v>
      </c>
      <c r="C13" s="8">
        <v>1373.43</v>
      </c>
      <c r="D13" s="8">
        <v>1367.57</v>
      </c>
      <c r="E13" s="8">
        <v>1475.39</v>
      </c>
      <c r="F13" s="8">
        <v>1624.54</v>
      </c>
      <c r="G13" s="8">
        <v>1511.11</v>
      </c>
      <c r="H13" s="8">
        <v>16015.33</v>
      </c>
    </row>
    <row r="14" spans="1:8" x14ac:dyDescent="0.35">
      <c r="A14" s="6" t="s">
        <v>63</v>
      </c>
      <c r="B14" s="7">
        <f>SUM(B2:B13)</f>
        <v>11290.990000000002</v>
      </c>
      <c r="C14" s="7">
        <v>15922</v>
      </c>
      <c r="D14" s="7">
        <v>15854.000000000004</v>
      </c>
      <c r="E14" s="7">
        <v>17104</v>
      </c>
      <c r="F14" s="7">
        <v>18833.010000000002</v>
      </c>
      <c r="G14" s="7">
        <v>17518</v>
      </c>
      <c r="H14" s="7">
        <v>185663.00999999998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8C11-41AF-4629-AA73-A57FAA20CD47}">
  <dimension ref="A1:J27"/>
  <sheetViews>
    <sheetView zoomScale="50" zoomScaleNormal="50" workbookViewId="0">
      <selection activeCell="A3" sqref="A3"/>
    </sheetView>
  </sheetViews>
  <sheetFormatPr defaultRowHeight="14.5" x14ac:dyDescent="0.35"/>
  <cols>
    <col min="1" max="1" width="14.90625" bestFit="1" customWidth="1"/>
    <col min="2" max="2" width="14.08984375" bestFit="1" customWidth="1"/>
    <col min="3" max="10" width="10.6328125" customWidth="1"/>
  </cols>
  <sheetData>
    <row r="1" spans="1:10" x14ac:dyDescent="0.35">
      <c r="A1" s="121" t="s">
        <v>46</v>
      </c>
    </row>
    <row r="2" spans="1:10" x14ac:dyDescent="0.35">
      <c r="A2" s="121" t="s">
        <v>24</v>
      </c>
    </row>
    <row r="3" spans="1:10" x14ac:dyDescent="0.35">
      <c r="A3" s="15" t="s">
        <v>25</v>
      </c>
      <c r="B3" s="15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</row>
    <row r="4" spans="1:10" x14ac:dyDescent="0.35">
      <c r="A4" s="16">
        <v>0</v>
      </c>
      <c r="B4" s="16">
        <v>4.1666666666666664E-2</v>
      </c>
      <c r="C4" s="10">
        <v>31.652957446808507</v>
      </c>
      <c r="D4" s="10">
        <v>28.163854901960782</v>
      </c>
      <c r="E4" s="10">
        <v>26.799607692307692</v>
      </c>
      <c r="F4" s="10">
        <v>28.195154716981133</v>
      </c>
      <c r="G4" s="10">
        <v>26.993452830188676</v>
      </c>
      <c r="H4" s="10">
        <v>32.430084615384615</v>
      </c>
      <c r="I4" s="10">
        <v>32.283838461538465</v>
      </c>
      <c r="J4" s="10">
        <v>38.340866666666663</v>
      </c>
    </row>
    <row r="5" spans="1:10" x14ac:dyDescent="0.35">
      <c r="A5" s="16">
        <v>4.1666666666666664E-2</v>
      </c>
      <c r="B5" s="16">
        <v>8.3333333333333329E-2</v>
      </c>
      <c r="C5" s="10">
        <v>24.533570212765955</v>
      </c>
      <c r="D5" s="10">
        <v>23.14990588235294</v>
      </c>
      <c r="E5" s="10">
        <v>21.35193846153846</v>
      </c>
      <c r="F5" s="10">
        <v>21.684441509433963</v>
      </c>
      <c r="G5" s="10">
        <v>22.061094339622638</v>
      </c>
      <c r="H5" s="10">
        <v>25.099496153846154</v>
      </c>
      <c r="I5" s="10">
        <v>25.611357692307692</v>
      </c>
      <c r="J5" s="10">
        <v>27.72583333333333</v>
      </c>
    </row>
    <row r="6" spans="1:10" x14ac:dyDescent="0.35">
      <c r="A6" s="16">
        <v>8.3333333333333329E-2</v>
      </c>
      <c r="B6" s="16">
        <v>0.125</v>
      </c>
      <c r="C6" s="10">
        <v>20.913200000000003</v>
      </c>
      <c r="D6" s="10">
        <v>20.018517647058822</v>
      </c>
      <c r="E6" s="10">
        <v>18.792630769230769</v>
      </c>
      <c r="F6" s="10">
        <v>17.756490566037733</v>
      </c>
      <c r="G6" s="10">
        <v>18.473924528301886</v>
      </c>
      <c r="H6" s="10">
        <v>20.748673076923076</v>
      </c>
      <c r="I6" s="10">
        <v>22.375661538461539</v>
      </c>
      <c r="J6" s="10">
        <v>24.874033333333326</v>
      </c>
    </row>
    <row r="7" spans="1:10" x14ac:dyDescent="0.35">
      <c r="A7" s="16">
        <v>0.125</v>
      </c>
      <c r="B7" s="16">
        <v>0.16666666666666666</v>
      </c>
      <c r="C7" s="10">
        <v>17.656889361702127</v>
      </c>
      <c r="D7" s="10">
        <v>17.222635294117648</v>
      </c>
      <c r="E7" s="10">
        <v>16.525815384615385</v>
      </c>
      <c r="F7" s="10">
        <v>17.092864150943395</v>
      </c>
      <c r="G7" s="10">
        <v>17.20047924528302</v>
      </c>
      <c r="H7" s="10">
        <v>18.463576923076921</v>
      </c>
      <c r="I7" s="10">
        <v>18.920596153846159</v>
      </c>
      <c r="J7" s="10">
        <v>22.814400000000006</v>
      </c>
    </row>
    <row r="8" spans="1:10" x14ac:dyDescent="0.35">
      <c r="A8" s="16">
        <v>0.16666666666666666</v>
      </c>
      <c r="B8" s="16">
        <v>0.20833333333333334</v>
      </c>
      <c r="C8" s="10">
        <v>17.575987234042554</v>
      </c>
      <c r="D8" s="10">
        <v>16.775294117647061</v>
      </c>
      <c r="E8" s="10">
        <v>15.904269230769229</v>
      </c>
      <c r="F8" s="10">
        <v>16.034649056603772</v>
      </c>
      <c r="G8" s="10">
        <v>16.339558490566038</v>
      </c>
      <c r="H8" s="10">
        <v>18.847473076923077</v>
      </c>
      <c r="I8" s="10">
        <v>18.975438461538459</v>
      </c>
      <c r="J8" s="10">
        <v>20.437900000000006</v>
      </c>
    </row>
    <row r="9" spans="1:10" x14ac:dyDescent="0.35">
      <c r="A9" s="16">
        <v>0.20833333333333334</v>
      </c>
      <c r="B9" s="16">
        <v>0.25</v>
      </c>
      <c r="C9" s="10">
        <v>19.153578723404255</v>
      </c>
      <c r="D9" s="10">
        <v>19.012</v>
      </c>
      <c r="E9" s="10">
        <v>17.07423846153846</v>
      </c>
      <c r="F9" s="10">
        <v>16.447173584905659</v>
      </c>
      <c r="G9" s="10">
        <v>17.039056603773584</v>
      </c>
      <c r="H9" s="10">
        <v>20.620707692307693</v>
      </c>
      <c r="I9" s="10">
        <v>20.18196923076923</v>
      </c>
      <c r="J9" s="10">
        <v>26.299933333333328</v>
      </c>
    </row>
    <row r="10" spans="1:10" x14ac:dyDescent="0.35">
      <c r="A10" s="16">
        <v>0.25</v>
      </c>
      <c r="B10" s="16">
        <v>0.29166666666666669</v>
      </c>
      <c r="C10" s="10">
        <v>31.127093617021281</v>
      </c>
      <c r="D10" s="10">
        <v>27.791070588235293</v>
      </c>
      <c r="E10" s="10">
        <v>25.062934615384616</v>
      </c>
      <c r="F10" s="10">
        <v>25.6662</v>
      </c>
      <c r="G10" s="10">
        <v>24.625920754716983</v>
      </c>
      <c r="H10" s="10">
        <v>30.839657692307693</v>
      </c>
      <c r="I10" s="10">
        <v>28.152384615384616</v>
      </c>
      <c r="J10" s="10">
        <v>33.90473333333334</v>
      </c>
    </row>
    <row r="11" spans="1:10" x14ac:dyDescent="0.35">
      <c r="A11" s="16">
        <v>0.29166666666666669</v>
      </c>
      <c r="B11" s="16">
        <v>0.33333333333333331</v>
      </c>
      <c r="C11" s="10">
        <v>51.575106382978717</v>
      </c>
      <c r="D11" s="10">
        <v>45.367850980392156</v>
      </c>
      <c r="E11" s="10">
        <v>42.630753846153844</v>
      </c>
      <c r="F11" s="10">
        <v>41.162773584905658</v>
      </c>
      <c r="G11" s="10">
        <v>37.898449056603773</v>
      </c>
      <c r="H11" s="10">
        <v>56.341330769230765</v>
      </c>
      <c r="I11" s="10">
        <v>51.478646153846157</v>
      </c>
      <c r="J11" s="10">
        <v>59.095633333333339</v>
      </c>
    </row>
    <row r="12" spans="1:10" x14ac:dyDescent="0.35">
      <c r="A12" s="16">
        <v>0.33333333333333331</v>
      </c>
      <c r="B12" s="16">
        <v>0.375</v>
      </c>
      <c r="C12" s="10">
        <v>101.61307234042553</v>
      </c>
      <c r="D12" s="10">
        <v>82.329415686274515</v>
      </c>
      <c r="E12" s="10">
        <v>70.435803846153846</v>
      </c>
      <c r="F12" s="10">
        <v>70.595501886792448</v>
      </c>
      <c r="G12" s="10">
        <v>73.823954716981135</v>
      </c>
      <c r="H12" s="10">
        <v>104.3831923076923</v>
      </c>
      <c r="I12" s="10">
        <v>86.321792307692306</v>
      </c>
      <c r="J12" s="10">
        <v>141.48096666666669</v>
      </c>
    </row>
    <row r="13" spans="1:10" x14ac:dyDescent="0.35">
      <c r="A13" s="16">
        <v>0.375</v>
      </c>
      <c r="B13" s="16">
        <v>0.41666666666666669</v>
      </c>
      <c r="C13" s="10">
        <v>118.03620425531915</v>
      </c>
      <c r="D13" s="10">
        <v>92.301396078431367</v>
      </c>
      <c r="E13" s="10">
        <v>85.773369230769234</v>
      </c>
      <c r="F13" s="10">
        <v>82.235867924528293</v>
      </c>
      <c r="G13" s="10">
        <v>90.629845283018867</v>
      </c>
      <c r="H13" s="10">
        <v>139.24461923076925</v>
      </c>
      <c r="I13" s="10">
        <v>110.45240769230767</v>
      </c>
      <c r="J13" s="10">
        <v>162.07729999999998</v>
      </c>
    </row>
    <row r="14" spans="1:10" x14ac:dyDescent="0.35">
      <c r="A14" s="16">
        <v>0.41666666666666669</v>
      </c>
      <c r="B14" s="16">
        <v>0.45833333333333331</v>
      </c>
      <c r="C14" s="10">
        <v>115.58891489361703</v>
      </c>
      <c r="D14" s="10">
        <v>89.505513725490204</v>
      </c>
      <c r="E14" s="10">
        <v>83.067815384615386</v>
      </c>
      <c r="F14" s="10">
        <v>79.993886792452827</v>
      </c>
      <c r="G14" s="10">
        <v>87.383456603773581</v>
      </c>
      <c r="H14" s="10">
        <v>149.00655</v>
      </c>
      <c r="I14" s="10">
        <v>116.53990384615385</v>
      </c>
      <c r="J14" s="10">
        <v>168.09776666666667</v>
      </c>
    </row>
    <row r="15" spans="1:10" x14ac:dyDescent="0.35">
      <c r="A15" s="16">
        <v>0.45833333333333331</v>
      </c>
      <c r="B15" s="16">
        <v>0.5</v>
      </c>
      <c r="C15" s="10">
        <v>109.09651914893617</v>
      </c>
      <c r="D15" s="10">
        <v>89.076811764705894</v>
      </c>
      <c r="E15" s="10">
        <v>77.364215384615392</v>
      </c>
      <c r="F15" s="10">
        <v>77.339381132075459</v>
      </c>
      <c r="G15" s="10">
        <v>85.553999999999988</v>
      </c>
      <c r="H15" s="10">
        <v>141.56627692307691</v>
      </c>
      <c r="I15" s="10">
        <v>112.73750384615384</v>
      </c>
      <c r="J15" s="10">
        <v>161.76043333333331</v>
      </c>
    </row>
    <row r="16" spans="1:10" x14ac:dyDescent="0.35">
      <c r="A16" s="16">
        <v>0.5</v>
      </c>
      <c r="B16" s="16">
        <v>0.54166666666666663</v>
      </c>
      <c r="C16" s="10">
        <v>101.51194468085106</v>
      </c>
      <c r="D16" s="10">
        <v>81.882074509803914</v>
      </c>
      <c r="E16" s="10">
        <v>76.669546153846142</v>
      </c>
      <c r="F16" s="10">
        <v>75.456116981132084</v>
      </c>
      <c r="G16" s="10">
        <v>80.406411320754728</v>
      </c>
      <c r="H16" s="10">
        <v>131.25592307692307</v>
      </c>
      <c r="I16" s="10">
        <v>105.00473846153845</v>
      </c>
      <c r="J16" s="10">
        <v>152.25443333333334</v>
      </c>
    </row>
    <row r="17" spans="1:10" x14ac:dyDescent="0.35">
      <c r="A17" s="16">
        <v>0.54166666666666663</v>
      </c>
      <c r="B17" s="16">
        <v>0.58333333333333337</v>
      </c>
      <c r="C17" s="10">
        <v>94.473459574468066</v>
      </c>
      <c r="D17" s="10">
        <v>77.445941176470583</v>
      </c>
      <c r="E17" s="10">
        <v>73.031673076923084</v>
      </c>
      <c r="F17" s="10">
        <v>74.379966037735855</v>
      </c>
      <c r="G17" s="10">
        <v>77.446996226415095</v>
      </c>
      <c r="H17" s="10">
        <v>118.22173461538463</v>
      </c>
      <c r="I17" s="10">
        <v>93.378169230769231</v>
      </c>
      <c r="J17" s="10">
        <v>134.66833333333335</v>
      </c>
    </row>
    <row r="18" spans="1:10" x14ac:dyDescent="0.35">
      <c r="A18" s="16">
        <v>0.58333333333333337</v>
      </c>
      <c r="B18" s="16">
        <v>0.625</v>
      </c>
      <c r="C18" s="10">
        <v>90.205872340425543</v>
      </c>
      <c r="D18" s="10">
        <v>76.103917647058822</v>
      </c>
      <c r="E18" s="10">
        <v>71.07563076923077</v>
      </c>
      <c r="F18" s="10">
        <v>69.716645283018863</v>
      </c>
      <c r="G18" s="10">
        <v>75.671347169811327</v>
      </c>
      <c r="H18" s="10">
        <v>106.43063846153846</v>
      </c>
      <c r="I18" s="10">
        <v>84.493715384615385</v>
      </c>
      <c r="J18" s="10">
        <v>122.62739999999997</v>
      </c>
    </row>
    <row r="19" spans="1:10" x14ac:dyDescent="0.35">
      <c r="A19" s="16">
        <v>0.625</v>
      </c>
      <c r="B19" s="16">
        <v>0.66666666666666663</v>
      </c>
      <c r="C19" s="10">
        <v>86.666404255319151</v>
      </c>
      <c r="D19" s="10">
        <v>73.084364705882351</v>
      </c>
      <c r="E19" s="10">
        <v>68.845376923076927</v>
      </c>
      <c r="F19" s="10">
        <v>69.3758641509434</v>
      </c>
      <c r="G19" s="10">
        <v>74.469645283018863</v>
      </c>
      <c r="H19" s="10">
        <v>102.35402692307692</v>
      </c>
      <c r="I19" s="10">
        <v>82.409707692307677</v>
      </c>
      <c r="J19" s="10">
        <v>109.95273333333334</v>
      </c>
    </row>
    <row r="20" spans="1:10" x14ac:dyDescent="0.35">
      <c r="A20" s="16">
        <v>0.66666666666666663</v>
      </c>
      <c r="B20" s="16">
        <v>0.70833333333333337</v>
      </c>
      <c r="C20" s="10">
        <v>87.859710638297869</v>
      </c>
      <c r="D20" s="10">
        <v>76.383505882352949</v>
      </c>
      <c r="E20" s="10">
        <v>73.03167307692307</v>
      </c>
      <c r="F20" s="10">
        <v>70.290592452830197</v>
      </c>
      <c r="G20" s="10">
        <v>79.886271698113219</v>
      </c>
      <c r="H20" s="10">
        <v>96.30309230769231</v>
      </c>
      <c r="I20" s="10">
        <v>76.980319230769226</v>
      </c>
      <c r="J20" s="10">
        <v>108.05153333333331</v>
      </c>
    </row>
    <row r="21" spans="1:10" x14ac:dyDescent="0.35">
      <c r="A21" s="16">
        <v>0.70833333333333337</v>
      </c>
      <c r="B21" s="16">
        <v>0.75</v>
      </c>
      <c r="C21" s="10">
        <v>88.850761702127656</v>
      </c>
      <c r="D21" s="10">
        <v>79.6267294117647</v>
      </c>
      <c r="E21" s="10">
        <v>73.616657692307683</v>
      </c>
      <c r="F21" s="10">
        <v>73.50110943396227</v>
      </c>
      <c r="G21" s="10">
        <v>83.563120754716977</v>
      </c>
      <c r="H21" s="10">
        <v>88.405799999999999</v>
      </c>
      <c r="I21" s="10">
        <v>76.431896153846154</v>
      </c>
      <c r="J21" s="10">
        <v>92.683499999999995</v>
      </c>
    </row>
    <row r="22" spans="1:10" x14ac:dyDescent="0.35">
      <c r="A22" s="16">
        <v>0.75</v>
      </c>
      <c r="B22" s="16">
        <v>0.79166666666666663</v>
      </c>
      <c r="C22" s="10">
        <v>90.367676595744697</v>
      </c>
      <c r="D22" s="10">
        <v>81.77023921568626</v>
      </c>
      <c r="E22" s="10">
        <v>79.503065384615383</v>
      </c>
      <c r="F22" s="10">
        <v>76.801305660377352</v>
      </c>
      <c r="G22" s="10">
        <v>85.984460377358488</v>
      </c>
      <c r="H22" s="10">
        <v>80.636473076923082</v>
      </c>
      <c r="I22" s="10">
        <v>73.927430769230767</v>
      </c>
      <c r="J22" s="10">
        <v>86.504599999999996</v>
      </c>
    </row>
    <row r="23" spans="1:10" x14ac:dyDescent="0.35">
      <c r="A23" s="16">
        <v>0.79166666666666663</v>
      </c>
      <c r="B23" s="16">
        <v>0.83333333333333337</v>
      </c>
      <c r="C23" s="10">
        <v>87.23271914893617</v>
      </c>
      <c r="D23" s="10">
        <v>79.253945098039196</v>
      </c>
      <c r="E23" s="10">
        <v>77.821234615384625</v>
      </c>
      <c r="F23" s="10">
        <v>74.971849056603773</v>
      </c>
      <c r="G23" s="10">
        <v>79.168837735849067</v>
      </c>
      <c r="H23" s="10">
        <v>75.81035</v>
      </c>
      <c r="I23" s="10">
        <v>72.976830769230787</v>
      </c>
      <c r="J23" s="10">
        <v>81.910033333333331</v>
      </c>
    </row>
    <row r="24" spans="1:10" x14ac:dyDescent="0.35">
      <c r="A24" s="16">
        <v>0.83333333333333337</v>
      </c>
      <c r="B24" s="16">
        <v>0.875</v>
      </c>
      <c r="C24" s="10">
        <v>76.917697872340426</v>
      </c>
      <c r="D24" s="10">
        <v>69.729305882352932</v>
      </c>
      <c r="E24" s="10">
        <v>66.542000000000002</v>
      </c>
      <c r="F24" s="10">
        <v>64.084788679245278</v>
      </c>
      <c r="G24" s="10">
        <v>73.483173584905657</v>
      </c>
      <c r="H24" s="10">
        <v>69.942223076923071</v>
      </c>
      <c r="I24" s="10">
        <v>65.280626923076923</v>
      </c>
      <c r="J24" s="10">
        <v>72.087166666666661</v>
      </c>
    </row>
    <row r="25" spans="1:10" x14ac:dyDescent="0.35">
      <c r="A25" s="16">
        <v>0.875</v>
      </c>
      <c r="B25" s="16">
        <v>0.91666666666666663</v>
      </c>
      <c r="C25" s="10">
        <v>65.288017021276602</v>
      </c>
      <c r="D25" s="10">
        <v>59.720047058823532</v>
      </c>
      <c r="E25" s="10">
        <v>58.059723076923071</v>
      </c>
      <c r="F25" s="10">
        <v>55.367966037735854</v>
      </c>
      <c r="G25" s="10">
        <v>63.977173584905657</v>
      </c>
      <c r="H25" s="10">
        <v>60.856680769230771</v>
      </c>
      <c r="I25" s="10">
        <v>58.827515384615381</v>
      </c>
      <c r="J25" s="10">
        <v>62.73960000000001</v>
      </c>
    </row>
    <row r="26" spans="1:10" x14ac:dyDescent="0.35">
      <c r="A26" s="16">
        <v>0.91666666666666663</v>
      </c>
      <c r="B26" s="16">
        <v>0.95833333333333337</v>
      </c>
      <c r="C26" s="10">
        <v>53.294276595744684</v>
      </c>
      <c r="D26" s="10">
        <v>48.517878431372544</v>
      </c>
      <c r="E26" s="10">
        <v>47.036419230769233</v>
      </c>
      <c r="F26" s="10">
        <v>43.906958490566041</v>
      </c>
      <c r="G26" s="10">
        <v>50.740516981132075</v>
      </c>
      <c r="H26" s="10">
        <v>51.880823076923079</v>
      </c>
      <c r="I26" s="10">
        <v>48.444038461538462</v>
      </c>
      <c r="J26" s="10">
        <v>57.986600000000003</v>
      </c>
    </row>
    <row r="27" spans="1:10" x14ac:dyDescent="0.35">
      <c r="A27" s="16">
        <v>0.95833333333333337</v>
      </c>
      <c r="B27" s="16">
        <v>0</v>
      </c>
      <c r="C27" s="10">
        <v>39.601591489361702</v>
      </c>
      <c r="D27" s="10">
        <v>39.459219607843139</v>
      </c>
      <c r="E27" s="10">
        <v>36.598099999999995</v>
      </c>
      <c r="F27" s="10">
        <v>36.373901886792453</v>
      </c>
      <c r="G27" s="10">
        <v>39.494739622641511</v>
      </c>
      <c r="H27" s="10">
        <v>41.862961538461541</v>
      </c>
      <c r="I27" s="10">
        <v>38.846634615384616</v>
      </c>
      <c r="J27" s="10">
        <v>43.727599999999995</v>
      </c>
    </row>
  </sheetData>
  <conditionalFormatting sqref="C4:J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6737-90E4-4931-99A9-965D078B464A}">
  <dimension ref="A1:J27"/>
  <sheetViews>
    <sheetView zoomScale="50" zoomScaleNormal="50" workbookViewId="0">
      <selection activeCell="A3" sqref="A3"/>
    </sheetView>
  </sheetViews>
  <sheetFormatPr defaultRowHeight="14.5" x14ac:dyDescent="0.35"/>
  <cols>
    <col min="1" max="1" width="14.90625" bestFit="1" customWidth="1"/>
    <col min="2" max="2" width="14.08984375" bestFit="1" customWidth="1"/>
    <col min="3" max="10" width="10.6328125" customWidth="1"/>
  </cols>
  <sheetData>
    <row r="1" spans="1:10" x14ac:dyDescent="0.35">
      <c r="A1" s="121" t="s">
        <v>48</v>
      </c>
    </row>
    <row r="2" spans="1:10" x14ac:dyDescent="0.35">
      <c r="A2" s="121" t="s">
        <v>35</v>
      </c>
    </row>
    <row r="3" spans="1:10" x14ac:dyDescent="0.35">
      <c r="A3" s="15" t="s">
        <v>25</v>
      </c>
      <c r="B3" s="15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</row>
    <row r="4" spans="1:10" x14ac:dyDescent="0.35">
      <c r="A4" s="16">
        <v>0</v>
      </c>
      <c r="B4" s="16">
        <v>4.1666666666666664E-2</v>
      </c>
      <c r="C4" s="17">
        <v>0.12135319148936169</v>
      </c>
      <c r="D4" s="17">
        <v>0.22367058823529412</v>
      </c>
      <c r="E4" s="17">
        <v>0.18280769230769231</v>
      </c>
      <c r="F4" s="17">
        <v>0.12555094339622641</v>
      </c>
      <c r="G4" s="17">
        <v>0.16142264150943395</v>
      </c>
      <c r="H4" s="17">
        <v>0.27421153846153845</v>
      </c>
      <c r="I4" s="17">
        <v>0.25593076923076924</v>
      </c>
      <c r="J4" s="17">
        <v>0.4753</v>
      </c>
    </row>
    <row r="5" spans="1:10" x14ac:dyDescent="0.35">
      <c r="A5" s="16">
        <v>4.1666666666666664E-2</v>
      </c>
      <c r="B5" s="16">
        <v>8.3333333333333329E-2</v>
      </c>
      <c r="C5" s="17">
        <v>0.12135319148936169</v>
      </c>
      <c r="D5" s="17">
        <v>0.1863921568627451</v>
      </c>
      <c r="E5" s="17">
        <v>0.14624615384615386</v>
      </c>
      <c r="F5" s="17">
        <v>0.14348679245283019</v>
      </c>
      <c r="G5" s="17">
        <v>8.9679245283018877E-2</v>
      </c>
      <c r="H5" s="17">
        <v>9.1403846153846155E-2</v>
      </c>
      <c r="I5" s="17">
        <v>9.1403846153846155E-2</v>
      </c>
      <c r="J5" s="17">
        <v>0.31686666666666663</v>
      </c>
    </row>
    <row r="6" spans="1:10" x14ac:dyDescent="0.35">
      <c r="A6" s="16">
        <v>8.3333333333333329E-2</v>
      </c>
      <c r="B6" s="16">
        <v>0.125</v>
      </c>
      <c r="C6" s="17">
        <v>0.12135319148936169</v>
      </c>
      <c r="D6" s="17">
        <v>7.455686274509804E-2</v>
      </c>
      <c r="E6" s="17">
        <v>0.12796538461538462</v>
      </c>
      <c r="F6" s="17">
        <v>0</v>
      </c>
      <c r="G6" s="17">
        <v>0.25110188679245282</v>
      </c>
      <c r="H6" s="17">
        <v>7.312307692307693E-2</v>
      </c>
      <c r="I6" s="17">
        <v>0.20108846153846155</v>
      </c>
      <c r="J6" s="17">
        <v>0.15843333333333331</v>
      </c>
    </row>
    <row r="7" spans="1:10" x14ac:dyDescent="0.35">
      <c r="A7" s="16">
        <v>0.125</v>
      </c>
      <c r="B7" s="16">
        <v>0.16666666666666666</v>
      </c>
      <c r="C7" s="17">
        <v>0.18202978723404256</v>
      </c>
      <c r="D7" s="17">
        <v>0.14911372549019608</v>
      </c>
      <c r="E7" s="17">
        <v>0.10968461538461539</v>
      </c>
      <c r="F7" s="17">
        <v>3.5871698113207548E-2</v>
      </c>
      <c r="G7" s="17">
        <v>0.14348679245283019</v>
      </c>
      <c r="H7" s="17">
        <v>0.10968461538461539</v>
      </c>
      <c r="I7" s="17">
        <v>0.20108846153846155</v>
      </c>
      <c r="J7" s="17">
        <v>0.31686666666666663</v>
      </c>
    </row>
    <row r="8" spans="1:10" x14ac:dyDescent="0.35">
      <c r="A8" s="16">
        <v>0.16666666666666666</v>
      </c>
      <c r="B8" s="16">
        <v>0.20833333333333334</v>
      </c>
      <c r="C8" s="17">
        <v>0.10112765957446809</v>
      </c>
      <c r="D8" s="17">
        <v>0.11183529411764706</v>
      </c>
      <c r="E8" s="17">
        <v>5.4842307692307697E-2</v>
      </c>
      <c r="F8" s="17">
        <v>0.12555094339622641</v>
      </c>
      <c r="G8" s="17">
        <v>8.9679245283018877E-2</v>
      </c>
      <c r="H8" s="17">
        <v>5.4842307692307697E-2</v>
      </c>
      <c r="I8" s="17">
        <v>7.312307692307693E-2</v>
      </c>
      <c r="J8" s="17">
        <v>0.47529999999999994</v>
      </c>
    </row>
    <row r="9" spans="1:10" x14ac:dyDescent="0.35">
      <c r="A9" s="16">
        <v>0.20833333333333334</v>
      </c>
      <c r="B9" s="16">
        <v>0.25</v>
      </c>
      <c r="C9" s="17">
        <v>0.16180425531914894</v>
      </c>
      <c r="D9" s="17">
        <v>5.591764705882353E-2</v>
      </c>
      <c r="E9" s="17">
        <v>5.4842307692307697E-2</v>
      </c>
      <c r="F9" s="17">
        <v>0.12555094339622641</v>
      </c>
      <c r="G9" s="17">
        <v>0.12555094339622641</v>
      </c>
      <c r="H9" s="17">
        <v>3.6561538461538465E-2</v>
      </c>
      <c r="I9" s="17">
        <v>5.4842307692307697E-2</v>
      </c>
      <c r="J9" s="17">
        <v>0.15843333333333331</v>
      </c>
    </row>
    <row r="10" spans="1:10" x14ac:dyDescent="0.35">
      <c r="A10" s="16">
        <v>0.25</v>
      </c>
      <c r="B10" s="16">
        <v>0.29166666666666669</v>
      </c>
      <c r="C10" s="17">
        <v>0.24270638297872338</v>
      </c>
      <c r="D10" s="17">
        <v>7.455686274509804E-2</v>
      </c>
      <c r="E10" s="17">
        <v>5.4842307692307697E-2</v>
      </c>
      <c r="F10" s="17">
        <v>0.14348679245283019</v>
      </c>
      <c r="G10" s="17">
        <v>0.25110188679245282</v>
      </c>
      <c r="H10" s="17">
        <v>0.16452692307692307</v>
      </c>
      <c r="I10" s="17">
        <v>0.14624615384615386</v>
      </c>
      <c r="J10" s="17">
        <v>0.31686666666666663</v>
      </c>
    </row>
    <row r="11" spans="1:10" x14ac:dyDescent="0.35">
      <c r="A11" s="16">
        <v>0.29166666666666669</v>
      </c>
      <c r="B11" s="16">
        <v>0.33333333333333331</v>
      </c>
      <c r="C11" s="17">
        <v>0.30338297872340425</v>
      </c>
      <c r="D11" s="17">
        <v>0.22367058823529412</v>
      </c>
      <c r="E11" s="17">
        <v>0.16452692307692307</v>
      </c>
      <c r="F11" s="17">
        <v>0.30490943396226411</v>
      </c>
      <c r="G11" s="17">
        <v>0.14348679245283019</v>
      </c>
      <c r="H11" s="17">
        <v>0.36561538461538462</v>
      </c>
      <c r="I11" s="17">
        <v>0.23765</v>
      </c>
      <c r="J11" s="17">
        <v>0.15843333333333331</v>
      </c>
    </row>
    <row r="12" spans="1:10" x14ac:dyDescent="0.35">
      <c r="A12" s="16">
        <v>0.33333333333333331</v>
      </c>
      <c r="B12" s="16">
        <v>0.375</v>
      </c>
      <c r="C12" s="17">
        <v>0.50563829787234038</v>
      </c>
      <c r="D12" s="17">
        <v>0.26094901960784317</v>
      </c>
      <c r="E12" s="17">
        <v>0.34733461538461535</v>
      </c>
      <c r="F12" s="17">
        <v>0.39458867924528301</v>
      </c>
      <c r="G12" s="17">
        <v>0.34078113207547167</v>
      </c>
      <c r="H12" s="17">
        <v>0.62154615384615386</v>
      </c>
      <c r="I12" s="17">
        <v>0.60326538461538459</v>
      </c>
      <c r="J12" s="17">
        <v>0.79216666666666657</v>
      </c>
    </row>
    <row r="13" spans="1:10" x14ac:dyDescent="0.35">
      <c r="A13" s="16">
        <v>0.375</v>
      </c>
      <c r="B13" s="16">
        <v>0.41666666666666669</v>
      </c>
      <c r="C13" s="17">
        <v>0.58654042553191488</v>
      </c>
      <c r="D13" s="17">
        <v>0.57781568627450974</v>
      </c>
      <c r="E13" s="17">
        <v>0.5484230769230769</v>
      </c>
      <c r="F13" s="17">
        <v>0.37665283018867929</v>
      </c>
      <c r="G13" s="17">
        <v>0.28697358490566038</v>
      </c>
      <c r="H13" s="17">
        <v>0.65810769230769228</v>
      </c>
      <c r="I13" s="17">
        <v>0.51186153846153848</v>
      </c>
      <c r="J13" s="17">
        <v>0.9506</v>
      </c>
    </row>
    <row r="14" spans="1:10" x14ac:dyDescent="0.35">
      <c r="A14" s="16">
        <v>0.41666666666666669</v>
      </c>
      <c r="B14" s="16">
        <v>0.45833333333333331</v>
      </c>
      <c r="C14" s="17">
        <v>0.70789361702127651</v>
      </c>
      <c r="D14" s="17">
        <v>0.67101176470588242</v>
      </c>
      <c r="E14" s="17">
        <v>0.53014230769230775</v>
      </c>
      <c r="F14" s="17">
        <v>0.46633207547169814</v>
      </c>
      <c r="G14" s="17">
        <v>0.48426792452830186</v>
      </c>
      <c r="H14" s="17">
        <v>0.85919615384615389</v>
      </c>
      <c r="I14" s="17">
        <v>0.7495115384615384</v>
      </c>
      <c r="J14" s="17">
        <v>1.2674666666666665</v>
      </c>
    </row>
    <row r="15" spans="1:10" x14ac:dyDescent="0.35">
      <c r="A15" s="16">
        <v>0.45833333333333331</v>
      </c>
      <c r="B15" s="16">
        <v>0.5</v>
      </c>
      <c r="C15" s="17">
        <v>0.687668085106383</v>
      </c>
      <c r="D15" s="17">
        <v>0.65237254901960784</v>
      </c>
      <c r="E15" s="17">
        <v>0.60326538461538459</v>
      </c>
      <c r="F15" s="17">
        <v>0.48426792452830186</v>
      </c>
      <c r="G15" s="17">
        <v>0.35871698113207551</v>
      </c>
      <c r="H15" s="17">
        <v>0.69466923076923071</v>
      </c>
      <c r="I15" s="17">
        <v>0.60326538461538459</v>
      </c>
      <c r="J15" s="17">
        <v>1.2674666666666667</v>
      </c>
    </row>
    <row r="16" spans="1:10" x14ac:dyDescent="0.35">
      <c r="A16" s="16">
        <v>0.5</v>
      </c>
      <c r="B16" s="16">
        <v>0.54166666666666663</v>
      </c>
      <c r="C16" s="17">
        <v>0.88992340425531913</v>
      </c>
      <c r="D16" s="17">
        <v>0.48461960784313723</v>
      </c>
      <c r="E16" s="17">
        <v>0.58498461538461544</v>
      </c>
      <c r="F16" s="17">
        <v>0.48426792452830186</v>
      </c>
      <c r="G16" s="17">
        <v>0.44839622641509436</v>
      </c>
      <c r="H16" s="17">
        <v>0.73123076923076924</v>
      </c>
      <c r="I16" s="17">
        <v>0.65810769230769228</v>
      </c>
      <c r="J16" s="17">
        <v>0.79216666666666657</v>
      </c>
    </row>
    <row r="17" spans="1:10" x14ac:dyDescent="0.35">
      <c r="A17" s="16">
        <v>0.54166666666666663</v>
      </c>
      <c r="B17" s="16">
        <v>0.58333333333333337</v>
      </c>
      <c r="C17" s="17">
        <v>0.80902127659574474</v>
      </c>
      <c r="D17" s="17">
        <v>0.50325882352941176</v>
      </c>
      <c r="E17" s="17">
        <v>0.56670384615384617</v>
      </c>
      <c r="F17" s="17">
        <v>0.48426792452830186</v>
      </c>
      <c r="G17" s="17">
        <v>0.44839622641509436</v>
      </c>
      <c r="H17" s="17">
        <v>0.76779230769230766</v>
      </c>
      <c r="I17" s="17">
        <v>0.67638846153846155</v>
      </c>
      <c r="J17" s="17">
        <v>0.95059999999999989</v>
      </c>
    </row>
    <row r="18" spans="1:10" x14ac:dyDescent="0.35">
      <c r="A18" s="16">
        <v>0.58333333333333337</v>
      </c>
      <c r="B18" s="16">
        <v>0.625</v>
      </c>
      <c r="C18" s="17">
        <v>0.52586382978723412</v>
      </c>
      <c r="D18" s="17">
        <v>0.54053725490196081</v>
      </c>
      <c r="E18" s="17">
        <v>0.45701923076923079</v>
      </c>
      <c r="F18" s="17">
        <v>0.37665283018867929</v>
      </c>
      <c r="G18" s="17">
        <v>0.43046037735849058</v>
      </c>
      <c r="H18" s="17">
        <v>0.67638846153846155</v>
      </c>
      <c r="I18" s="17">
        <v>0.51186153846153848</v>
      </c>
      <c r="J18" s="17">
        <v>0.79216666666666657</v>
      </c>
    </row>
    <row r="19" spans="1:10" x14ac:dyDescent="0.35">
      <c r="A19" s="16">
        <v>0.625</v>
      </c>
      <c r="B19" s="16">
        <v>0.66666666666666663</v>
      </c>
      <c r="C19" s="17">
        <v>0.56631489361702125</v>
      </c>
      <c r="D19" s="17">
        <v>0.54053725490196081</v>
      </c>
      <c r="E19" s="17">
        <v>0.53014230769230775</v>
      </c>
      <c r="F19" s="17">
        <v>0.41252452830188679</v>
      </c>
      <c r="G19" s="17">
        <v>0.28697358490566038</v>
      </c>
      <c r="H19" s="17">
        <v>0.60326538461538459</v>
      </c>
      <c r="I19" s="17">
        <v>0.4753</v>
      </c>
      <c r="J19" s="17">
        <v>0.63373333333333326</v>
      </c>
    </row>
    <row r="20" spans="1:10" x14ac:dyDescent="0.35">
      <c r="A20" s="16">
        <v>0.66666666666666663</v>
      </c>
      <c r="B20" s="16">
        <v>0.70833333333333337</v>
      </c>
      <c r="C20" s="17">
        <v>0.70789361702127651</v>
      </c>
      <c r="D20" s="17">
        <v>0.63373333333333326</v>
      </c>
      <c r="E20" s="17">
        <v>0.49358076923076927</v>
      </c>
      <c r="F20" s="17">
        <v>0.46633207547169814</v>
      </c>
      <c r="G20" s="17">
        <v>0.41252452830188679</v>
      </c>
      <c r="H20" s="17">
        <v>0.5484230769230769</v>
      </c>
      <c r="I20" s="17">
        <v>0.38389615384615383</v>
      </c>
      <c r="J20" s="17">
        <v>0.63373333333333326</v>
      </c>
    </row>
    <row r="21" spans="1:10" x14ac:dyDescent="0.35">
      <c r="A21" s="16">
        <v>0.70833333333333337</v>
      </c>
      <c r="B21" s="16">
        <v>0.75</v>
      </c>
      <c r="C21" s="17">
        <v>0.6067659574468085</v>
      </c>
      <c r="D21" s="17">
        <v>0.52189803921568634</v>
      </c>
      <c r="E21" s="17">
        <v>0.38389615384615383</v>
      </c>
      <c r="F21" s="17">
        <v>0.39458867924528301</v>
      </c>
      <c r="G21" s="17">
        <v>0.52013962264150937</v>
      </c>
      <c r="H21" s="17">
        <v>0.4021769230769231</v>
      </c>
      <c r="I21" s="17">
        <v>0.4021769230769231</v>
      </c>
      <c r="J21" s="17">
        <v>1.1090333333333333</v>
      </c>
    </row>
    <row r="22" spans="1:10" x14ac:dyDescent="0.35">
      <c r="A22" s="16">
        <v>0.75</v>
      </c>
      <c r="B22" s="16">
        <v>0.77083333333333337</v>
      </c>
      <c r="C22" s="17">
        <v>0.64721702127659575</v>
      </c>
      <c r="D22" s="17">
        <v>0.5405372549019607</v>
      </c>
      <c r="E22" s="17">
        <v>0.49358076923076921</v>
      </c>
      <c r="F22" s="17">
        <v>0.64569056603773589</v>
      </c>
      <c r="G22" s="17">
        <v>0.55601132075471693</v>
      </c>
      <c r="H22" s="17">
        <v>0.53014230769230775</v>
      </c>
      <c r="I22" s="17">
        <v>0.34733461538461541</v>
      </c>
      <c r="J22" s="17">
        <v>0.63373333333333326</v>
      </c>
    </row>
    <row r="23" spans="1:10" x14ac:dyDescent="0.35">
      <c r="A23" s="16">
        <v>0.79166666666666663</v>
      </c>
      <c r="B23" s="16">
        <v>0.83333333333333337</v>
      </c>
      <c r="C23" s="17">
        <v>0.52586382978723412</v>
      </c>
      <c r="D23" s="17">
        <v>0.54053725490196081</v>
      </c>
      <c r="E23" s="17">
        <v>0.4753</v>
      </c>
      <c r="F23" s="17">
        <v>0.52013962264150937</v>
      </c>
      <c r="G23" s="17">
        <v>0.53807547169811321</v>
      </c>
      <c r="H23" s="17">
        <v>0.42045769230769231</v>
      </c>
      <c r="I23" s="17">
        <v>0.36561538461538462</v>
      </c>
      <c r="J23" s="17">
        <v>0.4753</v>
      </c>
    </row>
    <row r="24" spans="1:10" x14ac:dyDescent="0.35">
      <c r="A24" s="16">
        <v>0.83333333333333337</v>
      </c>
      <c r="B24" s="16">
        <v>0.875</v>
      </c>
      <c r="C24" s="17">
        <v>0.30338297872340425</v>
      </c>
      <c r="D24" s="17">
        <v>0.44734117647058824</v>
      </c>
      <c r="E24" s="17">
        <v>0.42045769230769231</v>
      </c>
      <c r="F24" s="17">
        <v>0.41252452830188679</v>
      </c>
      <c r="G24" s="17">
        <v>0.62775471698113205</v>
      </c>
      <c r="H24" s="17">
        <v>0.42045769230769231</v>
      </c>
      <c r="I24" s="17">
        <v>0.32905384615384614</v>
      </c>
      <c r="J24" s="17">
        <v>0.4753</v>
      </c>
    </row>
    <row r="25" spans="1:10" x14ac:dyDescent="0.35">
      <c r="A25" s="16">
        <v>0.875</v>
      </c>
      <c r="B25" s="16">
        <v>0.91666666666666663</v>
      </c>
      <c r="C25" s="17">
        <v>0.24270638297872338</v>
      </c>
      <c r="D25" s="17">
        <v>0.39142352941176467</v>
      </c>
      <c r="E25" s="17">
        <v>0.4753</v>
      </c>
      <c r="F25" s="17">
        <v>0.43046037735849058</v>
      </c>
      <c r="G25" s="17">
        <v>0.37665283018867929</v>
      </c>
      <c r="H25" s="17">
        <v>0.58498461538461544</v>
      </c>
      <c r="I25" s="17">
        <v>0.31077307692307693</v>
      </c>
      <c r="J25" s="17">
        <v>0.31686666666666663</v>
      </c>
    </row>
    <row r="26" spans="1:10" x14ac:dyDescent="0.35">
      <c r="A26" s="16">
        <v>0.91666666666666663</v>
      </c>
      <c r="B26" s="16">
        <v>0.95833333333333337</v>
      </c>
      <c r="C26" s="17">
        <v>0.38428510638297869</v>
      </c>
      <c r="D26" s="17">
        <v>0.3727843137254902</v>
      </c>
      <c r="E26" s="17">
        <v>0.29249230769230772</v>
      </c>
      <c r="F26" s="17">
        <v>0.25110188679245282</v>
      </c>
      <c r="G26" s="17">
        <v>0.34078113207547167</v>
      </c>
      <c r="H26" s="17">
        <v>0.32905384615384614</v>
      </c>
      <c r="I26" s="17">
        <v>0.25593076923076924</v>
      </c>
      <c r="J26" s="17">
        <v>0.15843333333333331</v>
      </c>
    </row>
    <row r="27" spans="1:10" x14ac:dyDescent="0.35">
      <c r="A27" s="16">
        <v>0.95833333333333337</v>
      </c>
      <c r="B27" s="16">
        <v>0</v>
      </c>
      <c r="C27" s="17">
        <v>0.18202978723404256</v>
      </c>
      <c r="D27" s="17">
        <v>0.26094901960784317</v>
      </c>
      <c r="E27" s="17">
        <v>0.12796538461538462</v>
      </c>
      <c r="F27" s="17">
        <v>0.25110188679245282</v>
      </c>
      <c r="G27" s="17">
        <v>0.21523018867924529</v>
      </c>
      <c r="H27" s="17">
        <v>0.23765</v>
      </c>
      <c r="I27" s="17">
        <v>0.27421153846153845</v>
      </c>
      <c r="J27" s="17">
        <v>0.63373333333333326</v>
      </c>
    </row>
  </sheetData>
  <conditionalFormatting sqref="C4:J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F1BD-B8DC-40C8-A5F0-E4B588E3C93A}">
  <dimension ref="A1:H79"/>
  <sheetViews>
    <sheetView zoomScale="70" zoomScaleNormal="70" workbookViewId="0">
      <selection activeCell="A3" sqref="A3"/>
    </sheetView>
  </sheetViews>
  <sheetFormatPr defaultRowHeight="14.5" x14ac:dyDescent="0.35"/>
  <cols>
    <col min="1" max="1" width="14.90625" bestFit="1" customWidth="1"/>
    <col min="2" max="2" width="14.08984375" bestFit="1" customWidth="1"/>
    <col min="3" max="7" width="10.6328125" customWidth="1"/>
  </cols>
  <sheetData>
    <row r="1" spans="1:8" x14ac:dyDescent="0.35">
      <c r="A1" s="121" t="s">
        <v>48</v>
      </c>
    </row>
    <row r="2" spans="1:8" x14ac:dyDescent="0.35">
      <c r="A2" s="18" t="s">
        <v>36</v>
      </c>
    </row>
    <row r="3" spans="1:8" x14ac:dyDescent="0.35">
      <c r="A3" s="19" t="s">
        <v>25</v>
      </c>
      <c r="B3" s="19" t="s">
        <v>26</v>
      </c>
      <c r="C3" s="19" t="s">
        <v>27</v>
      </c>
      <c r="D3" s="19" t="s">
        <v>28</v>
      </c>
      <c r="E3" s="19" t="s">
        <v>29</v>
      </c>
      <c r="F3" s="19" t="s">
        <v>30</v>
      </c>
      <c r="G3" s="19" t="s">
        <v>31</v>
      </c>
      <c r="H3" s="19"/>
    </row>
    <row r="4" spans="1:8" x14ac:dyDescent="0.35">
      <c r="A4" s="20">
        <v>0.33333333333333331</v>
      </c>
      <c r="B4" s="20">
        <v>0.375</v>
      </c>
      <c r="C4" s="21">
        <v>4.7862071508065211</v>
      </c>
      <c r="D4" s="22">
        <v>3.9656389583863487</v>
      </c>
      <c r="E4" s="23">
        <v>3.1271438872869219</v>
      </c>
      <c r="F4" s="24">
        <v>3.5487569270334176</v>
      </c>
      <c r="G4" s="25">
        <v>3.5253664504066973</v>
      </c>
    </row>
    <row r="5" spans="1:8" x14ac:dyDescent="0.35">
      <c r="A5" s="20">
        <v>0.375</v>
      </c>
      <c r="B5" s="20">
        <v>0.41666666666666669</v>
      </c>
      <c r="C5" s="26">
        <v>5.3821306222786323</v>
      </c>
      <c r="D5" s="27">
        <v>4.4594338551046828</v>
      </c>
      <c r="E5" s="28">
        <v>3.6662850359914416</v>
      </c>
      <c r="F5" s="29">
        <v>3.7135539925318866</v>
      </c>
      <c r="G5" s="27">
        <v>4.2628164653085339</v>
      </c>
    </row>
    <row r="6" spans="1:8" x14ac:dyDescent="0.35">
      <c r="A6" s="20">
        <v>0.41666666666666669</v>
      </c>
      <c r="B6" s="20">
        <v>0.45833333333333331</v>
      </c>
      <c r="C6" s="30">
        <v>5.7291967477674222</v>
      </c>
      <c r="D6" s="31">
        <v>4.0558564505829553</v>
      </c>
      <c r="E6" s="27">
        <v>4.180266781949082</v>
      </c>
      <c r="F6" s="29">
        <v>3.733570045169571</v>
      </c>
      <c r="G6" s="32">
        <v>4.0405596827129164</v>
      </c>
    </row>
    <row r="7" spans="1:8" x14ac:dyDescent="0.35">
      <c r="A7" s="20">
        <v>0.45833333333333331</v>
      </c>
      <c r="B7" s="20">
        <v>0.5</v>
      </c>
      <c r="C7" s="32">
        <v>4.292870778943378</v>
      </c>
      <c r="D7" s="33">
        <v>3.9904748767130536</v>
      </c>
      <c r="E7" s="34">
        <v>3.8996946209992371</v>
      </c>
      <c r="F7" s="35">
        <v>4.1019020610339254</v>
      </c>
      <c r="G7" s="36">
        <v>3.9701105068944553</v>
      </c>
    </row>
    <row r="8" spans="1:8" x14ac:dyDescent="0.35">
      <c r="A8" s="20">
        <v>0.5</v>
      </c>
      <c r="B8" s="20">
        <v>0.54166666666666663</v>
      </c>
      <c r="C8" s="21">
        <v>4.8360412605765051</v>
      </c>
      <c r="D8" s="37">
        <v>3.7017113525437395</v>
      </c>
      <c r="E8" s="38">
        <v>3.4039936442723664</v>
      </c>
      <c r="F8" s="39">
        <v>3.8591209885657975</v>
      </c>
      <c r="G8" s="32">
        <v>4.0418539031208702</v>
      </c>
    </row>
    <row r="9" spans="1:8" x14ac:dyDescent="0.35">
      <c r="A9" s="20">
        <v>0.54166666666666663</v>
      </c>
      <c r="B9" s="20">
        <v>0.58333333333333337</v>
      </c>
      <c r="C9" s="40">
        <v>4.6337859414275693</v>
      </c>
      <c r="D9" s="41">
        <v>3.9080876992422011</v>
      </c>
      <c r="E9" s="42">
        <v>3.1986647677416999</v>
      </c>
      <c r="F9" s="32">
        <v>3.9708964900675827</v>
      </c>
      <c r="G9" s="37">
        <v>3.5492651642682436</v>
      </c>
    </row>
    <row r="10" spans="1:8" x14ac:dyDescent="0.35">
      <c r="A10" s="20">
        <v>0.58333333333333337</v>
      </c>
      <c r="B10" s="20">
        <v>0.625</v>
      </c>
      <c r="C10" s="43">
        <v>4.8855621674798932</v>
      </c>
      <c r="D10" s="34">
        <v>4.1331032616269372</v>
      </c>
      <c r="E10" s="44">
        <v>3.2619879054184162</v>
      </c>
      <c r="F10" s="45">
        <v>3.5674787592631492</v>
      </c>
      <c r="G10" s="46">
        <v>3.5154736697361173</v>
      </c>
    </row>
    <row r="11" spans="1:8" x14ac:dyDescent="0.35">
      <c r="A11" s="20">
        <v>0.625</v>
      </c>
      <c r="B11" s="20">
        <v>0.66666666666666663</v>
      </c>
      <c r="C11" s="34">
        <v>4.2336536232331987</v>
      </c>
      <c r="D11" s="29">
        <v>3.941570738337322</v>
      </c>
      <c r="E11" s="47">
        <v>3.031216538934526</v>
      </c>
      <c r="F11" s="48">
        <v>3.6418105963054712</v>
      </c>
      <c r="G11" s="49">
        <v>3.8749766340413201</v>
      </c>
    </row>
    <row r="12" spans="1:8" x14ac:dyDescent="0.35">
      <c r="A12" s="20">
        <v>0.66666666666666663</v>
      </c>
      <c r="B12" s="20">
        <v>0.70833333333333337</v>
      </c>
      <c r="C12" s="50">
        <v>5.094854771083976</v>
      </c>
      <c r="D12" s="35">
        <v>4.3181504443402403</v>
      </c>
      <c r="E12" s="27">
        <v>4.1739061594607758</v>
      </c>
      <c r="F12" s="40">
        <v>4.2890731286894619</v>
      </c>
      <c r="G12" s="51">
        <v>5.0304058048151585</v>
      </c>
    </row>
    <row r="13" spans="1:8" x14ac:dyDescent="0.35">
      <c r="A13" s="20">
        <v>0.70833333333333337</v>
      </c>
      <c r="B13" s="20">
        <v>0.75</v>
      </c>
      <c r="C13" s="52">
        <v>5.7830959747743123</v>
      </c>
      <c r="D13" s="53">
        <v>5.1877082410188295</v>
      </c>
      <c r="E13" s="51">
        <v>4.9281761239423219</v>
      </c>
      <c r="F13" s="54">
        <v>5.1208710332713059</v>
      </c>
      <c r="G13" s="55">
        <v>5.6451710630749776</v>
      </c>
    </row>
    <row r="14" spans="1:8" x14ac:dyDescent="0.35">
      <c r="A14" s="20">
        <v>0.75</v>
      </c>
      <c r="B14" s="20">
        <v>0.77083333333333337</v>
      </c>
      <c r="C14" s="56">
        <v>2.242428365350785</v>
      </c>
      <c r="D14" s="56">
        <v>2.1905408000410782</v>
      </c>
      <c r="E14" s="57">
        <v>2.6631978596166936</v>
      </c>
      <c r="F14" s="58">
        <v>2.5016815791305511</v>
      </c>
      <c r="G14" s="59">
        <v>2.5162430041981199</v>
      </c>
    </row>
    <row r="15" spans="1:8" x14ac:dyDescent="0.35">
      <c r="A15" s="18" t="s">
        <v>37</v>
      </c>
      <c r="B15" s="20"/>
      <c r="C15" s="20"/>
      <c r="D15" s="20"/>
      <c r="E15" s="20"/>
      <c r="F15" s="20"/>
      <c r="G15" s="20"/>
    </row>
    <row r="16" spans="1:8" x14ac:dyDescent="0.3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30</v>
      </c>
      <c r="G16" s="19" t="s">
        <v>31</v>
      </c>
      <c r="H16" s="19"/>
    </row>
    <row r="17" spans="1:8" x14ac:dyDescent="0.35">
      <c r="A17" s="20">
        <v>0.33333333333333331</v>
      </c>
      <c r="B17" s="20">
        <v>0.375</v>
      </c>
      <c r="C17" s="60">
        <v>6.7173715934452707</v>
      </c>
      <c r="D17" s="61">
        <v>6.1377004026105499</v>
      </c>
      <c r="E17" s="62">
        <v>4.7766189747283843</v>
      </c>
      <c r="F17" s="50">
        <v>4.6477684811864037</v>
      </c>
      <c r="G17" s="63">
        <v>4.9526351575498397</v>
      </c>
    </row>
    <row r="18" spans="1:8" x14ac:dyDescent="0.35">
      <c r="A18" s="20">
        <v>0.375</v>
      </c>
      <c r="B18" s="20">
        <v>0.41666666666666669</v>
      </c>
      <c r="C18" s="64">
        <v>7.4387167543993433</v>
      </c>
      <c r="D18" s="55">
        <v>5.8364626901451677</v>
      </c>
      <c r="E18" s="65">
        <v>6.1081627567334911</v>
      </c>
      <c r="F18" s="66">
        <v>5.1470328304605095</v>
      </c>
      <c r="G18" s="67">
        <v>5.547500358327393</v>
      </c>
    </row>
    <row r="19" spans="1:8" x14ac:dyDescent="0.35">
      <c r="A19" s="20">
        <v>0.41666666666666669</v>
      </c>
      <c r="B19" s="20">
        <v>0.45833333333333331</v>
      </c>
      <c r="C19" s="68">
        <v>7.7555030610398417</v>
      </c>
      <c r="D19" s="66">
        <v>5.4356973357065606</v>
      </c>
      <c r="E19" s="69">
        <v>6.2574484421413814</v>
      </c>
      <c r="F19" s="52">
        <v>5.2935018048229683</v>
      </c>
      <c r="G19" s="70">
        <v>6.1394688923929746</v>
      </c>
    </row>
    <row r="20" spans="1:8" x14ac:dyDescent="0.35">
      <c r="A20" s="20">
        <v>0.45833333333333331</v>
      </c>
      <c r="B20" s="20">
        <v>0.5</v>
      </c>
      <c r="C20" s="71">
        <v>7.54671483398731</v>
      </c>
      <c r="D20" s="72">
        <v>6.0664204075549035</v>
      </c>
      <c r="E20" s="66">
        <v>5.1697644628407851</v>
      </c>
      <c r="F20" s="30">
        <v>5.2636372281278483</v>
      </c>
      <c r="G20" s="73">
        <v>6.0259321918329229</v>
      </c>
    </row>
    <row r="21" spans="1:8" x14ac:dyDescent="0.35">
      <c r="A21" s="20">
        <v>0.5</v>
      </c>
      <c r="B21" s="20">
        <v>0.54166666666666663</v>
      </c>
      <c r="C21" s="74">
        <v>6.8926273926972152</v>
      </c>
      <c r="D21" s="75">
        <v>5.6780071396281295</v>
      </c>
      <c r="E21" s="66">
        <v>5.1301633928175079</v>
      </c>
      <c r="F21" s="53">
        <v>4.8809772765210813</v>
      </c>
      <c r="G21" s="76">
        <v>5.703086908814055</v>
      </c>
    </row>
    <row r="22" spans="1:8" x14ac:dyDescent="0.35">
      <c r="A22" s="20">
        <v>0.54166666666666663</v>
      </c>
      <c r="B22" s="20">
        <v>0.58333333333333337</v>
      </c>
      <c r="C22" s="77">
        <v>7.0746571799312576</v>
      </c>
      <c r="D22" s="30">
        <v>5.5786572351245454</v>
      </c>
      <c r="E22" s="72">
        <v>5.7090689450786494</v>
      </c>
      <c r="F22" s="54">
        <v>5.0483642818497731</v>
      </c>
      <c r="G22" s="52">
        <v>5.422120445326482</v>
      </c>
    </row>
    <row r="23" spans="1:8" x14ac:dyDescent="0.35">
      <c r="A23" s="20">
        <v>0.58333333333333337</v>
      </c>
      <c r="B23" s="20">
        <v>0.625</v>
      </c>
      <c r="C23" s="67">
        <v>5.8882694329817342</v>
      </c>
      <c r="D23" s="51">
        <v>5.2556367423856676</v>
      </c>
      <c r="E23" s="66">
        <v>5.1910847636332909</v>
      </c>
      <c r="F23" s="62">
        <v>4.7822232127126894</v>
      </c>
      <c r="G23" s="63">
        <v>4.940834702707809</v>
      </c>
    </row>
    <row r="24" spans="1:8" x14ac:dyDescent="0.35">
      <c r="A24" s="20">
        <v>0.625</v>
      </c>
      <c r="B24" s="20">
        <v>0.66666666666666663</v>
      </c>
      <c r="C24" s="67">
        <v>5.9017691929302298</v>
      </c>
      <c r="D24" s="78">
        <v>5.8739188589873574</v>
      </c>
      <c r="E24" s="75">
        <v>5.3496197833074293</v>
      </c>
      <c r="F24" s="62">
        <v>4.7345083021586225</v>
      </c>
      <c r="G24" s="50">
        <v>4.7524441512152258</v>
      </c>
    </row>
    <row r="25" spans="1:8" x14ac:dyDescent="0.35">
      <c r="A25" s="20">
        <v>0.66666666666666663</v>
      </c>
      <c r="B25" s="20">
        <v>0.70833333333333337</v>
      </c>
      <c r="C25" s="60">
        <v>6.707379367527075</v>
      </c>
      <c r="D25" s="79">
        <v>6.044637627281408</v>
      </c>
      <c r="E25" s="73">
        <v>5.9192760013023236</v>
      </c>
      <c r="F25" s="67">
        <v>5.4518139916262864</v>
      </c>
      <c r="G25" s="80">
        <v>6.8001558831765143</v>
      </c>
    </row>
    <row r="26" spans="1:8" x14ac:dyDescent="0.35">
      <c r="A26" s="20">
        <v>0.70833333333333337</v>
      </c>
      <c r="B26" s="20">
        <v>0.75</v>
      </c>
      <c r="C26" s="81">
        <v>7.9648698802807791</v>
      </c>
      <c r="D26" s="82">
        <v>6.967301020935702</v>
      </c>
      <c r="E26" s="65">
        <v>6.0930522586454927</v>
      </c>
      <c r="F26" s="65">
        <v>6.0916257090424226</v>
      </c>
      <c r="G26" s="81">
        <v>7.4786504502201705</v>
      </c>
    </row>
    <row r="27" spans="1:8" x14ac:dyDescent="0.35">
      <c r="A27" s="20">
        <v>0.75</v>
      </c>
      <c r="B27" s="20">
        <v>0.77083333333333337</v>
      </c>
      <c r="C27" s="83">
        <v>3.8020624878900962</v>
      </c>
      <c r="D27" s="84">
        <v>3.3454503922981078</v>
      </c>
      <c r="E27" s="85">
        <v>3.6954062772943645</v>
      </c>
      <c r="F27" s="22">
        <v>3.7483786648360446</v>
      </c>
      <c r="G27" s="86">
        <v>4.0562275231091096</v>
      </c>
    </row>
    <row r="28" spans="1:8" x14ac:dyDescent="0.35">
      <c r="A28" s="18" t="s">
        <v>38</v>
      </c>
      <c r="B28" s="20"/>
      <c r="C28" s="20"/>
      <c r="D28" s="20"/>
      <c r="E28" s="20"/>
      <c r="F28" s="20"/>
      <c r="G28" s="20"/>
    </row>
    <row r="29" spans="1:8" x14ac:dyDescent="0.35">
      <c r="A29" s="19" t="s">
        <v>25</v>
      </c>
      <c r="B29" s="19" t="s">
        <v>26</v>
      </c>
      <c r="C29" s="19" t="s">
        <v>27</v>
      </c>
      <c r="D29" s="19" t="s">
        <v>28</v>
      </c>
      <c r="E29" s="19" t="s">
        <v>29</v>
      </c>
      <c r="F29" s="19" t="s">
        <v>30</v>
      </c>
      <c r="G29" s="19" t="s">
        <v>31</v>
      </c>
      <c r="H29" s="19"/>
    </row>
    <row r="30" spans="1:8" x14ac:dyDescent="0.35">
      <c r="A30" s="20">
        <v>0.33333333333333331</v>
      </c>
      <c r="B30" s="20">
        <v>0.375</v>
      </c>
      <c r="C30" s="70">
        <v>6.4853272284826451</v>
      </c>
      <c r="D30" s="50">
        <v>4.9545355228018124</v>
      </c>
      <c r="E30" s="53">
        <v>4.878056156108534</v>
      </c>
      <c r="F30" s="35">
        <v>4.0672078029752763</v>
      </c>
      <c r="G30" s="35">
        <v>4.1743133038290257</v>
      </c>
    </row>
    <row r="31" spans="1:8" x14ac:dyDescent="0.35">
      <c r="A31" s="20">
        <v>0.375</v>
      </c>
      <c r="B31" s="20">
        <v>0.41666666666666669</v>
      </c>
      <c r="C31" s="87">
        <v>7.6917342007556764</v>
      </c>
      <c r="D31" s="54">
        <v>5.3812783656507248</v>
      </c>
      <c r="E31" s="88">
        <v>5.7718924058257368</v>
      </c>
      <c r="F31" s="75">
        <v>5.3561941526081673</v>
      </c>
      <c r="G31" s="61">
        <v>5.9528667363612531</v>
      </c>
    </row>
    <row r="32" spans="1:8" x14ac:dyDescent="0.35">
      <c r="A32" s="20">
        <v>0.41666666666666669</v>
      </c>
      <c r="B32" s="20">
        <v>0.45833333333333331</v>
      </c>
      <c r="C32" s="89">
        <v>7.5020048229276144</v>
      </c>
      <c r="D32" s="76">
        <v>5.9495096553100257</v>
      </c>
      <c r="E32" s="73">
        <v>5.8845372505220475</v>
      </c>
      <c r="F32" s="67">
        <v>5.3770343775932252</v>
      </c>
      <c r="G32" s="72">
        <v>5.8642066780499826</v>
      </c>
    </row>
    <row r="33" spans="1:8" x14ac:dyDescent="0.35">
      <c r="A33" s="20">
        <v>0.45833333333333331</v>
      </c>
      <c r="B33" s="20">
        <v>0.5</v>
      </c>
      <c r="C33" s="89">
        <v>7.4775275882592975</v>
      </c>
      <c r="D33" s="79">
        <v>6.0034681844334479</v>
      </c>
      <c r="E33" s="30">
        <v>5.2358296395100403</v>
      </c>
      <c r="F33" s="54">
        <v>5.0605074399171421</v>
      </c>
      <c r="G33" s="55">
        <v>5.6257414819430966</v>
      </c>
    </row>
    <row r="34" spans="1:8" x14ac:dyDescent="0.35">
      <c r="A34" s="20">
        <v>0.5</v>
      </c>
      <c r="B34" s="20">
        <v>0.54166666666666663</v>
      </c>
      <c r="C34" s="69">
        <v>6.7411342007556767</v>
      </c>
      <c r="D34" s="72">
        <v>6.117262596486496</v>
      </c>
      <c r="E34" s="70">
        <v>5.982380948659884</v>
      </c>
      <c r="F34" s="54">
        <v>5.1259324908007722</v>
      </c>
      <c r="G34" s="55">
        <v>5.6436773309997008</v>
      </c>
    </row>
    <row r="35" spans="1:8" x14ac:dyDescent="0.35">
      <c r="A35" s="20">
        <v>0.54166666666666663</v>
      </c>
      <c r="B35" s="20">
        <v>0.58333333333333337</v>
      </c>
      <c r="C35" s="88">
        <v>6.2557214347982297</v>
      </c>
      <c r="D35" s="54">
        <v>5.4221046475911061</v>
      </c>
      <c r="E35" s="66">
        <v>5.1355451054211105</v>
      </c>
      <c r="F35" s="67">
        <v>5.3828431294501353</v>
      </c>
      <c r="G35" s="61">
        <v>5.9549051103047494</v>
      </c>
    </row>
    <row r="36" spans="1:8" x14ac:dyDescent="0.35">
      <c r="A36" s="20">
        <v>0.58333333333333337</v>
      </c>
      <c r="B36" s="20">
        <v>0.625</v>
      </c>
      <c r="C36" s="76">
        <v>6.0825405341050702</v>
      </c>
      <c r="D36" s="30">
        <v>5.5470721888917947</v>
      </c>
      <c r="E36" s="73">
        <v>5.8786167918986578</v>
      </c>
      <c r="F36" s="51">
        <v>4.9363320919917477</v>
      </c>
      <c r="G36" s="51">
        <v>5.0430811843464118</v>
      </c>
    </row>
    <row r="37" spans="1:8" x14ac:dyDescent="0.35">
      <c r="A37" s="20">
        <v>0.625</v>
      </c>
      <c r="B37" s="20">
        <v>0.66666666666666663</v>
      </c>
      <c r="C37" s="79">
        <v>6.1771178990323845</v>
      </c>
      <c r="D37" s="63">
        <v>5.0851692248469069</v>
      </c>
      <c r="E37" s="30">
        <v>5.2521889661503192</v>
      </c>
      <c r="F37" s="62">
        <v>4.7822469827968463</v>
      </c>
      <c r="G37" s="66">
        <v>5.2665149073251483</v>
      </c>
    </row>
    <row r="38" spans="1:8" x14ac:dyDescent="0.35">
      <c r="A38" s="20">
        <v>0.66666666666666663</v>
      </c>
      <c r="B38" s="20">
        <v>0.70833333333333337</v>
      </c>
      <c r="C38" s="77">
        <v>7.0429659760758003</v>
      </c>
      <c r="D38" s="73">
        <v>6.22359092210091</v>
      </c>
      <c r="E38" s="74">
        <v>6.2961142548946549</v>
      </c>
      <c r="F38" s="61">
        <v>5.8030615985656384</v>
      </c>
      <c r="G38" s="90">
        <v>7.171128876739477</v>
      </c>
    </row>
    <row r="39" spans="1:8" x14ac:dyDescent="0.35">
      <c r="A39" s="20">
        <v>0.70833333333333337</v>
      </c>
      <c r="B39" s="20">
        <v>0.75</v>
      </c>
      <c r="C39" s="64">
        <v>7.3513480460430785</v>
      </c>
      <c r="D39" s="65">
        <v>6.4009282598925905</v>
      </c>
      <c r="E39" s="80">
        <v>6.6904492767576995</v>
      </c>
      <c r="F39" s="70">
        <v>6.0314380714163258</v>
      </c>
      <c r="G39" s="91">
        <v>7.8128958798770087</v>
      </c>
    </row>
    <row r="40" spans="1:8" x14ac:dyDescent="0.35">
      <c r="A40" s="20">
        <v>0.75</v>
      </c>
      <c r="B40" s="20">
        <v>0.77083333333333337</v>
      </c>
      <c r="C40" s="39">
        <v>4.1826625705689517</v>
      </c>
      <c r="D40" s="92">
        <v>3.1186263734140476</v>
      </c>
      <c r="E40" s="37">
        <v>3.490432005503799</v>
      </c>
      <c r="F40" s="93">
        <v>2.759572787287611</v>
      </c>
      <c r="G40" s="39">
        <v>3.9277977584094379</v>
      </c>
    </row>
    <row r="41" spans="1:8" x14ac:dyDescent="0.35">
      <c r="A41" s="18" t="s">
        <v>39</v>
      </c>
      <c r="B41" s="20"/>
      <c r="C41" s="20"/>
      <c r="D41" s="20"/>
      <c r="E41" s="20"/>
      <c r="F41" s="20"/>
      <c r="G41" s="20"/>
    </row>
    <row r="42" spans="1:8" x14ac:dyDescent="0.35">
      <c r="A42" s="19" t="s">
        <v>25</v>
      </c>
      <c r="B42" s="19" t="s">
        <v>26</v>
      </c>
      <c r="C42" s="19" t="s">
        <v>27</v>
      </c>
      <c r="D42" s="19" t="s">
        <v>28</v>
      </c>
      <c r="E42" s="19" t="s">
        <v>29</v>
      </c>
      <c r="F42" s="19" t="s">
        <v>30</v>
      </c>
      <c r="G42" s="19" t="s">
        <v>31</v>
      </c>
      <c r="H42" s="19"/>
    </row>
    <row r="43" spans="1:8" x14ac:dyDescent="0.35">
      <c r="A43" s="20">
        <v>0.33333333333333331</v>
      </c>
      <c r="B43" s="20">
        <v>0.375</v>
      </c>
      <c r="C43" s="64">
        <v>7.388850970168293</v>
      </c>
      <c r="D43" s="66">
        <v>5.4707849821496808</v>
      </c>
      <c r="E43" s="75">
        <v>5.3451269834478854</v>
      </c>
      <c r="F43" s="63">
        <v>4.8399560716327388</v>
      </c>
      <c r="G43" s="52">
        <v>5.3980962782429964</v>
      </c>
    </row>
    <row r="44" spans="1:8" x14ac:dyDescent="0.35">
      <c r="A44" s="20">
        <v>0.375</v>
      </c>
      <c r="B44" s="20">
        <v>0.41666666666666669</v>
      </c>
      <c r="C44" s="68">
        <v>7.7679946715916079</v>
      </c>
      <c r="D44" s="55">
        <v>5.8356692881808332</v>
      </c>
      <c r="E44" s="69">
        <v>6.2696981297476695</v>
      </c>
      <c r="F44" s="66">
        <v>5.193200044423917</v>
      </c>
      <c r="G44" s="74">
        <v>6.4237837969547691</v>
      </c>
    </row>
    <row r="45" spans="1:8" x14ac:dyDescent="0.35">
      <c r="A45" s="20">
        <v>0.41666666666666669</v>
      </c>
      <c r="B45" s="20">
        <v>0.45833333333333331</v>
      </c>
      <c r="C45" s="87">
        <v>7.7045773294052129</v>
      </c>
      <c r="D45" s="61">
        <v>6.1629617484783195</v>
      </c>
      <c r="E45" s="73">
        <v>5.8892104084346686</v>
      </c>
      <c r="F45" s="30">
        <v>5.2862234121922924</v>
      </c>
      <c r="G45" s="60">
        <v>6.2581033837342535</v>
      </c>
    </row>
    <row r="46" spans="1:8" x14ac:dyDescent="0.35">
      <c r="A46" s="20">
        <v>0.45833333333333331</v>
      </c>
      <c r="B46" s="20">
        <v>0.5</v>
      </c>
      <c r="C46" s="94">
        <v>8.0312666744089896</v>
      </c>
      <c r="D46" s="76">
        <v>5.9500303682349616</v>
      </c>
      <c r="E46" s="76">
        <v>5.5864928031429031</v>
      </c>
      <c r="F46" s="61">
        <v>5.8288582430055804</v>
      </c>
      <c r="G46" s="76">
        <v>5.7291466302664888</v>
      </c>
    </row>
    <row r="47" spans="1:8" x14ac:dyDescent="0.35">
      <c r="A47" s="20">
        <v>0.5</v>
      </c>
      <c r="B47" s="20">
        <v>0.54166666666666663</v>
      </c>
      <c r="C47" s="71">
        <v>7.606190416272459</v>
      </c>
      <c r="D47" s="74">
        <v>6.7407774347528298</v>
      </c>
      <c r="E47" s="65">
        <v>6.0583843706097493</v>
      </c>
      <c r="F47" s="72">
        <v>5.7346196386073869</v>
      </c>
      <c r="G47" s="72">
        <v>5.8546975736627145</v>
      </c>
    </row>
    <row r="48" spans="1:8" x14ac:dyDescent="0.35">
      <c r="A48" s="20">
        <v>0.54166666666666663</v>
      </c>
      <c r="B48" s="20">
        <v>0.58333333333333337</v>
      </c>
      <c r="C48" s="74">
        <v>6.8376202035065017</v>
      </c>
      <c r="D48" s="30">
        <v>5.5387047301686811</v>
      </c>
      <c r="E48" s="73">
        <v>5.8687598132357515</v>
      </c>
      <c r="F48" s="72">
        <v>5.7413078835781013</v>
      </c>
      <c r="G48" s="61">
        <v>5.9310003290043039</v>
      </c>
    </row>
    <row r="49" spans="1:8" x14ac:dyDescent="0.35">
      <c r="A49" s="20">
        <v>0.58333333333333337</v>
      </c>
      <c r="B49" s="20">
        <v>0.625</v>
      </c>
      <c r="C49" s="65">
        <v>6.6130787818484853</v>
      </c>
      <c r="D49" s="55">
        <v>5.8277692804864945</v>
      </c>
      <c r="E49" s="69">
        <v>6.2480089279837481</v>
      </c>
      <c r="F49" s="55">
        <v>5.4619361928688797</v>
      </c>
      <c r="G49" s="54">
        <v>5.2169104892255103</v>
      </c>
    </row>
    <row r="50" spans="1:8" x14ac:dyDescent="0.35">
      <c r="A50" s="20">
        <v>0.625</v>
      </c>
      <c r="B50" s="20">
        <v>0.66666666666666663</v>
      </c>
      <c r="C50" s="89">
        <v>7.5156856545410839</v>
      </c>
      <c r="D50" s="52">
        <v>5.6217884293303504</v>
      </c>
      <c r="E50" s="67">
        <v>5.3959370263657638</v>
      </c>
      <c r="F50" s="88">
        <v>5.7850830632918404</v>
      </c>
      <c r="G50" s="74">
        <v>6.4845811764993879</v>
      </c>
    </row>
    <row r="51" spans="1:8" x14ac:dyDescent="0.35">
      <c r="A51" s="20">
        <v>0.66666666666666663</v>
      </c>
      <c r="B51" s="20">
        <v>0.70833333333333337</v>
      </c>
      <c r="C51" s="95">
        <v>7.2918344302563964</v>
      </c>
      <c r="D51" s="69">
        <v>6.6384184556588774</v>
      </c>
      <c r="E51" s="64">
        <v>6.8295851108352101</v>
      </c>
      <c r="F51" s="77">
        <v>6.4909678340660104</v>
      </c>
      <c r="G51" s="96">
        <v>7.6336907527518454</v>
      </c>
    </row>
    <row r="52" spans="1:8" x14ac:dyDescent="0.35">
      <c r="A52" s="20">
        <v>0.70833333333333337</v>
      </c>
      <c r="B52" s="20">
        <v>0.75</v>
      </c>
      <c r="C52" s="97">
        <v>8.8053183800583756</v>
      </c>
      <c r="D52" s="89">
        <v>7.2990044267339398</v>
      </c>
      <c r="E52" s="87">
        <v>7.1075124689917653</v>
      </c>
      <c r="F52" s="71">
        <v>6.9642897419125163</v>
      </c>
      <c r="G52" s="98">
        <v>8.9977289302794556</v>
      </c>
    </row>
    <row r="53" spans="1:8" x14ac:dyDescent="0.35">
      <c r="A53" s="20">
        <v>0.75</v>
      </c>
      <c r="B53" s="20">
        <v>0.77083333333333337</v>
      </c>
      <c r="C53" s="24">
        <v>3.8394301415405447</v>
      </c>
      <c r="D53" s="99">
        <v>2.8568608073967408</v>
      </c>
      <c r="E53" s="23">
        <v>3.1284978095091001</v>
      </c>
      <c r="F53" s="100">
        <v>3.382584051919213</v>
      </c>
      <c r="G53" s="24">
        <v>3.6032872489393566</v>
      </c>
    </row>
    <row r="54" spans="1:8" x14ac:dyDescent="0.35">
      <c r="A54" s="18" t="s">
        <v>40</v>
      </c>
      <c r="B54" s="20"/>
      <c r="C54" s="20"/>
      <c r="D54" s="20"/>
      <c r="E54" s="20"/>
      <c r="F54" s="20"/>
      <c r="G54" s="20"/>
    </row>
    <row r="55" spans="1:8" x14ac:dyDescent="0.3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30</v>
      </c>
      <c r="G55" s="19" t="s">
        <v>31</v>
      </c>
      <c r="H55" s="19"/>
    </row>
    <row r="56" spans="1:8" x14ac:dyDescent="0.35">
      <c r="A56" s="20">
        <v>0.33333333333333331</v>
      </c>
      <c r="B56" s="20">
        <v>0.375</v>
      </c>
      <c r="C56" s="101">
        <v>9.0411107554234285</v>
      </c>
      <c r="D56" s="77">
        <v>6.8442893336102042</v>
      </c>
      <c r="E56" s="73">
        <v>5.9430164030539379</v>
      </c>
      <c r="F56" s="70">
        <v>5.9656036468611031</v>
      </c>
      <c r="G56" s="73">
        <v>6.0032999309236637</v>
      </c>
    </row>
    <row r="57" spans="1:8" x14ac:dyDescent="0.35">
      <c r="A57" s="20">
        <v>0.375</v>
      </c>
      <c r="B57" s="20">
        <v>0.41666666666666669</v>
      </c>
      <c r="C57" s="102">
        <v>8.5907788838676229</v>
      </c>
      <c r="D57" s="69">
        <v>6.5761254783190157</v>
      </c>
      <c r="E57" s="69">
        <v>6.246713391133734</v>
      </c>
      <c r="F57" s="103">
        <v>6.3909460324359166</v>
      </c>
      <c r="G57" s="81">
        <v>7.4414612612862907</v>
      </c>
    </row>
    <row r="58" spans="1:8" x14ac:dyDescent="0.35">
      <c r="A58" s="20">
        <v>0.41666666666666669</v>
      </c>
      <c r="B58" s="20">
        <v>0.45833333333333331</v>
      </c>
      <c r="C58" s="104">
        <v>9.1335555879568293</v>
      </c>
      <c r="D58" s="95">
        <v>7.1828480572926994</v>
      </c>
      <c r="E58" s="60">
        <v>6.1221047470802583</v>
      </c>
      <c r="F58" s="60">
        <v>6.1610734005343932</v>
      </c>
      <c r="G58" s="103">
        <v>6.5051479384441917</v>
      </c>
    </row>
    <row r="59" spans="1:8" x14ac:dyDescent="0.35">
      <c r="A59" s="20">
        <v>0.45833333333333331</v>
      </c>
      <c r="B59" s="20">
        <v>0.5</v>
      </c>
      <c r="C59" s="105">
        <v>8.6324850934951023</v>
      </c>
      <c r="D59" s="68">
        <v>7.56705675102112</v>
      </c>
      <c r="E59" s="82">
        <v>6.5873345253945317</v>
      </c>
      <c r="F59" s="61">
        <v>5.8429903432348249</v>
      </c>
      <c r="G59" s="74">
        <v>6.4249931445997719</v>
      </c>
    </row>
    <row r="60" spans="1:8" x14ac:dyDescent="0.35">
      <c r="A60" s="20">
        <v>0.5</v>
      </c>
      <c r="B60" s="20">
        <v>0.54166666666666663</v>
      </c>
      <c r="C60" s="106">
        <v>8.2064937774846456</v>
      </c>
      <c r="D60" s="95">
        <v>7.1455696259201504</v>
      </c>
      <c r="E60" s="69">
        <v>6.2549239386787754</v>
      </c>
      <c r="F60" s="65">
        <v>6.0534583061947709</v>
      </c>
      <c r="G60" s="82">
        <v>6.7299025785620357</v>
      </c>
    </row>
    <row r="61" spans="1:8" x14ac:dyDescent="0.35">
      <c r="A61" s="20">
        <v>0.54166666666666663</v>
      </c>
      <c r="B61" s="20">
        <v>0.58333333333333337</v>
      </c>
      <c r="C61" s="107">
        <v>8.4492001604633682</v>
      </c>
      <c r="D61" s="103">
        <v>6.8013224872190872</v>
      </c>
      <c r="E61" s="82">
        <v>6.5407027652472642</v>
      </c>
      <c r="F61" s="73">
        <v>5.9165583254105929</v>
      </c>
      <c r="G61" s="70">
        <v>6.0889742382436003</v>
      </c>
    </row>
    <row r="62" spans="1:8" x14ac:dyDescent="0.35">
      <c r="A62" s="20">
        <v>0.58333333333333337</v>
      </c>
      <c r="B62" s="20">
        <v>0.625</v>
      </c>
      <c r="C62" s="94">
        <v>8.0236616242330694</v>
      </c>
      <c r="D62" s="79">
        <v>5.9910949563611613</v>
      </c>
      <c r="E62" s="73">
        <v>5.9143028044179795</v>
      </c>
      <c r="F62" s="78">
        <v>5.5468480729549432</v>
      </c>
      <c r="G62" s="64">
        <v>6.9173167006816998</v>
      </c>
    </row>
    <row r="63" spans="1:8" x14ac:dyDescent="0.35">
      <c r="A63" s="20">
        <v>0.625</v>
      </c>
      <c r="B63" s="20">
        <v>0.66666666666666663</v>
      </c>
      <c r="C63" s="64">
        <v>7.4094679855428858</v>
      </c>
      <c r="D63" s="78">
        <v>5.8975291602550435</v>
      </c>
      <c r="E63" s="69">
        <v>6.2694853596281739</v>
      </c>
      <c r="F63" s="61">
        <v>5.7990630135679915</v>
      </c>
      <c r="G63" s="90">
        <v>7.1980592399830865</v>
      </c>
    </row>
    <row r="64" spans="1:8" x14ac:dyDescent="0.35">
      <c r="A64" s="20">
        <v>0.66666666666666663</v>
      </c>
      <c r="B64" s="20">
        <v>0.70833333333333337</v>
      </c>
      <c r="C64" s="106">
        <v>8.2168329333321708</v>
      </c>
      <c r="D64" s="80">
        <v>7.0995499381994795</v>
      </c>
      <c r="E64" s="81">
        <v>7.300284525394531</v>
      </c>
      <c r="F64" s="64">
        <v>6.8089443185858594</v>
      </c>
      <c r="G64" s="104">
        <v>8.5447167391133441</v>
      </c>
    </row>
    <row r="65" spans="1:8" x14ac:dyDescent="0.35">
      <c r="A65" s="20">
        <v>0.70833333333333337</v>
      </c>
      <c r="B65" s="20">
        <v>0.75</v>
      </c>
      <c r="C65" s="108">
        <v>9.448131685316687</v>
      </c>
      <c r="D65" s="101">
        <v>8.7854508886375626</v>
      </c>
      <c r="E65" s="107">
        <v>7.8531988015812786</v>
      </c>
      <c r="F65" s="94">
        <v>7.372655504829825</v>
      </c>
      <c r="G65" s="109">
        <v>8.6706234485739486</v>
      </c>
    </row>
    <row r="66" spans="1:8" x14ac:dyDescent="0.35">
      <c r="A66" s="20">
        <v>0.75</v>
      </c>
      <c r="B66" s="20">
        <v>0.77083333333333337</v>
      </c>
      <c r="C66" s="85">
        <v>4.0190579018555237</v>
      </c>
      <c r="D66" s="92">
        <v>3.1343935266578784</v>
      </c>
      <c r="E66" s="38">
        <v>3.4001764413797031</v>
      </c>
      <c r="F66" s="110">
        <v>2.9685380240863832</v>
      </c>
      <c r="G66" s="111">
        <v>3.4937956385115707</v>
      </c>
    </row>
    <row r="67" spans="1:8" x14ac:dyDescent="0.35">
      <c r="A67" s="18" t="s">
        <v>41</v>
      </c>
      <c r="B67" s="20"/>
      <c r="C67" s="20"/>
      <c r="D67" s="20"/>
      <c r="E67" s="20"/>
      <c r="F67" s="20"/>
      <c r="G67" s="20"/>
    </row>
    <row r="68" spans="1:8" x14ac:dyDescent="0.35">
      <c r="A68" s="19" t="s">
        <v>25</v>
      </c>
      <c r="B68" s="19" t="s">
        <v>26</v>
      </c>
      <c r="C68" s="19" t="s">
        <v>27</v>
      </c>
      <c r="D68" s="19" t="s">
        <v>28</v>
      </c>
      <c r="E68" s="19" t="s">
        <v>29</v>
      </c>
      <c r="F68" s="19" t="s">
        <v>30</v>
      </c>
      <c r="G68" s="19" t="s">
        <v>31</v>
      </c>
      <c r="H68" s="19"/>
    </row>
    <row r="69" spans="1:8" x14ac:dyDescent="0.35">
      <c r="A69" s="20">
        <v>0.33333333333333331</v>
      </c>
      <c r="B69" s="20">
        <v>0.375</v>
      </c>
      <c r="C69" s="74">
        <v>6.8412174080568189</v>
      </c>
      <c r="D69" s="67">
        <v>5.7116586435786569</v>
      </c>
      <c r="E69" s="112">
        <v>4.6125645184512578</v>
      </c>
      <c r="F69" s="30">
        <v>5.2693485797450217</v>
      </c>
      <c r="G69" s="54">
        <v>5.1458511431987217</v>
      </c>
    </row>
    <row r="70" spans="1:8" x14ac:dyDescent="0.35">
      <c r="A70" s="20">
        <v>0.375</v>
      </c>
      <c r="B70" s="20">
        <v>0.41666666666666669</v>
      </c>
      <c r="C70" s="91">
        <v>8.3124831649794579</v>
      </c>
      <c r="D70" s="90">
        <v>7.4560146363250652</v>
      </c>
      <c r="E70" s="61">
        <v>5.8115136651833126</v>
      </c>
      <c r="F70" s="76">
        <v>5.6047446456528123</v>
      </c>
      <c r="G70" s="79">
        <v>5.741065721384401</v>
      </c>
    </row>
    <row r="71" spans="1:8" x14ac:dyDescent="0.35">
      <c r="A71" s="20">
        <v>0.41666666666666669</v>
      </c>
      <c r="B71" s="20">
        <v>0.45833333333333331</v>
      </c>
      <c r="C71" s="96">
        <v>8.1073454296264824</v>
      </c>
      <c r="D71" s="73">
        <v>6.2921306741980665</v>
      </c>
      <c r="E71" s="69">
        <v>6.2536477544879476</v>
      </c>
      <c r="F71" s="61">
        <v>5.841242242706417</v>
      </c>
      <c r="G71" s="77">
        <v>6.6516870095713418</v>
      </c>
    </row>
    <row r="72" spans="1:8" x14ac:dyDescent="0.35">
      <c r="A72" s="20">
        <v>0.45833333333333331</v>
      </c>
      <c r="B72" s="20">
        <v>0.5</v>
      </c>
      <c r="C72" s="94">
        <v>8.0096669457995393</v>
      </c>
      <c r="D72" s="71">
        <v>7.3654749022385921</v>
      </c>
      <c r="E72" s="54">
        <v>5.1100531788817349</v>
      </c>
      <c r="F72" s="78">
        <v>5.5588782695863399</v>
      </c>
      <c r="G72" s="71">
        <v>7.1631100067274147</v>
      </c>
    </row>
    <row r="73" spans="1:8" x14ac:dyDescent="0.35">
      <c r="A73" s="20">
        <v>0.5</v>
      </c>
      <c r="B73" s="20">
        <v>0.54166666666666663</v>
      </c>
      <c r="C73" s="71">
        <v>7.5439129522135007</v>
      </c>
      <c r="D73" s="70">
        <v>6.3480483212568899</v>
      </c>
      <c r="E73" s="60">
        <v>6.1852229357309465</v>
      </c>
      <c r="F73" s="61">
        <v>5.8053705445932087</v>
      </c>
      <c r="G73" s="65">
        <v>6.1945741576708109</v>
      </c>
    </row>
    <row r="74" spans="1:8" x14ac:dyDescent="0.35">
      <c r="A74" s="20">
        <v>0.54166666666666663</v>
      </c>
      <c r="B74" s="20">
        <v>0.58333333333333337</v>
      </c>
      <c r="C74" s="82">
        <v>7.1394023139156282</v>
      </c>
      <c r="D74" s="52">
        <v>5.649338886928887</v>
      </c>
      <c r="E74" s="73">
        <v>5.9407816801986</v>
      </c>
      <c r="F74" s="69">
        <v>6.2424940405872089</v>
      </c>
      <c r="G74" s="103">
        <v>6.5399649015318664</v>
      </c>
    </row>
    <row r="75" spans="1:8" x14ac:dyDescent="0.35">
      <c r="A75" s="20">
        <v>0.58333333333333337</v>
      </c>
      <c r="B75" s="20">
        <v>0.625</v>
      </c>
      <c r="C75" s="69">
        <v>6.7938193742453681</v>
      </c>
      <c r="D75" s="52">
        <v>5.6216412173067676</v>
      </c>
      <c r="E75" s="51">
        <v>4.9489218835709856</v>
      </c>
      <c r="F75" s="72">
        <v>5.7477288400199109</v>
      </c>
      <c r="G75" s="74">
        <v>6.4715530646232065</v>
      </c>
    </row>
    <row r="76" spans="1:8" x14ac:dyDescent="0.35">
      <c r="A76" s="20">
        <v>0.625</v>
      </c>
      <c r="B76" s="20">
        <v>0.66666666666666663</v>
      </c>
      <c r="C76" s="69">
        <v>6.7458545808904304</v>
      </c>
      <c r="D76" s="78">
        <v>5.9004235882430196</v>
      </c>
      <c r="E76" s="67">
        <v>5.4315254025368667</v>
      </c>
      <c r="F76" s="78">
        <v>5.5509370984830015</v>
      </c>
      <c r="G76" s="78">
        <v>5.6585521928226239</v>
      </c>
    </row>
    <row r="77" spans="1:8" x14ac:dyDescent="0.35">
      <c r="A77" s="20">
        <v>0.66666666666666663</v>
      </c>
      <c r="B77" s="20">
        <v>0.70833333333333337</v>
      </c>
      <c r="C77" s="89">
        <v>7.4927580536394736</v>
      </c>
      <c r="D77" s="103">
        <v>6.8236094751641811</v>
      </c>
      <c r="E77" s="69">
        <v>6.2800224096509663</v>
      </c>
      <c r="F77" s="82">
        <v>6.5973768643157982</v>
      </c>
      <c r="G77" s="81">
        <v>7.5072226981206418</v>
      </c>
    </row>
    <row r="78" spans="1:8" x14ac:dyDescent="0.35">
      <c r="A78" s="20">
        <v>0.70833333333333337</v>
      </c>
      <c r="B78" s="20">
        <v>0.75</v>
      </c>
      <c r="C78" s="113">
        <v>8.3997168845905961</v>
      </c>
      <c r="D78" s="114">
        <v>8.7144228490558877</v>
      </c>
      <c r="E78" s="115">
        <v>7.2345303008506736</v>
      </c>
      <c r="F78" s="98">
        <v>8.8465237131125107</v>
      </c>
      <c r="G78" s="113">
        <v>7.902586831748021</v>
      </c>
    </row>
    <row r="79" spans="1:8" x14ac:dyDescent="0.35">
      <c r="A79" s="20">
        <v>0.75</v>
      </c>
      <c r="B79" s="20">
        <v>0.77083333333333337</v>
      </c>
      <c r="C79" s="34">
        <v>4.2231202349217565</v>
      </c>
      <c r="D79" s="116">
        <v>3.0800222178392067</v>
      </c>
      <c r="E79" s="117">
        <v>3.5848896066963403</v>
      </c>
      <c r="F79" s="118">
        <v>3.3283996097213286</v>
      </c>
      <c r="G79" s="36">
        <v>3.9615393928701419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EC12-C521-4105-9A47-F11AAE544DE9}">
  <dimension ref="A1:K28"/>
  <sheetViews>
    <sheetView zoomScale="50" zoomScaleNormal="50" workbookViewId="0">
      <selection activeCell="A3" sqref="A3"/>
    </sheetView>
  </sheetViews>
  <sheetFormatPr defaultRowHeight="14.5" x14ac:dyDescent="0.35"/>
  <cols>
    <col min="1" max="1" width="14.90625" bestFit="1" customWidth="1"/>
    <col min="2" max="2" width="14.08984375" bestFit="1" customWidth="1"/>
    <col min="3" max="10" width="10.6328125" customWidth="1"/>
  </cols>
  <sheetData>
    <row r="1" spans="1:11" x14ac:dyDescent="0.35">
      <c r="A1" s="121" t="s">
        <v>48</v>
      </c>
    </row>
    <row r="2" spans="1:11" x14ac:dyDescent="0.35">
      <c r="A2" s="121" t="s">
        <v>42</v>
      </c>
    </row>
    <row r="3" spans="1:11" x14ac:dyDescent="0.35">
      <c r="A3" s="15" t="s">
        <v>25</v>
      </c>
      <c r="B3" s="15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</row>
    <row r="4" spans="1:11" x14ac:dyDescent="0.35">
      <c r="A4" s="16">
        <v>0</v>
      </c>
      <c r="B4" s="16">
        <v>4.1666666666666664E-2</v>
      </c>
      <c r="C4" s="10">
        <v>19.274931914893614</v>
      </c>
      <c r="D4" s="10">
        <v>16.756654901960786</v>
      </c>
      <c r="E4" s="10">
        <v>17.567819230769228</v>
      </c>
      <c r="F4" s="10">
        <v>18.527732075471697</v>
      </c>
      <c r="G4" s="10">
        <v>17.379837735849058</v>
      </c>
      <c r="H4" s="10">
        <v>21.004603846153845</v>
      </c>
      <c r="I4" s="10">
        <v>20.931480769230767</v>
      </c>
      <c r="J4" s="10">
        <v>23.923433333333335</v>
      </c>
      <c r="K4" s="10"/>
    </row>
    <row r="5" spans="1:11" x14ac:dyDescent="0.35">
      <c r="A5" s="16">
        <v>4.1666666666666664E-2</v>
      </c>
      <c r="B5" s="16">
        <v>8.3333333333333329E-2</v>
      </c>
      <c r="C5" s="10">
        <v>16.281553191489362</v>
      </c>
      <c r="D5" s="10">
        <v>15.097764705882353</v>
      </c>
      <c r="E5" s="10">
        <v>13.34496153846154</v>
      </c>
      <c r="F5" s="10">
        <v>13.290464150943397</v>
      </c>
      <c r="G5" s="10">
        <v>14.223128301886792</v>
      </c>
      <c r="H5" s="10">
        <v>16.982834615384611</v>
      </c>
      <c r="I5" s="10">
        <v>16.891430769230769</v>
      </c>
      <c r="J5" s="10">
        <v>17.586099999999998</v>
      </c>
      <c r="K5" s="10"/>
    </row>
    <row r="6" spans="1:11" x14ac:dyDescent="0.35">
      <c r="A6" s="16">
        <v>8.3333333333333329E-2</v>
      </c>
      <c r="B6" s="16">
        <v>0.125</v>
      </c>
      <c r="C6" s="10">
        <v>13.733136170212767</v>
      </c>
      <c r="D6" s="10">
        <v>12.469635294117648</v>
      </c>
      <c r="E6" s="10">
        <v>12.266396153846156</v>
      </c>
      <c r="F6" s="10">
        <v>11.425135849056606</v>
      </c>
      <c r="G6" s="10">
        <v>11.92733962264151</v>
      </c>
      <c r="H6" s="10">
        <v>13.856823076923076</v>
      </c>
      <c r="I6" s="10">
        <v>14.368684615384616</v>
      </c>
      <c r="J6" s="10">
        <v>18.219833333333334</v>
      </c>
      <c r="K6" s="10"/>
    </row>
    <row r="7" spans="1:11" x14ac:dyDescent="0.35">
      <c r="A7" s="16">
        <v>0.125</v>
      </c>
      <c r="B7" s="16">
        <v>0.16666666666666666</v>
      </c>
      <c r="C7" s="10">
        <v>11.184719148936169</v>
      </c>
      <c r="D7" s="10">
        <v>11.146250980392157</v>
      </c>
      <c r="E7" s="10">
        <v>11.279234615384617</v>
      </c>
      <c r="F7" s="10">
        <v>10.725637735849057</v>
      </c>
      <c r="G7" s="10">
        <v>11.335456603773586</v>
      </c>
      <c r="H7" s="10">
        <v>12.357799999999999</v>
      </c>
      <c r="I7" s="10">
        <v>12.065307692307693</v>
      </c>
      <c r="J7" s="10">
        <v>16.001766666666665</v>
      </c>
      <c r="K7" s="10"/>
    </row>
    <row r="8" spans="1:11" x14ac:dyDescent="0.35">
      <c r="A8" s="16">
        <v>0.16666666666666666</v>
      </c>
      <c r="B8" s="16">
        <v>0.20833333333333334</v>
      </c>
      <c r="C8" s="10">
        <v>10.497051063829787</v>
      </c>
      <c r="D8" s="10">
        <v>10.941219607843136</v>
      </c>
      <c r="E8" s="10">
        <v>10.072703846153846</v>
      </c>
      <c r="F8" s="10">
        <v>10.331049056603772</v>
      </c>
      <c r="G8" s="10">
        <v>10.618022641509434</v>
      </c>
      <c r="H8" s="10">
        <v>13.290119230769228</v>
      </c>
      <c r="I8" s="10">
        <v>12.449203846153846</v>
      </c>
      <c r="J8" s="10">
        <v>14.258999999999995</v>
      </c>
      <c r="K8" s="10"/>
    </row>
    <row r="9" spans="1:11" x14ac:dyDescent="0.35">
      <c r="A9" s="16">
        <v>0.20833333333333334</v>
      </c>
      <c r="B9" s="16">
        <v>0.25</v>
      </c>
      <c r="C9" s="10">
        <v>12.74208510638298</v>
      </c>
      <c r="D9" s="10">
        <v>12.506913725490193</v>
      </c>
      <c r="E9" s="10">
        <v>11.480323076923076</v>
      </c>
      <c r="F9" s="10">
        <v>10.653894339622642</v>
      </c>
      <c r="G9" s="10">
        <v>11.263713207547172</v>
      </c>
      <c r="H9" s="10">
        <v>13.948226923076923</v>
      </c>
      <c r="I9" s="10">
        <v>12.924503846153845</v>
      </c>
      <c r="J9" s="10">
        <v>18.219833333333334</v>
      </c>
      <c r="K9" s="10"/>
    </row>
    <row r="10" spans="1:11" x14ac:dyDescent="0.35">
      <c r="A10" s="16">
        <v>0.25</v>
      </c>
      <c r="B10" s="16">
        <v>0.29166666666666669</v>
      </c>
      <c r="C10" s="10">
        <v>19.173804255319148</v>
      </c>
      <c r="D10" s="10">
        <v>17.241274509803922</v>
      </c>
      <c r="E10" s="10">
        <v>15.593496153846154</v>
      </c>
      <c r="F10" s="10">
        <v>16.375430188679243</v>
      </c>
      <c r="G10" s="10">
        <v>15.944969811320755</v>
      </c>
      <c r="H10" s="10">
        <v>20.017442307692306</v>
      </c>
      <c r="I10" s="10">
        <v>17.714065384615385</v>
      </c>
      <c r="J10" s="10">
        <v>23.923433333333335</v>
      </c>
      <c r="K10" s="10"/>
    </row>
    <row r="11" spans="1:11" x14ac:dyDescent="0.35">
      <c r="A11" s="16">
        <v>0.29166666666666669</v>
      </c>
      <c r="B11" s="16">
        <v>0.33333333333333331</v>
      </c>
      <c r="C11" s="10">
        <v>27.789880851063835</v>
      </c>
      <c r="D11" s="10">
        <v>25.107023529411762</v>
      </c>
      <c r="E11" s="10">
        <v>22.174573076923075</v>
      </c>
      <c r="F11" s="10">
        <v>21.630633962264152</v>
      </c>
      <c r="G11" s="10">
        <v>20.016407547169813</v>
      </c>
      <c r="H11" s="10">
        <v>33.06991153846154</v>
      </c>
      <c r="I11" s="10">
        <v>30.693411538461536</v>
      </c>
      <c r="J11" s="10">
        <v>40.083633333333331</v>
      </c>
      <c r="K11" s="10"/>
    </row>
    <row r="12" spans="1:11" x14ac:dyDescent="0.35">
      <c r="A12" s="16">
        <v>0.33333333333333331</v>
      </c>
      <c r="B12" s="16">
        <v>0.375</v>
      </c>
      <c r="C12" s="10"/>
      <c r="D12" s="10"/>
      <c r="E12" s="10"/>
      <c r="F12" s="10"/>
      <c r="G12" s="10"/>
      <c r="H12" s="10">
        <v>54.056234615384611</v>
      </c>
      <c r="I12" s="10">
        <v>43.526511538461534</v>
      </c>
      <c r="J12" s="10">
        <v>72.879333333333335</v>
      </c>
      <c r="K12" s="10"/>
    </row>
    <row r="13" spans="1:11" x14ac:dyDescent="0.35">
      <c r="A13" s="16">
        <v>0.375</v>
      </c>
      <c r="B13" s="16">
        <v>0.41666666666666669</v>
      </c>
      <c r="C13" s="10"/>
      <c r="D13" s="10"/>
      <c r="E13" s="10"/>
      <c r="F13" s="10"/>
      <c r="G13" s="10"/>
      <c r="H13" s="10">
        <v>69.795976923076921</v>
      </c>
      <c r="I13" s="10">
        <v>56.487576923076915</v>
      </c>
      <c r="J13" s="10">
        <v>79.53353333333331</v>
      </c>
      <c r="K13" s="10"/>
    </row>
    <row r="14" spans="1:11" x14ac:dyDescent="0.35">
      <c r="A14" s="16">
        <v>0.41666666666666669</v>
      </c>
      <c r="B14" s="16">
        <v>0.45833333333333331</v>
      </c>
      <c r="C14" s="10"/>
      <c r="D14" s="10"/>
      <c r="E14" s="10"/>
      <c r="F14" s="10"/>
      <c r="G14" s="10"/>
      <c r="H14" s="10">
        <v>75.463015384615389</v>
      </c>
      <c r="I14" s="10">
        <v>60.948084615384623</v>
      </c>
      <c r="J14" s="10">
        <v>84.286533333333324</v>
      </c>
      <c r="K14" s="10"/>
    </row>
    <row r="15" spans="1:11" x14ac:dyDescent="0.35">
      <c r="A15" s="16">
        <v>0.45833333333333331</v>
      </c>
      <c r="B15" s="16">
        <v>0.5</v>
      </c>
      <c r="C15" s="10"/>
      <c r="D15" s="10"/>
      <c r="E15" s="10"/>
      <c r="F15" s="10"/>
      <c r="G15" s="10"/>
      <c r="H15" s="10">
        <v>73.049953846153855</v>
      </c>
      <c r="I15" s="10">
        <v>61.295419230769227</v>
      </c>
      <c r="J15" s="10">
        <v>84.128099999999989</v>
      </c>
      <c r="K15" s="10"/>
    </row>
    <row r="16" spans="1:11" x14ac:dyDescent="0.35">
      <c r="A16" s="16">
        <v>0.5</v>
      </c>
      <c r="B16" s="16">
        <v>0.54166666666666663</v>
      </c>
      <c r="C16" s="10"/>
      <c r="D16" s="10"/>
      <c r="E16" s="10"/>
      <c r="F16" s="10"/>
      <c r="G16" s="10"/>
      <c r="H16" s="10">
        <v>69.265834615384605</v>
      </c>
      <c r="I16" s="10">
        <v>55.847750000000005</v>
      </c>
      <c r="J16" s="10">
        <v>85.870866666666672</v>
      </c>
      <c r="K16" s="10"/>
    </row>
    <row r="17" spans="1:11" x14ac:dyDescent="0.35">
      <c r="A17" s="16">
        <v>0.54166666666666663</v>
      </c>
      <c r="B17" s="16">
        <v>0.58333333333333337</v>
      </c>
      <c r="C17" s="10"/>
      <c r="D17" s="10"/>
      <c r="E17" s="10"/>
      <c r="F17" s="10"/>
      <c r="G17" s="10"/>
      <c r="H17" s="10">
        <v>64.67736153846154</v>
      </c>
      <c r="I17" s="10">
        <v>50.528046153846155</v>
      </c>
      <c r="J17" s="10">
        <v>81.117866666666671</v>
      </c>
      <c r="K17" s="10"/>
    </row>
    <row r="18" spans="1:11" x14ac:dyDescent="0.35">
      <c r="A18" s="16">
        <v>0.58333333333333337</v>
      </c>
      <c r="B18" s="16">
        <v>0.625</v>
      </c>
      <c r="C18" s="10"/>
      <c r="D18" s="10"/>
      <c r="E18" s="10"/>
      <c r="F18" s="10"/>
      <c r="G18" s="10"/>
      <c r="H18" s="10">
        <v>59.467342307692313</v>
      </c>
      <c r="I18" s="10">
        <v>48.407476923076921</v>
      </c>
      <c r="J18" s="10">
        <v>69.235366666666678</v>
      </c>
      <c r="K18" s="10"/>
    </row>
    <row r="19" spans="1:11" x14ac:dyDescent="0.35">
      <c r="A19" s="16">
        <v>0.625</v>
      </c>
      <c r="B19" s="16">
        <v>0.66666666666666663</v>
      </c>
      <c r="C19" s="10"/>
      <c r="D19" s="10"/>
      <c r="E19" s="10"/>
      <c r="F19" s="10"/>
      <c r="G19" s="10"/>
      <c r="H19" s="10">
        <v>56.743507692307695</v>
      </c>
      <c r="I19" s="10">
        <v>48.24295</v>
      </c>
      <c r="J19" s="10">
        <v>65.116099999999989</v>
      </c>
      <c r="K19" s="10"/>
    </row>
    <row r="20" spans="1:11" x14ac:dyDescent="0.35">
      <c r="A20" s="16">
        <v>0.66666666666666663</v>
      </c>
      <c r="B20" s="16">
        <v>0.70833333333333337</v>
      </c>
      <c r="C20" s="10"/>
      <c r="D20" s="10"/>
      <c r="E20" s="10"/>
      <c r="F20" s="10"/>
      <c r="G20" s="10"/>
      <c r="H20" s="10">
        <v>56.377892307692306</v>
      </c>
      <c r="I20" s="10">
        <v>45.482553846153841</v>
      </c>
      <c r="J20" s="10">
        <v>59.729366666666671</v>
      </c>
      <c r="K20" s="10"/>
    </row>
    <row r="21" spans="1:11" x14ac:dyDescent="0.35">
      <c r="A21" s="16">
        <v>0.70833333333333337</v>
      </c>
      <c r="B21" s="16">
        <v>0.75</v>
      </c>
      <c r="C21" s="10"/>
      <c r="D21" s="10"/>
      <c r="E21" s="10"/>
      <c r="F21" s="10"/>
      <c r="G21" s="10"/>
      <c r="H21" s="10">
        <v>51.679734615384625</v>
      </c>
      <c r="I21" s="10">
        <v>45.939573076923075</v>
      </c>
      <c r="J21" s="10">
        <v>55.926966666666658</v>
      </c>
      <c r="K21" s="10"/>
    </row>
    <row r="22" spans="1:11" x14ac:dyDescent="0.35">
      <c r="A22" s="16">
        <v>0.75</v>
      </c>
      <c r="B22" s="16">
        <v>0.77083333333333337</v>
      </c>
      <c r="C22" s="10"/>
      <c r="D22" s="10"/>
      <c r="E22" s="10"/>
      <c r="F22" s="10"/>
      <c r="G22" s="10"/>
      <c r="H22" s="10">
        <v>24.605915384615383</v>
      </c>
      <c r="I22" s="10">
        <v>21.863800000000001</v>
      </c>
      <c r="J22" s="10">
        <v>25.190900000000003</v>
      </c>
      <c r="K22" s="10"/>
    </row>
    <row r="23" spans="1:11" x14ac:dyDescent="0.35">
      <c r="A23" s="16">
        <v>0.77083333333333337</v>
      </c>
      <c r="B23" s="16">
        <v>0.79166666666666663</v>
      </c>
      <c r="C23" s="10">
        <v>22.43011489361702</v>
      </c>
      <c r="D23" s="10">
        <v>22.907596078431371</v>
      </c>
      <c r="E23" s="10">
        <v>21.150850000000002</v>
      </c>
      <c r="F23" s="10">
        <v>21.774120754716982</v>
      </c>
      <c r="G23" s="10">
        <v>23.998166037735849</v>
      </c>
      <c r="H23" s="10">
        <v>23.198296153846151</v>
      </c>
      <c r="I23" s="10">
        <v>22.741276923076924</v>
      </c>
      <c r="J23" s="10">
        <v>23.923433333333335</v>
      </c>
      <c r="K23" s="10"/>
    </row>
    <row r="24" spans="1:11" x14ac:dyDescent="0.35">
      <c r="A24" s="16">
        <v>0.79166666666666663</v>
      </c>
      <c r="B24" s="16">
        <v>0.83333333333333337</v>
      </c>
      <c r="C24" s="10">
        <v>47.610902127659571</v>
      </c>
      <c r="D24" s="10">
        <v>43.093866666666663</v>
      </c>
      <c r="E24" s="10">
        <v>44.330865384615386</v>
      </c>
      <c r="F24" s="10">
        <v>42.113373584905659</v>
      </c>
      <c r="G24" s="10">
        <v>43.530305660377358</v>
      </c>
      <c r="H24" s="10">
        <v>46.323469230769227</v>
      </c>
      <c r="I24" s="10">
        <v>45.647080769230769</v>
      </c>
      <c r="J24" s="10">
        <v>50.381799999999998</v>
      </c>
      <c r="K24" s="10"/>
    </row>
    <row r="25" spans="1:11" x14ac:dyDescent="0.35">
      <c r="A25" s="16">
        <v>0.83333333333333337</v>
      </c>
      <c r="B25" s="16">
        <v>0.875</v>
      </c>
      <c r="C25" s="10">
        <v>43.666923404255314</v>
      </c>
      <c r="D25" s="10">
        <v>39.142352941176469</v>
      </c>
      <c r="E25" s="10">
        <v>38.00571923076923</v>
      </c>
      <c r="F25" s="10">
        <v>36.212479245283021</v>
      </c>
      <c r="G25" s="10">
        <v>41.951950943396227</v>
      </c>
      <c r="H25" s="10">
        <v>44.184619230769229</v>
      </c>
      <c r="I25" s="10">
        <v>40.601588461538462</v>
      </c>
      <c r="J25" s="10">
        <v>47.054700000000011</v>
      </c>
      <c r="K25" s="10"/>
    </row>
    <row r="26" spans="1:11" x14ac:dyDescent="0.35">
      <c r="A26" s="16">
        <v>0.875</v>
      </c>
      <c r="B26" s="16">
        <v>0.91666666666666663</v>
      </c>
      <c r="C26" s="10">
        <v>38.489187234042554</v>
      </c>
      <c r="D26" s="10">
        <v>35.228117647058824</v>
      </c>
      <c r="E26" s="10">
        <v>35.62921923076923</v>
      </c>
      <c r="F26" s="10">
        <v>32.517694339622643</v>
      </c>
      <c r="G26" s="10">
        <v>36.894041509433961</v>
      </c>
      <c r="H26" s="10">
        <v>38.371334615384619</v>
      </c>
      <c r="I26" s="10">
        <v>38.755230769230764</v>
      </c>
      <c r="J26" s="10">
        <v>40.400500000000001</v>
      </c>
      <c r="K26" s="10"/>
    </row>
    <row r="27" spans="1:11" x14ac:dyDescent="0.35">
      <c r="A27" s="16">
        <v>0.91666666666666663</v>
      </c>
      <c r="B27" s="16">
        <v>0.95833333333333337</v>
      </c>
      <c r="C27" s="10">
        <v>31.572055319148934</v>
      </c>
      <c r="D27" s="10">
        <v>29.524517647058826</v>
      </c>
      <c r="E27" s="10">
        <v>28.316911538461543</v>
      </c>
      <c r="F27" s="10">
        <v>27.782630188679246</v>
      </c>
      <c r="G27" s="10">
        <v>30.437135849056602</v>
      </c>
      <c r="H27" s="10">
        <v>31.93650384615384</v>
      </c>
      <c r="I27" s="10">
        <v>31.918223076923077</v>
      </c>
      <c r="J27" s="10">
        <v>38.974600000000009</v>
      </c>
      <c r="K27" s="10"/>
    </row>
    <row r="28" spans="1:11" x14ac:dyDescent="0.35">
      <c r="A28" s="16">
        <v>0.95833333333333337</v>
      </c>
      <c r="B28" s="16">
        <v>0</v>
      </c>
      <c r="C28" s="10">
        <v>24.877404255319146</v>
      </c>
      <c r="D28" s="10">
        <v>24.305537254901964</v>
      </c>
      <c r="E28" s="10">
        <v>23.874684615384616</v>
      </c>
      <c r="F28" s="10">
        <v>22.043158490566039</v>
      </c>
      <c r="G28" s="10">
        <v>24.105781132075471</v>
      </c>
      <c r="H28" s="10">
        <v>27.494276923076924</v>
      </c>
      <c r="I28" s="10">
        <v>26.525396153846152</v>
      </c>
      <c r="J28" s="10">
        <v>29.62703333333333</v>
      </c>
      <c r="K28" s="10"/>
    </row>
  </sheetData>
  <conditionalFormatting sqref="C4:J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65629fe-fa3b-4d8f-b0ac-4a13011ce303" ContentTypeId="0x0101009CEB1DA2CC907747900298E7F35D742E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EL CCG Document" ma:contentTypeID="0x0101009CEB1DA2CC907747900298E7F35D742E00297FD45B5B922249B52F3A186AD3A9A0" ma:contentTypeVersion="3" ma:contentTypeDescription="" ma:contentTypeScope="" ma:versionID="731d07e8d3da19be1b46521e963dd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63bcbcd8648a843c239bfcdfc4298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16D6D-338D-458B-BD8E-A1B59954646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1670AD6-21A4-41F1-B3B7-E88C980A3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F3AEDC-D014-4204-8C28-BF590EBE06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95349E3-076C-414C-9A08-9933C8853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 and Notes</vt:lpstr>
      <vt:lpstr>1. Annual Activity</vt:lpstr>
      <vt:lpstr>2. Lot 1 Monthly</vt:lpstr>
      <vt:lpstr>3. Lots 2 to 8 Monthly</vt:lpstr>
      <vt:lpstr>4. Call Handling Hourly</vt:lpstr>
      <vt:lpstr>5. Non SEL Clinical Hourly</vt:lpstr>
      <vt:lpstr>6. In hours IDUs Hourly</vt:lpstr>
      <vt:lpstr>7. SEL OOH IDU Hourly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Goodey (NHS South East London ICB)</dc:creator>
  <cp:lastModifiedBy>Claire Goodey (NHS South East London ICB)</cp:lastModifiedBy>
  <dcterms:created xsi:type="dcterms:W3CDTF">2025-11-19T11:56:35Z</dcterms:created>
  <dcterms:modified xsi:type="dcterms:W3CDTF">2025-11-27T09:15:42Z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0x0101009CEB1DA2CC907747900298E7F35D742E00297FD45B5B922249B52F3A186AD3A9A0</vt:lpwstr>
  </property>
</Properties>
</file>