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filterPrivacy="1" codeName="ThisWorkbook"/>
  <xr:revisionPtr revIDLastSave="0" documentId="13_ncr:1_{7A3EE4C1-33FE-AE4C-ACB7-07F2C6EFBB7D}" xr6:coauthVersionLast="46" xr6:coauthVersionMax="46" xr10:uidLastSave="{00000000-0000-0000-0000-000000000000}"/>
  <bookViews>
    <workbookView xWindow="0" yWindow="500" windowWidth="27320" windowHeight="14860" xr2:uid="{00000000-000D-0000-FFFF-FFFF00000000}"/>
  </bookViews>
  <sheets>
    <sheet name="WP ProjectSchedule" sheetId="15" r:id="rId1"/>
  </sheets>
  <definedNames>
    <definedName name="Display_Week" localSheetId="0">'WP ProjectSchedule'!$E$3</definedName>
    <definedName name="Display_Week">#REF!</definedName>
    <definedName name="_xlnm.Print_Titles" localSheetId="0">'WP ProjectSchedule'!$3:$5</definedName>
    <definedName name="Project_Start" localSheetId="0">'WP ProjectSchedule'!$E$2</definedName>
    <definedName name="Project_Start">#REF!</definedName>
    <definedName name="task_end" localSheetId="0">'WP ProjectSchedule'!$F1</definedName>
    <definedName name="task_progress" localSheetId="0">'WP ProjectSchedule'!$D1</definedName>
    <definedName name="task_start" localSheetId="0">'WP ProjectSchedule'!$E1</definedName>
    <definedName name="today" localSheetId="0">TODAY()</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5" l="1"/>
  <c r="G10" i="15"/>
  <c r="G17" i="15"/>
  <c r="I22" i="15"/>
  <c r="I21" i="15"/>
  <c r="G20" i="15"/>
  <c r="G19" i="15"/>
  <c r="G18" i="15"/>
  <c r="G16" i="15"/>
  <c r="G15" i="15"/>
  <c r="G14" i="15"/>
  <c r="I13" i="15"/>
  <c r="G13" i="15"/>
  <c r="I12" i="15"/>
  <c r="G12" i="15"/>
  <c r="I11" i="15"/>
  <c r="G11" i="15"/>
  <c r="G8" i="15"/>
  <c r="I7" i="15"/>
  <c r="G7" i="15"/>
  <c r="I6" i="15"/>
  <c r="J4" i="15"/>
  <c r="J5" i="15" s="1"/>
  <c r="J3" i="15" l="1"/>
  <c r="K4" i="15"/>
  <c r="L4" i="15" s="1"/>
  <c r="L5" i="15" s="1"/>
  <c r="M4" i="15" l="1"/>
  <c r="M5" i="15" s="1"/>
  <c r="K5" i="15"/>
  <c r="N4" i="15" l="1"/>
  <c r="N5" i="15" s="1"/>
  <c r="O4" i="15" l="1"/>
  <c r="P4" i="15" s="1"/>
  <c r="O5" i="15" l="1"/>
  <c r="Q4" i="15"/>
  <c r="P5" i="15"/>
  <c r="R4" i="15" l="1"/>
  <c r="Q3" i="15"/>
  <c r="Q5" i="15"/>
  <c r="R5" i="15" l="1"/>
  <c r="S4" i="15"/>
  <c r="T4" i="15" l="1"/>
  <c r="S5" i="15"/>
  <c r="U4" i="15" l="1"/>
  <c r="T5" i="15"/>
  <c r="V4" i="15" l="1"/>
  <c r="U5" i="15"/>
  <c r="V5" i="15" l="1"/>
  <c r="W4" i="15"/>
  <c r="X4" i="15" l="1"/>
  <c r="W5" i="15"/>
  <c r="Y4" i="15" l="1"/>
  <c r="X5" i="15"/>
  <c r="X3" i="15"/>
  <c r="Z4" i="15" l="1"/>
  <c r="Y5" i="15"/>
  <c r="Z5" i="15" l="1"/>
  <c r="AA4" i="15"/>
  <c r="AB4" i="15" l="1"/>
  <c r="AA5" i="15"/>
  <c r="AC4" i="15" l="1"/>
  <c r="AB5" i="15"/>
  <c r="AD4" i="15" l="1"/>
  <c r="AC5" i="15"/>
  <c r="AD5" i="15" l="1"/>
  <c r="AE4" i="15"/>
  <c r="AE3" i="15" l="1"/>
  <c r="AF4" i="15"/>
  <c r="AE5" i="15"/>
  <c r="AG4" i="15" l="1"/>
  <c r="AF5" i="15"/>
  <c r="AH4" i="15" l="1"/>
  <c r="AG5" i="15"/>
  <c r="AH5" i="15" l="1"/>
  <c r="AI4" i="15"/>
  <c r="AJ4" i="15" l="1"/>
  <c r="AI5" i="15"/>
  <c r="AK4" i="15" l="1"/>
  <c r="AJ5" i="15"/>
  <c r="AL4" i="15" l="1"/>
  <c r="AK5" i="15"/>
  <c r="AL5" i="15" l="1"/>
  <c r="AL3" i="15"/>
  <c r="AM4" i="15"/>
  <c r="AN4" i="15" l="1"/>
  <c r="AM5" i="15"/>
  <c r="AO4" i="15" l="1"/>
  <c r="AN5" i="15"/>
  <c r="AP4" i="15" l="1"/>
  <c r="AO5" i="15"/>
  <c r="AP5" i="15" l="1"/>
  <c r="AQ4" i="15"/>
  <c r="AR4" i="15" l="1"/>
  <c r="AQ5" i="15"/>
  <c r="AS4" i="15" l="1"/>
  <c r="AR5" i="15"/>
  <c r="AT4" i="15" l="1"/>
  <c r="AS3" i="15"/>
  <c r="AS5" i="15"/>
  <c r="AT5" i="15" l="1"/>
  <c r="AU4" i="15"/>
  <c r="AV4" i="15" l="1"/>
  <c r="AU5" i="15"/>
  <c r="AW4" i="15" l="1"/>
  <c r="AV5" i="15"/>
  <c r="AX4" i="15" l="1"/>
  <c r="AW5" i="15"/>
  <c r="AX5" i="15" l="1"/>
  <c r="AY4" i="15"/>
  <c r="AZ4" i="15" l="1"/>
  <c r="AY5" i="15"/>
  <c r="BA4" i="15" l="1"/>
  <c r="AZ5" i="15"/>
  <c r="AZ3" i="15"/>
  <c r="BB4" i="15" l="1"/>
  <c r="BA5" i="15"/>
  <c r="BB5" i="15" l="1"/>
  <c r="BC4" i="15"/>
  <c r="BD4" i="15" l="1"/>
  <c r="BC5" i="15"/>
  <c r="BE4" i="15" l="1"/>
  <c r="BD5" i="15"/>
  <c r="BF4" i="15" l="1"/>
  <c r="BE5" i="15"/>
  <c r="BF5" i="15" l="1"/>
  <c r="BG4" i="15"/>
  <c r="BG3" i="15" l="1"/>
  <c r="BH4" i="15"/>
  <c r="BG5" i="15"/>
  <c r="BI4" i="15" l="1"/>
  <c r="BH5" i="15"/>
  <c r="BJ4" i="15" l="1"/>
  <c r="BI5" i="15"/>
  <c r="BJ5" i="15" l="1"/>
  <c r="BK4" i="15"/>
  <c r="BL4" i="15" l="1"/>
  <c r="BK5" i="15"/>
  <c r="BM4" i="15" l="1"/>
  <c r="BM5" i="15" s="1"/>
  <c r="BL5" i="15"/>
</calcChain>
</file>

<file path=xl/sharedStrings.xml><?xml version="1.0" encoding="utf-8"?>
<sst xmlns="http://schemas.openxmlformats.org/spreadsheetml/2006/main" count="39" uniqueCount="37">
  <si>
    <t>Create a project schedule in this worksheet.
Enter the title of this project in cell B1. 
Information about how to use this worksheet, including instructions for screen readers and the author of this workbook, is in the About worksheet.
Continue navigating down column A to hear further instructions.</t>
  </si>
  <si>
    <t>WONDROUS PLACE PROJECT</t>
  </si>
  <si>
    <t>Enter the name of the project lead in cell B3. Enter the project start date in cell E3. The project start label is in cell C3.</t>
  </si>
  <si>
    <t>Review Date: 12/01/21</t>
  </si>
  <si>
    <t>Project Start:</t>
  </si>
  <si>
    <t>The display week in cell E4 represents the starting week to display in the project schedule in cell I4. The project start date is considered Week 1. To change the display week, simply enter a new week number in cell E4.
The starting date for each week, starting with the display week from cell E4, starts in cell I4 and is automatically calculated. There are 8 weeks represented in this view from cell I4 to cell BF4.
You should not modify these cells.
The display week label is in cell C4.</t>
  </si>
  <si>
    <t>Display Week:</t>
  </si>
  <si>
    <t>Cells I5 to BL5 contain the day number for the week represented in the cell block above each date cell and are automatically calculated.
You should not modify these cells.
Today’s date is outlined in red (hex #AD3815) from today’s date on row 5 throughout the entire date column to the end of the project schedule.</t>
  </si>
  <si>
    <t>This row contains headers for the project schedule that follows below them. 
Navigate from B6 to BL6 to hear the content. The first letter of each day of the week for the date above that heading starts in cell I6 and continues to cell BL6.
All project timeline graphing is automatically generated based on the start and end dates entered, using conditional formats.
Do not modify content in cells within columns after column I starting with cell I7.</t>
  </si>
  <si>
    <t>TASK</t>
  </si>
  <si>
    <t>ASSIGNED
TO</t>
  </si>
  <si>
    <t>PROGRESS</t>
  </si>
  <si>
    <t>START</t>
  </si>
  <si>
    <t>END</t>
  </si>
  <si>
    <t>DAYS</t>
  </si>
  <si>
    <t xml:space="preserve">Do not delete this row. This row is hidden to preserve a formula that is used to highlight the current day within the project schedule. </t>
  </si>
  <si>
    <t>Cell B8 contains the phase 1 sample title. 
Enter a new title in cell B8.
Enter a name to assign the phase to, if this applies to your project, in cell C8.
Enter the progress for the entire phase, if this applies to your project, in cell D8.
Enter the start and end dates for the entire phase, if this applies to your project, in cells E8 and F8. 
The Gantt chart will automatically fill in the appropriate dates and shade according to the progress entered.
To delete the phase and work only from tasks, simply delete this row.</t>
  </si>
  <si>
    <t>Scheme Design</t>
  </si>
  <si>
    <t>Detail Design</t>
  </si>
  <si>
    <t>Collections Care</t>
  </si>
  <si>
    <t>Fitout Tender</t>
  </si>
  <si>
    <t>The cell to the right contains the phase 2 sample title. 
You can create a new phase at any time within column B. This project schedule does not require phases. To remove the phase, simply delete the row.
To create a new phase block in this row, enter a new title in the cell to the right.
To continue adding tasks to the phase above, enter a new row above this one and fill in the task data according to cell A9’s instructions.
Update the phase details in the cell to the right based on cell A8’s instructions.
Continue navigating down column A cells to learn more.
If you haven’t added any new rows in this worksheet, you will find that two additional sample phase blocks have been created for you in cells B20 and B26. Otherwise, navigate through the column A cells to find the additional blocks. 
Repeat the instructions from cells A8 and A9 whenever you need to.</t>
  </si>
  <si>
    <t xml:space="preserve">Graphic Production Tender </t>
  </si>
  <si>
    <t>Sample phase title block</t>
  </si>
  <si>
    <t>Marketing Campaign</t>
  </si>
  <si>
    <t>In-house Digital Content &amp; Hardware</t>
  </si>
  <si>
    <t>Digital Content &amp; Hardware Tender</t>
  </si>
  <si>
    <t>Liverpool on wheels De-Install</t>
  </si>
  <si>
    <t>Estates Enabling Works</t>
  </si>
  <si>
    <t>Fitout Works</t>
  </si>
  <si>
    <t>WP Installation</t>
  </si>
  <si>
    <t>Post-install</t>
  </si>
  <si>
    <t>GALLERY OPENS</t>
  </si>
  <si>
    <t>???</t>
  </si>
  <si>
    <t>This is an empty row</t>
  </si>
  <si>
    <t>This row marks the end of the project schedule. DO NOT enter anything in this row. 
Insert new rows ABOVE this one to continue working on your project schedule.</t>
  </si>
  <si>
    <t>Insert new rows ABOVE this 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</si>
</sst>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1" formatCode="_(* #,##0_);_(* \(#,##0\);_(* &quot;-&quot;_);_(@_)"/>
    <numFmt numFmtId="43" formatCode="_(* #,##0.00_);_(* \(#,##0.00\);_(* &quot;-&quot;??_);_(@_)"/>
    <numFmt numFmtId="164" formatCode="_-&quot;£&quot;* #,##0_-;\-&quot;£&quot;* #,##0_-;_-&quot;£&quot;* &quot;-&quot;_-;_-@_-"/>
    <numFmt numFmtId="165" formatCode="_-&quot;£&quot;* #,##0.00_-;\-&quot;£&quot;* #,##0.00_-;_-&quot;£&quot;* &quot;-&quot;??_-;_-@_-"/>
    <numFmt numFmtId="166" formatCode="m/d/yy;@"/>
    <numFmt numFmtId="167" formatCode="d/m/yy;@"/>
    <numFmt numFmtId="168" formatCode="ddd\,\ d/m/yyyy"/>
    <numFmt numFmtId="169" formatCode="d\ mmm\ yyyy"/>
    <numFmt numFmtId="170" formatCode="d"/>
  </numFmts>
  <fonts count="32" x14ac:knownFonts="1">
    <font>
      <sz val="11"/>
      <color theme="1"/>
      <name val="Calibri"/>
      <family val="2"/>
      <scheme val="minor"/>
    </font>
    <font>
      <b/>
      <sz val="20"/>
      <color theme="4" tint="-0.249977111117893"/>
      <name val="Calibri"/>
      <family val="2"/>
      <scheme val="major"/>
    </font>
    <font>
      <sz val="10"/>
      <name val="Calibri"/>
      <family val="2"/>
      <scheme val="minor"/>
    </font>
    <font>
      <u/>
      <sz val="11"/>
      <color indexed="12"/>
      <name val="Arial"/>
      <family val="2"/>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b/>
      <sz val="11"/>
      <color theme="1" tint="0.499984740745262"/>
      <name val="Calibri"/>
      <family val="2"/>
      <scheme val="minor"/>
    </font>
    <font>
      <sz val="10"/>
      <color theme="1" tint="0.499984740745262"/>
      <name val="Arial"/>
      <family val="2"/>
    </font>
    <font>
      <sz val="11"/>
      <color theme="0"/>
      <name val="Calibri"/>
      <family val="2"/>
      <scheme val="minor"/>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name val="Calibri"/>
      <family val="2"/>
      <scheme val="minor"/>
    </font>
    <font>
      <sz val="11"/>
      <color theme="0" tint="-0.14999847407452621"/>
      <name val="Calibri"/>
      <family val="2"/>
      <scheme val="minor"/>
    </font>
    <font>
      <b/>
      <sz val="11"/>
      <color theme="0" tint="-0.14999847407452621"/>
      <name val="Calibri"/>
      <family val="2"/>
      <scheme val="minor"/>
    </font>
    <font>
      <b/>
      <sz val="11"/>
      <color theme="1"/>
      <name val="Calibri (Body)"/>
    </font>
  </fonts>
  <fills count="5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bgColor indexed="64"/>
      </patternFill>
    </fill>
    <fill>
      <patternFill patternType="solid">
        <fgColor rgb="FFFFC000"/>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theme="8"/>
        <bgColor indexed="64"/>
      </patternFill>
    </fill>
    <fill>
      <patternFill patternType="solid">
        <fgColor rgb="FFFEFF00"/>
        <bgColor indexed="64"/>
      </patternFill>
    </fill>
    <fill>
      <patternFill patternType="solid">
        <fgColor rgb="FFFFFF00"/>
        <bgColor indexed="64"/>
      </patternFill>
    </fill>
    <fill>
      <patternFill patternType="solid">
        <fgColor theme="1" tint="0.14999847407452621"/>
        <bgColor indexed="64"/>
      </patternFill>
    </fill>
    <fill>
      <patternFill patternType="solid">
        <fgColor rgb="FFC00000"/>
        <bgColor indexed="64"/>
      </patternFill>
    </fill>
    <fill>
      <patternFill patternType="solid">
        <fgColor rgb="FFC65911"/>
        <bgColor indexed="64"/>
      </patternFill>
    </fill>
    <fill>
      <patternFill patternType="solid">
        <fgColor rgb="FF5B9BD5"/>
        <bgColor indexed="64"/>
      </patternFill>
    </fill>
    <fill>
      <patternFill patternType="solid">
        <fgColor rgb="FFA5FF79"/>
        <bgColor indexed="64"/>
      </patternFill>
    </fill>
  </fills>
  <borders count="23">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theme="0" tint="-0.1499679555650502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medium">
        <color theme="0" tint="-0.14996795556505021"/>
      </top>
      <bottom/>
      <diagonal/>
    </border>
  </borders>
  <cellStyleXfs count="54">
    <xf numFmtId="0" fontId="0" fillId="0" borderId="0"/>
    <xf numFmtId="0" fontId="3" fillId="0" borderId="0" applyNumberFormat="0" applyFill="0" applyBorder="0" applyAlignment="0" applyProtection="0">
      <alignment vertical="top"/>
      <protection locked="0"/>
    </xf>
    <xf numFmtId="9" fontId="8" fillId="0" borderId="0" applyFont="0" applyFill="0" applyBorder="0" applyAlignment="0" applyProtection="0"/>
    <xf numFmtId="0" fontId="15" fillId="0" borderId="0"/>
    <xf numFmtId="43" fontId="8" fillId="0" borderId="3" applyFont="0" applyFill="0" applyAlignment="0" applyProtection="0"/>
    <xf numFmtId="0" fontId="12" fillId="0" borderId="0" applyNumberFormat="0" applyFill="0" applyBorder="0" applyAlignment="0" applyProtection="0"/>
    <xf numFmtId="0" fontId="9" fillId="0" borderId="0" applyNumberFormat="0" applyFill="0" applyAlignment="0" applyProtection="0"/>
    <xf numFmtId="0" fontId="9" fillId="0" borderId="0" applyNumberFormat="0" applyFill="0" applyProtection="0">
      <alignment vertical="top"/>
    </xf>
    <xf numFmtId="0" fontId="8" fillId="0" borderId="0" applyNumberFormat="0" applyFill="0" applyProtection="0">
      <alignment horizontal="right" indent="1"/>
    </xf>
    <xf numFmtId="168" fontId="8" fillId="0" borderId="3">
      <alignment horizontal="center" vertical="center"/>
    </xf>
    <xf numFmtId="166" fontId="8" fillId="0" borderId="2" applyFill="0">
      <alignment horizontal="center" vertical="center"/>
    </xf>
    <xf numFmtId="0" fontId="8" fillId="0" borderId="2" applyFill="0">
      <alignment horizontal="center" vertical="center"/>
    </xf>
    <xf numFmtId="0" fontId="8" fillId="0" borderId="2" applyFill="0">
      <alignment horizontal="left" vertical="center" indent="2"/>
    </xf>
    <xf numFmtId="0" fontId="16" fillId="0" borderId="0" applyNumberFormat="0" applyFill="0" applyBorder="0" applyAlignment="0" applyProtection="0"/>
    <xf numFmtId="41"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17" fillId="0" borderId="0" applyNumberFormat="0" applyFill="0" applyBorder="0" applyAlignment="0" applyProtection="0"/>
    <xf numFmtId="0" fontId="18" fillId="6" borderId="0" applyNumberFormat="0" applyBorder="0" applyAlignment="0" applyProtection="0"/>
    <xf numFmtId="0" fontId="19" fillId="7" borderId="0" applyNumberFormat="0" applyBorder="0" applyAlignment="0" applyProtection="0"/>
    <xf numFmtId="0" fontId="20" fillId="8" borderId="0" applyNumberFormat="0" applyBorder="0" applyAlignment="0" applyProtection="0"/>
    <xf numFmtId="0" fontId="21" fillId="9" borderId="11" applyNumberFormat="0" applyAlignment="0" applyProtection="0"/>
    <xf numFmtId="0" fontId="22" fillId="10" borderId="12" applyNumberFormat="0" applyAlignment="0" applyProtection="0"/>
    <xf numFmtId="0" fontId="23" fillId="10" borderId="11" applyNumberFormat="0" applyAlignment="0" applyProtection="0"/>
    <xf numFmtId="0" fontId="24" fillId="0" borderId="13" applyNumberFormat="0" applyFill="0" applyAlignment="0" applyProtection="0"/>
    <xf numFmtId="0" fontId="25" fillId="11" borderId="14" applyNumberFormat="0" applyAlignment="0" applyProtection="0"/>
    <xf numFmtId="0" fontId="26" fillId="0" borderId="0" applyNumberFormat="0" applyFill="0" applyBorder="0" applyAlignment="0" applyProtection="0"/>
    <xf numFmtId="0" fontId="8" fillId="12" borderId="15" applyNumberFormat="0" applyFont="0" applyAlignment="0" applyProtection="0"/>
    <xf numFmtId="0" fontId="27" fillId="0" borderId="0" applyNumberFormat="0" applyFill="0" applyBorder="0" applyAlignment="0" applyProtection="0"/>
    <xf numFmtId="0" fontId="5" fillId="0" borderId="16" applyNumberFormat="0" applyFill="0" applyAlignment="0" applyProtection="0"/>
    <xf numFmtId="0" fontId="15"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15"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15"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15"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15"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15"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cellStyleXfs>
  <cellXfs count="115">
    <xf numFmtId="0" fontId="0" fillId="0" borderId="0" xfId="0"/>
    <xf numFmtId="0" fontId="1" fillId="0" borderId="0" xfId="0" applyFont="1" applyAlignment="1">
      <alignment horizontal="left"/>
    </xf>
    <xf numFmtId="0" fontId="2" fillId="0" borderId="0" xfId="0" applyFont="1"/>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6" fillId="5" borderId="1" xfId="0" applyFont="1" applyFill="1" applyBorder="1" applyAlignment="1">
      <alignment horizontal="left" vertical="center" indent="1"/>
    </xf>
    <xf numFmtId="0" fontId="6" fillId="5" borderId="1" xfId="0" applyFont="1" applyFill="1" applyBorder="1" applyAlignment="1">
      <alignment horizontal="center" vertical="center" wrapText="1"/>
    </xf>
    <xf numFmtId="0" fontId="11" fillId="4" borderId="8" xfId="0" applyFont="1" applyFill="1" applyBorder="1" applyAlignment="1">
      <alignment horizontal="center" vertical="center" shrinkToFit="1"/>
    </xf>
    <xf numFmtId="0" fontId="13" fillId="0" borderId="0" xfId="0" applyFont="1"/>
    <xf numFmtId="0" fontId="14" fillId="0" borderId="0" xfId="1" applyFont="1" applyAlignment="1" applyProtection="1"/>
    <xf numFmtId="0" fontId="4" fillId="0" borderId="2" xfId="0" applyFont="1" applyBorder="1" applyAlignment="1">
      <alignment horizontal="center" vertical="center"/>
    </xf>
    <xf numFmtId="0" fontId="7" fillId="2" borderId="2" xfId="0" applyFont="1" applyFill="1" applyBorder="1" applyAlignment="1">
      <alignment horizontal="left" vertical="center" indent="1"/>
    </xf>
    <xf numFmtId="0" fontId="4" fillId="2" borderId="2" xfId="0" applyFont="1" applyFill="1" applyBorder="1" applyAlignment="1">
      <alignment horizontal="center" vertical="center"/>
    </xf>
    <xf numFmtId="0" fontId="0" fillId="0" borderId="9" xfId="0" applyBorder="1" applyAlignment="1">
      <alignment vertical="center"/>
    </xf>
    <xf numFmtId="0" fontId="0" fillId="2" borderId="9" xfId="0" applyFill="1" applyBorder="1" applyAlignment="1">
      <alignment vertical="center"/>
    </xf>
    <xf numFmtId="0" fontId="2" fillId="0" borderId="0" xfId="0" applyFont="1" applyAlignment="1">
      <alignment horizontal="center" vertical="center"/>
    </xf>
    <xf numFmtId="0" fontId="15" fillId="0" borderId="0" xfId="3"/>
    <xf numFmtId="0" fontId="15" fillId="0" borderId="0" xfId="3" applyAlignment="1">
      <alignment wrapText="1"/>
    </xf>
    <xf numFmtId="0" fontId="15" fillId="0" borderId="0" xfId="0" applyFont="1" applyAlignment="1">
      <alignment horizontal="center"/>
    </xf>
    <xf numFmtId="0" fontId="0" fillId="0" borderId="0" xfId="0" applyAlignment="1">
      <alignment wrapText="1"/>
    </xf>
    <xf numFmtId="0" fontId="12" fillId="0" borderId="0" xfId="5" applyAlignment="1">
      <alignment horizontal="left"/>
    </xf>
    <xf numFmtId="0" fontId="9" fillId="0" borderId="0" xfId="7">
      <alignment vertical="top"/>
    </xf>
    <xf numFmtId="0" fontId="8" fillId="0" borderId="2" xfId="11">
      <alignment horizontal="center" vertical="center"/>
    </xf>
    <xf numFmtId="0" fontId="8" fillId="0" borderId="2" xfId="12">
      <alignment horizontal="left" vertical="center" indent="2"/>
    </xf>
    <xf numFmtId="0" fontId="0" fillId="2" borderId="2" xfId="0" applyFill="1" applyBorder="1" applyAlignment="1">
      <alignment horizontal="center" vertical="center"/>
    </xf>
    <xf numFmtId="167" fontId="8" fillId="0" borderId="2" xfId="10" applyNumberFormat="1">
      <alignment horizontal="center" vertical="center"/>
    </xf>
    <xf numFmtId="167" fontId="0" fillId="2" borderId="2" xfId="0" applyNumberFormat="1" applyFill="1" applyBorder="1" applyAlignment="1">
      <alignment horizontal="center" vertical="center"/>
    </xf>
    <xf numFmtId="170" fontId="10" fillId="3" borderId="6" xfId="0" applyNumberFormat="1" applyFont="1" applyFill="1" applyBorder="1" applyAlignment="1">
      <alignment horizontal="center" vertical="center"/>
    </xf>
    <xf numFmtId="170" fontId="10" fillId="3" borderId="0" xfId="0" applyNumberFormat="1" applyFont="1" applyFill="1" applyAlignment="1">
      <alignment horizontal="center" vertical="center"/>
    </xf>
    <xf numFmtId="170" fontId="10" fillId="3" borderId="7" xfId="0" applyNumberFormat="1" applyFont="1" applyFill="1" applyBorder="1" applyAlignment="1">
      <alignment horizontal="center" vertical="center"/>
    </xf>
    <xf numFmtId="9" fontId="4" fillId="0" borderId="2" xfId="2" applyNumberFormat="1" applyFont="1" applyBorder="1" applyAlignment="1">
      <alignment horizontal="center" vertical="center"/>
    </xf>
    <xf numFmtId="9" fontId="4" fillId="2" borderId="2" xfId="2" applyNumberFormat="1" applyFont="1" applyFill="1" applyBorder="1" applyAlignment="1">
      <alignment horizontal="center" vertical="center"/>
    </xf>
    <xf numFmtId="0" fontId="8" fillId="37" borderId="2" xfId="11" applyFill="1">
      <alignment horizontal="center" vertical="center"/>
    </xf>
    <xf numFmtId="9" fontId="4" fillId="37" borderId="2" xfId="2" applyNumberFormat="1" applyFont="1" applyFill="1" applyBorder="1" applyAlignment="1">
      <alignment horizontal="center" vertical="center"/>
    </xf>
    <xf numFmtId="9" fontId="4" fillId="38" borderId="2" xfId="2" applyNumberFormat="1" applyFont="1" applyFill="1" applyBorder="1" applyAlignment="1">
      <alignment horizontal="center" vertical="center"/>
    </xf>
    <xf numFmtId="167" fontId="8" fillId="0" borderId="18" xfId="10" applyNumberFormat="1" applyBorder="1">
      <alignment horizontal="center" vertical="center"/>
    </xf>
    <xf numFmtId="167" fontId="5" fillId="37" borderId="2" xfId="0" applyNumberFormat="1" applyFont="1" applyFill="1" applyBorder="1" applyAlignment="1">
      <alignment horizontal="center" vertical="center"/>
    </xf>
    <xf numFmtId="167" fontId="28" fillId="37" borderId="2" xfId="0" applyNumberFormat="1" applyFont="1" applyFill="1" applyBorder="1" applyAlignment="1">
      <alignment horizontal="center" vertical="center"/>
    </xf>
    <xf numFmtId="0" fontId="28" fillId="37" borderId="17" xfId="0" applyNumberFormat="1" applyFont="1" applyFill="1" applyBorder="1" applyAlignment="1">
      <alignment horizontal="center" vertical="center"/>
    </xf>
    <xf numFmtId="0" fontId="8" fillId="40" borderId="2" xfId="11" applyFill="1">
      <alignment horizontal="center" vertical="center"/>
    </xf>
    <xf numFmtId="9" fontId="4" fillId="40" borderId="2" xfId="2" applyNumberFormat="1" applyFont="1" applyFill="1" applyBorder="1" applyAlignment="1">
      <alignment horizontal="center" vertical="center"/>
    </xf>
    <xf numFmtId="0" fontId="8" fillId="39" borderId="2" xfId="11" applyFill="1">
      <alignment horizontal="center" vertical="center"/>
    </xf>
    <xf numFmtId="9" fontId="4" fillId="39" borderId="2" xfId="2" applyNumberFormat="1" applyFont="1" applyFill="1" applyBorder="1" applyAlignment="1">
      <alignment horizontal="center" vertical="center"/>
    </xf>
    <xf numFmtId="0" fontId="8" fillId="41" borderId="2" xfId="11" applyFill="1">
      <alignment horizontal="center" vertical="center"/>
    </xf>
    <xf numFmtId="9" fontId="4" fillId="41" borderId="2" xfId="2" applyNumberFormat="1" applyFont="1" applyFill="1" applyBorder="1" applyAlignment="1">
      <alignment horizontal="center" vertical="center"/>
    </xf>
    <xf numFmtId="0" fontId="8" fillId="42" borderId="2" xfId="11" applyFill="1">
      <alignment horizontal="center" vertical="center"/>
    </xf>
    <xf numFmtId="9" fontId="4" fillId="42" borderId="2" xfId="2" applyNumberFormat="1" applyFont="1" applyFill="1" applyBorder="1" applyAlignment="1">
      <alignment horizontal="center" vertical="center"/>
    </xf>
    <xf numFmtId="0" fontId="8" fillId="38" borderId="2" xfId="11" applyFont="1" applyFill="1">
      <alignment horizontal="center" vertical="center"/>
    </xf>
    <xf numFmtId="0" fontId="28" fillId="38" borderId="17" xfId="0" applyNumberFormat="1" applyFont="1" applyFill="1" applyBorder="1" applyAlignment="1">
      <alignment horizontal="center" vertical="center"/>
    </xf>
    <xf numFmtId="0" fontId="28" fillId="40" borderId="17" xfId="0" applyNumberFormat="1" applyFont="1" applyFill="1" applyBorder="1" applyAlignment="1">
      <alignment horizontal="center" vertical="center"/>
    </xf>
    <xf numFmtId="0" fontId="28" fillId="39" borderId="17" xfId="0" applyNumberFormat="1" applyFont="1" applyFill="1" applyBorder="1" applyAlignment="1">
      <alignment horizontal="center" vertical="center"/>
    </xf>
    <xf numFmtId="0" fontId="28" fillId="41" borderId="17" xfId="0" applyNumberFormat="1" applyFont="1" applyFill="1" applyBorder="1" applyAlignment="1">
      <alignment horizontal="center" vertical="center"/>
    </xf>
    <xf numFmtId="0" fontId="28" fillId="42" borderId="17" xfId="0" applyNumberFormat="1" applyFont="1" applyFill="1" applyBorder="1" applyAlignment="1">
      <alignment horizontal="center" vertical="center"/>
    </xf>
    <xf numFmtId="0" fontId="28" fillId="44" borderId="17" xfId="0" applyNumberFormat="1" applyFont="1" applyFill="1" applyBorder="1" applyAlignment="1">
      <alignment horizontal="center" vertical="center"/>
    </xf>
    <xf numFmtId="0" fontId="5" fillId="43" borderId="2" xfId="11" applyFont="1" applyFill="1">
      <alignment horizontal="center" vertical="center"/>
    </xf>
    <xf numFmtId="9" fontId="28" fillId="43" borderId="2" xfId="2" applyNumberFormat="1" applyFont="1" applyFill="1" applyBorder="1" applyAlignment="1">
      <alignment horizontal="center" vertical="center"/>
    </xf>
    <xf numFmtId="167" fontId="5" fillId="42" borderId="2" xfId="10" applyNumberFormat="1" applyFont="1" applyFill="1">
      <alignment horizontal="center" vertical="center"/>
    </xf>
    <xf numFmtId="167" fontId="5" fillId="41" borderId="2" xfId="10" applyNumberFormat="1" applyFont="1" applyFill="1">
      <alignment horizontal="center" vertical="center"/>
    </xf>
    <xf numFmtId="167" fontId="5" fillId="39" borderId="2" xfId="0" applyNumberFormat="1" applyFont="1" applyFill="1" applyBorder="1" applyAlignment="1">
      <alignment horizontal="center" vertical="center"/>
    </xf>
    <xf numFmtId="167" fontId="28" fillId="39" borderId="2" xfId="0" applyNumberFormat="1" applyFont="1" applyFill="1" applyBorder="1" applyAlignment="1">
      <alignment horizontal="center" vertical="center"/>
    </xf>
    <xf numFmtId="167" fontId="5" fillId="38" borderId="2" xfId="10" applyNumberFormat="1" applyFont="1" applyFill="1">
      <alignment horizontal="center" vertical="center"/>
    </xf>
    <xf numFmtId="0" fontId="5" fillId="38" borderId="2" xfId="12" applyFont="1" applyFill="1" applyAlignment="1">
      <alignment horizontal="left" vertical="center" wrapText="1" indent="2"/>
    </xf>
    <xf numFmtId="0" fontId="29" fillId="45" borderId="2" xfId="11" applyFont="1" applyFill="1">
      <alignment horizontal="center" vertical="center"/>
    </xf>
    <xf numFmtId="9" fontId="29" fillId="45" borderId="2" xfId="2" applyNumberFormat="1" applyFont="1" applyFill="1" applyBorder="1" applyAlignment="1">
      <alignment horizontal="center" vertical="center"/>
    </xf>
    <xf numFmtId="167" fontId="30" fillId="45" borderId="2" xfId="10" applyNumberFormat="1" applyFont="1" applyFill="1">
      <alignment horizontal="center" vertical="center"/>
    </xf>
    <xf numFmtId="0" fontId="30" fillId="45" borderId="17" xfId="0" applyNumberFormat="1" applyFont="1" applyFill="1" applyBorder="1" applyAlignment="1">
      <alignment horizontal="center" vertical="center"/>
    </xf>
    <xf numFmtId="9" fontId="4" fillId="46" borderId="2" xfId="2" applyNumberFormat="1" applyFont="1" applyFill="1" applyBorder="1" applyAlignment="1">
      <alignment horizontal="center" vertical="center"/>
    </xf>
    <xf numFmtId="0" fontId="8" fillId="46" borderId="2" xfId="11" applyFont="1" applyFill="1">
      <alignment horizontal="center" vertical="center"/>
    </xf>
    <xf numFmtId="0" fontId="8" fillId="47" borderId="2" xfId="11" applyFill="1">
      <alignment horizontal="center" vertical="center"/>
    </xf>
    <xf numFmtId="9" fontId="4" fillId="47" borderId="2" xfId="2" applyNumberFormat="1" applyFont="1" applyFill="1" applyBorder="1" applyAlignment="1">
      <alignment horizontal="center" vertical="center"/>
    </xf>
    <xf numFmtId="0" fontId="28" fillId="47" borderId="17" xfId="0" applyNumberFormat="1" applyFont="1" applyFill="1" applyBorder="1" applyAlignment="1">
      <alignment horizontal="center" vertical="center"/>
    </xf>
    <xf numFmtId="0" fontId="8" fillId="48" borderId="2" xfId="11" applyFill="1">
      <alignment horizontal="center" vertical="center"/>
    </xf>
    <xf numFmtId="9" fontId="4" fillId="48" borderId="2" xfId="2" applyNumberFormat="1" applyFont="1" applyFill="1" applyBorder="1" applyAlignment="1">
      <alignment horizontal="center" vertical="center"/>
    </xf>
    <xf numFmtId="0" fontId="28" fillId="48" borderId="17" xfId="0" applyNumberFormat="1" applyFont="1" applyFill="1" applyBorder="1" applyAlignment="1">
      <alignment horizontal="center" vertical="center"/>
    </xf>
    <xf numFmtId="0" fontId="5" fillId="49" borderId="2" xfId="11" applyFont="1" applyFill="1" applyAlignment="1">
      <alignment horizontal="center" vertical="center" wrapText="1"/>
    </xf>
    <xf numFmtId="9" fontId="28" fillId="49" borderId="2" xfId="2" applyNumberFormat="1" applyFont="1" applyFill="1" applyBorder="1" applyAlignment="1">
      <alignment horizontal="center" vertical="center"/>
    </xf>
    <xf numFmtId="167" fontId="5" fillId="49" borderId="2" xfId="10" applyNumberFormat="1" applyFont="1" applyFill="1">
      <alignment horizontal="center" vertical="center"/>
    </xf>
    <xf numFmtId="0" fontId="28" fillId="49" borderId="17" xfId="0" applyNumberFormat="1" applyFont="1" applyFill="1" applyBorder="1" applyAlignment="1">
      <alignment horizontal="center" vertical="center"/>
    </xf>
    <xf numFmtId="167" fontId="5" fillId="47" borderId="0" xfId="0" applyNumberFormat="1" applyFont="1" applyFill="1" applyBorder="1" applyAlignment="1">
      <alignment horizontal="center" vertical="center"/>
    </xf>
    <xf numFmtId="167" fontId="28" fillId="47" borderId="0" xfId="0" applyNumberFormat="1" applyFont="1" applyFill="1" applyBorder="1" applyAlignment="1">
      <alignment horizontal="center" vertical="center"/>
    </xf>
    <xf numFmtId="167" fontId="5" fillId="46" borderId="2" xfId="10" applyNumberFormat="1" applyFont="1" applyFill="1">
      <alignment horizontal="center" vertical="center"/>
    </xf>
    <xf numFmtId="0" fontId="8" fillId="42" borderId="2" xfId="11" applyFill="1" applyAlignment="1">
      <alignment horizontal="center" vertical="center"/>
    </xf>
    <xf numFmtId="167" fontId="5" fillId="43" borderId="22" xfId="10" applyNumberFormat="1" applyFont="1" applyFill="1" applyBorder="1">
      <alignment horizontal="center" vertical="center"/>
    </xf>
    <xf numFmtId="0" fontId="28" fillId="46" borderId="17" xfId="0" applyNumberFormat="1" applyFont="1" applyFill="1" applyBorder="1" applyAlignment="1">
      <alignment horizontal="center" vertical="center"/>
    </xf>
    <xf numFmtId="167" fontId="28" fillId="42" borderId="2" xfId="10" applyNumberFormat="1" applyFont="1" applyFill="1">
      <alignment horizontal="center" vertical="center"/>
    </xf>
    <xf numFmtId="167" fontId="5" fillId="48" borderId="2" xfId="0" applyNumberFormat="1" applyFont="1" applyFill="1" applyBorder="1" applyAlignment="1">
      <alignment horizontal="center" vertical="center"/>
    </xf>
    <xf numFmtId="167" fontId="28" fillId="48" borderId="2" xfId="0" applyNumberFormat="1" applyFont="1" applyFill="1" applyBorder="1" applyAlignment="1">
      <alignment horizontal="center" vertical="center"/>
    </xf>
    <xf numFmtId="167" fontId="5" fillId="40" borderId="2" xfId="0" applyNumberFormat="1" applyFont="1" applyFill="1" applyBorder="1" applyAlignment="1">
      <alignment horizontal="center" vertical="center"/>
    </xf>
    <xf numFmtId="167" fontId="28" fillId="40" borderId="2" xfId="0" applyNumberFormat="1" applyFont="1" applyFill="1" applyBorder="1" applyAlignment="1">
      <alignment horizontal="center" vertical="center"/>
    </xf>
    <xf numFmtId="0" fontId="5" fillId="37" borderId="2" xfId="0" applyFont="1" applyFill="1" applyBorder="1" applyAlignment="1">
      <alignment horizontal="left" vertical="center" indent="1"/>
    </xf>
    <xf numFmtId="0" fontId="5" fillId="47" borderId="2" xfId="0" applyFont="1" applyFill="1" applyBorder="1" applyAlignment="1">
      <alignment horizontal="left" vertical="center" indent="1"/>
    </xf>
    <xf numFmtId="0" fontId="31" fillId="42" borderId="2" xfId="12" applyFont="1" applyFill="1" applyAlignment="1">
      <alignment horizontal="left" vertical="center" wrapText="1" indent="2"/>
    </xf>
    <xf numFmtId="0" fontId="5" fillId="49" borderId="2" xfId="0" applyFont="1" applyFill="1" applyBorder="1" applyAlignment="1">
      <alignment horizontal="left" vertical="center" indent="1"/>
    </xf>
    <xf numFmtId="0" fontId="5" fillId="48" borderId="2" xfId="0" applyFont="1" applyFill="1" applyBorder="1" applyAlignment="1">
      <alignment horizontal="left" vertical="center" indent="1"/>
    </xf>
    <xf numFmtId="0" fontId="5" fillId="40" borderId="2" xfId="0" applyFont="1" applyFill="1" applyBorder="1" applyAlignment="1">
      <alignment horizontal="left" vertical="center" indent="1"/>
    </xf>
    <xf numFmtId="0" fontId="5" fillId="39" borderId="2" xfId="0" applyFont="1" applyFill="1" applyBorder="1" applyAlignment="1">
      <alignment horizontal="left" vertical="center" indent="1"/>
    </xf>
    <xf numFmtId="0" fontId="5" fillId="41" borderId="2" xfId="12" applyFont="1" applyFill="1">
      <alignment horizontal="left" vertical="center" indent="2"/>
    </xf>
    <xf numFmtId="0" fontId="31" fillId="42" borderId="2" xfId="12" applyFont="1" applyFill="1" applyAlignment="1">
      <alignment horizontal="left" vertical="center" indent="2"/>
    </xf>
    <xf numFmtId="0" fontId="31" fillId="46" borderId="2" xfId="12" applyFont="1" applyFill="1" applyAlignment="1">
      <alignment horizontal="left" vertical="center" wrapText="1" indent="2"/>
    </xf>
    <xf numFmtId="0" fontId="5" fillId="43" borderId="2" xfId="12" applyFont="1" applyFill="1" applyAlignment="1">
      <alignment horizontal="left" vertical="center" wrapText="1" indent="2"/>
    </xf>
    <xf numFmtId="0" fontId="30" fillId="45" borderId="2" xfId="12" applyFont="1" applyFill="1" applyAlignment="1">
      <alignment horizontal="left" vertical="center" wrapText="1" indent="2"/>
    </xf>
    <xf numFmtId="169" fontId="0" fillId="3" borderId="4" xfId="0" applyNumberFormat="1" applyFill="1" applyBorder="1" applyAlignment="1">
      <alignment horizontal="left" vertical="center" wrapText="1" indent="1"/>
    </xf>
    <xf numFmtId="169" fontId="0" fillId="3" borderId="1" xfId="0" applyNumberFormat="1" applyFill="1" applyBorder="1" applyAlignment="1">
      <alignment horizontal="left" vertical="center" wrapText="1" indent="1"/>
    </xf>
    <xf numFmtId="169" fontId="0" fillId="3" borderId="5" xfId="0" applyNumberFormat="1" applyFill="1" applyBorder="1" applyAlignment="1">
      <alignment horizontal="left" vertical="center" wrapText="1" indent="1"/>
    </xf>
    <xf numFmtId="0" fontId="0" fillId="0" borderId="10" xfId="0" applyBorder="1" applyAlignment="1"/>
    <xf numFmtId="0" fontId="5" fillId="0" borderId="0" xfId="8" applyFont="1" applyAlignment="1">
      <alignment horizontal="right" indent="1"/>
    </xf>
    <xf numFmtId="0" fontId="5" fillId="0" borderId="7" xfId="8" applyFont="1" applyBorder="1" applyAlignment="1">
      <alignment horizontal="right" indent="1"/>
    </xf>
    <xf numFmtId="168" fontId="8" fillId="0" borderId="19" xfId="9" applyNumberFormat="1" applyBorder="1" applyAlignment="1">
      <alignment horizontal="center" vertical="center"/>
    </xf>
    <xf numFmtId="168" fontId="8" fillId="0" borderId="20" xfId="9" applyNumberFormat="1" applyBorder="1" applyAlignment="1">
      <alignment horizontal="center" vertical="center"/>
    </xf>
    <xf numFmtId="168" fontId="8" fillId="0" borderId="21" xfId="9" applyNumberFormat="1" applyBorder="1" applyAlignment="1">
      <alignment horizontal="center" vertical="center"/>
    </xf>
    <xf numFmtId="0" fontId="8" fillId="0" borderId="0" xfId="8" applyAlignment="1">
      <alignment horizontal="right" indent="1"/>
    </xf>
    <xf numFmtId="0" fontId="8" fillId="0" borderId="7" xfId="8" applyBorder="1" applyAlignment="1">
      <alignment horizontal="right" indent="1"/>
    </xf>
  </cellXfs>
  <cellStyles count="54">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19" builtinId="27" customBuiltin="1"/>
    <cellStyle name="Calculation" xfId="23" builtinId="22" customBuiltin="1"/>
    <cellStyle name="Check Cell" xfId="25" builtinId="23" customBuiltin="1"/>
    <cellStyle name="Comma" xfId="4" builtinId="3" customBuiltin="1"/>
    <cellStyle name="Comma [0]" xfId="14" builtinId="6" customBuiltin="1"/>
    <cellStyle name="Currency" xfId="15" builtinId="4" customBuiltin="1"/>
    <cellStyle name="Currency [0]" xfId="16" builtinId="7" customBuiltin="1"/>
    <cellStyle name="Date" xfId="10" xr:uid="{00000000-0005-0000-0000-000001000000}"/>
    <cellStyle name="Explanatory Text" xfId="28" builtinId="53" customBuiltin="1"/>
    <cellStyle name="Followed Hyperlink" xfId="13" builtinId="9" customBuiltin="1"/>
    <cellStyle name="Good" xfId="18" builtinId="26" customBuiltin="1"/>
    <cellStyle name="Heading 1" xfId="6" builtinId="16" customBuiltin="1"/>
    <cellStyle name="Heading 2" xfId="7" builtinId="17" customBuiltin="1"/>
    <cellStyle name="Heading 3" xfId="8" builtinId="18" customBuiltin="1"/>
    <cellStyle name="Heading 4" xfId="17" builtinId="19" customBuiltin="1"/>
    <cellStyle name="Hyperlink" xfId="1" builtinId="8" customBuiltin="1"/>
    <cellStyle name="Input" xfId="21" builtinId="20" customBuiltin="1"/>
    <cellStyle name="Linked Cell" xfId="24" builtinId="24" customBuiltin="1"/>
    <cellStyle name="Name" xfId="11" xr:uid="{00000000-0005-0000-0000-000006000000}"/>
    <cellStyle name="Neutral" xfId="20" builtinId="28" customBuiltin="1"/>
    <cellStyle name="Normal" xfId="0" builtinId="0" customBuiltin="1"/>
    <cellStyle name="Note" xfId="27" builtinId="10" customBuiltin="1"/>
    <cellStyle name="Output" xfId="22" builtinId="21" customBuiltin="1"/>
    <cellStyle name="Per cent" xfId="2" builtinId="5" customBuiltin="1"/>
    <cellStyle name="Project Start" xfId="9" xr:uid="{00000000-0005-0000-0000-000009000000}"/>
    <cellStyle name="Task" xfId="12" xr:uid="{00000000-0005-0000-0000-00000A000000}"/>
    <cellStyle name="Title" xfId="5" builtinId="15" customBuiltin="1"/>
    <cellStyle name="Total" xfId="29" builtinId="25" customBuiltin="1"/>
    <cellStyle name="Warning Text" xfId="26" builtinId="11" customBuiltin="1"/>
    <cellStyle name="zHiddenText" xfId="3" xr:uid="{00000000-0005-0000-0000-00000C000000}"/>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CFFAE"/>
      <color rgb="FFF7CBAE"/>
      <color rgb="FFC9FFC2"/>
      <color rgb="FFA5FF79"/>
      <color rgb="FFFEFF00"/>
      <color rgb="FF215881"/>
      <color rgb="FF42648A"/>
      <color rgb="FF969696"/>
      <color rgb="FFC0C0C0"/>
      <color rgb="FF427F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O'Rourke, Karen" id="{652EC14A-D7C6-40CB-B98A-CB38EFF128C1}" userId="Karen.O'Rourke@liverpoolmuseums.org.uk" providerId="PeoplePicker"/>
  <person displayName="Dhadwal, Mannika" id="{D62C45B0-E77B-44A0-82ED-57966857CC42}" userId="Mannika.Dhadwal@liverpoolmuseums.org.uk" providerId="PeoplePicker"/>
  <person displayName="Campomanes, Andrea" id="{B85F214C-2B13-4DBF-A04D-35747F983511}" userId="S::andrea.campomanes@liverpoolmuseums.org.uk::13c1104f-2a46-4df2-b1a0-15bd520afd85" providerId="AD"/>
</personList>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F9ECC-105C-3F41-8F1C-A9BFA4E688E6}">
  <sheetPr>
    <pageSetUpPr fitToPage="1"/>
  </sheetPr>
  <dimension ref="A1:BM25"/>
  <sheetViews>
    <sheetView showGridLines="0" tabSelected="1" showRuler="0" zoomScale="86" zoomScaleNormal="100" zoomScalePageLayoutView="70" workbookViewId="0">
      <pane ySplit="5" topLeftCell="A7" activePane="bottomLeft" state="frozen"/>
      <selection pane="bottomLeft" activeCell="C22" sqref="C22"/>
    </sheetView>
  </sheetViews>
  <sheetFormatPr baseColWidth="10" defaultColWidth="8.83203125" defaultRowHeight="30" customHeight="1" x14ac:dyDescent="0.2"/>
  <cols>
    <col min="1" max="1" width="2.6640625" style="19" customWidth="1"/>
    <col min="2" max="2" width="32" customWidth="1"/>
    <col min="3" max="3" width="30.6640625" customWidth="1"/>
    <col min="4" max="4" width="10.6640625" customWidth="1"/>
    <col min="5" max="5" width="10.5" style="5" customWidth="1"/>
    <col min="6" max="6" width="10.5" customWidth="1"/>
    <col min="7" max="7" width="6.6640625" customWidth="1"/>
    <col min="8" max="8" width="2.6640625" customWidth="1"/>
    <col min="9" max="9" width="6.1640625" hidden="1" customWidth="1"/>
    <col min="10" max="65" width="2.5" customWidth="1"/>
  </cols>
  <sheetData>
    <row r="1" spans="1:65" ht="30" customHeight="1" x14ac:dyDescent="0.35">
      <c r="A1" s="20" t="s">
        <v>0</v>
      </c>
      <c r="B1" s="23" t="s">
        <v>1</v>
      </c>
      <c r="C1" s="1"/>
      <c r="D1" s="2"/>
      <c r="E1" s="4"/>
      <c r="F1" s="18"/>
      <c r="G1" s="18"/>
      <c r="I1" s="2"/>
      <c r="J1" s="11"/>
    </row>
    <row r="2" spans="1:65" ht="30" customHeight="1" x14ac:dyDescent="0.2">
      <c r="A2" s="19" t="s">
        <v>2</v>
      </c>
      <c r="B2" s="24" t="s">
        <v>3</v>
      </c>
      <c r="C2" s="108" t="s">
        <v>4</v>
      </c>
      <c r="D2" s="109"/>
      <c r="E2" s="110">
        <v>44104</v>
      </c>
      <c r="F2" s="111"/>
      <c r="G2" s="112"/>
    </row>
    <row r="3" spans="1:65" ht="30" customHeight="1" x14ac:dyDescent="0.2">
      <c r="A3" s="20" t="s">
        <v>5</v>
      </c>
      <c r="C3" s="113" t="s">
        <v>6</v>
      </c>
      <c r="D3" s="114"/>
      <c r="E3" s="7">
        <v>16</v>
      </c>
      <c r="J3" s="104">
        <f>J4</f>
        <v>44207</v>
      </c>
      <c r="K3" s="105"/>
      <c r="L3" s="105"/>
      <c r="M3" s="105"/>
      <c r="N3" s="105"/>
      <c r="O3" s="105"/>
      <c r="P3" s="106"/>
      <c r="Q3" s="104">
        <f>Q4</f>
        <v>44214</v>
      </c>
      <c r="R3" s="105"/>
      <c r="S3" s="105"/>
      <c r="T3" s="105"/>
      <c r="U3" s="105"/>
      <c r="V3" s="105"/>
      <c r="W3" s="106"/>
      <c r="X3" s="104">
        <f>X4</f>
        <v>44221</v>
      </c>
      <c r="Y3" s="105"/>
      <c r="Z3" s="105"/>
      <c r="AA3" s="105"/>
      <c r="AB3" s="105"/>
      <c r="AC3" s="105"/>
      <c r="AD3" s="106"/>
      <c r="AE3" s="104">
        <f>AE4</f>
        <v>44228</v>
      </c>
      <c r="AF3" s="105"/>
      <c r="AG3" s="105"/>
      <c r="AH3" s="105"/>
      <c r="AI3" s="105"/>
      <c r="AJ3" s="105"/>
      <c r="AK3" s="106"/>
      <c r="AL3" s="104">
        <f>AL4</f>
        <v>44235</v>
      </c>
      <c r="AM3" s="105"/>
      <c r="AN3" s="105"/>
      <c r="AO3" s="105"/>
      <c r="AP3" s="105"/>
      <c r="AQ3" s="105"/>
      <c r="AR3" s="106"/>
      <c r="AS3" s="104">
        <f>AS4</f>
        <v>44242</v>
      </c>
      <c r="AT3" s="105"/>
      <c r="AU3" s="105"/>
      <c r="AV3" s="105"/>
      <c r="AW3" s="105"/>
      <c r="AX3" s="105"/>
      <c r="AY3" s="106"/>
      <c r="AZ3" s="104">
        <f>AZ4</f>
        <v>44249</v>
      </c>
      <c r="BA3" s="105"/>
      <c r="BB3" s="105"/>
      <c r="BC3" s="105"/>
      <c r="BD3" s="105"/>
      <c r="BE3" s="105"/>
      <c r="BF3" s="106"/>
      <c r="BG3" s="104">
        <f>BG4</f>
        <v>44256</v>
      </c>
      <c r="BH3" s="105"/>
      <c r="BI3" s="105"/>
      <c r="BJ3" s="105"/>
      <c r="BK3" s="105"/>
      <c r="BL3" s="105"/>
      <c r="BM3" s="106"/>
    </row>
    <row r="4" spans="1:65" ht="15" customHeight="1" x14ac:dyDescent="0.2">
      <c r="A4" s="20" t="s">
        <v>7</v>
      </c>
      <c r="B4" s="107"/>
      <c r="C4" s="107"/>
      <c r="D4" s="107"/>
      <c r="E4" s="107"/>
      <c r="F4" s="107"/>
      <c r="G4" s="107"/>
      <c r="H4" s="107"/>
      <c r="J4" s="30">
        <f>Project_Start-WEEKDAY(Project_Start,1)+2+7*(Display_Week-1)</f>
        <v>44207</v>
      </c>
      <c r="K4" s="31">
        <f>J4+1</f>
        <v>44208</v>
      </c>
      <c r="L4" s="31">
        <f t="shared" ref="L4:AY4" si="0">K4+1</f>
        <v>44209</v>
      </c>
      <c r="M4" s="31">
        <f t="shared" si="0"/>
        <v>44210</v>
      </c>
      <c r="N4" s="31">
        <f t="shared" si="0"/>
        <v>44211</v>
      </c>
      <c r="O4" s="31">
        <f t="shared" si="0"/>
        <v>44212</v>
      </c>
      <c r="P4" s="32">
        <f t="shared" si="0"/>
        <v>44213</v>
      </c>
      <c r="Q4" s="30">
        <f>P4+1</f>
        <v>44214</v>
      </c>
      <c r="R4" s="31">
        <f>Q4+1</f>
        <v>44215</v>
      </c>
      <c r="S4" s="31">
        <f t="shared" si="0"/>
        <v>44216</v>
      </c>
      <c r="T4" s="31">
        <f t="shared" si="0"/>
        <v>44217</v>
      </c>
      <c r="U4" s="31">
        <f t="shared" si="0"/>
        <v>44218</v>
      </c>
      <c r="V4" s="31">
        <f t="shared" si="0"/>
        <v>44219</v>
      </c>
      <c r="W4" s="32">
        <f t="shared" si="0"/>
        <v>44220</v>
      </c>
      <c r="X4" s="30">
        <f>W4+1</f>
        <v>44221</v>
      </c>
      <c r="Y4" s="31">
        <f>X4+1</f>
        <v>44222</v>
      </c>
      <c r="Z4" s="31">
        <f t="shared" si="0"/>
        <v>44223</v>
      </c>
      <c r="AA4" s="31">
        <f t="shared" si="0"/>
        <v>44224</v>
      </c>
      <c r="AB4" s="31">
        <f t="shared" si="0"/>
        <v>44225</v>
      </c>
      <c r="AC4" s="31">
        <f t="shared" si="0"/>
        <v>44226</v>
      </c>
      <c r="AD4" s="32">
        <f t="shared" si="0"/>
        <v>44227</v>
      </c>
      <c r="AE4" s="30">
        <f>AD4+1</f>
        <v>44228</v>
      </c>
      <c r="AF4" s="31">
        <f>AE4+1</f>
        <v>44229</v>
      </c>
      <c r="AG4" s="31">
        <f t="shared" si="0"/>
        <v>44230</v>
      </c>
      <c r="AH4" s="31">
        <f t="shared" si="0"/>
        <v>44231</v>
      </c>
      <c r="AI4" s="31">
        <f t="shared" si="0"/>
        <v>44232</v>
      </c>
      <c r="AJ4" s="31">
        <f t="shared" si="0"/>
        <v>44233</v>
      </c>
      <c r="AK4" s="32">
        <f t="shared" si="0"/>
        <v>44234</v>
      </c>
      <c r="AL4" s="30">
        <f>AK4+1</f>
        <v>44235</v>
      </c>
      <c r="AM4" s="31">
        <f>AL4+1</f>
        <v>44236</v>
      </c>
      <c r="AN4" s="31">
        <f t="shared" si="0"/>
        <v>44237</v>
      </c>
      <c r="AO4" s="31">
        <f t="shared" si="0"/>
        <v>44238</v>
      </c>
      <c r="AP4" s="31">
        <f t="shared" si="0"/>
        <v>44239</v>
      </c>
      <c r="AQ4" s="31">
        <f t="shared" si="0"/>
        <v>44240</v>
      </c>
      <c r="AR4" s="32">
        <f t="shared" si="0"/>
        <v>44241</v>
      </c>
      <c r="AS4" s="30">
        <f>AR4+1</f>
        <v>44242</v>
      </c>
      <c r="AT4" s="31">
        <f>AS4+1</f>
        <v>44243</v>
      </c>
      <c r="AU4" s="31">
        <f t="shared" si="0"/>
        <v>44244</v>
      </c>
      <c r="AV4" s="31">
        <f t="shared" si="0"/>
        <v>44245</v>
      </c>
      <c r="AW4" s="31">
        <f t="shared" si="0"/>
        <v>44246</v>
      </c>
      <c r="AX4" s="31">
        <f t="shared" si="0"/>
        <v>44247</v>
      </c>
      <c r="AY4" s="32">
        <f t="shared" si="0"/>
        <v>44248</v>
      </c>
      <c r="AZ4" s="30">
        <f>AY4+1</f>
        <v>44249</v>
      </c>
      <c r="BA4" s="31">
        <f>AZ4+1</f>
        <v>44250</v>
      </c>
      <c r="BB4" s="31">
        <f t="shared" ref="BB4:BF4" si="1">BA4+1</f>
        <v>44251</v>
      </c>
      <c r="BC4" s="31">
        <f t="shared" si="1"/>
        <v>44252</v>
      </c>
      <c r="BD4" s="31">
        <f t="shared" si="1"/>
        <v>44253</v>
      </c>
      <c r="BE4" s="31">
        <f t="shared" si="1"/>
        <v>44254</v>
      </c>
      <c r="BF4" s="32">
        <f t="shared" si="1"/>
        <v>44255</v>
      </c>
      <c r="BG4" s="30">
        <f>BF4+1</f>
        <v>44256</v>
      </c>
      <c r="BH4" s="31">
        <f>BG4+1</f>
        <v>44257</v>
      </c>
      <c r="BI4" s="31">
        <f t="shared" ref="BI4:BM4" si="2">BH4+1</f>
        <v>44258</v>
      </c>
      <c r="BJ4" s="31">
        <f t="shared" si="2"/>
        <v>44259</v>
      </c>
      <c r="BK4" s="31">
        <f t="shared" si="2"/>
        <v>44260</v>
      </c>
      <c r="BL4" s="31">
        <f t="shared" si="2"/>
        <v>44261</v>
      </c>
      <c r="BM4" s="32">
        <f t="shared" si="2"/>
        <v>44262</v>
      </c>
    </row>
    <row r="5" spans="1:65" ht="30" customHeight="1" thickBot="1" x14ac:dyDescent="0.25">
      <c r="A5" s="20" t="s">
        <v>8</v>
      </c>
      <c r="B5" s="8" t="s">
        <v>9</v>
      </c>
      <c r="C5" s="9" t="s">
        <v>10</v>
      </c>
      <c r="D5" s="9" t="s">
        <v>11</v>
      </c>
      <c r="E5" s="9" t="s">
        <v>12</v>
      </c>
      <c r="F5" s="9" t="s">
        <v>13</v>
      </c>
      <c r="G5" s="9" t="s">
        <v>14</v>
      </c>
      <c r="H5" s="9"/>
      <c r="I5" s="9" t="s">
        <v>14</v>
      </c>
      <c r="J5" s="10" t="str">
        <f t="shared" ref="J5:BM5" si="3">LEFT(TEXT(J4,"ddd"),1)</f>
        <v>M</v>
      </c>
      <c r="K5" s="10" t="str">
        <f t="shared" si="3"/>
        <v>T</v>
      </c>
      <c r="L5" s="10" t="str">
        <f t="shared" si="3"/>
        <v>W</v>
      </c>
      <c r="M5" s="10" t="str">
        <f>LEFT(TEXT(M4,"ddd"),1)</f>
        <v>T</v>
      </c>
      <c r="N5" s="10" t="str">
        <f t="shared" si="3"/>
        <v>F</v>
      </c>
      <c r="O5" s="10" t="str">
        <f t="shared" si="3"/>
        <v>S</v>
      </c>
      <c r="P5" s="10" t="str">
        <f t="shared" si="3"/>
        <v>S</v>
      </c>
      <c r="Q5" s="10" t="str">
        <f t="shared" si="3"/>
        <v>M</v>
      </c>
      <c r="R5" s="10" t="str">
        <f t="shared" si="3"/>
        <v>T</v>
      </c>
      <c r="S5" s="10" t="str">
        <f t="shared" si="3"/>
        <v>W</v>
      </c>
      <c r="T5" s="10" t="str">
        <f t="shared" si="3"/>
        <v>T</v>
      </c>
      <c r="U5" s="10" t="str">
        <f t="shared" si="3"/>
        <v>F</v>
      </c>
      <c r="V5" s="10" t="str">
        <f t="shared" si="3"/>
        <v>S</v>
      </c>
      <c r="W5" s="10" t="str">
        <f t="shared" si="3"/>
        <v>S</v>
      </c>
      <c r="X5" s="10" t="str">
        <f t="shared" si="3"/>
        <v>M</v>
      </c>
      <c r="Y5" s="10" t="str">
        <f t="shared" si="3"/>
        <v>T</v>
      </c>
      <c r="Z5" s="10" t="str">
        <f t="shared" si="3"/>
        <v>W</v>
      </c>
      <c r="AA5" s="10" t="str">
        <f t="shared" si="3"/>
        <v>T</v>
      </c>
      <c r="AB5" s="10" t="str">
        <f t="shared" si="3"/>
        <v>F</v>
      </c>
      <c r="AC5" s="10" t="str">
        <f t="shared" si="3"/>
        <v>S</v>
      </c>
      <c r="AD5" s="10" t="str">
        <f t="shared" si="3"/>
        <v>S</v>
      </c>
      <c r="AE5" s="10" t="str">
        <f t="shared" si="3"/>
        <v>M</v>
      </c>
      <c r="AF5" s="10" t="str">
        <f t="shared" si="3"/>
        <v>T</v>
      </c>
      <c r="AG5" s="10" t="str">
        <f t="shared" si="3"/>
        <v>W</v>
      </c>
      <c r="AH5" s="10" t="str">
        <f t="shared" si="3"/>
        <v>T</v>
      </c>
      <c r="AI5" s="10" t="str">
        <f t="shared" si="3"/>
        <v>F</v>
      </c>
      <c r="AJ5" s="10" t="str">
        <f t="shared" si="3"/>
        <v>S</v>
      </c>
      <c r="AK5" s="10" t="str">
        <f t="shared" si="3"/>
        <v>S</v>
      </c>
      <c r="AL5" s="10" t="str">
        <f t="shared" si="3"/>
        <v>M</v>
      </c>
      <c r="AM5" s="10" t="str">
        <f t="shared" si="3"/>
        <v>T</v>
      </c>
      <c r="AN5" s="10" t="str">
        <f t="shared" si="3"/>
        <v>W</v>
      </c>
      <c r="AO5" s="10" t="str">
        <f t="shared" si="3"/>
        <v>T</v>
      </c>
      <c r="AP5" s="10" t="str">
        <f t="shared" si="3"/>
        <v>F</v>
      </c>
      <c r="AQ5" s="10" t="str">
        <f t="shared" si="3"/>
        <v>S</v>
      </c>
      <c r="AR5" s="10" t="str">
        <f t="shared" si="3"/>
        <v>S</v>
      </c>
      <c r="AS5" s="10" t="str">
        <f t="shared" si="3"/>
        <v>M</v>
      </c>
      <c r="AT5" s="10" t="str">
        <f t="shared" si="3"/>
        <v>T</v>
      </c>
      <c r="AU5" s="10" t="str">
        <f t="shared" si="3"/>
        <v>W</v>
      </c>
      <c r="AV5" s="10" t="str">
        <f t="shared" si="3"/>
        <v>T</v>
      </c>
      <c r="AW5" s="10" t="str">
        <f t="shared" si="3"/>
        <v>F</v>
      </c>
      <c r="AX5" s="10" t="str">
        <f t="shared" si="3"/>
        <v>S</v>
      </c>
      <c r="AY5" s="10" t="str">
        <f t="shared" si="3"/>
        <v>S</v>
      </c>
      <c r="AZ5" s="10" t="str">
        <f t="shared" si="3"/>
        <v>M</v>
      </c>
      <c r="BA5" s="10" t="str">
        <f t="shared" si="3"/>
        <v>T</v>
      </c>
      <c r="BB5" s="10" t="str">
        <f t="shared" si="3"/>
        <v>W</v>
      </c>
      <c r="BC5" s="10" t="str">
        <f t="shared" si="3"/>
        <v>T</v>
      </c>
      <c r="BD5" s="10" t="str">
        <f t="shared" si="3"/>
        <v>F</v>
      </c>
      <c r="BE5" s="10" t="str">
        <f t="shared" si="3"/>
        <v>S</v>
      </c>
      <c r="BF5" s="10" t="str">
        <f t="shared" si="3"/>
        <v>S</v>
      </c>
      <c r="BG5" s="10" t="str">
        <f t="shared" si="3"/>
        <v>M</v>
      </c>
      <c r="BH5" s="10" t="str">
        <f t="shared" si="3"/>
        <v>T</v>
      </c>
      <c r="BI5" s="10" t="str">
        <f t="shared" si="3"/>
        <v>W</v>
      </c>
      <c r="BJ5" s="10" t="str">
        <f t="shared" si="3"/>
        <v>T</v>
      </c>
      <c r="BK5" s="10" t="str">
        <f t="shared" si="3"/>
        <v>F</v>
      </c>
      <c r="BL5" s="10" t="str">
        <f t="shared" si="3"/>
        <v>S</v>
      </c>
      <c r="BM5" s="10" t="str">
        <f t="shared" si="3"/>
        <v>S</v>
      </c>
    </row>
    <row r="6" spans="1:65" ht="30" hidden="1" customHeight="1" thickBot="1" x14ac:dyDescent="0.25">
      <c r="A6" s="19" t="s">
        <v>15</v>
      </c>
      <c r="C6" s="22"/>
      <c r="E6"/>
      <c r="I6" t="str">
        <f>IF(OR(ISBLANK(task_start),ISBLANK(task_end)),"",task_end-task_start+1)</f>
        <v/>
      </c>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row>
    <row r="7" spans="1:65" s="3" customFormat="1" ht="20.25" customHeight="1" thickBot="1" x14ac:dyDescent="0.25">
      <c r="A7" s="20" t="s">
        <v>16</v>
      </c>
      <c r="B7" s="92" t="s">
        <v>17</v>
      </c>
      <c r="C7" s="35"/>
      <c r="D7" s="36">
        <v>0</v>
      </c>
      <c r="E7" s="39">
        <v>44104</v>
      </c>
      <c r="F7" s="40">
        <v>44246</v>
      </c>
      <c r="G7" s="41">
        <f>F7-E7</f>
        <v>142</v>
      </c>
      <c r="H7" s="13"/>
      <c r="I7" s="13">
        <f t="shared" ref="I7:I22" si="4">IF(OR(ISBLANK(task_start),ISBLANK(task_end)),"",task_end-task_start+1)</f>
        <v>143</v>
      </c>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row>
    <row r="8" spans="1:65" s="3" customFormat="1" ht="20.25" customHeight="1" thickBot="1" x14ac:dyDescent="0.25">
      <c r="A8" s="19"/>
      <c r="B8" s="93" t="s">
        <v>18</v>
      </c>
      <c r="C8" s="71"/>
      <c r="D8" s="72">
        <v>0</v>
      </c>
      <c r="E8" s="81">
        <v>44104</v>
      </c>
      <c r="F8" s="82">
        <v>44470</v>
      </c>
      <c r="G8" s="73">
        <f>F8-E8</f>
        <v>366</v>
      </c>
      <c r="H8" s="13"/>
      <c r="I8" s="13"/>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row>
    <row r="9" spans="1:65" s="3" customFormat="1" ht="20.25" customHeight="1" thickBot="1" x14ac:dyDescent="0.25">
      <c r="A9" s="19"/>
      <c r="B9" s="94" t="s">
        <v>19</v>
      </c>
      <c r="C9" s="84"/>
      <c r="D9" s="49">
        <v>0</v>
      </c>
      <c r="E9" s="87">
        <v>44222</v>
      </c>
      <c r="F9" s="87">
        <v>44481</v>
      </c>
      <c r="G9" s="55">
        <f t="shared" ref="G9:G17" si="5">F9-E9</f>
        <v>259</v>
      </c>
      <c r="H9" s="13"/>
      <c r="I9" s="13"/>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row>
    <row r="10" spans="1:65" s="3" customFormat="1" ht="20.25" customHeight="1" thickBot="1" x14ac:dyDescent="0.25">
      <c r="A10" s="19"/>
      <c r="B10" s="95" t="s">
        <v>20</v>
      </c>
      <c r="C10" s="77"/>
      <c r="D10" s="78">
        <v>0</v>
      </c>
      <c r="E10" s="79">
        <v>44284</v>
      </c>
      <c r="F10" s="79">
        <v>44368</v>
      </c>
      <c r="G10" s="80">
        <f t="shared" si="5"/>
        <v>84</v>
      </c>
      <c r="H10" s="13"/>
      <c r="I10" s="13"/>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row>
    <row r="11" spans="1:65" s="3" customFormat="1" ht="20.25" customHeight="1" thickBot="1" x14ac:dyDescent="0.25">
      <c r="A11" s="20" t="s">
        <v>21</v>
      </c>
      <c r="B11" s="96" t="s">
        <v>22</v>
      </c>
      <c r="C11" s="74"/>
      <c r="D11" s="75">
        <v>0</v>
      </c>
      <c r="E11" s="88">
        <v>44221</v>
      </c>
      <c r="F11" s="89">
        <v>44441</v>
      </c>
      <c r="G11" s="76">
        <f t="shared" si="5"/>
        <v>220</v>
      </c>
      <c r="H11" s="13"/>
      <c r="I11" s="13">
        <f t="shared" si="4"/>
        <v>221</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row>
    <row r="12" spans="1:65" s="3" customFormat="1" ht="20.25" customHeight="1" thickBot="1" x14ac:dyDescent="0.25">
      <c r="A12" s="19" t="s">
        <v>23</v>
      </c>
      <c r="B12" s="97" t="s">
        <v>24</v>
      </c>
      <c r="C12" s="42"/>
      <c r="D12" s="43">
        <v>0</v>
      </c>
      <c r="E12" s="90">
        <v>44431</v>
      </c>
      <c r="F12" s="91">
        <v>44481</v>
      </c>
      <c r="G12" s="52">
        <f t="shared" si="5"/>
        <v>50</v>
      </c>
      <c r="H12" s="13"/>
      <c r="I12" s="13">
        <f t="shared" si="4"/>
        <v>51</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row>
    <row r="13" spans="1:65" s="3" customFormat="1" ht="20.25" customHeight="1" thickBot="1" x14ac:dyDescent="0.25">
      <c r="A13" s="19" t="s">
        <v>23</v>
      </c>
      <c r="B13" s="98" t="s">
        <v>25</v>
      </c>
      <c r="C13" s="44"/>
      <c r="D13" s="45">
        <v>0</v>
      </c>
      <c r="E13" s="61">
        <v>44197</v>
      </c>
      <c r="F13" s="62">
        <v>44421</v>
      </c>
      <c r="G13" s="53">
        <f t="shared" si="5"/>
        <v>224</v>
      </c>
      <c r="H13" s="13"/>
      <c r="I13" s="13">
        <f t="shared" si="4"/>
        <v>225</v>
      </c>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row>
    <row r="14" spans="1:65" s="3" customFormat="1" ht="20.25" customHeight="1" thickBot="1" x14ac:dyDescent="0.25">
      <c r="A14" s="19"/>
      <c r="B14" s="98" t="s">
        <v>26</v>
      </c>
      <c r="C14" s="44"/>
      <c r="D14" s="45">
        <v>0</v>
      </c>
      <c r="E14" s="61">
        <v>44197</v>
      </c>
      <c r="F14" s="62">
        <v>44421</v>
      </c>
      <c r="G14" s="53">
        <f t="shared" si="5"/>
        <v>224</v>
      </c>
      <c r="H14" s="13"/>
      <c r="I14" s="13"/>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row>
    <row r="15" spans="1:65" s="3" customFormat="1" ht="20.25" customHeight="1" thickBot="1" x14ac:dyDescent="0.25">
      <c r="A15" s="19"/>
      <c r="B15" s="99" t="s">
        <v>27</v>
      </c>
      <c r="C15" s="46"/>
      <c r="D15" s="47">
        <v>0</v>
      </c>
      <c r="E15" s="60">
        <v>44298</v>
      </c>
      <c r="F15" s="60">
        <v>44309</v>
      </c>
      <c r="G15" s="54">
        <f t="shared" si="5"/>
        <v>11</v>
      </c>
      <c r="H15" s="13"/>
      <c r="I15" s="13"/>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row>
    <row r="16" spans="1:65" s="3" customFormat="1" ht="20.25" customHeight="1" thickBot="1" x14ac:dyDescent="0.25">
      <c r="A16" s="19"/>
      <c r="B16" s="100" t="s">
        <v>28</v>
      </c>
      <c r="C16" s="48"/>
      <c r="D16" s="49">
        <v>0</v>
      </c>
      <c r="E16" s="59">
        <v>44242</v>
      </c>
      <c r="F16" s="59">
        <v>44442</v>
      </c>
      <c r="G16" s="55">
        <f t="shared" si="5"/>
        <v>200</v>
      </c>
      <c r="H16" s="13"/>
      <c r="I16" s="13"/>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row>
    <row r="17" spans="1:65" s="3" customFormat="1" ht="20.25" customHeight="1" thickBot="1" x14ac:dyDescent="0.25">
      <c r="A17" s="19"/>
      <c r="B17" s="101" t="s">
        <v>29</v>
      </c>
      <c r="C17" s="70"/>
      <c r="D17" s="69">
        <v>0</v>
      </c>
      <c r="E17" s="83">
        <v>44368</v>
      </c>
      <c r="F17" s="83">
        <v>44487</v>
      </c>
      <c r="G17" s="86">
        <f t="shared" si="5"/>
        <v>119</v>
      </c>
      <c r="H17" s="13"/>
      <c r="I17" s="13"/>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row>
    <row r="18" spans="1:65" s="3" customFormat="1" ht="20.25" customHeight="1" thickBot="1" x14ac:dyDescent="0.25">
      <c r="A18" s="19"/>
      <c r="B18" s="102" t="s">
        <v>30</v>
      </c>
      <c r="C18" s="57"/>
      <c r="D18" s="58">
        <v>0</v>
      </c>
      <c r="E18" s="85">
        <v>44480</v>
      </c>
      <c r="F18" s="85">
        <v>44515</v>
      </c>
      <c r="G18" s="56">
        <f t="shared" ref="G18:G20" si="6">F18-E18</f>
        <v>35</v>
      </c>
      <c r="H18" s="13"/>
      <c r="I18" s="13"/>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row>
    <row r="19" spans="1:65" s="3" customFormat="1" ht="20.25" customHeight="1" thickBot="1" x14ac:dyDescent="0.25">
      <c r="A19" s="19"/>
      <c r="B19" s="103" t="s">
        <v>31</v>
      </c>
      <c r="C19" s="65"/>
      <c r="D19" s="66">
        <v>0</v>
      </c>
      <c r="E19" s="67">
        <v>44516</v>
      </c>
      <c r="F19" s="67">
        <v>44526</v>
      </c>
      <c r="G19" s="68">
        <f t="shared" si="6"/>
        <v>10</v>
      </c>
      <c r="H19" s="13"/>
      <c r="I19" s="13"/>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row>
    <row r="20" spans="1:65" s="3" customFormat="1" ht="20.25" customHeight="1" thickBot="1" x14ac:dyDescent="0.25">
      <c r="A20" s="19"/>
      <c r="B20" s="64" t="s">
        <v>32</v>
      </c>
      <c r="C20" s="50" t="s">
        <v>33</v>
      </c>
      <c r="D20" s="37">
        <v>0</v>
      </c>
      <c r="E20" s="63">
        <v>44526</v>
      </c>
      <c r="F20" s="63">
        <v>44526</v>
      </c>
      <c r="G20" s="51">
        <f t="shared" si="6"/>
        <v>0</v>
      </c>
      <c r="H20" s="13"/>
      <c r="I20" s="13"/>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row>
    <row r="21" spans="1:65" s="3" customFormat="1" ht="30" customHeight="1" thickBot="1" x14ac:dyDescent="0.25">
      <c r="A21" s="19" t="s">
        <v>34</v>
      </c>
      <c r="B21" s="26"/>
      <c r="C21" s="25"/>
      <c r="D21" s="33"/>
      <c r="E21" s="28"/>
      <c r="F21" s="28"/>
      <c r="G21" s="38"/>
      <c r="H21" s="13"/>
      <c r="I21" s="13" t="str">
        <f t="shared" si="4"/>
        <v/>
      </c>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row>
    <row r="22" spans="1:65" s="3" customFormat="1" ht="30" customHeight="1" thickBot="1" x14ac:dyDescent="0.25">
      <c r="A22" s="20" t="s">
        <v>35</v>
      </c>
      <c r="B22" s="14" t="s">
        <v>36</v>
      </c>
      <c r="C22" s="27"/>
      <c r="D22" s="34"/>
      <c r="E22" s="29"/>
      <c r="F22" s="29"/>
      <c r="G22" s="29"/>
      <c r="H22" s="15"/>
      <c r="I22" s="15" t="str">
        <f t="shared" si="4"/>
        <v/>
      </c>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row>
    <row r="23" spans="1:65" ht="30" customHeight="1" x14ac:dyDescent="0.2">
      <c r="H23" s="6"/>
    </row>
    <row r="24" spans="1:65" ht="30" customHeight="1" x14ac:dyDescent="0.2">
      <c r="C24" s="11"/>
      <c r="F24" s="21"/>
      <c r="G24" s="21"/>
    </row>
    <row r="25" spans="1:65" ht="30" customHeight="1" x14ac:dyDescent="0.2">
      <c r="C25" s="12"/>
    </row>
  </sheetData>
  <mergeCells count="12">
    <mergeCell ref="Q3:W3"/>
    <mergeCell ref="X3:AD3"/>
    <mergeCell ref="B4:H4"/>
    <mergeCell ref="C2:D2"/>
    <mergeCell ref="E2:G2"/>
    <mergeCell ref="C3:D3"/>
    <mergeCell ref="J3:P3"/>
    <mergeCell ref="AE3:AK3"/>
    <mergeCell ref="AL3:AR3"/>
    <mergeCell ref="AS3:AY3"/>
    <mergeCell ref="AZ3:BF3"/>
    <mergeCell ref="BG3:BM3"/>
  </mergeCells>
  <conditionalFormatting sqref="D6:D7 D9:D13 D15:D22">
    <cfRule type="dataBar" priority="12">
      <dataBar>
        <cfvo type="num" val="0"/>
        <cfvo type="num" val="1"/>
        <color theme="0" tint="-0.249977111117893"/>
      </dataBar>
      <extLst>
        <ext xmlns:x14="http://schemas.microsoft.com/office/spreadsheetml/2009/9/main" uri="{B025F937-C7B1-47D3-B67F-A62EFF666E3E}">
          <x14:id>{E492576A-E11A-984E-BE5D-BC9745EFED70}</x14:id>
        </ext>
      </extLst>
    </cfRule>
  </conditionalFormatting>
  <conditionalFormatting sqref="J4:BM22">
    <cfRule type="expression" dxfId="2" priority="15">
      <formula>AND(TODAY()&gt;=J$4,TODAY()&lt;K$4)</formula>
    </cfRule>
  </conditionalFormatting>
  <conditionalFormatting sqref="J6:BM22">
    <cfRule type="expression" dxfId="1" priority="13">
      <formula>AND(task_start&lt;=J$4,ROUNDDOWN((task_end-task_start+1)*task_progress,0)+task_start-1&gt;=J$4)</formula>
    </cfRule>
    <cfRule type="expression" dxfId="0" priority="14" stopIfTrue="1">
      <formula>AND(task_end&gt;=J$4,task_start&lt;K$4)</formula>
    </cfRule>
  </conditionalFormatting>
  <conditionalFormatting sqref="D8">
    <cfRule type="dataBar" priority="8">
      <dataBar>
        <cfvo type="num" val="0"/>
        <cfvo type="num" val="1"/>
        <color theme="0" tint="-0.249977111117893"/>
      </dataBar>
      <extLst>
        <ext xmlns:x14="http://schemas.microsoft.com/office/spreadsheetml/2009/9/main" uri="{B025F937-C7B1-47D3-B67F-A62EFF666E3E}">
          <x14:id>{C797BA44-780A-044A-8033-C7614C7D93EC}</x14:id>
        </ext>
      </extLst>
    </cfRule>
  </conditionalFormatting>
  <conditionalFormatting sqref="D14">
    <cfRule type="dataBar" priority="5">
      <dataBar>
        <cfvo type="num" val="0"/>
        <cfvo type="num" val="1"/>
        <color theme="0" tint="-0.249977111117893"/>
      </dataBar>
      <extLst>
        <ext xmlns:x14="http://schemas.microsoft.com/office/spreadsheetml/2009/9/main" uri="{B025F937-C7B1-47D3-B67F-A62EFF666E3E}">
          <x14:id>{08EAD3A4-40BF-8346-A5DA-F332D4F4478D}</x14:id>
        </ext>
      </extLst>
    </cfRule>
  </conditionalFormatting>
  <dataValidations count="1">
    <dataValidation type="whole" operator="greaterThanOrEqual" allowBlank="1" showInputMessage="1" promptTitle="Display Week" prompt="Changing this number will scroll the Gantt Chart view." sqref="E3" xr:uid="{3DD9387D-F687-0340-8ACD-C151496664FB}">
      <formula1>1</formula1>
    </dataValidation>
  </dataValidations>
  <printOptions horizontalCentered="1"/>
  <pageMargins left="0.35" right="0.35" top="0.35" bottom="0.5" header="0.3" footer="0.3"/>
  <pageSetup paperSize="9" scale="60" fitToHeight="0" orientation="landscape" r:id="rId1"/>
  <headerFooter differentFirst="1" scaleWithDoc="0">
    <oddFooter>Page &amp;P of &amp;N</oddFooter>
  </headerFooter>
  <extLst>
    <ext xmlns:x14="http://schemas.microsoft.com/office/spreadsheetml/2009/9/main" uri="{78C0D931-6437-407d-A8EE-F0AAD7539E65}">
      <x14:conditionalFormattings>
        <x14:conditionalFormatting xmlns:xm="http://schemas.microsoft.com/office/excel/2006/main">
          <x14:cfRule type="dataBar" id="{E492576A-E11A-984E-BE5D-BC9745EFED70}">
            <x14:dataBar minLength="0" maxLength="100" gradient="0">
              <x14:cfvo type="num">
                <xm:f>0</xm:f>
              </x14:cfvo>
              <x14:cfvo type="num">
                <xm:f>1</xm:f>
              </x14:cfvo>
              <x14:negativeFillColor rgb="FFFF0000"/>
              <x14:axisColor rgb="FF000000"/>
            </x14:dataBar>
          </x14:cfRule>
          <xm:sqref>D6:D7 D9:D13 D15:D22</xm:sqref>
        </x14:conditionalFormatting>
        <x14:conditionalFormatting xmlns:xm="http://schemas.microsoft.com/office/excel/2006/main">
          <x14:cfRule type="dataBar" id="{C797BA44-780A-044A-8033-C7614C7D93EC}">
            <x14:dataBar minLength="0" maxLength="100" gradient="0">
              <x14:cfvo type="num">
                <xm:f>0</xm:f>
              </x14:cfvo>
              <x14:cfvo type="num">
                <xm:f>1</xm:f>
              </x14:cfvo>
              <x14:negativeFillColor rgb="FFFF0000"/>
              <x14:axisColor rgb="FF000000"/>
            </x14:dataBar>
          </x14:cfRule>
          <xm:sqref>D8</xm:sqref>
        </x14:conditionalFormatting>
        <x14:conditionalFormatting xmlns:xm="http://schemas.microsoft.com/office/excel/2006/main">
          <x14:cfRule type="dataBar" id="{08EAD3A4-40BF-8346-A5DA-F332D4F4478D}">
            <x14:dataBar minLength="0" maxLength="100" gradient="0">
              <x14:cfvo type="num">
                <xm:f>0</xm:f>
              </x14:cfvo>
              <x14:cfvo type="num">
                <xm:f>1</xm:f>
              </x14:cfvo>
              <x14:negativeFillColor rgb="FFFF0000"/>
              <x14:axisColor rgb="FF000000"/>
            </x14:dataBar>
          </x14:cfRule>
          <xm:sqref>D14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f63d9d1a-85b6-42e4-8c7c-80bebe243cc4">
      <UserInfo>
        <DisplayName>Christian, Heather</DisplayName>
        <AccountId>83</AccountId>
        <AccountType/>
      </UserInfo>
      <UserInfo>
        <DisplayName>Jackson, Patricia</DisplayName>
        <AccountId>84</AccountId>
        <AccountType/>
      </UserInfo>
      <UserInfo>
        <DisplayName>Winder, Andrew</DisplayName>
        <AccountId>55</AccountId>
        <AccountType/>
      </UserInfo>
      <UserInfo>
        <DisplayName>Cunliffe, Laura</DisplayName>
        <AccountId>85</AccountId>
        <AccountType/>
      </UserInfo>
      <UserInfo>
        <DisplayName>Rickwood, Tom</DisplayName>
        <AccountId>77</AccountId>
        <AccountType/>
      </UserInfo>
      <UserInfo>
        <DisplayName>Fielding, John</DisplayName>
        <AccountId>25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242F848C675014396B155CB144897C0" ma:contentTypeVersion="12" ma:contentTypeDescription="Create a new document." ma:contentTypeScope="" ma:versionID="862745fdc39f8cbbb410696d191cace0">
  <xsd:schema xmlns:xsd="http://www.w3.org/2001/XMLSchema" xmlns:xs="http://www.w3.org/2001/XMLSchema" xmlns:p="http://schemas.microsoft.com/office/2006/metadata/properties" xmlns:ns2="7c9ae8f9-56e5-4633-91fd-6eb049f3924f" xmlns:ns3="f63d9d1a-85b6-42e4-8c7c-80bebe243cc4" targetNamespace="http://schemas.microsoft.com/office/2006/metadata/properties" ma:root="true" ma:fieldsID="587828cd463a52e0d2114f90f034a047" ns2:_="" ns3:_="">
    <xsd:import namespace="7c9ae8f9-56e5-4633-91fd-6eb049f3924f"/>
    <xsd:import namespace="f63d9d1a-85b6-42e4-8c7c-80bebe243cc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9ae8f9-56e5-4633-91fd-6eb049f392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3d9d1a-85b6-42e4-8c7c-80bebe243cc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C0F157-886E-471F-A3FF-91F8CA21324B}">
  <ds:schemaRefs>
    <ds:schemaRef ds:uri="http://schemas.microsoft.com/sharepoint/v3/contenttype/forms"/>
  </ds:schemaRefs>
</ds:datastoreItem>
</file>

<file path=customXml/itemProps2.xml><?xml version="1.0" encoding="utf-8"?>
<ds:datastoreItem xmlns:ds="http://schemas.openxmlformats.org/officeDocument/2006/customXml" ds:itemID="{1461BC2D-CE35-4AE1-B0D3-C4B4A77092DD}">
  <ds:schemaRefs>
    <ds:schemaRef ds:uri="http://schemas.microsoft.com/office/2006/metadata/properties"/>
    <ds:schemaRef ds:uri="http://schemas.microsoft.com/office/infopath/2007/PartnerControls"/>
    <ds:schemaRef ds:uri="f63d9d1a-85b6-42e4-8c7c-80bebe243cc4"/>
  </ds:schemaRefs>
</ds:datastoreItem>
</file>

<file path=customXml/itemProps3.xml><?xml version="1.0" encoding="utf-8"?>
<ds:datastoreItem xmlns:ds="http://schemas.openxmlformats.org/officeDocument/2006/customXml" ds:itemID="{A1EEABEA-33FE-490D-826F-FDA0E53BEB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9ae8f9-56e5-4633-91fd-6eb049f3924f"/>
    <ds:schemaRef ds:uri="f63d9d1a-85b6-42e4-8c7c-80bebe243c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WP ProjectSchedule</vt:lpstr>
      <vt:lpstr>'WP ProjectSchedule'!Display_Week</vt:lpstr>
      <vt:lpstr>'WP ProjectSchedule'!Print_Titles</vt:lpstr>
      <vt:lpstr>'WP ProjectSchedule'!Project_Start</vt:lpstr>
      <vt:lpstr>'WP ProjectSchedule'!task_end</vt:lpstr>
      <vt:lpstr>'WP ProjectSchedule'!task_progress</vt:lpstr>
      <vt:lpstr>'WP ProjectSchedule'!task_start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2019-03-19T17:17:03Z</dcterms:created>
  <dcterms:modified xsi:type="dcterms:W3CDTF">2021-02-01T17:39:52Z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0x0101002242F848C675014396B155CB144897C0</vt:lpwstr>
  </property>
</Properties>
</file>