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5 Print/Scale up phase/RFQ/"/>
    </mc:Choice>
  </mc:AlternateContent>
  <xr:revisionPtr revIDLastSave="345" documentId="13_ncr:1_{B8233B77-331E-3440-A46B-B2BAD2D88FDE}" xr6:coauthVersionLast="47" xr6:coauthVersionMax="47" xr10:uidLastSave="{50DD5591-C18F-4F0C-95C6-438694AE2222}"/>
  <bookViews>
    <workbookView xWindow="-108" yWindow="-108" windowWidth="23256" windowHeight="12576" tabRatio="899" xr2:uid="{00000000-000D-0000-FFFF-FFFF00000000}"/>
  </bookViews>
  <sheets>
    <sheet name="Books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13" l="1"/>
  <c r="AD27" i="13"/>
  <c r="AB27" i="13"/>
  <c r="AG27" i="13"/>
</calcChain>
</file>

<file path=xl/sharedStrings.xml><?xml version="1.0" encoding="utf-8"?>
<sst xmlns="http://schemas.openxmlformats.org/spreadsheetml/2006/main" count="114" uniqueCount="58">
  <si>
    <t>Standard</t>
  </si>
  <si>
    <t>General requiremnts</t>
  </si>
  <si>
    <t>Cover</t>
  </si>
  <si>
    <t>Inside</t>
  </si>
  <si>
    <t>Binding</t>
  </si>
  <si>
    <t>Packing</t>
  </si>
  <si>
    <t>Weight</t>
  </si>
  <si>
    <t xml:space="preserve">TOTAL  Offer DDP </t>
  </si>
  <si>
    <t>Unit Price DDP</t>
  </si>
  <si>
    <t>Book Size (w*h)</t>
  </si>
  <si>
    <t>Quantity required</t>
  </si>
  <si>
    <t># pages</t>
  </si>
  <si>
    <t>Print</t>
  </si>
  <si>
    <t>gsm</t>
  </si>
  <si>
    <t xml:space="preserve">paper </t>
  </si>
  <si>
    <t>Brightness</t>
  </si>
  <si>
    <t>Cover finishing (coating)</t>
  </si>
  <si>
    <t>print</t>
  </si>
  <si>
    <t>Paper</t>
  </si>
  <si>
    <t>Weight/Unit net (g)</t>
  </si>
  <si>
    <t>Total weight net (Kg)</t>
  </si>
  <si>
    <t>4/0</t>
  </si>
  <si>
    <t>Kraft</t>
  </si>
  <si>
    <t>NA</t>
  </si>
  <si>
    <t>1/1</t>
  </si>
  <si>
    <t>Uncoated, minimum bulk of 1.2 (wood free/recycled/mechanical pulp)</t>
  </si>
  <si>
    <t>3 ply  carton for local printer, 5 ply Carboard boxes for international printers or kraft paper and kraft tape, max 15kg. &amp; labelling.</t>
  </si>
  <si>
    <t>C2S</t>
  </si>
  <si>
    <t>Machine Varnish</t>
  </si>
  <si>
    <t>Teacher Guide</t>
  </si>
  <si>
    <t>Lesson Planning Book</t>
  </si>
  <si>
    <t>Term 1</t>
  </si>
  <si>
    <t>Terms</t>
  </si>
  <si>
    <t>Term 2</t>
  </si>
  <si>
    <t>Term 3</t>
  </si>
  <si>
    <t xml:space="preserve">Min Opacity </t>
  </si>
  <si>
    <t>Term 1-2-3</t>
  </si>
  <si>
    <t>Title</t>
  </si>
  <si>
    <t>Learner Workbook</t>
  </si>
  <si>
    <t>Participant Workbook</t>
  </si>
  <si>
    <t>4 saddle stiches</t>
  </si>
  <si>
    <t>Minimum Brightness</t>
  </si>
  <si>
    <t>Minimum Opacity</t>
  </si>
  <si>
    <t>Printing</t>
  </si>
  <si>
    <t>Paper minimum thickness</t>
  </si>
  <si>
    <t>Paper weight (gsm)</t>
  </si>
  <si>
    <t xml:space="preserve">bulk </t>
  </si>
  <si>
    <t>Paper denomination</t>
  </si>
  <si>
    <t>Section Sewing, PB</t>
  </si>
  <si>
    <t>Shipping &amp; Delivery</t>
  </si>
  <si>
    <t>70</t>
  </si>
  <si>
    <t>Proposed paper specifications</t>
  </si>
  <si>
    <t xml:space="preserve">Price proposal in GBP </t>
  </si>
  <si>
    <t>Uncoated (Recycled, Mechanical, WoodFree or Bulky paper)</t>
  </si>
  <si>
    <t>85 μm</t>
  </si>
  <si>
    <t>Facilitator Manuals</t>
  </si>
  <si>
    <t>Price DDP/ Page*</t>
  </si>
  <si>
    <t>*Price Per Page = Unit Price DDP / Number of inner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</si>
</sst>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1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sz val="12"/>
      <color theme="1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" fontId="6" fillId="0" borderId="20" xfId="2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" fontId="6" fillId="0" borderId="29" xfId="2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1" fontId="6" fillId="0" borderId="5" xfId="2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166" fontId="5" fillId="0" borderId="49" xfId="1" applyNumberFormat="1" applyFont="1" applyFill="1" applyBorder="1" applyAlignment="1">
      <alignment horizontal="center" vertical="center"/>
    </xf>
    <xf numFmtId="49" fontId="5" fillId="0" borderId="48" xfId="1" applyNumberFormat="1" applyFont="1" applyFill="1" applyBorder="1" applyAlignment="1">
      <alignment horizontal="center" vertical="center"/>
    </xf>
    <xf numFmtId="166" fontId="6" fillId="0" borderId="48" xfId="1" applyNumberFormat="1" applyFont="1" applyFill="1" applyBorder="1" applyAlignment="1">
      <alignment horizontal="center" vertical="center"/>
    </xf>
    <xf numFmtId="4" fontId="6" fillId="0" borderId="48" xfId="2" applyNumberFormat="1" applyFont="1" applyFill="1" applyBorder="1" applyAlignment="1">
      <alignment horizontal="center" vertical="center"/>
    </xf>
    <xf numFmtId="9" fontId="6" fillId="0" borderId="48" xfId="3" applyFont="1" applyFill="1" applyBorder="1" applyAlignment="1">
      <alignment horizontal="center" vertical="center"/>
    </xf>
    <xf numFmtId="4" fontId="6" fillId="0" borderId="47" xfId="2" applyNumberFormat="1" applyFont="1" applyFill="1" applyBorder="1" applyAlignment="1">
      <alignment horizontal="center" vertical="center" wrapText="1"/>
    </xf>
    <xf numFmtId="1" fontId="6" fillId="0" borderId="50" xfId="2" applyNumberFormat="1" applyFont="1" applyFill="1" applyBorder="1" applyAlignment="1">
      <alignment horizontal="center" vertical="center"/>
    </xf>
    <xf numFmtId="49" fontId="5" fillId="0" borderId="44" xfId="1" applyNumberFormat="1" applyFont="1" applyFill="1" applyBorder="1" applyAlignment="1">
      <alignment horizontal="center" vertical="center"/>
    </xf>
    <xf numFmtId="9" fontId="6" fillId="0" borderId="47" xfId="3" applyFont="1" applyFill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1" fontId="4" fillId="0" borderId="48" xfId="0" applyNumberFormat="1" applyFont="1" applyBorder="1" applyAlignment="1">
      <alignment horizontal="center" vertical="center" wrapText="1"/>
    </xf>
    <xf numFmtId="1" fontId="4" fillId="0" borderId="50" xfId="0" applyNumberFormat="1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/>
    </xf>
    <xf numFmtId="166" fontId="4" fillId="0" borderId="14" xfId="1" applyNumberFormat="1" applyFont="1" applyFill="1" applyBorder="1" applyAlignment="1">
      <alignment horizontal="center" vertical="center"/>
    </xf>
    <xf numFmtId="166" fontId="4" fillId="0" borderId="13" xfId="1" applyNumberFormat="1" applyFont="1" applyFill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center" vertical="center"/>
    </xf>
    <xf numFmtId="166" fontId="4" fillId="0" borderId="15" xfId="1" applyNumberFormat="1" applyFont="1" applyFill="1" applyBorder="1" applyAlignment="1">
      <alignment horizontal="center" vertical="center"/>
    </xf>
    <xf numFmtId="166" fontId="4" fillId="0" borderId="47" xfId="1" applyNumberFormat="1" applyFont="1" applyFill="1" applyBorder="1" applyAlignment="1">
      <alignment horizontal="center" vertical="center"/>
    </xf>
    <xf numFmtId="2" fontId="5" fillId="3" borderId="49" xfId="0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vertical="center" wrapText="1"/>
    </xf>
    <xf numFmtId="166" fontId="5" fillId="0" borderId="36" xfId="1" applyNumberFormat="1" applyFont="1" applyFill="1" applyBorder="1" applyAlignment="1">
      <alignment horizontal="center"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5" fillId="0" borderId="52" xfId="1" applyNumberFormat="1" applyFont="1" applyFill="1" applyBorder="1" applyAlignment="1">
      <alignment horizontal="center" vertical="center" wrapText="1"/>
    </xf>
    <xf numFmtId="166" fontId="5" fillId="0" borderId="53" xfId="1" applyNumberFormat="1" applyFont="1" applyFill="1" applyBorder="1" applyAlignment="1">
      <alignment horizontal="center" vertical="center" wrapText="1"/>
    </xf>
    <xf numFmtId="166" fontId="5" fillId="0" borderId="38" xfId="1" applyNumberFormat="1" applyFont="1" applyFill="1" applyBorder="1" applyAlignment="1">
      <alignment horizontal="center" vertical="center" wrapText="1"/>
    </xf>
    <xf numFmtId="166" fontId="5" fillId="0" borderId="40" xfId="1" applyNumberFormat="1" applyFont="1" applyFill="1" applyBorder="1" applyAlignment="1">
      <alignment horizontal="center" vertical="center" wrapText="1"/>
    </xf>
    <xf numFmtId="166" fontId="5" fillId="0" borderId="42" xfId="1" applyNumberFormat="1" applyFont="1" applyFill="1" applyBorder="1" applyAlignment="1">
      <alignment horizontal="center" vertical="center" wrapText="1"/>
    </xf>
    <xf numFmtId="166" fontId="5" fillId="0" borderId="43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3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49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1" fontId="6" fillId="0" borderId="7" xfId="2" applyNumberFormat="1" applyFont="1" applyFill="1" applyBorder="1" applyAlignment="1">
      <alignment horizontal="center" vertical="center"/>
    </xf>
    <xf numFmtId="1" fontId="6" fillId="0" borderId="3" xfId="2" applyNumberFormat="1" applyFont="1" applyFill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2" fontId="5" fillId="3" borderId="33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6" fontId="5" fillId="0" borderId="16" xfId="1" applyNumberFormat="1" applyFont="1" applyFill="1" applyBorder="1" applyAlignment="1">
      <alignment horizontal="center" vertical="center"/>
    </xf>
    <xf numFmtId="166" fontId="5" fillId="0" borderId="17" xfId="1" applyNumberFormat="1" applyFont="1" applyFill="1" applyBorder="1" applyAlignment="1">
      <alignment horizontal="center" vertical="center"/>
    </xf>
    <xf numFmtId="166" fontId="5" fillId="0" borderId="33" xfId="1" applyNumberFormat="1" applyFont="1" applyFill="1" applyBorder="1" applyAlignment="1">
      <alignment horizontal="center" vertical="center"/>
    </xf>
    <xf numFmtId="49" fontId="5" fillId="0" borderId="24" xfId="1" applyNumberFormat="1" applyFont="1" applyFill="1" applyBorder="1" applyAlignment="1">
      <alignment horizontal="center" vertical="center"/>
    </xf>
    <xf numFmtId="49" fontId="5" fillId="0" borderId="22" xfId="1" applyNumberFormat="1" applyFont="1" applyFill="1" applyBorder="1" applyAlignment="1">
      <alignment horizontal="center" vertical="center"/>
    </xf>
    <xf numFmtId="49" fontId="5" fillId="0" borderId="25" xfId="1" applyNumberFormat="1" applyFont="1" applyFill="1" applyBorder="1" applyAlignment="1">
      <alignment horizontal="center" vertical="center"/>
    </xf>
    <xf numFmtId="166" fontId="6" fillId="0" borderId="24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4" fontId="6" fillId="0" borderId="24" xfId="2" applyNumberFormat="1" applyFont="1" applyFill="1" applyBorder="1" applyAlignment="1">
      <alignment horizontal="center" vertical="center"/>
    </xf>
    <xf numFmtId="4" fontId="6" fillId="0" borderId="22" xfId="2" applyNumberFormat="1" applyFont="1" applyFill="1" applyBorder="1" applyAlignment="1">
      <alignment horizontal="center" vertical="center"/>
    </xf>
    <xf numFmtId="4" fontId="6" fillId="0" borderId="25" xfId="2" applyNumberFormat="1" applyFont="1" applyFill="1" applyBorder="1" applyAlignment="1">
      <alignment horizontal="center" vertical="center"/>
    </xf>
    <xf numFmtId="9" fontId="6" fillId="0" borderId="24" xfId="3" applyFont="1" applyFill="1" applyBorder="1" applyAlignment="1">
      <alignment horizontal="center" vertical="center"/>
    </xf>
    <xf numFmtId="9" fontId="6" fillId="0" borderId="22" xfId="3" applyFont="1" applyFill="1" applyBorder="1" applyAlignment="1">
      <alignment horizontal="center" vertical="center"/>
    </xf>
    <xf numFmtId="9" fontId="6" fillId="0" borderId="25" xfId="3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4" fontId="6" fillId="0" borderId="27" xfId="2" applyNumberFormat="1" applyFont="1" applyFill="1" applyBorder="1" applyAlignment="1">
      <alignment horizontal="center" vertical="center" wrapText="1"/>
    </xf>
    <xf numFmtId="4" fontId="6" fillId="0" borderId="23" xfId="2" applyNumberFormat="1" applyFont="1" applyFill="1" applyBorder="1" applyAlignment="1">
      <alignment horizontal="center" vertical="center" wrapText="1"/>
    </xf>
    <xf numFmtId="4" fontId="6" fillId="0" borderId="28" xfId="2" applyNumberFormat="1" applyFont="1" applyFill="1" applyBorder="1" applyAlignment="1">
      <alignment horizontal="center" vertical="center" wrapText="1"/>
    </xf>
    <xf numFmtId="1" fontId="5" fillId="3" borderId="27" xfId="2" applyNumberFormat="1" applyFont="1" applyFill="1" applyBorder="1" applyAlignment="1">
      <alignment horizontal="center" vertical="center"/>
    </xf>
    <xf numFmtId="1" fontId="5" fillId="3" borderId="23" xfId="2" applyNumberFormat="1" applyFont="1" applyFill="1" applyBorder="1" applyAlignment="1">
      <alignment horizontal="center" vertical="center"/>
    </xf>
    <xf numFmtId="1" fontId="5" fillId="3" borderId="28" xfId="2" applyNumberFormat="1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9" fontId="6" fillId="0" borderId="27" xfId="3" applyFont="1" applyFill="1" applyBorder="1" applyAlignment="1">
      <alignment horizontal="center" vertical="center"/>
    </xf>
    <xf numFmtId="9" fontId="6" fillId="0" borderId="23" xfId="3" applyFont="1" applyFill="1" applyBorder="1" applyAlignment="1">
      <alignment horizontal="center" vertical="center"/>
    </xf>
    <xf numFmtId="9" fontId="6" fillId="0" borderId="28" xfId="3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4" fontId="6" fillId="3" borderId="27" xfId="2" applyNumberFormat="1" applyFont="1" applyFill="1" applyBorder="1" applyAlignment="1">
      <alignment horizontal="center" vertical="center" wrapText="1"/>
    </xf>
    <xf numFmtId="4" fontId="6" fillId="3" borderId="23" xfId="2" applyNumberFormat="1" applyFont="1" applyFill="1" applyBorder="1" applyAlignment="1">
      <alignment horizontal="center" vertical="center" wrapText="1"/>
    </xf>
    <xf numFmtId="4" fontId="6" fillId="3" borderId="28" xfId="2" applyNumberFormat="1" applyFont="1" applyFill="1" applyBorder="1" applyAlignment="1">
      <alignment horizontal="center" vertical="center" wrapText="1"/>
    </xf>
    <xf numFmtId="166" fontId="5" fillId="0" borderId="16" xfId="1" quotePrefix="1" applyNumberFormat="1" applyFont="1" applyFill="1" applyBorder="1" applyAlignment="1">
      <alignment horizontal="center" vertical="center"/>
    </xf>
    <xf numFmtId="166" fontId="5" fillId="0" borderId="17" xfId="1" quotePrefix="1" applyNumberFormat="1" applyFont="1" applyFill="1" applyBorder="1" applyAlignment="1">
      <alignment horizontal="center" vertical="center"/>
    </xf>
    <xf numFmtId="166" fontId="5" fillId="0" borderId="33" xfId="1" quotePrefix="1" applyNumberFormat="1" applyFont="1" applyFill="1" applyBorder="1" applyAlignment="1">
      <alignment horizontal="center" vertical="center"/>
    </xf>
    <xf numFmtId="1" fontId="6" fillId="0" borderId="32" xfId="2" applyNumberFormat="1" applyFont="1" applyFill="1" applyBorder="1" applyAlignment="1">
      <alignment horizontal="center" vertical="center"/>
    </xf>
    <xf numFmtId="1" fontId="6" fillId="0" borderId="34" xfId="2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1" fontId="5" fillId="0" borderId="27" xfId="2" applyNumberFormat="1" applyFont="1" applyFill="1" applyBorder="1" applyAlignment="1">
      <alignment horizontal="center" vertical="center"/>
    </xf>
    <xf numFmtId="1" fontId="5" fillId="0" borderId="23" xfId="2" applyNumberFormat="1" applyFont="1" applyFill="1" applyBorder="1" applyAlignment="1">
      <alignment horizontal="center" vertical="center"/>
    </xf>
    <xf numFmtId="1" fontId="5" fillId="0" borderId="28" xfId="2" applyNumberFormat="1" applyFont="1" applyFill="1" applyBorder="1" applyAlignment="1">
      <alignment horizontal="center" vertical="center"/>
    </xf>
    <xf numFmtId="1" fontId="6" fillId="0" borderId="29" xfId="2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4">
    <cellStyle name="Comma" xfId="1" builtinId="3"/>
    <cellStyle name="Euro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3"/>
  <sheetViews>
    <sheetView tabSelected="1" topLeftCell="A5" zoomScale="84" zoomScaleNormal="84" workbookViewId="0">
      <selection activeCell="P5" sqref="P5:P8"/>
    </sheetView>
  </sheetViews>
  <sheetFormatPr defaultColWidth="11.44140625" defaultRowHeight="16.8"/>
  <cols>
    <col min="1" max="1" width="4.44140625" style="4" customWidth="1"/>
    <col min="2" max="3" width="14.44140625" style="4" customWidth="1"/>
    <col min="4" max="4" width="10.44140625" style="4" customWidth="1"/>
    <col min="5" max="5" width="12.44140625" style="4" customWidth="1"/>
    <col min="6" max="6" width="12.44140625" style="4" bestFit="1" customWidth="1"/>
    <col min="7" max="7" width="13" style="4" customWidth="1"/>
    <col min="8" max="8" width="8.44140625" style="5" customWidth="1"/>
    <col min="9" max="9" width="13.109375" style="5" bestFit="1" customWidth="1"/>
    <col min="10" max="10" width="10.44140625" style="5" bestFit="1" customWidth="1"/>
    <col min="11" max="12" width="12.109375" style="6" customWidth="1"/>
    <col min="13" max="13" width="14.44140625" style="6" customWidth="1"/>
    <col min="14" max="14" width="13.44140625" style="6" customWidth="1"/>
    <col min="15" max="15" width="15.109375" style="6" bestFit="1" customWidth="1"/>
    <col min="16" max="21" width="15.109375" style="6" customWidth="1"/>
    <col min="22" max="22" width="21.44140625" style="4" customWidth="1"/>
    <col min="23" max="23" width="26.44140625" style="4" customWidth="1"/>
    <col min="24" max="24" width="16.77734375" style="4" customWidth="1"/>
    <col min="25" max="25" width="19.6640625" style="4" customWidth="1"/>
    <col min="26" max="26" width="21.109375" style="4" customWidth="1"/>
    <col min="27" max="27" width="16.44140625" style="4" customWidth="1"/>
    <col min="28" max="32" width="15.44140625" style="1" customWidth="1"/>
    <col min="33" max="33" width="24.6640625" style="4" customWidth="1"/>
    <col min="34" max="34" width="16.33203125" style="4" customWidth="1"/>
    <col min="35" max="35" width="17" style="4" customWidth="1"/>
    <col min="36" max="16384" width="11.44140625" style="4"/>
  </cols>
  <sheetData>
    <row r="1" spans="1:35" ht="17.399999999999999" thickBot="1"/>
    <row r="2" spans="1:35" s="14" customFormat="1" ht="29.7" customHeight="1" thickBot="1">
      <c r="B2" s="166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  <c r="X2" s="198" t="s">
        <v>51</v>
      </c>
      <c r="Y2" s="199"/>
      <c r="Z2" s="199"/>
      <c r="AA2" s="199"/>
      <c r="AB2" s="200"/>
      <c r="AC2" s="140" t="s">
        <v>52</v>
      </c>
      <c r="AD2" s="141"/>
      <c r="AE2" s="141"/>
      <c r="AF2" s="141"/>
      <c r="AG2" s="141"/>
      <c r="AH2" s="141"/>
      <c r="AI2" s="142"/>
    </row>
    <row r="3" spans="1:35" s="14" customFormat="1" ht="28.05" customHeight="1">
      <c r="A3" s="13"/>
      <c r="B3" s="27"/>
      <c r="C3" s="22"/>
      <c r="D3" s="23"/>
      <c r="E3" s="180" t="s">
        <v>1</v>
      </c>
      <c r="F3" s="181"/>
      <c r="G3" s="182"/>
      <c r="H3" s="177" t="s">
        <v>2</v>
      </c>
      <c r="I3" s="178"/>
      <c r="J3" s="178"/>
      <c r="K3" s="178"/>
      <c r="L3" s="178"/>
      <c r="M3" s="178"/>
      <c r="N3" s="179"/>
      <c r="O3" s="155" t="s">
        <v>3</v>
      </c>
      <c r="P3" s="156"/>
      <c r="Q3" s="156"/>
      <c r="R3" s="156"/>
      <c r="S3" s="156"/>
      <c r="T3" s="156"/>
      <c r="U3" s="157"/>
      <c r="V3" s="187" t="s">
        <v>4</v>
      </c>
      <c r="W3" s="164" t="s">
        <v>5</v>
      </c>
      <c r="X3" s="201" t="s">
        <v>45</v>
      </c>
      <c r="Y3" s="203" t="s">
        <v>46</v>
      </c>
      <c r="Z3" s="203" t="s">
        <v>47</v>
      </c>
      <c r="AA3" s="205" t="s">
        <v>6</v>
      </c>
      <c r="AB3" s="138"/>
      <c r="AC3" s="207" t="s">
        <v>18</v>
      </c>
      <c r="AD3" s="205"/>
      <c r="AE3" s="210" t="s">
        <v>43</v>
      </c>
      <c r="AF3" s="210" t="s">
        <v>49</v>
      </c>
      <c r="AG3" s="208" t="s">
        <v>7</v>
      </c>
      <c r="AH3" s="205" t="s">
        <v>8</v>
      </c>
      <c r="AI3" s="138" t="s">
        <v>56</v>
      </c>
    </row>
    <row r="4" spans="1:35" ht="50.55" customHeight="1" thickBot="1">
      <c r="B4" s="24" t="s">
        <v>37</v>
      </c>
      <c r="C4" s="24" t="s">
        <v>32</v>
      </c>
      <c r="D4" s="15" t="s">
        <v>0</v>
      </c>
      <c r="E4" s="162" t="s">
        <v>9</v>
      </c>
      <c r="F4" s="163"/>
      <c r="G4" s="19" t="s">
        <v>10</v>
      </c>
      <c r="H4" s="15" t="s">
        <v>11</v>
      </c>
      <c r="I4" s="16" t="s">
        <v>12</v>
      </c>
      <c r="J4" s="16" t="s">
        <v>13</v>
      </c>
      <c r="K4" s="16" t="s">
        <v>14</v>
      </c>
      <c r="L4" s="16" t="s">
        <v>35</v>
      </c>
      <c r="M4" s="16" t="s">
        <v>15</v>
      </c>
      <c r="N4" s="19" t="s">
        <v>16</v>
      </c>
      <c r="O4" s="15" t="s">
        <v>11</v>
      </c>
      <c r="P4" s="16" t="s">
        <v>17</v>
      </c>
      <c r="Q4" s="47" t="s">
        <v>13</v>
      </c>
      <c r="R4" s="19" t="s">
        <v>44</v>
      </c>
      <c r="S4" s="15" t="s">
        <v>18</v>
      </c>
      <c r="T4" s="16" t="s">
        <v>42</v>
      </c>
      <c r="U4" s="16" t="s">
        <v>41</v>
      </c>
      <c r="V4" s="188"/>
      <c r="W4" s="165"/>
      <c r="X4" s="202"/>
      <c r="Y4" s="204"/>
      <c r="Z4" s="204"/>
      <c r="AA4" s="102" t="s">
        <v>19</v>
      </c>
      <c r="AB4" s="103" t="s">
        <v>20</v>
      </c>
      <c r="AC4" s="96" t="s">
        <v>2</v>
      </c>
      <c r="AD4" s="94" t="s">
        <v>3</v>
      </c>
      <c r="AE4" s="211"/>
      <c r="AF4" s="211"/>
      <c r="AG4" s="209"/>
      <c r="AH4" s="206"/>
      <c r="AI4" s="139"/>
    </row>
    <row r="5" spans="1:35" ht="40.049999999999997" customHeight="1">
      <c r="B5" s="193" t="s">
        <v>38</v>
      </c>
      <c r="C5" s="158" t="s">
        <v>31</v>
      </c>
      <c r="D5" s="17">
        <v>1</v>
      </c>
      <c r="E5" s="183">
        <v>176</v>
      </c>
      <c r="F5" s="158">
        <v>250</v>
      </c>
      <c r="G5" s="65">
        <v>1078000</v>
      </c>
      <c r="H5" s="172">
        <v>4</v>
      </c>
      <c r="I5" s="126" t="s">
        <v>21</v>
      </c>
      <c r="J5" s="129">
        <v>160</v>
      </c>
      <c r="K5" s="132" t="s">
        <v>22</v>
      </c>
      <c r="L5" s="135">
        <v>0.9</v>
      </c>
      <c r="M5" s="135" t="s">
        <v>23</v>
      </c>
      <c r="N5" s="169"/>
      <c r="O5" s="42">
        <v>36</v>
      </c>
      <c r="P5" s="126" t="s">
        <v>24</v>
      </c>
      <c r="Q5" s="169"/>
      <c r="R5" s="189" t="s">
        <v>54</v>
      </c>
      <c r="S5" s="149" t="s">
        <v>53</v>
      </c>
      <c r="T5" s="135">
        <v>0.9</v>
      </c>
      <c r="U5" s="152">
        <v>0.75</v>
      </c>
      <c r="V5" s="149" t="s">
        <v>40</v>
      </c>
      <c r="W5" s="111" t="s">
        <v>26</v>
      </c>
      <c r="X5" s="29"/>
      <c r="Y5" s="39"/>
      <c r="Z5" s="39"/>
      <c r="AA5" s="39"/>
      <c r="AB5" s="104"/>
      <c r="AC5" s="97"/>
      <c r="AD5" s="34"/>
      <c r="AE5" s="34"/>
      <c r="AF5" s="35"/>
      <c r="AG5" s="74"/>
      <c r="AH5" s="21"/>
      <c r="AI5" s="10"/>
    </row>
    <row r="6" spans="1:35" ht="40.049999999999997" customHeight="1">
      <c r="B6" s="194"/>
      <c r="C6" s="159"/>
      <c r="D6" s="32">
        <v>2</v>
      </c>
      <c r="E6" s="184"/>
      <c r="F6" s="159"/>
      <c r="G6" s="66">
        <v>898000</v>
      </c>
      <c r="H6" s="173"/>
      <c r="I6" s="127"/>
      <c r="J6" s="130"/>
      <c r="K6" s="133"/>
      <c r="L6" s="136"/>
      <c r="M6" s="136"/>
      <c r="N6" s="170"/>
      <c r="O6" s="26">
        <v>48</v>
      </c>
      <c r="P6" s="127"/>
      <c r="Q6" s="170"/>
      <c r="R6" s="190"/>
      <c r="S6" s="150"/>
      <c r="T6" s="136"/>
      <c r="U6" s="153"/>
      <c r="V6" s="150"/>
      <c r="W6" s="112"/>
      <c r="X6" s="30"/>
      <c r="Y6" s="40"/>
      <c r="Z6" s="40"/>
      <c r="AA6" s="49"/>
      <c r="AB6" s="105"/>
      <c r="AC6" s="98"/>
      <c r="AD6" s="33"/>
      <c r="AE6" s="33"/>
      <c r="AF6" s="35"/>
      <c r="AG6" s="75"/>
      <c r="AH6" s="82"/>
      <c r="AI6" s="8"/>
    </row>
    <row r="7" spans="1:35" ht="40.049999999999997" customHeight="1">
      <c r="B7" s="195"/>
      <c r="C7" s="160"/>
      <c r="D7" s="12">
        <v>3</v>
      </c>
      <c r="E7" s="185"/>
      <c r="F7" s="160"/>
      <c r="G7" s="67">
        <v>858000</v>
      </c>
      <c r="H7" s="173"/>
      <c r="I7" s="127"/>
      <c r="J7" s="130"/>
      <c r="K7" s="133"/>
      <c r="L7" s="136"/>
      <c r="M7" s="136"/>
      <c r="N7" s="170"/>
      <c r="O7" s="26">
        <v>48</v>
      </c>
      <c r="P7" s="127"/>
      <c r="Q7" s="170"/>
      <c r="R7" s="190"/>
      <c r="S7" s="150"/>
      <c r="T7" s="136"/>
      <c r="U7" s="153"/>
      <c r="V7" s="150"/>
      <c r="W7" s="112"/>
      <c r="X7" s="30"/>
      <c r="Y7" s="40"/>
      <c r="Z7" s="40"/>
      <c r="AA7" s="40"/>
      <c r="AB7" s="106"/>
      <c r="AC7" s="98"/>
      <c r="AD7" s="33"/>
      <c r="AE7" s="33"/>
      <c r="AF7" s="36"/>
      <c r="AG7" s="76"/>
      <c r="AH7" s="82"/>
      <c r="AI7" s="8"/>
    </row>
    <row r="8" spans="1:35" ht="40.049999999999997" customHeight="1" thickBot="1">
      <c r="B8" s="196"/>
      <c r="C8" s="161"/>
      <c r="D8" s="18">
        <v>4</v>
      </c>
      <c r="E8" s="186"/>
      <c r="F8" s="161"/>
      <c r="G8" s="68">
        <v>687000</v>
      </c>
      <c r="H8" s="174"/>
      <c r="I8" s="128"/>
      <c r="J8" s="131"/>
      <c r="K8" s="134"/>
      <c r="L8" s="137"/>
      <c r="M8" s="137"/>
      <c r="N8" s="171"/>
      <c r="O8" s="48">
        <v>48</v>
      </c>
      <c r="P8" s="128"/>
      <c r="Q8" s="171"/>
      <c r="R8" s="191"/>
      <c r="S8" s="151"/>
      <c r="T8" s="137"/>
      <c r="U8" s="154"/>
      <c r="V8" s="151"/>
      <c r="W8" s="113"/>
      <c r="X8" s="31"/>
      <c r="Y8" s="41"/>
      <c r="Z8" s="41"/>
      <c r="AA8" s="40"/>
      <c r="AB8" s="106"/>
      <c r="AC8" s="99"/>
      <c r="AD8" s="37"/>
      <c r="AE8" s="37"/>
      <c r="AF8" s="38"/>
      <c r="AG8" s="76"/>
      <c r="AH8" s="83"/>
      <c r="AI8" s="9"/>
    </row>
    <row r="9" spans="1:35" ht="40.049999999999997" customHeight="1">
      <c r="B9" s="193" t="s">
        <v>38</v>
      </c>
      <c r="C9" s="158" t="s">
        <v>33</v>
      </c>
      <c r="D9" s="17">
        <v>1</v>
      </c>
      <c r="E9" s="183">
        <v>176</v>
      </c>
      <c r="F9" s="158">
        <v>250</v>
      </c>
      <c r="G9" s="65">
        <v>1078000</v>
      </c>
      <c r="H9" s="123">
        <v>4</v>
      </c>
      <c r="I9" s="126" t="s">
        <v>21</v>
      </c>
      <c r="J9" s="129">
        <v>160</v>
      </c>
      <c r="K9" s="132" t="s">
        <v>22</v>
      </c>
      <c r="L9" s="135">
        <v>0.9</v>
      </c>
      <c r="M9" s="135" t="s">
        <v>23</v>
      </c>
      <c r="N9" s="169"/>
      <c r="O9" s="175">
        <v>48</v>
      </c>
      <c r="P9" s="126" t="s">
        <v>24</v>
      </c>
      <c r="Q9" s="169"/>
      <c r="R9" s="189" t="s">
        <v>54</v>
      </c>
      <c r="S9" s="149" t="s">
        <v>53</v>
      </c>
      <c r="T9" s="135">
        <v>0.9</v>
      </c>
      <c r="U9" s="152">
        <v>0.75</v>
      </c>
      <c r="V9" s="149" t="s">
        <v>40</v>
      </c>
      <c r="W9" s="111" t="s">
        <v>26</v>
      </c>
      <c r="X9" s="29"/>
      <c r="Y9" s="39"/>
      <c r="Z9" s="39"/>
      <c r="AA9" s="39"/>
      <c r="AB9" s="104"/>
      <c r="AC9" s="97"/>
      <c r="AD9" s="34"/>
      <c r="AE9" s="34"/>
      <c r="AF9" s="35"/>
      <c r="AG9" s="74"/>
      <c r="AH9" s="21"/>
      <c r="AI9" s="10"/>
    </row>
    <row r="10" spans="1:35" ht="40.049999999999997" customHeight="1">
      <c r="B10" s="194"/>
      <c r="C10" s="159"/>
      <c r="D10" s="32">
        <v>2</v>
      </c>
      <c r="E10" s="184"/>
      <c r="F10" s="159"/>
      <c r="G10" s="66">
        <v>898000</v>
      </c>
      <c r="H10" s="124"/>
      <c r="I10" s="127"/>
      <c r="J10" s="130"/>
      <c r="K10" s="133"/>
      <c r="L10" s="136"/>
      <c r="M10" s="136"/>
      <c r="N10" s="170"/>
      <c r="O10" s="175"/>
      <c r="P10" s="127"/>
      <c r="Q10" s="170"/>
      <c r="R10" s="190"/>
      <c r="S10" s="150"/>
      <c r="T10" s="136"/>
      <c r="U10" s="153"/>
      <c r="V10" s="150"/>
      <c r="W10" s="112"/>
      <c r="X10" s="30"/>
      <c r="Y10" s="40"/>
      <c r="Z10" s="40"/>
      <c r="AA10" s="49"/>
      <c r="AB10" s="105"/>
      <c r="AC10" s="98"/>
      <c r="AD10" s="33"/>
      <c r="AE10" s="33"/>
      <c r="AF10" s="35"/>
      <c r="AG10" s="75"/>
      <c r="AH10" s="82"/>
      <c r="AI10" s="8"/>
    </row>
    <row r="11" spans="1:35" ht="40.049999999999997" customHeight="1">
      <c r="B11" s="195"/>
      <c r="C11" s="160"/>
      <c r="D11" s="12">
        <v>3</v>
      </c>
      <c r="E11" s="185"/>
      <c r="F11" s="160"/>
      <c r="G11" s="67">
        <v>858000</v>
      </c>
      <c r="H11" s="124"/>
      <c r="I11" s="127"/>
      <c r="J11" s="130"/>
      <c r="K11" s="133"/>
      <c r="L11" s="136"/>
      <c r="M11" s="136"/>
      <c r="N11" s="170"/>
      <c r="O11" s="175"/>
      <c r="P11" s="127"/>
      <c r="Q11" s="170"/>
      <c r="R11" s="190"/>
      <c r="S11" s="150"/>
      <c r="T11" s="136"/>
      <c r="U11" s="153"/>
      <c r="V11" s="150"/>
      <c r="W11" s="112"/>
      <c r="X11" s="30"/>
      <c r="Y11" s="40"/>
      <c r="Z11" s="40"/>
      <c r="AA11" s="40"/>
      <c r="AB11" s="106"/>
      <c r="AC11" s="98"/>
      <c r="AD11" s="33"/>
      <c r="AE11" s="33"/>
      <c r="AF11" s="36"/>
      <c r="AG11" s="76"/>
      <c r="AH11" s="82"/>
      <c r="AI11" s="8"/>
    </row>
    <row r="12" spans="1:35" ht="40.049999999999997" customHeight="1" thickBot="1">
      <c r="B12" s="196"/>
      <c r="C12" s="161"/>
      <c r="D12" s="18">
        <v>4</v>
      </c>
      <c r="E12" s="186"/>
      <c r="F12" s="161"/>
      <c r="G12" s="68">
        <v>687000</v>
      </c>
      <c r="H12" s="125"/>
      <c r="I12" s="128"/>
      <c r="J12" s="131"/>
      <c r="K12" s="134"/>
      <c r="L12" s="137"/>
      <c r="M12" s="137"/>
      <c r="N12" s="171"/>
      <c r="O12" s="176"/>
      <c r="P12" s="128"/>
      <c r="Q12" s="171"/>
      <c r="R12" s="191"/>
      <c r="S12" s="151"/>
      <c r="T12" s="137"/>
      <c r="U12" s="154"/>
      <c r="V12" s="151"/>
      <c r="W12" s="113"/>
      <c r="X12" s="31"/>
      <c r="Y12" s="41"/>
      <c r="Z12" s="41"/>
      <c r="AA12" s="40"/>
      <c r="AB12" s="106"/>
      <c r="AC12" s="99"/>
      <c r="AD12" s="37"/>
      <c r="AE12" s="37"/>
      <c r="AF12" s="38"/>
      <c r="AG12" s="76"/>
      <c r="AH12" s="83"/>
      <c r="AI12" s="9"/>
    </row>
    <row r="13" spans="1:35" ht="40.049999999999997" customHeight="1">
      <c r="B13" s="193" t="s">
        <v>38</v>
      </c>
      <c r="C13" s="158" t="s">
        <v>34</v>
      </c>
      <c r="D13" s="17">
        <v>1</v>
      </c>
      <c r="E13" s="158">
        <v>176</v>
      </c>
      <c r="F13" s="158">
        <v>250</v>
      </c>
      <c r="G13" s="65">
        <v>1078000</v>
      </c>
      <c r="H13" s="123">
        <v>4</v>
      </c>
      <c r="I13" s="126" t="s">
        <v>21</v>
      </c>
      <c r="J13" s="129">
        <v>160</v>
      </c>
      <c r="K13" s="132" t="s">
        <v>22</v>
      </c>
      <c r="L13" s="135">
        <v>0.9</v>
      </c>
      <c r="M13" s="135" t="s">
        <v>23</v>
      </c>
      <c r="N13" s="169"/>
      <c r="O13" s="192">
        <v>48</v>
      </c>
      <c r="P13" s="126" t="s">
        <v>24</v>
      </c>
      <c r="Q13" s="169"/>
      <c r="R13" s="189" t="s">
        <v>54</v>
      </c>
      <c r="S13" s="149" t="s">
        <v>53</v>
      </c>
      <c r="T13" s="135">
        <v>0.9</v>
      </c>
      <c r="U13" s="152">
        <v>0.75</v>
      </c>
      <c r="V13" s="149" t="s">
        <v>40</v>
      </c>
      <c r="W13" s="111" t="s">
        <v>26</v>
      </c>
      <c r="X13" s="29"/>
      <c r="Y13" s="39"/>
      <c r="Z13" s="39"/>
      <c r="AA13" s="39"/>
      <c r="AB13" s="104"/>
      <c r="AC13" s="97"/>
      <c r="AD13" s="34"/>
      <c r="AE13" s="34"/>
      <c r="AF13" s="35"/>
      <c r="AG13" s="74"/>
      <c r="AH13" s="21"/>
      <c r="AI13" s="10"/>
    </row>
    <row r="14" spans="1:35" ht="40.049999999999997" customHeight="1">
      <c r="B14" s="194"/>
      <c r="C14" s="159"/>
      <c r="D14" s="32">
        <v>2</v>
      </c>
      <c r="E14" s="159"/>
      <c r="F14" s="159"/>
      <c r="G14" s="66">
        <v>898000</v>
      </c>
      <c r="H14" s="124"/>
      <c r="I14" s="127"/>
      <c r="J14" s="130"/>
      <c r="K14" s="133"/>
      <c r="L14" s="136"/>
      <c r="M14" s="136"/>
      <c r="N14" s="170"/>
      <c r="O14" s="175"/>
      <c r="P14" s="127"/>
      <c r="Q14" s="170"/>
      <c r="R14" s="190"/>
      <c r="S14" s="150"/>
      <c r="T14" s="136"/>
      <c r="U14" s="153"/>
      <c r="V14" s="150"/>
      <c r="W14" s="112"/>
      <c r="X14" s="30"/>
      <c r="Y14" s="40"/>
      <c r="Z14" s="40"/>
      <c r="AA14" s="49"/>
      <c r="AB14" s="105"/>
      <c r="AC14" s="98"/>
      <c r="AD14" s="33"/>
      <c r="AE14" s="33"/>
      <c r="AF14" s="35"/>
      <c r="AG14" s="75"/>
      <c r="AH14" s="82"/>
      <c r="AI14" s="8"/>
    </row>
    <row r="15" spans="1:35" ht="40.049999999999997" customHeight="1">
      <c r="B15" s="195"/>
      <c r="C15" s="160"/>
      <c r="D15" s="12">
        <v>3</v>
      </c>
      <c r="E15" s="160"/>
      <c r="F15" s="160"/>
      <c r="G15" s="67">
        <v>858000</v>
      </c>
      <c r="H15" s="124"/>
      <c r="I15" s="127"/>
      <c r="J15" s="130"/>
      <c r="K15" s="133"/>
      <c r="L15" s="136"/>
      <c r="M15" s="136"/>
      <c r="N15" s="170"/>
      <c r="O15" s="175"/>
      <c r="P15" s="127"/>
      <c r="Q15" s="170"/>
      <c r="R15" s="190"/>
      <c r="S15" s="150"/>
      <c r="T15" s="136"/>
      <c r="U15" s="153"/>
      <c r="V15" s="150"/>
      <c r="W15" s="112"/>
      <c r="X15" s="30"/>
      <c r="Y15" s="40"/>
      <c r="Z15" s="40"/>
      <c r="AA15" s="40"/>
      <c r="AB15" s="106"/>
      <c r="AC15" s="98"/>
      <c r="AD15" s="33"/>
      <c r="AE15" s="33"/>
      <c r="AF15" s="36"/>
      <c r="AG15" s="76"/>
      <c r="AH15" s="82"/>
      <c r="AI15" s="8"/>
    </row>
    <row r="16" spans="1:35" ht="40.049999999999997" customHeight="1" thickBot="1">
      <c r="B16" s="196"/>
      <c r="C16" s="161"/>
      <c r="D16" s="18">
        <v>4</v>
      </c>
      <c r="E16" s="161"/>
      <c r="F16" s="161"/>
      <c r="G16" s="68">
        <v>687000</v>
      </c>
      <c r="H16" s="125"/>
      <c r="I16" s="128"/>
      <c r="J16" s="131"/>
      <c r="K16" s="134"/>
      <c r="L16" s="137"/>
      <c r="M16" s="137"/>
      <c r="N16" s="171"/>
      <c r="O16" s="176"/>
      <c r="P16" s="128"/>
      <c r="Q16" s="171"/>
      <c r="R16" s="191"/>
      <c r="S16" s="151"/>
      <c r="T16" s="137"/>
      <c r="U16" s="154"/>
      <c r="V16" s="151"/>
      <c r="W16" s="113"/>
      <c r="X16" s="31"/>
      <c r="Y16" s="41"/>
      <c r="Z16" s="41"/>
      <c r="AA16" s="41"/>
      <c r="AB16" s="107"/>
      <c r="AC16" s="99"/>
      <c r="AD16" s="37"/>
      <c r="AE16" s="37"/>
      <c r="AF16" s="38"/>
      <c r="AG16" s="77"/>
      <c r="AH16" s="83"/>
      <c r="AI16" s="9"/>
    </row>
    <row r="17" spans="1:35" ht="87" customHeight="1" thickBot="1">
      <c r="B17" s="50" t="s">
        <v>29</v>
      </c>
      <c r="C17" s="50" t="s">
        <v>36</v>
      </c>
      <c r="D17" s="70"/>
      <c r="E17" s="50">
        <v>210</v>
      </c>
      <c r="F17" s="50">
        <v>297</v>
      </c>
      <c r="G17" s="69">
        <v>47000</v>
      </c>
      <c r="H17" s="51">
        <v>4</v>
      </c>
      <c r="I17" s="52" t="s">
        <v>21</v>
      </c>
      <c r="J17" s="53">
        <v>250</v>
      </c>
      <c r="K17" s="54" t="s">
        <v>27</v>
      </c>
      <c r="L17" s="55">
        <v>0.95</v>
      </c>
      <c r="M17" s="55">
        <v>0.9</v>
      </c>
      <c r="N17" s="56" t="s">
        <v>28</v>
      </c>
      <c r="O17" s="57">
        <v>240</v>
      </c>
      <c r="P17" s="52" t="s">
        <v>24</v>
      </c>
      <c r="Q17" s="58" t="s">
        <v>50</v>
      </c>
      <c r="R17" s="71"/>
      <c r="S17" s="149" t="s">
        <v>25</v>
      </c>
      <c r="T17" s="55">
        <v>0.9</v>
      </c>
      <c r="U17" s="59">
        <v>0.85</v>
      </c>
      <c r="V17" s="60" t="s">
        <v>48</v>
      </c>
      <c r="W17" s="73" t="s">
        <v>26</v>
      </c>
      <c r="X17" s="60"/>
      <c r="Y17" s="61"/>
      <c r="Z17" s="61"/>
      <c r="AA17" s="61"/>
      <c r="AB17" s="108"/>
      <c r="AC17" s="100"/>
      <c r="AD17" s="62"/>
      <c r="AE17" s="62"/>
      <c r="AF17" s="63"/>
      <c r="AG17" s="78"/>
      <c r="AH17" s="84"/>
      <c r="AI17" s="64"/>
    </row>
    <row r="18" spans="1:35" ht="40.049999999999997" customHeight="1">
      <c r="B18" s="114" t="s">
        <v>30</v>
      </c>
      <c r="C18" s="43" t="s">
        <v>31</v>
      </c>
      <c r="D18" s="117"/>
      <c r="E18" s="120">
        <v>210</v>
      </c>
      <c r="F18" s="120">
        <v>297</v>
      </c>
      <c r="G18" s="65">
        <v>47000</v>
      </c>
      <c r="H18" s="123">
        <v>4</v>
      </c>
      <c r="I18" s="126" t="s">
        <v>21</v>
      </c>
      <c r="J18" s="129">
        <v>250</v>
      </c>
      <c r="K18" s="132" t="s">
        <v>27</v>
      </c>
      <c r="L18" s="135">
        <v>0.95</v>
      </c>
      <c r="M18" s="135">
        <v>0.9</v>
      </c>
      <c r="N18" s="143" t="s">
        <v>28</v>
      </c>
      <c r="O18" s="109">
        <v>96</v>
      </c>
      <c r="P18" s="126" t="s">
        <v>24</v>
      </c>
      <c r="Q18" s="126" t="s">
        <v>50</v>
      </c>
      <c r="R18" s="146"/>
      <c r="S18" s="150"/>
      <c r="T18" s="135">
        <v>0.9</v>
      </c>
      <c r="U18" s="152">
        <v>0.85</v>
      </c>
      <c r="V18" s="149" t="s">
        <v>40</v>
      </c>
      <c r="W18" s="111" t="s">
        <v>26</v>
      </c>
      <c r="X18" s="20"/>
      <c r="Y18" s="49"/>
      <c r="Z18" s="49"/>
      <c r="AA18" s="49"/>
      <c r="AB18" s="105"/>
      <c r="AC18" s="97"/>
      <c r="AD18" s="34"/>
      <c r="AE18" s="34"/>
      <c r="AF18" s="35"/>
      <c r="AG18" s="75"/>
      <c r="AH18" s="21"/>
      <c r="AI18" s="10"/>
    </row>
    <row r="19" spans="1:35" ht="40.049999999999997" customHeight="1">
      <c r="B19" s="115"/>
      <c r="C19" s="44" t="s">
        <v>33</v>
      </c>
      <c r="D19" s="118"/>
      <c r="E19" s="121"/>
      <c r="F19" s="121"/>
      <c r="G19" s="67">
        <v>47000</v>
      </c>
      <c r="H19" s="124"/>
      <c r="I19" s="127"/>
      <c r="J19" s="130"/>
      <c r="K19" s="133"/>
      <c r="L19" s="136"/>
      <c r="M19" s="136"/>
      <c r="N19" s="144"/>
      <c r="O19" s="110">
        <v>96</v>
      </c>
      <c r="P19" s="127"/>
      <c r="Q19" s="127"/>
      <c r="R19" s="147"/>
      <c r="S19" s="150"/>
      <c r="T19" s="136"/>
      <c r="U19" s="153"/>
      <c r="V19" s="150"/>
      <c r="W19" s="112"/>
      <c r="X19" s="20"/>
      <c r="Y19" s="49"/>
      <c r="Z19" s="49"/>
      <c r="AA19" s="49"/>
      <c r="AB19" s="105"/>
      <c r="AC19" s="97"/>
      <c r="AD19" s="34"/>
      <c r="AE19" s="34"/>
      <c r="AF19" s="35"/>
      <c r="AG19" s="75"/>
      <c r="AH19" s="82"/>
      <c r="AI19" s="8"/>
    </row>
    <row r="20" spans="1:35" ht="40.049999999999997" customHeight="1" thickBot="1">
      <c r="B20" s="116"/>
      <c r="C20" s="45" t="s">
        <v>34</v>
      </c>
      <c r="D20" s="119"/>
      <c r="E20" s="122"/>
      <c r="F20" s="122"/>
      <c r="G20" s="68">
        <v>47000</v>
      </c>
      <c r="H20" s="125"/>
      <c r="I20" s="128"/>
      <c r="J20" s="131"/>
      <c r="K20" s="134"/>
      <c r="L20" s="137"/>
      <c r="M20" s="137"/>
      <c r="N20" s="145"/>
      <c r="O20" s="48">
        <v>96</v>
      </c>
      <c r="P20" s="128"/>
      <c r="Q20" s="128"/>
      <c r="R20" s="148"/>
      <c r="S20" s="150"/>
      <c r="T20" s="137"/>
      <c r="U20" s="154"/>
      <c r="V20" s="151"/>
      <c r="W20" s="113"/>
      <c r="X20" s="31"/>
      <c r="Y20" s="41"/>
      <c r="Z20" s="41"/>
      <c r="AA20" s="41"/>
      <c r="AB20" s="107"/>
      <c r="AC20" s="99"/>
      <c r="AD20" s="37"/>
      <c r="AE20" s="37"/>
      <c r="AF20" s="38"/>
      <c r="AG20" s="77"/>
      <c r="AH20" s="83"/>
      <c r="AI20" s="9"/>
    </row>
    <row r="21" spans="1:35" ht="40.049999999999997" customHeight="1">
      <c r="B21" s="114" t="s">
        <v>39</v>
      </c>
      <c r="C21" s="43" t="s">
        <v>31</v>
      </c>
      <c r="D21" s="117"/>
      <c r="E21" s="120">
        <v>210</v>
      </c>
      <c r="F21" s="120">
        <v>297</v>
      </c>
      <c r="G21" s="65">
        <v>47000</v>
      </c>
      <c r="H21" s="123">
        <v>4</v>
      </c>
      <c r="I21" s="126" t="s">
        <v>21</v>
      </c>
      <c r="J21" s="129">
        <v>250</v>
      </c>
      <c r="K21" s="132" t="s">
        <v>27</v>
      </c>
      <c r="L21" s="135">
        <v>0.95</v>
      </c>
      <c r="M21" s="135">
        <v>0.9</v>
      </c>
      <c r="N21" s="143" t="s">
        <v>28</v>
      </c>
      <c r="O21" s="109">
        <v>80</v>
      </c>
      <c r="P21" s="126" t="s">
        <v>24</v>
      </c>
      <c r="Q21" s="126" t="s">
        <v>50</v>
      </c>
      <c r="R21" s="146"/>
      <c r="S21" s="150"/>
      <c r="T21" s="135">
        <v>0.9</v>
      </c>
      <c r="U21" s="152">
        <v>0.85</v>
      </c>
      <c r="V21" s="149" t="s">
        <v>40</v>
      </c>
      <c r="W21" s="111" t="s">
        <v>26</v>
      </c>
      <c r="X21" s="29"/>
      <c r="Y21" s="39"/>
      <c r="Z21" s="39"/>
      <c r="AA21" s="39"/>
      <c r="AB21" s="104"/>
      <c r="AC21" s="101"/>
      <c r="AD21" s="72"/>
      <c r="AE21" s="72"/>
      <c r="AF21" s="72"/>
      <c r="AG21" s="79"/>
      <c r="AH21" s="21"/>
      <c r="AI21" s="10"/>
    </row>
    <row r="22" spans="1:35" ht="40.049999999999997" customHeight="1">
      <c r="B22" s="115"/>
      <c r="C22" s="44" t="s">
        <v>33</v>
      </c>
      <c r="D22" s="118"/>
      <c r="E22" s="121"/>
      <c r="F22" s="121"/>
      <c r="G22" s="67">
        <v>47000</v>
      </c>
      <c r="H22" s="124"/>
      <c r="I22" s="127"/>
      <c r="J22" s="130"/>
      <c r="K22" s="133"/>
      <c r="L22" s="136"/>
      <c r="M22" s="136"/>
      <c r="N22" s="144"/>
      <c r="O22" s="110">
        <v>80</v>
      </c>
      <c r="P22" s="127"/>
      <c r="Q22" s="127"/>
      <c r="R22" s="147"/>
      <c r="S22" s="150"/>
      <c r="T22" s="136"/>
      <c r="U22" s="153"/>
      <c r="V22" s="150"/>
      <c r="W22" s="112"/>
      <c r="X22" s="30"/>
      <c r="Y22" s="40"/>
      <c r="Z22" s="40"/>
      <c r="AA22" s="40"/>
      <c r="AB22" s="106"/>
      <c r="AC22" s="98"/>
      <c r="AD22" s="33"/>
      <c r="AE22" s="33"/>
      <c r="AF22" s="33"/>
      <c r="AG22" s="80"/>
      <c r="AH22" s="82"/>
      <c r="AI22" s="8"/>
    </row>
    <row r="23" spans="1:35" ht="40.049999999999997" customHeight="1" thickBot="1">
      <c r="B23" s="116"/>
      <c r="C23" s="45" t="s">
        <v>34</v>
      </c>
      <c r="D23" s="119"/>
      <c r="E23" s="122"/>
      <c r="F23" s="122"/>
      <c r="G23" s="68">
        <v>47000</v>
      </c>
      <c r="H23" s="125"/>
      <c r="I23" s="128"/>
      <c r="J23" s="131"/>
      <c r="K23" s="134"/>
      <c r="L23" s="137"/>
      <c r="M23" s="137"/>
      <c r="N23" s="145"/>
      <c r="O23" s="48">
        <v>80</v>
      </c>
      <c r="P23" s="128"/>
      <c r="Q23" s="128"/>
      <c r="R23" s="148"/>
      <c r="S23" s="150"/>
      <c r="T23" s="137"/>
      <c r="U23" s="154"/>
      <c r="V23" s="151"/>
      <c r="W23" s="113"/>
      <c r="X23" s="31"/>
      <c r="Y23" s="41"/>
      <c r="Z23" s="41"/>
      <c r="AA23" s="41"/>
      <c r="AB23" s="107"/>
      <c r="AC23" s="99"/>
      <c r="AD23" s="37"/>
      <c r="AE23" s="37"/>
      <c r="AF23" s="37"/>
      <c r="AG23" s="81"/>
      <c r="AH23" s="83"/>
      <c r="AI23" s="9"/>
    </row>
    <row r="24" spans="1:35" ht="40.049999999999997" customHeight="1">
      <c r="B24" s="114" t="s">
        <v>55</v>
      </c>
      <c r="C24" s="86" t="s">
        <v>31</v>
      </c>
      <c r="D24" s="117"/>
      <c r="E24" s="120">
        <v>210</v>
      </c>
      <c r="F24" s="120">
        <v>297</v>
      </c>
      <c r="G24" s="65">
        <v>6000</v>
      </c>
      <c r="H24" s="123">
        <v>4</v>
      </c>
      <c r="I24" s="126" t="s">
        <v>21</v>
      </c>
      <c r="J24" s="129">
        <v>250</v>
      </c>
      <c r="K24" s="132" t="s">
        <v>27</v>
      </c>
      <c r="L24" s="135">
        <v>0.95</v>
      </c>
      <c r="M24" s="135">
        <v>0.9</v>
      </c>
      <c r="N24" s="143" t="s">
        <v>28</v>
      </c>
      <c r="O24" s="109">
        <v>80</v>
      </c>
      <c r="P24" s="126" t="s">
        <v>24</v>
      </c>
      <c r="Q24" s="126" t="s">
        <v>50</v>
      </c>
      <c r="R24" s="146"/>
      <c r="S24" s="150"/>
      <c r="T24" s="135">
        <v>0.9</v>
      </c>
      <c r="U24" s="152">
        <v>0.85</v>
      </c>
      <c r="V24" s="149" t="s">
        <v>40</v>
      </c>
      <c r="W24" s="111" t="s">
        <v>26</v>
      </c>
      <c r="X24" s="29"/>
      <c r="Y24" s="39"/>
      <c r="Z24" s="39"/>
      <c r="AA24" s="39"/>
      <c r="AB24" s="104"/>
      <c r="AC24" s="101"/>
      <c r="AD24" s="72"/>
      <c r="AE24" s="72"/>
      <c r="AF24" s="72"/>
      <c r="AG24" s="79"/>
      <c r="AH24" s="21"/>
      <c r="AI24" s="10"/>
    </row>
    <row r="25" spans="1:35" ht="40.049999999999997" customHeight="1">
      <c r="B25" s="115"/>
      <c r="C25" s="87" t="s">
        <v>33</v>
      </c>
      <c r="D25" s="118"/>
      <c r="E25" s="121"/>
      <c r="F25" s="121"/>
      <c r="G25" s="67">
        <v>6000</v>
      </c>
      <c r="H25" s="124"/>
      <c r="I25" s="127"/>
      <c r="J25" s="130"/>
      <c r="K25" s="133"/>
      <c r="L25" s="136"/>
      <c r="M25" s="136"/>
      <c r="N25" s="144"/>
      <c r="O25" s="110">
        <v>80</v>
      </c>
      <c r="P25" s="127"/>
      <c r="Q25" s="127"/>
      <c r="R25" s="147"/>
      <c r="S25" s="150"/>
      <c r="T25" s="136"/>
      <c r="U25" s="153"/>
      <c r="V25" s="150"/>
      <c r="W25" s="112"/>
      <c r="X25" s="30"/>
      <c r="Y25" s="40"/>
      <c r="Z25" s="40"/>
      <c r="AA25" s="40"/>
      <c r="AB25" s="106"/>
      <c r="AC25" s="98"/>
      <c r="AD25" s="33"/>
      <c r="AE25" s="33"/>
      <c r="AF25" s="33"/>
      <c r="AG25" s="80"/>
      <c r="AH25" s="82"/>
      <c r="AI25" s="8"/>
    </row>
    <row r="26" spans="1:35" ht="40.049999999999997" customHeight="1" thickBot="1">
      <c r="B26" s="116"/>
      <c r="C26" s="88" t="s">
        <v>34</v>
      </c>
      <c r="D26" s="119"/>
      <c r="E26" s="122"/>
      <c r="F26" s="122"/>
      <c r="G26" s="68">
        <v>6000</v>
      </c>
      <c r="H26" s="125"/>
      <c r="I26" s="128"/>
      <c r="J26" s="131"/>
      <c r="K26" s="134"/>
      <c r="L26" s="137"/>
      <c r="M26" s="137"/>
      <c r="N26" s="145"/>
      <c r="O26" s="48">
        <v>80</v>
      </c>
      <c r="P26" s="128"/>
      <c r="Q26" s="128"/>
      <c r="R26" s="148"/>
      <c r="S26" s="151"/>
      <c r="T26" s="137"/>
      <c r="U26" s="154"/>
      <c r="V26" s="151"/>
      <c r="W26" s="113"/>
      <c r="X26" s="31"/>
      <c r="Y26" s="41"/>
      <c r="Z26" s="41"/>
      <c r="AA26" s="41"/>
      <c r="AB26" s="107"/>
      <c r="AC26" s="99"/>
      <c r="AD26" s="37"/>
      <c r="AE26" s="37"/>
      <c r="AF26" s="37"/>
      <c r="AG26" s="81"/>
      <c r="AH26" s="83"/>
      <c r="AI26" s="9"/>
    </row>
    <row r="27" spans="1:35" s="1" customFormat="1" ht="43.95" customHeight="1" thickBot="1">
      <c r="A27" s="4"/>
      <c r="F27" s="7"/>
      <c r="G27" s="7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25"/>
      <c r="T27" s="3"/>
      <c r="U27" s="3"/>
      <c r="AB27" s="95">
        <f>SUM(AB9:AB23)</f>
        <v>0</v>
      </c>
      <c r="AC27" s="89">
        <f t="shared" ref="AC27:AD27" si="0">SUM(AC9:AC23)</f>
        <v>0</v>
      </c>
      <c r="AD27" s="90">
        <f t="shared" si="0"/>
        <v>0</v>
      </c>
      <c r="AE27" s="90"/>
      <c r="AF27" s="90"/>
      <c r="AG27" s="84">
        <f>SUM(AG9:AG23)</f>
        <v>0</v>
      </c>
      <c r="AH27" s="91"/>
      <c r="AI27" s="92"/>
    </row>
    <row r="28" spans="1:35" ht="19.2">
      <c r="A28" s="46"/>
      <c r="B28" s="93" t="s">
        <v>57</v>
      </c>
      <c r="G28" s="85"/>
      <c r="V28" s="11"/>
      <c r="W28" s="197"/>
      <c r="X28" s="28"/>
      <c r="Y28" s="28"/>
      <c r="Z28" s="28"/>
    </row>
    <row r="29" spans="1:35">
      <c r="G29" s="85"/>
      <c r="V29" s="11"/>
      <c r="W29" s="197"/>
      <c r="X29" s="28"/>
      <c r="Y29" s="28"/>
      <c r="Z29" s="28"/>
    </row>
    <row r="30" spans="1:35">
      <c r="G30" s="85"/>
    </row>
    <row r="31" spans="1:35">
      <c r="G31" s="85"/>
    </row>
    <row r="32" spans="1:35">
      <c r="G32" s="85"/>
    </row>
    <row r="33" spans="7:7">
      <c r="G33" s="85"/>
    </row>
  </sheetData>
  <mergeCells count="134">
    <mergeCell ref="X2:AB2"/>
    <mergeCell ref="X3:X4"/>
    <mergeCell ref="Y3:Y4"/>
    <mergeCell ref="Z3:Z4"/>
    <mergeCell ref="AH3:AH4"/>
    <mergeCell ref="I9:I12"/>
    <mergeCell ref="AC3:AD3"/>
    <mergeCell ref="B9:B12"/>
    <mergeCell ref="B13:B16"/>
    <mergeCell ref="J9:J12"/>
    <mergeCell ref="J13:J16"/>
    <mergeCell ref="K9:K12"/>
    <mergeCell ref="K13:K16"/>
    <mergeCell ref="J5:J8"/>
    <mergeCell ref="AA3:AB3"/>
    <mergeCell ref="W5:W8"/>
    <mergeCell ref="W9:W12"/>
    <mergeCell ref="V5:V8"/>
    <mergeCell ref="V9:V12"/>
    <mergeCell ref="AG3:AG4"/>
    <mergeCell ref="AE3:AE4"/>
    <mergeCell ref="AF3:AF4"/>
    <mergeCell ref="M5:M8"/>
    <mergeCell ref="Q5:Q8"/>
    <mergeCell ref="B5:B8"/>
    <mergeCell ref="C5:C8"/>
    <mergeCell ref="C9:C12"/>
    <mergeCell ref="I13:I16"/>
    <mergeCell ref="E5:E8"/>
    <mergeCell ref="W28:W29"/>
    <mergeCell ref="T13:T16"/>
    <mergeCell ref="U13:U16"/>
    <mergeCell ref="S13:S16"/>
    <mergeCell ref="R13:R16"/>
    <mergeCell ref="W13:W16"/>
    <mergeCell ref="V13:V16"/>
    <mergeCell ref="T21:T23"/>
    <mergeCell ref="U21:U23"/>
    <mergeCell ref="V21:V23"/>
    <mergeCell ref="M9:M12"/>
    <mergeCell ref="R9:R12"/>
    <mergeCell ref="S5:S8"/>
    <mergeCell ref="M24:M26"/>
    <mergeCell ref="N24:N26"/>
    <mergeCell ref="P24:P26"/>
    <mergeCell ref="Q24:Q26"/>
    <mergeCell ref="R24:R26"/>
    <mergeCell ref="B18:B20"/>
    <mergeCell ref="B21:B23"/>
    <mergeCell ref="O13:O16"/>
    <mergeCell ref="C13:C16"/>
    <mergeCell ref="P13:P16"/>
    <mergeCell ref="H13:H16"/>
    <mergeCell ref="E13:E16"/>
    <mergeCell ref="F13:F16"/>
    <mergeCell ref="K18:K20"/>
    <mergeCell ref="L18:L20"/>
    <mergeCell ref="E21:E23"/>
    <mergeCell ref="F21:F23"/>
    <mergeCell ref="H18:H20"/>
    <mergeCell ref="H21:H23"/>
    <mergeCell ref="W3:W4"/>
    <mergeCell ref="B2:W2"/>
    <mergeCell ref="N9:N12"/>
    <mergeCell ref="N13:N16"/>
    <mergeCell ref="H5:H8"/>
    <mergeCell ref="I5:I8"/>
    <mergeCell ref="S9:S12"/>
    <mergeCell ref="O9:O12"/>
    <mergeCell ref="H9:H12"/>
    <mergeCell ref="P9:P12"/>
    <mergeCell ref="H3:N3"/>
    <mergeCell ref="E3:G3"/>
    <mergeCell ref="E9:E12"/>
    <mergeCell ref="L13:L16"/>
    <mergeCell ref="M13:M16"/>
    <mergeCell ref="U5:U8"/>
    <mergeCell ref="T9:T12"/>
    <mergeCell ref="U9:U12"/>
    <mergeCell ref="K5:K8"/>
    <mergeCell ref="Q13:Q16"/>
    <mergeCell ref="V3:V4"/>
    <mergeCell ref="N5:N8"/>
    <mergeCell ref="R5:R8"/>
    <mergeCell ref="L9:L12"/>
    <mergeCell ref="O3:U3"/>
    <mergeCell ref="F5:F8"/>
    <mergeCell ref="F9:F12"/>
    <mergeCell ref="T5:T8"/>
    <mergeCell ref="P5:P8"/>
    <mergeCell ref="M18:M20"/>
    <mergeCell ref="E18:E20"/>
    <mergeCell ref="F18:F20"/>
    <mergeCell ref="E4:F4"/>
    <mergeCell ref="L5:L8"/>
    <mergeCell ref="S17:S26"/>
    <mergeCell ref="Q9:Q12"/>
    <mergeCell ref="AI3:AI4"/>
    <mergeCell ref="AC2:AI2"/>
    <mergeCell ref="D18:D20"/>
    <mergeCell ref="D21:D23"/>
    <mergeCell ref="W18:W20"/>
    <mergeCell ref="W21:W23"/>
    <mergeCell ref="I21:I23"/>
    <mergeCell ref="K21:K23"/>
    <mergeCell ref="L21:L23"/>
    <mergeCell ref="M21:M23"/>
    <mergeCell ref="N21:N23"/>
    <mergeCell ref="P21:P23"/>
    <mergeCell ref="Q21:Q23"/>
    <mergeCell ref="R18:R20"/>
    <mergeCell ref="R21:R23"/>
    <mergeCell ref="J21:J23"/>
    <mergeCell ref="N18:N20"/>
    <mergeCell ref="P18:P20"/>
    <mergeCell ref="Q18:Q20"/>
    <mergeCell ref="V18:V20"/>
    <mergeCell ref="T18:T20"/>
    <mergeCell ref="U18:U20"/>
    <mergeCell ref="I18:I20"/>
    <mergeCell ref="J18:J20"/>
    <mergeCell ref="W24:W26"/>
    <mergeCell ref="B24:B26"/>
    <mergeCell ref="D24:D26"/>
    <mergeCell ref="E24:E26"/>
    <mergeCell ref="F24:F26"/>
    <mergeCell ref="H24:H26"/>
    <mergeCell ref="I24:I26"/>
    <mergeCell ref="J24:J26"/>
    <mergeCell ref="K24:K26"/>
    <mergeCell ref="L24:L26"/>
    <mergeCell ref="T24:T26"/>
    <mergeCell ref="U24:U26"/>
    <mergeCell ref="V24:V26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2" ma:contentTypeDescription="Create a new document." ma:contentTypeScope="" ma:versionID="8e1860583229b10cfb8e7d1a5c73d787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418a2b4cacd84a2148f096b6fbf07180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0A429-5DCE-4E76-AC12-D308416D354F}">
  <ds:schemaRefs>
    <ds:schemaRef ds:uri="http://purl.org/dc/elements/1.1/"/>
    <ds:schemaRef ds:uri="30a68d62-ed71-44eb-a1a4-df4761368db1"/>
    <ds:schemaRef ds:uri="http://purl.org/dc/dcmitype/"/>
    <ds:schemaRef ds:uri="bc08b107-bdad-40db-839e-20c6dc5498a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996735-97D3-40E9-8227-C753D935D1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Maureen Ochako | blueTree Group</cp:lastModifiedBy>
  <cp:revision/>
  <dcterms:created xsi:type="dcterms:W3CDTF">2009-06-23T11:25:22Z</dcterms:created>
  <dcterms:modified xsi:type="dcterms:W3CDTF">2022-01-24T11:25:26Z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</Properties>
</file>