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wokfs02\shared$\Commercial and Corporate Governance\Employability\Pluss and Seetec Pluss Contracts\Contracts\Somerset BBS\Specialist framework procurement\"/>
    </mc:Choice>
  </mc:AlternateContent>
  <xr:revisionPtr revIDLastSave="0" documentId="13_ncr:1_{C95010AB-AF6F-47D5-8740-EEC7121B8ABA}" xr6:coauthVersionLast="47" xr6:coauthVersionMax="47" xr10:uidLastSave="{00000000-0000-0000-0000-000000000000}"/>
  <bookViews>
    <workbookView xWindow="28680" yWindow="-120" windowWidth="29040" windowHeight="16440" xr2:uid="{78D0635B-C189-4A67-9594-F2CC3B2D03B8}"/>
  </bookViews>
  <sheets>
    <sheet name="RFP Scoring" sheetId="1" r:id="rId1"/>
    <sheet name="Scoring Summary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1" l="1"/>
  <c r="H29" i="1"/>
  <c r="J29" i="1"/>
  <c r="J35" i="1" s="1"/>
  <c r="J19" i="1"/>
  <c r="J17" i="1"/>
  <c r="J16" i="1"/>
  <c r="J27" i="1"/>
  <c r="J26" i="1"/>
  <c r="J25" i="1"/>
  <c r="J24" i="1"/>
  <c r="J23" i="1"/>
  <c r="J21" i="1"/>
  <c r="J20" i="1"/>
  <c r="J15" i="1"/>
  <c r="L22" i="2"/>
  <c r="K22" i="2"/>
  <c r="L18" i="2" l="1" a="1"/>
  <c r="L18" i="2" s="1"/>
  <c r="D4" i="2" s="1"/>
  <c r="K18" i="2"/>
  <c r="C4" i="2" s="1"/>
  <c r="F27" i="1" l="1"/>
  <c r="H27" i="1"/>
  <c r="F26" i="1"/>
  <c r="H26" i="1"/>
  <c r="F25" i="1"/>
  <c r="H25" i="1"/>
  <c r="F24" i="1"/>
  <c r="H24" i="1"/>
  <c r="F21" i="1"/>
  <c r="H21" i="1"/>
  <c r="F20" i="1"/>
  <c r="H20" i="1"/>
  <c r="H17" i="1"/>
  <c r="H16" i="1"/>
  <c r="F17" i="1"/>
  <c r="F16" i="1"/>
  <c r="H23" i="1" l="1"/>
  <c r="L21" i="2" s="1"/>
  <c r="H19" i="1"/>
  <c r="L20" i="2" s="1"/>
  <c r="H15" i="1"/>
  <c r="L19" i="2" s="1"/>
  <c r="L25" i="2" l="1"/>
  <c r="D6" i="2" s="1"/>
  <c r="H35" i="1"/>
  <c r="F23" i="1"/>
  <c r="K21" i="2" s="1"/>
  <c r="F19" i="1"/>
  <c r="K20" i="2" s="1"/>
  <c r="F15" i="1"/>
  <c r="K19" i="2" s="1"/>
  <c r="D35" i="1"/>
  <c r="K25" i="2" l="1"/>
  <c r="C6" i="2" s="1"/>
  <c r="E6" i="2" s="1"/>
  <c r="F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<sst xmlns="http://schemas.openxmlformats.org/spreadsheetml/2006/main" count="70" uniqueCount="52">
  <si>
    <t>*Each Question is scored between 0 - 5 points. 0 is the lowest score and 5 is the highest score.
*The Total Overall Score is calculated based on score x weight on each question and adding the totals.
*For Partners to be approved for delivery, a Total Overall Score of 55 points or greater will be required as a minimum to be Approved.
*For partners that are approved, the next steps would be issuing standard terms and conditions.
*Partners that fail to reach the required Total Overall Score of 55 points will not be placed onto the framework.</t>
  </si>
  <si>
    <t>Scoring Scheme</t>
  </si>
  <si>
    <t>No response is provided or response not relevant to question</t>
  </si>
  <si>
    <t>Response significantly fails to meet standards required, contains significant shortcomings or is inconsistent with other proposals / responses</t>
  </si>
  <si>
    <t>Response falls short of achieving the expected standard in a number of identifiable respects</t>
  </si>
  <si>
    <t>Response meets requirement in certain material respects and provides certain information which is relevant, but is lacking / inconsistent in material respects</t>
  </si>
  <si>
    <t>Response meets the requirement in most material respects, but is lacking or inconsistent in some minor respects</t>
  </si>
  <si>
    <t>Response meets requirements in all material respects and is extremely likely to deliver the required outcome</t>
  </si>
  <si>
    <t>Organisation -</t>
  </si>
  <si>
    <t>Section</t>
  </si>
  <si>
    <t>Topic</t>
  </si>
  <si>
    <t>Weight</t>
  </si>
  <si>
    <t>Score</t>
  </si>
  <si>
    <t>Score x Weight</t>
  </si>
  <si>
    <t>Q1 - Operational Experience - Please list the projects you have delivered in the last 3 years</t>
  </si>
  <si>
    <t>Demographics of people</t>
  </si>
  <si>
    <t>Targets set</t>
  </si>
  <si>
    <t>Targets delivered</t>
  </si>
  <si>
    <t xml:space="preserve">Q2 - Operational Experience – 
Please list your Relevant Qualifications, Training, Awards, Publications/Media or Case Studies? </t>
  </si>
  <si>
    <t>Qualifications, training, awards</t>
  </si>
  <si>
    <t>Publications / Media</t>
  </si>
  <si>
    <t>Case studies</t>
  </si>
  <si>
    <r>
      <t xml:space="preserve">Q3-How is your Organisation currently funded? i.e. is it through a single income stream or multiple income streams?
</t>
    </r>
    <r>
      <rPr>
        <sz val="11"/>
        <color theme="1"/>
        <rFont val="Calibri"/>
        <family val="2"/>
        <scheme val="minor"/>
      </rPr>
      <t>(Note: only the most relevant line is scored)</t>
    </r>
  </si>
  <si>
    <t>Over 4 regular income streams and trading for 12 months or more</t>
  </si>
  <si>
    <t>2 or more regular income streams and trading for 12 months or more</t>
  </si>
  <si>
    <t>1 regular income stream and trading for 12 months or more</t>
  </si>
  <si>
    <t>Has no regular income stream, and has traded over 12 months</t>
  </si>
  <si>
    <t>Has no regular income stream, and has traded under 12 months</t>
  </si>
  <si>
    <t>Due diligence form completed satisfactorily</t>
  </si>
  <si>
    <t xml:space="preserve">Details clear on financial rate card </t>
  </si>
  <si>
    <t>TOTAL</t>
  </si>
  <si>
    <t>OUT OF 100 (Weight x Score out of 5 - using Scoring Scheme)</t>
  </si>
  <si>
    <t>Scorer 1:</t>
  </si>
  <si>
    <t>Scorer 2:</t>
  </si>
  <si>
    <t>Supplier</t>
  </si>
  <si>
    <t>OUT OF 100 (Weight x Score out of 5)</t>
  </si>
  <si>
    <t>HEADING</t>
  </si>
  <si>
    <t>Max Score Possible</t>
  </si>
  <si>
    <t>Building Better Somerset is funded by the UK Government through the UK Shared Prosperity Fund</t>
  </si>
  <si>
    <t>Q1 - Operational Experience</t>
  </si>
  <si>
    <t>Q2 - Operational Experience</t>
  </si>
  <si>
    <t>Q3 - Current funding</t>
  </si>
  <si>
    <t>Scorer 1 Name:</t>
  </si>
  <si>
    <t>Scorer 2 Name:</t>
  </si>
  <si>
    <t>Average</t>
  </si>
  <si>
    <t>Pricing</t>
  </si>
  <si>
    <t>Proposed services are realistically priced within the budgeted participant spend of £100</t>
  </si>
  <si>
    <t>Yes / No</t>
  </si>
  <si>
    <r>
      <t xml:space="preserve">Additional information
</t>
    </r>
    <r>
      <rPr>
        <sz val="11"/>
        <color theme="1"/>
        <rFont val="Calibri"/>
        <family val="2"/>
        <scheme val="minor"/>
      </rPr>
      <t>(not scored)</t>
    </r>
  </si>
  <si>
    <r>
      <t xml:space="preserve">Notes
</t>
    </r>
    <r>
      <rPr>
        <sz val="11"/>
        <color theme="1"/>
        <rFont val="Calibri"/>
        <family val="2"/>
        <scheme val="minor"/>
      </rPr>
      <t>(If score is &gt;55 include notes on whether all rate cards will be accepted.  If not all are accepted, list which rate cards are accepted)</t>
    </r>
  </si>
  <si>
    <t>Scorer 3:</t>
  </si>
  <si>
    <t>Scorer 3 Name: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</si>
</sst>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/>
    <xf numFmtId="0" fontId="4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5" fillId="0" borderId="0" xfId="0" applyFont="1"/>
    <xf numFmtId="0" fontId="1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2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wrapText="1"/>
    </xf>
    <xf numFmtId="0" fontId="5" fillId="0" borderId="2" xfId="0" applyFont="1" applyBorder="1" applyAlignment="1">
      <alignment vertical="center"/>
    </xf>
    <xf numFmtId="0" fontId="5" fillId="5" borderId="2" xfId="0" applyFont="1" applyFill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2" fillId="0" borderId="0" xfId="0" applyFont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3" fillId="0" borderId="9" xfId="0" applyFont="1" applyBorder="1"/>
    <xf numFmtId="0" fontId="0" fillId="0" borderId="0" xfId="0" applyAlignment="1">
      <alignment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wrapText="1"/>
    </xf>
    <xf numFmtId="0" fontId="1" fillId="6" borderId="4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0" fillId="0" borderId="8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1" fillId="0" borderId="8" xfId="0" applyFont="1" applyBorder="1" applyAlignment="1">
      <alignment horizontal="right" vertical="top" wrapText="1"/>
    </xf>
    <xf numFmtId="0" fontId="1" fillId="0" borderId="9" xfId="0" applyFont="1" applyBorder="1" applyAlignment="1">
      <alignment horizontal="right" vertical="top" wrapText="1"/>
    </xf>
    <xf numFmtId="0" fontId="1" fillId="0" borderId="10" xfId="0" applyFont="1" applyBorder="1" applyAlignment="1">
      <alignment horizontal="right" vertical="top" wrapText="1"/>
    </xf>
    <xf numFmtId="0" fontId="1" fillId="0" borderId="11" xfId="0" applyFont="1" applyBorder="1" applyAlignment="1">
      <alignment horizontal="right" vertical="top" wrapText="1"/>
    </xf>
    <xf numFmtId="0" fontId="1" fillId="0" borderId="12" xfId="0" applyFont="1" applyBorder="1" applyAlignment="1">
      <alignment horizontal="right" vertical="top" wrapText="1"/>
    </xf>
    <xf numFmtId="0" fontId="1" fillId="0" borderId="13" xfId="0" applyFont="1" applyBorder="1" applyAlignment="1">
      <alignment horizontal="right" vertical="top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9" borderId="2" xfId="0" applyFont="1" applyFill="1" applyBorder="1" applyAlignment="1">
      <alignment horizontal="left"/>
    </xf>
    <xf numFmtId="0" fontId="2" fillId="9" borderId="3" xfId="0" applyFont="1" applyFill="1" applyBorder="1" applyAlignment="1">
      <alignment horizontal="left"/>
    </xf>
    <xf numFmtId="0" fontId="2" fillId="9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5731510</xdr:colOff>
      <xdr:row>1</xdr:row>
      <xdr:rowOff>16510</xdr:rowOff>
    </xdr:to>
    <xdr:pic>
      <xdr:nvPicPr>
        <xdr:cNvPr id="2" name="Picture 1" descr="Logo, company name&#10;&#10;Description automatically generated">
          <a:extLst>
            <a:ext uri="{FF2B5EF4-FFF2-40B4-BE49-F238E27FC236}">
              <a16:creationId xmlns:a16="http://schemas.microsoft.com/office/drawing/2014/main" id="{E3188A8A-183F-46D3-C701-121DE2640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52550" y="0"/>
          <a:ext cx="5731510" cy="1953260"/>
        </a:xfrm>
        <a:prstGeom prst="rect">
          <a:avLst/>
        </a:prstGeom>
        <a:noFill/>
        <a:ln>
          <a:noFill/>
          <a:prstDash/>
        </a:ln>
      </xdr:spPr>
    </xdr:pic>
    <xdr:clientData/>
  </xdr:twoCellAnchor>
  <xdr:twoCellAnchor editAs="oneCell">
    <xdr:from>
      <xdr:col>3</xdr:col>
      <xdr:colOff>76200</xdr:colOff>
      <xdr:row>0</xdr:row>
      <xdr:rowOff>523875</xdr:rowOff>
    </xdr:from>
    <xdr:to>
      <xdr:col>4</xdr:col>
      <xdr:colOff>520700</xdr:colOff>
      <xdr:row>0</xdr:row>
      <xdr:rowOff>1485911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AA0A7A-437C-7EF4-5AE6-35CEFE1BC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23875"/>
          <a:ext cx="1019175" cy="9620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44A28-8D9A-446A-BC5E-9180538602B2}">
  <dimension ref="B1:J41"/>
  <sheetViews>
    <sheetView tabSelected="1" topLeftCell="A19" workbookViewId="0">
      <selection activeCell="L21" sqref="L21"/>
    </sheetView>
  </sheetViews>
  <sheetFormatPr defaultRowHeight="14.5" x14ac:dyDescent="0.35"/>
  <cols>
    <col min="1" max="1" width="1.7265625" customWidth="1"/>
    <col min="2" max="2" width="17.54296875" style="27" customWidth="1"/>
    <col min="3" max="3" width="84.81640625" customWidth="1"/>
    <col min="4" max="4" width="8.1796875" bestFit="1" customWidth="1"/>
    <col min="5" max="5" width="12.81640625" customWidth="1"/>
    <col min="6" max="6" width="18" customWidth="1"/>
    <col min="7" max="7" width="12.81640625" customWidth="1"/>
    <col min="8" max="8" width="18" customWidth="1"/>
    <col min="9" max="9" width="14.81640625" customWidth="1"/>
    <col min="10" max="10" width="16.54296875" customWidth="1"/>
  </cols>
  <sheetData>
    <row r="1" spans="2:10" ht="152.5" customHeight="1" x14ac:dyDescent="0.35"/>
    <row r="2" spans="2:10" x14ac:dyDescent="0.35">
      <c r="C2" s="43" t="s">
        <v>38</v>
      </c>
      <c r="F2" s="64" t="s">
        <v>0</v>
      </c>
      <c r="G2" s="65"/>
      <c r="H2" s="66"/>
    </row>
    <row r="3" spans="2:10" x14ac:dyDescent="0.35">
      <c r="F3" s="67"/>
      <c r="G3" s="68"/>
      <c r="H3" s="69"/>
    </row>
    <row r="4" spans="2:10" ht="30" customHeight="1" x14ac:dyDescent="0.35">
      <c r="C4" s="41" t="s">
        <v>1</v>
      </c>
      <c r="D4" s="42"/>
      <c r="F4" s="67"/>
      <c r="G4" s="68"/>
      <c r="H4" s="69"/>
    </row>
    <row r="5" spans="2:10" ht="15.5" x14ac:dyDescent="0.35">
      <c r="C5" s="6" t="s">
        <v>2</v>
      </c>
      <c r="D5" s="21">
        <v>0</v>
      </c>
      <c r="F5" s="67"/>
      <c r="G5" s="68"/>
      <c r="H5" s="69"/>
    </row>
    <row r="6" spans="2:10" ht="26" x14ac:dyDescent="0.35">
      <c r="C6" s="6" t="s">
        <v>3</v>
      </c>
      <c r="D6" s="21">
        <v>1</v>
      </c>
      <c r="F6" s="67"/>
      <c r="G6" s="68"/>
      <c r="H6" s="69"/>
    </row>
    <row r="7" spans="2:10" ht="15.5" x14ac:dyDescent="0.35">
      <c r="C7" s="6" t="s">
        <v>4</v>
      </c>
      <c r="D7" s="21">
        <v>2</v>
      </c>
      <c r="F7" s="67"/>
      <c r="G7" s="68"/>
      <c r="H7" s="69"/>
    </row>
    <row r="8" spans="2:10" ht="26" x14ac:dyDescent="0.35">
      <c r="C8" s="6" t="s">
        <v>5</v>
      </c>
      <c r="D8" s="21">
        <v>3</v>
      </c>
      <c r="F8" s="67"/>
      <c r="G8" s="68"/>
      <c r="H8" s="69"/>
    </row>
    <row r="9" spans="2:10" ht="26" x14ac:dyDescent="0.35">
      <c r="C9" s="6" t="s">
        <v>6</v>
      </c>
      <c r="D9" s="21">
        <v>4</v>
      </c>
      <c r="F9" s="67"/>
      <c r="G9" s="68"/>
      <c r="H9" s="69"/>
    </row>
    <row r="10" spans="2:10" ht="64.5" customHeight="1" x14ac:dyDescent="0.35">
      <c r="C10" s="6" t="s">
        <v>7</v>
      </c>
      <c r="D10" s="21">
        <v>5</v>
      </c>
      <c r="F10" s="70"/>
      <c r="G10" s="71"/>
      <c r="H10" s="72"/>
    </row>
    <row r="12" spans="2:10" ht="15.5" x14ac:dyDescent="0.35">
      <c r="C12" s="12"/>
      <c r="D12" s="12"/>
      <c r="E12" s="87" t="s">
        <v>8</v>
      </c>
      <c r="F12" s="88"/>
      <c r="G12" s="88"/>
      <c r="H12" s="88"/>
      <c r="I12" s="88"/>
      <c r="J12" s="89"/>
    </row>
    <row r="13" spans="2:10" ht="15.5" x14ac:dyDescent="0.35">
      <c r="B13" s="60" t="s">
        <v>9</v>
      </c>
      <c r="C13" s="62" t="s">
        <v>10</v>
      </c>
      <c r="D13" s="60" t="s">
        <v>11</v>
      </c>
      <c r="E13" s="92" t="s">
        <v>42</v>
      </c>
      <c r="F13" s="93"/>
      <c r="G13" s="90" t="s">
        <v>43</v>
      </c>
      <c r="H13" s="91"/>
      <c r="I13" s="94" t="s">
        <v>51</v>
      </c>
      <c r="J13" s="95"/>
    </row>
    <row r="14" spans="2:10" ht="15.5" x14ac:dyDescent="0.35">
      <c r="B14" s="61"/>
      <c r="C14" s="63"/>
      <c r="D14" s="61"/>
      <c r="E14" s="17" t="s">
        <v>12</v>
      </c>
      <c r="F14" s="17" t="s">
        <v>13</v>
      </c>
      <c r="G14" s="18" t="s">
        <v>12</v>
      </c>
      <c r="H14" s="18" t="s">
        <v>13</v>
      </c>
      <c r="I14" s="96" t="s">
        <v>12</v>
      </c>
      <c r="J14" s="96" t="s">
        <v>13</v>
      </c>
    </row>
    <row r="15" spans="2:10" ht="27.65" customHeight="1" x14ac:dyDescent="0.35">
      <c r="B15" s="55" t="s">
        <v>14</v>
      </c>
      <c r="C15" s="3" t="s">
        <v>15</v>
      </c>
      <c r="D15" s="2">
        <v>2</v>
      </c>
      <c r="E15" s="2"/>
      <c r="F15" s="13">
        <f>$D15*E15</f>
        <v>0</v>
      </c>
      <c r="G15" s="2"/>
      <c r="H15" s="13">
        <f>$D15*G15</f>
        <v>0</v>
      </c>
      <c r="I15" s="2"/>
      <c r="J15" s="13">
        <f>$D15*I15</f>
        <v>0</v>
      </c>
    </row>
    <row r="16" spans="2:10" ht="27.65" customHeight="1" x14ac:dyDescent="0.35">
      <c r="B16" s="56"/>
      <c r="C16" s="3" t="s">
        <v>16</v>
      </c>
      <c r="D16" s="7">
        <v>1</v>
      </c>
      <c r="E16" s="2"/>
      <c r="F16" s="13">
        <f t="shared" ref="F16:F17" si="0">$D16*E16</f>
        <v>0</v>
      </c>
      <c r="G16" s="2"/>
      <c r="H16" s="13">
        <f t="shared" ref="H16:H17" si="1">$D16*G16</f>
        <v>0</v>
      </c>
      <c r="I16" s="2"/>
      <c r="J16" s="13">
        <f>$D16*I16</f>
        <v>0</v>
      </c>
    </row>
    <row r="17" spans="2:10" ht="27.65" customHeight="1" x14ac:dyDescent="0.35">
      <c r="B17" s="56"/>
      <c r="C17" s="3" t="s">
        <v>17</v>
      </c>
      <c r="D17" s="7">
        <v>2</v>
      </c>
      <c r="E17" s="2"/>
      <c r="F17" s="13">
        <f t="shared" si="0"/>
        <v>0</v>
      </c>
      <c r="G17" s="2"/>
      <c r="H17" s="13">
        <f t="shared" si="1"/>
        <v>0</v>
      </c>
      <c r="I17" s="2"/>
      <c r="J17" s="13">
        <f>$D17*I17</f>
        <v>0</v>
      </c>
    </row>
    <row r="18" spans="2:10" ht="3.75" customHeight="1" x14ac:dyDescent="0.35">
      <c r="B18" s="28"/>
      <c r="C18" s="29"/>
      <c r="D18" s="30"/>
      <c r="E18" s="31"/>
      <c r="F18" s="28"/>
      <c r="G18" s="31"/>
      <c r="H18" s="28"/>
      <c r="I18" s="31"/>
      <c r="J18" s="28"/>
    </row>
    <row r="19" spans="2:10" ht="39" customHeight="1" x14ac:dyDescent="0.35">
      <c r="B19" s="55" t="s">
        <v>18</v>
      </c>
      <c r="C19" s="3" t="s">
        <v>19</v>
      </c>
      <c r="D19" s="7">
        <v>2</v>
      </c>
      <c r="E19" s="2"/>
      <c r="F19" s="13">
        <f t="shared" ref="F19:H27" si="2">$D19*E19</f>
        <v>0</v>
      </c>
      <c r="G19" s="2"/>
      <c r="H19" s="13">
        <f t="shared" si="2"/>
        <v>0</v>
      </c>
      <c r="I19" s="2"/>
      <c r="J19" s="13">
        <f>$D19*I19</f>
        <v>0</v>
      </c>
    </row>
    <row r="20" spans="2:10" ht="39" customHeight="1" x14ac:dyDescent="0.35">
      <c r="B20" s="56"/>
      <c r="C20" s="3" t="s">
        <v>20</v>
      </c>
      <c r="D20" s="7">
        <v>1</v>
      </c>
      <c r="E20" s="2"/>
      <c r="F20" s="13">
        <f t="shared" si="2"/>
        <v>0</v>
      </c>
      <c r="G20" s="2"/>
      <c r="H20" s="13">
        <f t="shared" si="2"/>
        <v>0</v>
      </c>
      <c r="I20" s="2"/>
      <c r="J20" s="13">
        <f t="shared" ref="J19:J27" si="3">$D20*I20</f>
        <v>0</v>
      </c>
    </row>
    <row r="21" spans="2:10" ht="39" customHeight="1" x14ac:dyDescent="0.35">
      <c r="B21" s="57"/>
      <c r="C21" s="3" t="s">
        <v>21</v>
      </c>
      <c r="D21" s="7">
        <v>1</v>
      </c>
      <c r="E21" s="2"/>
      <c r="F21" s="13">
        <f t="shared" si="2"/>
        <v>0</v>
      </c>
      <c r="G21" s="2"/>
      <c r="H21" s="13">
        <f t="shared" si="2"/>
        <v>0</v>
      </c>
      <c r="I21" s="2"/>
      <c r="J21" s="13">
        <f t="shared" si="3"/>
        <v>0</v>
      </c>
    </row>
    <row r="22" spans="2:10" ht="3.75" customHeight="1" x14ac:dyDescent="0.35">
      <c r="B22" s="28"/>
      <c r="C22" s="29"/>
      <c r="D22" s="30"/>
      <c r="E22" s="31"/>
      <c r="F22" s="28"/>
      <c r="G22" s="31"/>
      <c r="H22" s="28"/>
      <c r="I22" s="31"/>
      <c r="J22" s="28"/>
    </row>
    <row r="23" spans="2:10" ht="36" customHeight="1" x14ac:dyDescent="0.35">
      <c r="B23" s="55" t="s">
        <v>22</v>
      </c>
      <c r="C23" s="3" t="s">
        <v>23</v>
      </c>
      <c r="D23" s="7">
        <v>5</v>
      </c>
      <c r="E23" s="2"/>
      <c r="F23" s="13">
        <f t="shared" si="2"/>
        <v>0</v>
      </c>
      <c r="G23" s="2"/>
      <c r="H23" s="13">
        <f t="shared" si="2"/>
        <v>0</v>
      </c>
      <c r="I23" s="2"/>
      <c r="J23" s="13">
        <f t="shared" ref="J23:J31" si="4">$D23*I23</f>
        <v>0</v>
      </c>
    </row>
    <row r="24" spans="2:10" ht="36" customHeight="1" x14ac:dyDescent="0.35">
      <c r="B24" s="56"/>
      <c r="C24" s="3" t="s">
        <v>24</v>
      </c>
      <c r="D24" s="7">
        <v>4</v>
      </c>
      <c r="E24" s="2"/>
      <c r="F24" s="13">
        <f t="shared" si="2"/>
        <v>0</v>
      </c>
      <c r="G24" s="2"/>
      <c r="H24" s="13">
        <f t="shared" si="2"/>
        <v>0</v>
      </c>
      <c r="I24" s="2"/>
      <c r="J24" s="13">
        <f t="shared" si="4"/>
        <v>0</v>
      </c>
    </row>
    <row r="25" spans="2:10" ht="36" customHeight="1" x14ac:dyDescent="0.35">
      <c r="B25" s="56"/>
      <c r="C25" s="3" t="s">
        <v>25</v>
      </c>
      <c r="D25" s="7">
        <v>3</v>
      </c>
      <c r="E25" s="2"/>
      <c r="F25" s="13">
        <f t="shared" si="2"/>
        <v>0</v>
      </c>
      <c r="G25" s="2"/>
      <c r="H25" s="13">
        <f t="shared" si="2"/>
        <v>0</v>
      </c>
      <c r="I25" s="2"/>
      <c r="J25" s="13">
        <f t="shared" si="4"/>
        <v>0</v>
      </c>
    </row>
    <row r="26" spans="2:10" ht="36" customHeight="1" x14ac:dyDescent="0.35">
      <c r="B26" s="56"/>
      <c r="C26" s="3" t="s">
        <v>26</v>
      </c>
      <c r="D26" s="7">
        <v>2</v>
      </c>
      <c r="E26" s="2"/>
      <c r="F26" s="13">
        <f t="shared" si="2"/>
        <v>0</v>
      </c>
      <c r="G26" s="2"/>
      <c r="H26" s="13">
        <f t="shared" si="2"/>
        <v>0</v>
      </c>
      <c r="I26" s="2"/>
      <c r="J26" s="13">
        <f t="shared" si="4"/>
        <v>0</v>
      </c>
    </row>
    <row r="27" spans="2:10" ht="36" customHeight="1" x14ac:dyDescent="0.35">
      <c r="B27" s="57"/>
      <c r="C27" s="3" t="s">
        <v>27</v>
      </c>
      <c r="D27" s="7">
        <v>1</v>
      </c>
      <c r="E27" s="2"/>
      <c r="F27" s="13">
        <f t="shared" si="2"/>
        <v>0</v>
      </c>
      <c r="G27" s="2"/>
      <c r="H27" s="13">
        <f t="shared" si="2"/>
        <v>0</v>
      </c>
      <c r="I27" s="2"/>
      <c r="J27" s="13">
        <f t="shared" si="4"/>
        <v>0</v>
      </c>
    </row>
    <row r="28" spans="2:10" ht="3.75" customHeight="1" x14ac:dyDescent="0.35">
      <c r="B28" s="28"/>
      <c r="C28" s="29"/>
      <c r="D28" s="30"/>
      <c r="E28" s="31"/>
      <c r="F28" s="28"/>
      <c r="G28" s="31"/>
      <c r="H28" s="28"/>
      <c r="I28" s="31"/>
      <c r="J28" s="28"/>
    </row>
    <row r="29" spans="2:10" ht="32" customHeight="1" x14ac:dyDescent="0.35">
      <c r="B29" s="50" t="s">
        <v>45</v>
      </c>
      <c r="C29" s="51" t="s">
        <v>46</v>
      </c>
      <c r="D29" s="52">
        <v>6</v>
      </c>
      <c r="E29" s="53"/>
      <c r="F29" s="54">
        <f>$D29*E29</f>
        <v>0</v>
      </c>
      <c r="G29" s="53"/>
      <c r="H29" s="54">
        <f>$D29*G29</f>
        <v>0</v>
      </c>
      <c r="I29" s="53"/>
      <c r="J29" s="54">
        <f>$D29*I29</f>
        <v>0</v>
      </c>
    </row>
    <row r="30" spans="2:10" ht="8" customHeight="1" x14ac:dyDescent="0.35">
      <c r="B30" s="49"/>
      <c r="C30" s="29"/>
      <c r="D30" s="30"/>
      <c r="E30" s="31"/>
      <c r="F30" s="28"/>
      <c r="G30" s="31"/>
      <c r="H30" s="28"/>
      <c r="I30" s="31"/>
      <c r="J30" s="28"/>
    </row>
    <row r="31" spans="2:10" x14ac:dyDescent="0.35">
      <c r="B31" s="55" t="s">
        <v>48</v>
      </c>
      <c r="C31" s="9" t="s">
        <v>28</v>
      </c>
      <c r="D31" s="7"/>
      <c r="E31" s="2"/>
      <c r="F31" s="13" t="s">
        <v>47</v>
      </c>
      <c r="G31" s="2"/>
      <c r="H31" s="13" t="s">
        <v>47</v>
      </c>
      <c r="I31" s="2"/>
      <c r="J31" s="13" t="s">
        <v>47</v>
      </c>
    </row>
    <row r="32" spans="2:10" ht="23" customHeight="1" x14ac:dyDescent="0.35">
      <c r="B32" s="56"/>
      <c r="C32" s="9" t="s">
        <v>29</v>
      </c>
      <c r="D32" s="7"/>
      <c r="E32" s="2"/>
      <c r="F32" s="13" t="s">
        <v>47</v>
      </c>
      <c r="G32" s="2"/>
      <c r="H32" s="13" t="s">
        <v>47</v>
      </c>
      <c r="I32" s="2"/>
      <c r="J32" s="13" t="s">
        <v>47</v>
      </c>
    </row>
    <row r="33" spans="2:10" ht="9" customHeight="1" x14ac:dyDescent="0.35">
      <c r="B33" s="11"/>
      <c r="C33" s="8"/>
      <c r="D33" s="8"/>
      <c r="E33" s="8"/>
      <c r="F33" s="14"/>
      <c r="G33" s="14"/>
      <c r="H33" s="14"/>
      <c r="I33" s="14"/>
      <c r="J33" s="14"/>
    </row>
    <row r="34" spans="2:10" x14ac:dyDescent="0.35">
      <c r="B34" s="1"/>
      <c r="C34" s="9"/>
      <c r="D34" s="10"/>
      <c r="E34" s="40"/>
      <c r="F34" s="15"/>
      <c r="G34" s="40"/>
      <c r="H34" s="15"/>
      <c r="I34" s="40"/>
      <c r="J34" s="15"/>
    </row>
    <row r="35" spans="2:10" ht="15.5" x14ac:dyDescent="0.35">
      <c r="C35" s="19" t="s">
        <v>30</v>
      </c>
      <c r="D35" s="16">
        <f>SUM(D15:D34)</f>
        <v>30</v>
      </c>
      <c r="E35" s="20"/>
      <c r="F35" s="23">
        <f>SUM(F15:F34)</f>
        <v>0</v>
      </c>
      <c r="G35" s="22"/>
      <c r="H35" s="23">
        <f>SUM(H15:H34)</f>
        <v>0</v>
      </c>
      <c r="I35" s="22"/>
      <c r="J35" s="23">
        <f>SUM(J15:J34)</f>
        <v>0</v>
      </c>
    </row>
    <row r="36" spans="2:10" ht="15.5" x14ac:dyDescent="0.35">
      <c r="C36" s="19" t="s">
        <v>31</v>
      </c>
      <c r="D36" s="39"/>
      <c r="E36" s="12"/>
      <c r="F36" s="24">
        <v>100</v>
      </c>
      <c r="G36" s="24"/>
      <c r="H36" s="24">
        <v>100</v>
      </c>
      <c r="I36" s="24"/>
      <c r="J36" s="24">
        <v>100</v>
      </c>
    </row>
    <row r="37" spans="2:10" x14ac:dyDescent="0.35">
      <c r="C37" s="79" t="s">
        <v>49</v>
      </c>
      <c r="D37" s="80"/>
      <c r="E37" s="73" t="s">
        <v>32</v>
      </c>
      <c r="F37" s="74"/>
      <c r="G37" s="73" t="s">
        <v>33</v>
      </c>
      <c r="H37" s="74"/>
      <c r="I37" s="73" t="s">
        <v>50</v>
      </c>
      <c r="J37" s="74"/>
    </row>
    <row r="38" spans="2:10" x14ac:dyDescent="0.35">
      <c r="C38" s="81"/>
      <c r="D38" s="82"/>
      <c r="E38" s="75"/>
      <c r="F38" s="76"/>
      <c r="G38" s="75"/>
      <c r="H38" s="76"/>
      <c r="I38" s="75"/>
      <c r="J38" s="76"/>
    </row>
    <row r="39" spans="2:10" x14ac:dyDescent="0.35">
      <c r="C39" s="81"/>
      <c r="D39" s="82"/>
      <c r="E39" s="75"/>
      <c r="F39" s="76"/>
      <c r="G39" s="75"/>
      <c r="H39" s="76"/>
      <c r="I39" s="75"/>
      <c r="J39" s="76"/>
    </row>
    <row r="40" spans="2:10" x14ac:dyDescent="0.35">
      <c r="C40" s="81"/>
      <c r="D40" s="82"/>
      <c r="E40" s="75"/>
      <c r="F40" s="76"/>
      <c r="G40" s="75"/>
      <c r="H40" s="76"/>
      <c r="I40" s="75"/>
      <c r="J40" s="76"/>
    </row>
    <row r="41" spans="2:10" x14ac:dyDescent="0.35">
      <c r="C41" s="83"/>
      <c r="D41" s="84"/>
      <c r="E41" s="77"/>
      <c r="F41" s="78"/>
      <c r="G41" s="77"/>
      <c r="H41" s="78"/>
      <c r="I41" s="77"/>
      <c r="J41" s="78"/>
    </row>
  </sheetData>
  <mergeCells count="16">
    <mergeCell ref="I13:J13"/>
    <mergeCell ref="I37:J41"/>
    <mergeCell ref="E12:J12"/>
    <mergeCell ref="F2:H10"/>
    <mergeCell ref="G37:H41"/>
    <mergeCell ref="E37:F41"/>
    <mergeCell ref="C37:D41"/>
    <mergeCell ref="E13:F13"/>
    <mergeCell ref="G13:H13"/>
    <mergeCell ref="B19:B21"/>
    <mergeCell ref="B23:B27"/>
    <mergeCell ref="B31:B32"/>
    <mergeCell ref="B13:B14"/>
    <mergeCell ref="B15:B17"/>
    <mergeCell ref="C13:C14"/>
    <mergeCell ref="D13:D1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40302-AAC2-413D-8B0F-1AAED663FE65}">
  <dimension ref="B3:M26"/>
  <sheetViews>
    <sheetView topLeftCell="B1" workbookViewId="0">
      <selection activeCell="J21" sqref="J21"/>
    </sheetView>
  </sheetViews>
  <sheetFormatPr defaultRowHeight="14.5" x14ac:dyDescent="0.35"/>
  <cols>
    <col min="2" max="2" width="35" customWidth="1"/>
    <col min="4" max="6" width="12.26953125" customWidth="1"/>
    <col min="9" max="9" width="31.7265625" customWidth="1"/>
    <col min="10" max="10" width="16" customWidth="1"/>
    <col min="11" max="12" width="12.54296875" customWidth="1"/>
  </cols>
  <sheetData>
    <row r="3" spans="2:6" ht="15.5" x14ac:dyDescent="0.35">
      <c r="C3" s="12"/>
      <c r="D3" s="85" t="s">
        <v>34</v>
      </c>
      <c r="E3" s="85"/>
      <c r="F3" s="85"/>
    </row>
    <row r="4" spans="2:6" ht="31" x14ac:dyDescent="0.35">
      <c r="C4" s="46" t="str">
        <f>K18</f>
        <v>Scorer 1 Name:</v>
      </c>
      <c r="D4" s="47" t="str">
        <f>L18</f>
        <v>Scorer 2 Name:</v>
      </c>
      <c r="E4" s="48" t="s">
        <v>44</v>
      </c>
    </row>
    <row r="5" spans="2:6" ht="15.5" x14ac:dyDescent="0.35">
      <c r="C5" s="86" t="s">
        <v>13</v>
      </c>
      <c r="D5" s="86"/>
      <c r="E5" s="86"/>
    </row>
    <row r="6" spans="2:6" ht="15.5" x14ac:dyDescent="0.35">
      <c r="B6" s="38" t="s">
        <v>35</v>
      </c>
      <c r="C6" s="21">
        <f>K25</f>
        <v>0</v>
      </c>
      <c r="D6" s="26">
        <f>L25</f>
        <v>0</v>
      </c>
      <c r="E6" s="26">
        <f>(C6+D6)/2</f>
        <v>0</v>
      </c>
    </row>
    <row r="9" spans="2:6" x14ac:dyDescent="0.35">
      <c r="B9" s="4" t="s">
        <v>1</v>
      </c>
      <c r="C9" s="5"/>
    </row>
    <row r="10" spans="2:6" ht="26" x14ac:dyDescent="0.35">
      <c r="B10" s="6" t="s">
        <v>2</v>
      </c>
      <c r="C10" s="21">
        <v>0</v>
      </c>
    </row>
    <row r="11" spans="2:6" ht="52" x14ac:dyDescent="0.35">
      <c r="B11" s="6" t="s">
        <v>3</v>
      </c>
      <c r="C11" s="21">
        <v>1</v>
      </c>
    </row>
    <row r="12" spans="2:6" ht="39" x14ac:dyDescent="0.35">
      <c r="B12" s="6" t="s">
        <v>4</v>
      </c>
      <c r="C12" s="21">
        <v>2</v>
      </c>
    </row>
    <row r="13" spans="2:6" ht="52" x14ac:dyDescent="0.35">
      <c r="B13" s="6" t="s">
        <v>5</v>
      </c>
      <c r="C13" s="21">
        <v>3</v>
      </c>
    </row>
    <row r="14" spans="2:6" ht="28.5" customHeight="1" x14ac:dyDescent="0.35">
      <c r="B14" s="6" t="s">
        <v>6</v>
      </c>
      <c r="C14" s="21">
        <v>4</v>
      </c>
    </row>
    <row r="15" spans="2:6" ht="39" x14ac:dyDescent="0.35">
      <c r="B15" s="6" t="s">
        <v>7</v>
      </c>
      <c r="C15" s="21">
        <v>5</v>
      </c>
      <c r="F15" s="25"/>
    </row>
    <row r="18" spans="9:13" ht="31" x14ac:dyDescent="0.35">
      <c r="I18" s="32" t="s">
        <v>36</v>
      </c>
      <c r="J18" s="33" t="s">
        <v>37</v>
      </c>
      <c r="K18" s="44" t="str">
        <f>'RFP Scoring'!E13</f>
        <v>Scorer 1 Name:</v>
      </c>
      <c r="L18" s="45" t="str" cm="1">
        <f t="array" ref="L18:M18">'RFP Scoring'!G13:H13</f>
        <v>Scorer 2 Name:</v>
      </c>
      <c r="M18">
        <v>0</v>
      </c>
    </row>
    <row r="19" spans="9:13" ht="15.5" x14ac:dyDescent="0.35">
      <c r="I19" s="34" t="s">
        <v>39</v>
      </c>
      <c r="J19" s="36">
        <v>25</v>
      </c>
      <c r="K19" s="36">
        <f>'RFP Scoring'!F15+'RFP Scoring'!F16+'RFP Scoring'!F17</f>
        <v>0</v>
      </c>
      <c r="L19" s="36">
        <f>'RFP Scoring'!H15+'RFP Scoring'!H16+'RFP Scoring'!H17</f>
        <v>0</v>
      </c>
    </row>
    <row r="20" spans="9:13" ht="15" customHeight="1" x14ac:dyDescent="0.35">
      <c r="I20" s="34" t="s">
        <v>40</v>
      </c>
      <c r="J20" s="36">
        <v>20</v>
      </c>
      <c r="K20" s="36">
        <f>'RFP Scoring'!F19+'RFP Scoring'!F20+'RFP Scoring'!F21</f>
        <v>0</v>
      </c>
      <c r="L20" s="36">
        <f>'RFP Scoring'!H19+'RFP Scoring'!H20+'RFP Scoring'!H21</f>
        <v>0</v>
      </c>
    </row>
    <row r="21" spans="9:13" ht="15.5" x14ac:dyDescent="0.35">
      <c r="I21" s="34" t="s">
        <v>41</v>
      </c>
      <c r="J21" s="36">
        <v>25</v>
      </c>
      <c r="K21" s="36">
        <f>'RFP Scoring'!F23+'RFP Scoring'!F24+'RFP Scoring'!F25+'RFP Scoring'!F26+'RFP Scoring'!F27</f>
        <v>0</v>
      </c>
      <c r="L21" s="36">
        <f>'RFP Scoring'!H23+'RFP Scoring'!H24+'RFP Scoring'!H25+'RFP Scoring'!H26+'RFP Scoring'!H27</f>
        <v>0</v>
      </c>
    </row>
    <row r="22" spans="9:13" ht="15.5" x14ac:dyDescent="0.35">
      <c r="I22" s="34" t="s">
        <v>45</v>
      </c>
      <c r="J22" s="36">
        <v>30</v>
      </c>
      <c r="K22" s="36">
        <f>'RFP Scoring'!E29</f>
        <v>0</v>
      </c>
      <c r="L22" s="36">
        <f>'RFP Scoring'!G29</f>
        <v>0</v>
      </c>
    </row>
    <row r="23" spans="9:13" ht="3.75" customHeight="1" x14ac:dyDescent="0.35">
      <c r="I23" s="35"/>
      <c r="J23" s="37"/>
      <c r="K23" s="20"/>
      <c r="L23" s="20"/>
    </row>
    <row r="24" spans="9:13" ht="15.5" x14ac:dyDescent="0.35">
      <c r="I24" s="34"/>
      <c r="J24" s="36"/>
      <c r="K24" s="36"/>
      <c r="L24" s="16"/>
    </row>
    <row r="25" spans="9:13" ht="15.5" x14ac:dyDescent="0.35">
      <c r="J25" s="16">
        <v>100</v>
      </c>
      <c r="K25" s="16">
        <f t="shared" ref="K25:L25" si="0">SUM(K19:K24)</f>
        <v>0</v>
      </c>
      <c r="L25" s="16">
        <f t="shared" si="0"/>
        <v>0</v>
      </c>
    </row>
    <row r="26" spans="9:13" ht="15.5" x14ac:dyDescent="0.35">
      <c r="K26" s="58"/>
      <c r="L26" s="59"/>
    </row>
  </sheetData>
  <mergeCells count="3">
    <mergeCell ref="D3:F3"/>
    <mergeCell ref="K26:L26"/>
    <mergeCell ref="C5:E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58ADFD52CABB43A1CBB9E4EA5D9CA1" ma:contentTypeVersion="8" ma:contentTypeDescription="Create a new document." ma:contentTypeScope="" ma:versionID="e88d31abf5c94b207a5e3f8206ee38c1">
  <xsd:schema xmlns:xsd="http://www.w3.org/2001/XMLSchema" xmlns:xs="http://www.w3.org/2001/XMLSchema" xmlns:p="http://schemas.microsoft.com/office/2006/metadata/properties" xmlns:ns2="8db4749e-6664-4757-90f4-98247578cd94" targetNamespace="http://schemas.microsoft.com/office/2006/metadata/properties" ma:root="true" ma:fieldsID="1bf64a009ce084ad6cd4184b003c833e" ns2:_="">
    <xsd:import namespace="8db4749e-6664-4757-90f4-98247578cd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4749e-6664-4757-90f4-98247578cd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CBCB963-47FD-4A92-ADCA-DF3354096B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b4749e-6664-4757-90f4-98247578cd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B44CA2F-0F75-43B3-A590-4AE478D12D3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D04237-FC39-4292-ADD3-0C582C8723F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RFP Scoring</vt:lpstr>
      <vt:lpstr>Scoring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Jarvis</dc:creator>
  <cp:keywords/>
  <dc:description/>
  <cp:lastModifiedBy>Gavin Silver</cp:lastModifiedBy>
  <cp:revision/>
  <dcterms:created xsi:type="dcterms:W3CDTF">2021-11-03T16:05:04Z</dcterms:created>
  <dcterms:modified xsi:type="dcterms:W3CDTF">2023-07-21T14:05:57Z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0x0101008558ADFD52CABB43A1CBB9E4EA5D9CA1</vt:lpwstr>
  </property>
</Properties>
</file>