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officesharedservice-my.sharepoint.com/personal/ernest_raw_rbkc_gov_uk/Documents/Documents/My Stuff/Contracts/Elm Park House - Works/RFQ ITQ ITT/Working Documents/Tender docs 28jul23/Appendix 8 RBKC Forms/"/>
    </mc:Choice>
  </mc:AlternateContent>
  <xr:revisionPtr revIDLastSave="0" documentId="8_{223D0D49-B7B2-475C-8533-D6661253507A}" xr6:coauthVersionLast="47" xr6:coauthVersionMax="47" xr10:uidLastSave="{00000000-0000-0000-0000-000000000000}"/>
  <bookViews>
    <workbookView xWindow="-110" yWindow="-110" windowWidth="19420" windowHeight="11620" xr2:uid="{00000000-000D-0000-FFFF-FFFF00000000}"/>
  </bookViews>
  <sheets>
    <sheet name="Tender Summary" sheetId="3" r:id="rId1"/>
    <sheet name="Prelims" sheetId="1" r:id="rId2"/>
    <sheet name="Plant room works" sheetId="2" r:id="rId3"/>
    <sheet name="Electrical Switch Room Works" sheetId="4" r:id="rId4"/>
  </sheets>
  <externalReferences>
    <externalReference r:id="rId5"/>
  </externalReferences>
  <definedNames>
    <definedName name="_xlnm.Print_Area" localSheetId="1">Prelims!$A$1:$I$111</definedName>
    <definedName name="_xlnm.Print_Titles" localSheetId="3">'Electrical Switch Room Works'!$1:$9</definedName>
    <definedName name="_xlnm.Print_Titles" localSheetId="2">'Plant room works'!$1:$9</definedName>
    <definedName name="_xlnm.Print_Titles" localSheetId="1">Prelims!$1:$9</definedName>
    <definedName name="units">'[1]Drop Down'!$B$6:$B$14</definedName>
    <definedName name="units3">'[1]Drop Down'!$B$45:$B$57</definedName>
    <definedName name="units4">'[1]Drop Down'!$B$60:$B$61</definedName>
    <definedName name="units5">'[1]Drop Down'!$B$64:$B$68</definedName>
    <definedName name="units6">'[1]Drop Down'!$B$71:$B$73</definedName>
    <definedName name="units7">'[1]Drop Down'!$B$76</definedName>
    <definedName name="unitsbwic">'[1]Drop Down'!$B$6:$B$14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G55" i="2"/>
  <c r="I101" i="1"/>
  <c r="I102" i="1"/>
  <c r="I103" i="1"/>
  <c r="I104" i="1"/>
  <c r="I105" i="1"/>
  <c r="I106" i="1"/>
  <c r="I96" i="1"/>
  <c r="I97" i="1"/>
  <c r="I98" i="1"/>
  <c r="I87" i="1"/>
  <c r="I88" i="1"/>
  <c r="I89" i="1"/>
  <c r="I90" i="1"/>
  <c r="I91" i="1"/>
  <c r="I92" i="1"/>
  <c r="I93" i="1"/>
  <c r="I59" i="1"/>
  <c r="I60" i="1"/>
  <c r="I61" i="1"/>
  <c r="I62" i="1"/>
  <c r="I63" i="1"/>
  <c r="I58" i="1"/>
  <c r="I25" i="1"/>
  <c r="I26" i="1"/>
  <c r="I27" i="1"/>
  <c r="I29" i="1"/>
  <c r="I31" i="1"/>
  <c r="I32" i="1"/>
  <c r="I33" i="1"/>
  <c r="I18" i="1"/>
  <c r="E108" i="1"/>
  <c r="E110" i="1" s="1"/>
  <c r="G108" i="1"/>
  <c r="G110" i="1" s="1"/>
  <c r="G34" i="4" l="1"/>
  <c r="G36" i="4" s="1"/>
  <c r="G11" i="3" s="1"/>
  <c r="G57" i="2"/>
  <c r="G10" i="3" s="1"/>
  <c r="I13" i="1"/>
  <c r="I14" i="1"/>
  <c r="I15" i="1"/>
  <c r="I17" i="1"/>
  <c r="I20" i="1"/>
  <c r="I21" i="1"/>
  <c r="I24" i="1"/>
  <c r="I35" i="1"/>
  <c r="I36" i="1"/>
  <c r="I37" i="1"/>
  <c r="I38" i="1"/>
  <c r="I39" i="1"/>
  <c r="I40" i="1"/>
  <c r="I41" i="1"/>
  <c r="I43" i="1"/>
  <c r="I44" i="1"/>
  <c r="I45" i="1"/>
  <c r="I46" i="1"/>
  <c r="I47" i="1"/>
  <c r="I49" i="1"/>
  <c r="I50" i="1"/>
  <c r="I51" i="1"/>
  <c r="I53" i="1"/>
  <c r="I54" i="1"/>
  <c r="I55" i="1"/>
  <c r="I57" i="1"/>
  <c r="I65" i="1"/>
  <c r="I66" i="1"/>
  <c r="I67" i="1"/>
  <c r="I68" i="1"/>
  <c r="I69" i="1"/>
  <c r="I70" i="1"/>
  <c r="I71" i="1"/>
  <c r="I73" i="1"/>
  <c r="I74" i="1"/>
  <c r="I76" i="1"/>
  <c r="I78" i="1"/>
  <c r="I79" i="1"/>
  <c r="I80" i="1"/>
  <c r="I82" i="1"/>
  <c r="I83" i="1"/>
  <c r="I84" i="1"/>
  <c r="I86" i="1"/>
  <c r="I95" i="1"/>
  <c r="I100" i="1"/>
  <c r="I108" i="1" l="1"/>
  <c r="I110" i="1" l="1"/>
  <c r="G9" i="3" s="1"/>
  <c r="G12" i="3" s="1"/>
  <c r="G13" i="3" l="1"/>
  <c r="G14" i="3" s="1"/>
  <c r="G16" i="3" s="1"/>
</calcChain>
</file>

<file path=xl/sharedStrings.xml><?xml version="1.0" encoding="utf-8"?>
<sst xmlns="http://schemas.openxmlformats.org/spreadsheetml/2006/main" count="366" uniqueCount="343">
  <si>
    <t>PRICING SCHEDULE - TENDER SUMMARY</t>
  </si>
  <si>
    <t xml:space="preserve">   Component</t>
  </si>
  <si>
    <t>Time-related charges £</t>
  </si>
  <si>
    <t>Fixed charges             £</t>
  </si>
  <si>
    <t>Total charges             £</t>
  </si>
  <si>
    <t>1.1.1</t>
  </si>
  <si>
    <t>1.1.1.1</t>
  </si>
  <si>
    <t>Preliminaries</t>
  </si>
  <si>
    <t>1.1.1.2</t>
  </si>
  <si>
    <t>Plant room works</t>
  </si>
  <si>
    <t>1.1.1.3</t>
  </si>
  <si>
    <t>Totals  £</t>
  </si>
  <si>
    <t>£</t>
  </si>
  <si>
    <t>PRICING SCHEDULE - PRELIM COSTS</t>
  </si>
  <si>
    <t>GENERAL REQUIREMENTS</t>
  </si>
  <si>
    <t>Site accommodation</t>
  </si>
  <si>
    <t>Site accommodation and meetings space</t>
  </si>
  <si>
    <t>Furniture and equipment</t>
  </si>
  <si>
    <t>Telecommunications and IT systems</t>
  </si>
  <si>
    <t>1.1.2</t>
  </si>
  <si>
    <t>Site records</t>
  </si>
  <si>
    <t>1.1.2.1</t>
  </si>
  <si>
    <t>1.1.3</t>
  </si>
  <si>
    <t>Completion and post-completion requirements</t>
  </si>
  <si>
    <t>1.1.3.1</t>
  </si>
  <si>
    <t>Handover requirements</t>
  </si>
  <si>
    <t>1.1.3.2</t>
  </si>
  <si>
    <t>Operation and maintenance services</t>
  </si>
  <si>
    <t>MAIN CONTRACTOR'S COST ITEMS</t>
  </si>
  <si>
    <t>1.2.1</t>
  </si>
  <si>
    <t>Management and staff</t>
  </si>
  <si>
    <t>1.2.1.1</t>
  </si>
  <si>
    <t>Project specific management and staff</t>
  </si>
  <si>
    <t>1.2.1.2</t>
  </si>
  <si>
    <t>1.2.1.3</t>
  </si>
  <si>
    <t>1.2.1.4</t>
  </si>
  <si>
    <t>1.2.2</t>
  </si>
  <si>
    <t>Site establishment</t>
  </si>
  <si>
    <t>1.2.2.1</t>
  </si>
  <si>
    <t>1.2.2.2</t>
  </si>
  <si>
    <t>Temporary works in connection with site establishment</t>
  </si>
  <si>
    <t>1.2.2.3</t>
  </si>
  <si>
    <t>1.2.2.4</t>
  </si>
  <si>
    <t>IT systems</t>
  </si>
  <si>
    <t>1.2.2.5</t>
  </si>
  <si>
    <t>Consumables and services</t>
  </si>
  <si>
    <t>1.2.2.6</t>
  </si>
  <si>
    <t>Brought-in services</t>
  </si>
  <si>
    <t>1.2.2.7</t>
  </si>
  <si>
    <t>Sundries</t>
  </si>
  <si>
    <t>1.2.3</t>
  </si>
  <si>
    <t>1.2.3.1</t>
  </si>
  <si>
    <t>Temporary water supply</t>
  </si>
  <si>
    <t>1.2.3.2</t>
  </si>
  <si>
    <t>Temporary gas supply</t>
  </si>
  <si>
    <t>1.2.3.3</t>
  </si>
  <si>
    <t>Temporary electricity supply</t>
  </si>
  <si>
    <t>1.2.3.4</t>
  </si>
  <si>
    <t>Temporary telecommunications systems</t>
  </si>
  <si>
    <t>1.2.3.5</t>
  </si>
  <si>
    <t>Temporary drainage</t>
  </si>
  <si>
    <t>1.2.4</t>
  </si>
  <si>
    <t>Security</t>
  </si>
  <si>
    <t>1.2.4.1</t>
  </si>
  <si>
    <t>Security staff</t>
  </si>
  <si>
    <t>1.2.4.2</t>
  </si>
  <si>
    <t>Security equipment</t>
  </si>
  <si>
    <t>1.2.4.3</t>
  </si>
  <si>
    <t>Hoardings, fences and gates</t>
  </si>
  <si>
    <t>1.2.5</t>
  </si>
  <si>
    <t>Safety and environmental protection</t>
  </si>
  <si>
    <t>1.2.5.1</t>
  </si>
  <si>
    <t>Safety programme</t>
  </si>
  <si>
    <t>1.2.5.2</t>
  </si>
  <si>
    <t>Barriers and safety scaffolding</t>
  </si>
  <si>
    <t>1.2.5.3</t>
  </si>
  <si>
    <t>Environmental protection measures</t>
  </si>
  <si>
    <t>1.2.6</t>
  </si>
  <si>
    <t>Control and protection</t>
  </si>
  <si>
    <t>1.2.6.1</t>
  </si>
  <si>
    <t>1.2.6.2</t>
  </si>
  <si>
    <t>Setting out</t>
  </si>
  <si>
    <t>1.2.6.3</t>
  </si>
  <si>
    <t>Protection of works</t>
  </si>
  <si>
    <t>1.2.6.4</t>
  </si>
  <si>
    <t>Samples</t>
  </si>
  <si>
    <t>1.2.6.5</t>
  </si>
  <si>
    <t>Environmental control of building</t>
  </si>
  <si>
    <t>1.2.7</t>
  </si>
  <si>
    <t>Mechanical plant</t>
  </si>
  <si>
    <t>1.2.7.1</t>
  </si>
  <si>
    <t>Generally</t>
  </si>
  <si>
    <t>1.2.7.2</t>
  </si>
  <si>
    <t>Tower cranes</t>
  </si>
  <si>
    <t>1.2.7.3</t>
  </si>
  <si>
    <t>Mobile cranes</t>
  </si>
  <si>
    <t>1.2.7.4</t>
  </si>
  <si>
    <t>Hoists</t>
  </si>
  <si>
    <t>1.2.7.5</t>
  </si>
  <si>
    <t>Access plant</t>
  </si>
  <si>
    <t>1.2.7.6</t>
  </si>
  <si>
    <t>Concrete plant</t>
  </si>
  <si>
    <t>1.2.7.7</t>
  </si>
  <si>
    <t>Other plant</t>
  </si>
  <si>
    <t>1.2.8</t>
  </si>
  <si>
    <t xml:space="preserve">Temporary works </t>
  </si>
  <si>
    <t>1.2.8.1</t>
  </si>
  <si>
    <t>Scaffolding</t>
  </si>
  <si>
    <t>1.2.8.2</t>
  </si>
  <si>
    <t>Temporary works</t>
  </si>
  <si>
    <t>1.2.9</t>
  </si>
  <si>
    <t>1.2.9.1</t>
  </si>
  <si>
    <t>1.2.10</t>
  </si>
  <si>
    <t>1.2.10.1</t>
  </si>
  <si>
    <t>1.2.10.2</t>
  </si>
  <si>
    <t>1.2.10.3</t>
  </si>
  <si>
    <t>Post-completion services</t>
  </si>
  <si>
    <t>1.2.11</t>
  </si>
  <si>
    <t>Cleaning</t>
  </si>
  <si>
    <t>1.2.11.1</t>
  </si>
  <si>
    <t>Site tidy</t>
  </si>
  <si>
    <t>1.2.11.2</t>
  </si>
  <si>
    <t>1.2.11.3</t>
  </si>
  <si>
    <t>Building clean</t>
  </si>
  <si>
    <t>1.2.12</t>
  </si>
  <si>
    <t>1.2.12.1</t>
  </si>
  <si>
    <t>1.2.12.2</t>
  </si>
  <si>
    <t>1.2.12.3</t>
  </si>
  <si>
    <t>Structural surveys</t>
  </si>
  <si>
    <t>1.2.12.4</t>
  </si>
  <si>
    <t>1.2.12.5</t>
  </si>
  <si>
    <t>Utility surveys</t>
  </si>
  <si>
    <t>1.2.12.6</t>
  </si>
  <si>
    <t>R&amp;D asbestos surveys</t>
  </si>
  <si>
    <t>1.2.12.7</t>
  </si>
  <si>
    <t>1.2.12.8</t>
  </si>
  <si>
    <t>General Charges</t>
  </si>
  <si>
    <t>1.2.13</t>
  </si>
  <si>
    <t>Site services</t>
  </si>
  <si>
    <t>1.2.13.1</t>
  </si>
  <si>
    <t>1.2.13.2</t>
  </si>
  <si>
    <t>Mult-service gang</t>
  </si>
  <si>
    <t>1.2.13.3</t>
  </si>
  <si>
    <t>Temporary plant costs</t>
  </si>
  <si>
    <t>1.2.13.4</t>
  </si>
  <si>
    <t>Cost of fuel for temporary plant</t>
  </si>
  <si>
    <t>1.2.14</t>
  </si>
  <si>
    <t>Insurance, bonds, guarantees and warranties</t>
  </si>
  <si>
    <t>1.2.14.1</t>
  </si>
  <si>
    <t>Works insurances</t>
  </si>
  <si>
    <t>1.2.14.2</t>
  </si>
  <si>
    <t>Public liability insurance</t>
  </si>
  <si>
    <t>1.2.14.3</t>
  </si>
  <si>
    <t>Employer's (main contractor's) liability insurance</t>
  </si>
  <si>
    <t>1.2.14.4</t>
  </si>
  <si>
    <t>Other insurances</t>
  </si>
  <si>
    <t>1.2.14.5</t>
  </si>
  <si>
    <t>Performance Bond</t>
  </si>
  <si>
    <t>1.2.14.6</t>
  </si>
  <si>
    <t>Guarantees</t>
  </si>
  <si>
    <t>1.2.14.7</t>
  </si>
  <si>
    <t>Warranties</t>
  </si>
  <si>
    <t>TOTAL CARRIED TO TENDER SUMMARY:</t>
  </si>
  <si>
    <t>PRICING SCHEDULE - PLANT ROOM WORKS</t>
  </si>
  <si>
    <t>PLANT ROOMS AND ASSOCIATED WORKS</t>
  </si>
  <si>
    <t>1.3.1</t>
  </si>
  <si>
    <t>1.3.1.1</t>
  </si>
  <si>
    <t>1.3.1.2</t>
  </si>
  <si>
    <t>1.3.1.3</t>
  </si>
  <si>
    <t>1.3.1.4</t>
  </si>
  <si>
    <t xml:space="preserve">New primary &amp; secondary LTHW circuit pressurisation set and provision for expansion </t>
  </si>
  <si>
    <t>Wiring and containment of all boiler room power, isolators, plant power and controls services</t>
  </si>
  <si>
    <t>1.3.1.20</t>
  </si>
  <si>
    <t>1.3.1.21</t>
  </si>
  <si>
    <t>1.3.1.22</t>
  </si>
  <si>
    <t>Cleansing and flushing of LTHW system.</t>
  </si>
  <si>
    <t>1.3.1.23</t>
  </si>
  <si>
    <t>Cleaning and chlorination of all domestic services</t>
  </si>
  <si>
    <t>1.3.1.24</t>
  </si>
  <si>
    <t>Test and Commission the system, including 3No. seasonal commissioning exercises and their associated reports</t>
  </si>
  <si>
    <t>PRICING SCHEDULE - AG DISTRIBUTION WORKS</t>
  </si>
  <si>
    <t>1.4.1</t>
  </si>
  <si>
    <t>1.4.1.1</t>
  </si>
  <si>
    <t>Condition Surveys before and after.</t>
  </si>
  <si>
    <t>1.4.1.2</t>
  </si>
  <si>
    <t>1.4.1.3</t>
  </si>
  <si>
    <t>ELM PARK HOUSE, LONDON, SW10 9QD</t>
  </si>
  <si>
    <t>Elm Park House – Boiler Plant Room Replacement and Associated Works</t>
  </si>
  <si>
    <t>Electrical switch room works</t>
  </si>
  <si>
    <t>Temporary boiler plant and connections to existing</t>
  </si>
  <si>
    <t>New Magna clean dosing pot (Primary LTHW)</t>
  </si>
  <si>
    <t>New Magna clean dosing pot (Secondary LTHW)</t>
  </si>
  <si>
    <t>Removal of redundant electrical systems, existing switch gear and distribution boards and existing cabling to be replaced.</t>
  </si>
  <si>
    <t>Supply and install of main intake TPN isolator between service head and busbar chamber.</t>
  </si>
  <si>
    <t>Installation of distribution equipment to supply Landlord's CCU, 02 meter, Vodafone meter and Orange meter.</t>
  </si>
  <si>
    <t>Installation of new earth bar and associated earth cables to comply with BS7671.</t>
  </si>
  <si>
    <t>Testing and commissioning/Demonstrations/O&amp;M/labelling of equipment.</t>
  </si>
  <si>
    <r>
      <t xml:space="preserve">Note: </t>
    </r>
    <r>
      <rPr>
        <sz val="11"/>
        <rFont val="Calibri"/>
        <family val="2"/>
        <scheme val="minor"/>
      </rPr>
      <t>Costs relating to preliminaries items that are not specifically identified in the contractor's full and detailed breakdown shall be deemed to have no cost implications or have been included elsewhere within the contractor's rates and prices.</t>
    </r>
  </si>
  <si>
    <t>General</t>
  </si>
  <si>
    <t>To be completed at the time of Tender. The price inserted by the Contractor against each item shall be for the whole of the work as described in this Specification and as indicated on any drawings or schedules enclosed including supply, delivery, installation, testing and commissioning. The total shall be carried forward to the Tender Summary. Tenderers must insert separate prices against each of the individual items detailed below. The statement “included” will not suffice.</t>
  </si>
  <si>
    <t>Any suggested alterations not identified at tender stage will not be accepted.</t>
  </si>
  <si>
    <r>
      <t>Note</t>
    </r>
    <r>
      <rPr>
        <sz val="11"/>
        <rFont val="Calibri"/>
        <family val="2"/>
      </rPr>
      <t xml:space="preserve"> equal and approved means approved by the CA tenderers must price for all works including sub contracted elements and specialist works, detailed materials, as detailed within the specification any cost saving alternatives must be identified in the previous Section above for consideration AT TENDER STAGE.</t>
    </r>
  </si>
  <si>
    <t>Making good of all builder's work holes, fire stopping on all wall and ceiling penetrations and decorations to all walls and ceilings.</t>
  </si>
  <si>
    <t xml:space="preserve">Installation of new fire doors </t>
  </si>
  <si>
    <t xml:space="preserve">Supply and install of landlords service head and busbar chamber </t>
  </si>
  <si>
    <t>Renewal of all containment .</t>
  </si>
  <si>
    <r>
      <t xml:space="preserve">To be completed at the time of Tender. The price inserted by the Contractor against each item shall be for the whole of the work as described in this Specification and as indicated on any drawings or schedules enclosed including supply, delivery, installation, testing and commissioning. The total shall be carried forward to the Tender Summary. Tenderers must insert separate prices against each of the individual items detailed below. </t>
    </r>
    <r>
      <rPr>
        <b/>
        <sz val="11"/>
        <rFont val="Calibri"/>
        <family val="2"/>
        <scheme val="minor"/>
      </rPr>
      <t xml:space="preserve">The statement “included” </t>
    </r>
    <r>
      <rPr>
        <b/>
        <u/>
        <sz val="11"/>
        <rFont val="Calibri"/>
        <family val="2"/>
        <scheme val="minor"/>
      </rPr>
      <t xml:space="preserve">will not </t>
    </r>
    <r>
      <rPr>
        <b/>
        <sz val="11"/>
        <rFont val="Calibri"/>
        <family val="2"/>
        <scheme val="minor"/>
      </rPr>
      <t xml:space="preserve">suffice. Provisional sums </t>
    </r>
    <r>
      <rPr>
        <b/>
        <u/>
        <sz val="11"/>
        <rFont val="Calibri"/>
        <family val="2"/>
        <scheme val="minor"/>
      </rPr>
      <t>will not</t>
    </r>
    <r>
      <rPr>
        <b/>
        <sz val="11"/>
        <rFont val="Calibri"/>
        <family val="2"/>
        <scheme val="minor"/>
      </rPr>
      <t xml:space="preserve"> be accepted unless already shown below - </t>
    </r>
    <r>
      <rPr>
        <b/>
        <u/>
        <sz val="11"/>
        <rFont val="Calibri"/>
        <family val="2"/>
        <scheme val="minor"/>
      </rPr>
      <t>failure to comply with this may result in your tender being disqualified .</t>
    </r>
  </si>
  <si>
    <r>
      <t>To be completed at the time of Tender. The price inserted by the Contractor against each item shall be for the whole of the work as described in this Specification and as indicated on any drawings or schedules enclosed including supply, delivery, installation, testing and commissioning. The total shall be carried forward to the Tender Summary. Tenderers must insert separate prices against each of the individual items detailed below.</t>
    </r>
    <r>
      <rPr>
        <b/>
        <sz val="11"/>
        <rFont val="Calibri"/>
        <family val="2"/>
        <scheme val="minor"/>
      </rPr>
      <t xml:space="preserve"> The statement “included” </t>
    </r>
    <r>
      <rPr>
        <b/>
        <u/>
        <sz val="11"/>
        <rFont val="Calibri"/>
        <family val="2"/>
        <scheme val="minor"/>
      </rPr>
      <t>will not</t>
    </r>
    <r>
      <rPr>
        <b/>
        <sz val="11"/>
        <rFont val="Calibri"/>
        <family val="2"/>
        <scheme val="minor"/>
      </rPr>
      <t xml:space="preserve"> suffice. Provisional sums </t>
    </r>
    <r>
      <rPr>
        <b/>
        <u/>
        <sz val="11"/>
        <rFont val="Calibri"/>
        <family val="2"/>
        <scheme val="minor"/>
      </rPr>
      <t>will not</t>
    </r>
    <r>
      <rPr>
        <b/>
        <sz val="11"/>
        <rFont val="Calibri"/>
        <family val="2"/>
        <scheme val="minor"/>
      </rPr>
      <t xml:space="preserve"> be accepted unless already shown below -</t>
    </r>
    <r>
      <rPr>
        <b/>
        <u/>
        <sz val="11"/>
        <rFont val="Calibri"/>
        <family val="2"/>
        <scheme val="minor"/>
      </rPr>
      <t xml:space="preserve"> failure to comply with this may result in your tender being disqualified .</t>
    </r>
  </si>
  <si>
    <t>Validations and Site records</t>
  </si>
  <si>
    <t xml:space="preserve">Project manager </t>
  </si>
  <si>
    <t xml:space="preserve">Supervisor </t>
  </si>
  <si>
    <t>RLO</t>
  </si>
  <si>
    <t>Director</t>
  </si>
  <si>
    <t>Contracts manager</t>
  </si>
  <si>
    <t>Visiting/office management and staff</t>
  </si>
  <si>
    <t>QS</t>
  </si>
  <si>
    <t>1.2.1.5</t>
  </si>
  <si>
    <t>1.2.1.6</t>
  </si>
  <si>
    <t>1.2.1.7</t>
  </si>
  <si>
    <t>1.2.1.8</t>
  </si>
  <si>
    <t>QC</t>
  </si>
  <si>
    <t>H&amp;S</t>
  </si>
  <si>
    <t>Temporary services and Equipment</t>
  </si>
  <si>
    <t>Surveys</t>
  </si>
  <si>
    <t>1.2.6.6</t>
  </si>
  <si>
    <t>1.2.6.7</t>
  </si>
  <si>
    <t>Consultant and local authority Fees</t>
  </si>
  <si>
    <t>Replacement of existing Landlord's distribution boards with new TP and N distribution board.</t>
  </si>
  <si>
    <t xml:space="preserve">Installation of distribution equipment and meters to supply existing services </t>
  </si>
  <si>
    <t>Installation of distribution equipment and meters to supply Landlord's lifts, lift generator and smoke control system.</t>
  </si>
  <si>
    <t>Installation of future distribution equipment, meters,  distribution and distribution boards for phase 2 , future car charging and plantroom</t>
  </si>
  <si>
    <t xml:space="preserve">Validations temperatures and flowrates within properties and plantroom </t>
  </si>
  <si>
    <t>Installation of insulation, hammerclad protective coverings, valve boxes/bags/muffs, IDs and direction of flow arrows to all new and existing services.</t>
  </si>
  <si>
    <t xml:space="preserve">BWIC with installation, including the removal of plant bases , re-levelling of floors , construction of all new plant bases, acoustic and vibration control isolation and services support systems. </t>
  </si>
  <si>
    <t>Strip out of existing services , equipment, doors , concrete  etc</t>
  </si>
  <si>
    <t>Supply and installation of new lighting and emergency to boiler room, old oil tank room.</t>
  </si>
  <si>
    <t>All fire stopping, Making good and decorating of the boiler room and old oil tank room complete (walls, timber works, ceiling, bases and floors</t>
  </si>
  <si>
    <t>Design, Fees and charges</t>
  </si>
  <si>
    <t>RIBA/BSRIA stages Design , including all Setting out drawings, working drawings, builders works drawings, Record drawings, valve schematics (A1), valve charts and specifications</t>
  </si>
  <si>
    <t>Water quality  monitor</t>
  </si>
  <si>
    <t>O&amp;M and Handover</t>
  </si>
  <si>
    <t xml:space="preserve">Maintenance term service provider, throughout project </t>
  </si>
  <si>
    <t>General Items</t>
  </si>
  <si>
    <t xml:space="preserve">Boilers and Gas works </t>
  </si>
  <si>
    <t>1.3.2</t>
  </si>
  <si>
    <t>1.3.2.1</t>
  </si>
  <si>
    <t>Supply and installation of Flue system</t>
  </si>
  <si>
    <t xml:space="preserve">New gas supply to boilers </t>
  </si>
  <si>
    <t xml:space="preserve">Any gas compliance works </t>
  </si>
  <si>
    <t>1.3.2.2</t>
  </si>
  <si>
    <t>1.3.2.3</t>
  </si>
  <si>
    <t>1.3.2.4</t>
  </si>
  <si>
    <t>Plantroom Equipment</t>
  </si>
  <si>
    <t>1.3.3</t>
  </si>
  <si>
    <t>1.3.3.1</t>
  </si>
  <si>
    <t>1.3.3.2</t>
  </si>
  <si>
    <t>1.3.3.3</t>
  </si>
  <si>
    <t>1.3.3.4</t>
  </si>
  <si>
    <t>1.3.3.5</t>
  </si>
  <si>
    <t>1.3.3.6</t>
  </si>
  <si>
    <t>1.3.3.7</t>
  </si>
  <si>
    <t>1.3.3.8</t>
  </si>
  <si>
    <t>1.3.4</t>
  </si>
  <si>
    <t>Pipework and associated items</t>
  </si>
  <si>
    <t>1.3.4.1</t>
  </si>
  <si>
    <t>1.3.4.2</t>
  </si>
  <si>
    <t>1.3.4.3</t>
  </si>
  <si>
    <t xml:space="preserve">Future temporary plant pipework connections to outside </t>
  </si>
  <si>
    <t>1.3.5</t>
  </si>
  <si>
    <t>1.3.5.1</t>
  </si>
  <si>
    <t>1.3.5.2</t>
  </si>
  <si>
    <t>1.3.5.3</t>
  </si>
  <si>
    <t>Electrical , Controls &amp; power</t>
  </si>
  <si>
    <t xml:space="preserve">head end supervisor and remote monitoring </t>
  </si>
  <si>
    <t>1.3.5.4</t>
  </si>
  <si>
    <t>1.3.5.5</t>
  </si>
  <si>
    <t>1.3.5.7</t>
  </si>
  <si>
    <t>1.3.5.8</t>
  </si>
  <si>
    <t>1.3.4.4</t>
  </si>
  <si>
    <t>New high and low level ventilation to plant room, including any louvres or mechanical plant</t>
  </si>
  <si>
    <t>1.3.6</t>
  </si>
  <si>
    <t>Structural, Architectural and BWIC</t>
  </si>
  <si>
    <t>1.4.2</t>
  </si>
  <si>
    <t>1.4.2.1</t>
  </si>
  <si>
    <t>1.4.2.2</t>
  </si>
  <si>
    <t>1.4.2.3</t>
  </si>
  <si>
    <t>1.4.2.4</t>
  </si>
  <si>
    <t>1.4.2.5</t>
  </si>
  <si>
    <t>1.4.2.6</t>
  </si>
  <si>
    <t>1.4.2.7</t>
  </si>
  <si>
    <t>1.4.2.8</t>
  </si>
  <si>
    <t>1.4.2.9</t>
  </si>
  <si>
    <t>1.4.2.10</t>
  </si>
  <si>
    <t>1.4.2.11</t>
  </si>
  <si>
    <t>1.4.2.12</t>
  </si>
  <si>
    <t>1.4.2.13</t>
  </si>
  <si>
    <t>1.4.2.14</t>
  </si>
  <si>
    <t>1.4.2.15</t>
  </si>
  <si>
    <t>1.4.2.16</t>
  </si>
  <si>
    <t>New primary  LTHW twin heating pumps</t>
  </si>
  <si>
    <t>New Secondary landlords and residents heating pumps</t>
  </si>
  <si>
    <t>1.3.3.9</t>
  </si>
  <si>
    <t>1.3.4.5</t>
  </si>
  <si>
    <t>1.1.2.2</t>
  </si>
  <si>
    <t xml:space="preserve">New central BMS, block heat metering and future apartment heat metering controls, MCC panels and all associated controls ancillaries, to monitor , adjust and control all mechanical and electrical equipment </t>
  </si>
  <si>
    <t xml:space="preserve">Rockwall slab insulation </t>
  </si>
  <si>
    <t xml:space="preserve">rock wall slab insulation </t>
  </si>
  <si>
    <t>1.4.2.17</t>
  </si>
  <si>
    <t>1.3.1.25</t>
  </si>
  <si>
    <t>1.3.1.26</t>
  </si>
  <si>
    <t>TOTAL CARRIED FORWARD TO FORM OF TENDER and the space provided in the COMMERCIAL ENVELOPE of capitalEsourcing</t>
  </si>
  <si>
    <t>Measured surveys of the building , including all plans, layouts and elevations in CAD</t>
  </si>
  <si>
    <t>Water quality monitoring and protection</t>
  </si>
  <si>
    <t xml:space="preserve">Quality assurance, inspection, testing and commissioning plan </t>
  </si>
  <si>
    <t>Maintenance of roads, paths and paving's.</t>
  </si>
  <si>
    <t>Full measured survey of the building, apartments and CAD drawings</t>
  </si>
  <si>
    <t>Asbestos removal works (prov sum) £2000.00</t>
  </si>
  <si>
    <t xml:space="preserve">Condition Surveys and validations of all services and fabric before and after works </t>
  </si>
  <si>
    <t>Supply and installation of new gas fired condensing boilers, including shunt pumps, psv/discharge .</t>
  </si>
  <si>
    <t>Supply and installation of new double-insulated thermal store and associated equipment .</t>
  </si>
  <si>
    <t>Supply and installation of new fully insulated LTHW plate heat exchangers (Duty / Standby @ 100% duty each), complete with valve's and flushing arrangements .</t>
  </si>
  <si>
    <t>New dirt/air separator (Primary LTHW)</t>
  </si>
  <si>
    <t>New dirt/air separator (Secondary LTHW)</t>
  </si>
  <si>
    <t>Primary pipework , all associated equipment , valves etc</t>
  </si>
  <si>
    <t>Secondary pipework residents , all associated equipment , valves etc</t>
  </si>
  <si>
    <t>Secondary pipework landlords circuit , all associated equipment , valves etc</t>
  </si>
  <si>
    <t>BWIC with new openings to car park area and old oil tank room , including all structural assessments , structural works, fire /acoustic doors and louvres, removal of existing tank and tank concrete base supports , relevelling of floors .</t>
  </si>
  <si>
    <t>Installation of new fire doorsets (1nr Carpark double set, 1nr access into old oil store double set, 1nr main plantroom door ,1nr entrance to basement, 1nr BCWS tank room, 2nr miscellaneous entrances to other areas )</t>
  </si>
  <si>
    <t>Asbestos removal allowance (prov sum) £2,000.00</t>
  </si>
  <si>
    <t xml:space="preserve">Electrical Switch room works </t>
  </si>
  <si>
    <t>Switch room</t>
  </si>
  <si>
    <t xml:space="preserve">Replacement of distribution and tray to serve new plantroom distribution board </t>
  </si>
  <si>
    <t>installation of LED lighting and emergency lighting</t>
  </si>
  <si>
    <t>Installation of bund to doorway</t>
  </si>
  <si>
    <t>Allowance for incumbent contractors in association with item 1.4.1.8 &amp; 1.4.1.9 - £4,000.00 Provisional Sum</t>
  </si>
  <si>
    <t>Cost of Preliminaries &amp; Works</t>
  </si>
  <si>
    <t>Add Overhead and Profit</t>
  </si>
  <si>
    <t>Add Overhead and Profit percentage</t>
  </si>
  <si>
    <t xml:space="preserve">Total: </t>
  </si>
  <si>
    <t>Ref</t>
  </si>
  <si>
    <t>TENDER SUMMARY</t>
  </si>
  <si>
    <t>All works items must be priced - Included will not be accepted. Any Preliminaries items not priced will be deemed included.</t>
  </si>
  <si>
    <t>Prelims, Plant Room Works, Electrical Switch Room Works are to be exclusive of of OH&amp;P. This is to be added as indicated within the Tender Summary. Note - this percentage will be applied to any additional items instructed post contract where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</si>
</sst>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quot;£&quot;#,##0.00"/>
    <numFmt numFmtId="43" formatCode="_-* #,##0.00_-;\-* #,##0.00_-;_-* &quot;-&quot;??_-;_-@_-"/>
    <numFmt numFmtId="164" formatCode="0.00%;;"/>
    <numFmt numFmtId="165" formatCode="#,##0.00;;"/>
    <numFmt numFmtId="166" formatCode="#,###\ "/>
    <numFmt numFmtId="167" formatCode="#,###;;"/>
    <numFmt numFmtId="168" formatCode="#,##0.00\ ;[Red]\(#,##0.00\);&quot;- &quot;"/>
    <numFmt numFmtId="169" formatCode="#,###_);[Red]\(#,###\);"/>
    <numFmt numFmtId="170" formatCode="_-* #,##0.00_-;\-* #,##0.00_-;"/>
    <numFmt numFmtId="171" formatCode="#,###_);[Red]\(#,###_);&quot;-  &quot;"/>
    <numFmt numFmtId="172" formatCode="#,##0.00\ ;[Red]\(#,##0.00\);"/>
    <numFmt numFmtId="173" formatCode="&quot;£&quot;#,##0.00"/>
  </numFmts>
  <fonts count="26" x14ac:knownFonts="1">
    <font>
      <sz val="10"/>
      <name val="Arial"/>
      <family val="2"/>
    </font>
    <font>
      <sz val="11"/>
      <color theme="1"/>
      <name val="Calibri"/>
      <family val="2"/>
      <scheme val="minor"/>
    </font>
    <font>
      <sz val="10"/>
      <name val="Arial"/>
      <family val="2"/>
    </font>
    <font>
      <sz val="8"/>
      <name val="Arial"/>
      <family val="2"/>
    </font>
    <font>
      <b/>
      <sz val="11"/>
      <color theme="3"/>
      <name val="Calibri"/>
      <family val="2"/>
      <scheme val="minor"/>
    </font>
    <font>
      <b/>
      <sz val="11"/>
      <color theme="0"/>
      <name val="Calibri"/>
      <family val="2"/>
      <scheme val="minor"/>
    </font>
    <font>
      <b/>
      <sz val="11"/>
      <name val="Calibri"/>
      <family val="2"/>
      <scheme val="minor"/>
    </font>
    <font>
      <sz val="11"/>
      <name val="Calibri"/>
      <family val="2"/>
      <scheme val="minor"/>
    </font>
    <font>
      <b/>
      <sz val="11"/>
      <color theme="9" tint="-0.249977111117893"/>
      <name val="Calibri"/>
      <family val="2"/>
      <scheme val="minor"/>
    </font>
    <font>
      <b/>
      <sz val="11"/>
      <color rgb="FFFF0000"/>
      <name val="Calibri"/>
      <family val="2"/>
      <scheme val="minor"/>
    </font>
    <font>
      <sz val="11"/>
      <color rgb="FF000000"/>
      <name val="Calibri"/>
      <family val="2"/>
      <scheme val="minor"/>
    </font>
    <font>
      <sz val="11"/>
      <name val="Calibri"/>
      <family val="2"/>
    </font>
    <font>
      <b/>
      <u/>
      <sz val="11"/>
      <name val="Calibri"/>
      <family val="2"/>
    </font>
    <font>
      <b/>
      <u/>
      <sz val="11"/>
      <name val="Calibri"/>
      <family val="2"/>
      <scheme val="minor"/>
    </font>
    <font>
      <b/>
      <sz val="11"/>
      <color rgb="FF000000"/>
      <name val="Calibri"/>
      <family val="2"/>
      <scheme val="minor"/>
    </font>
    <font>
      <b/>
      <sz val="11"/>
      <color theme="1"/>
      <name val="Calibri"/>
      <family val="2"/>
      <scheme val="minor"/>
    </font>
    <font>
      <b/>
      <sz val="18"/>
      <name val="Calibri"/>
      <family val="2"/>
      <scheme val="minor"/>
    </font>
    <font>
      <sz val="18"/>
      <name val="Calibri"/>
      <family val="2"/>
      <scheme val="minor"/>
    </font>
    <font>
      <b/>
      <sz val="18"/>
      <color theme="0"/>
      <name val="Calibri"/>
      <family val="2"/>
      <scheme val="minor"/>
    </font>
    <font>
      <b/>
      <sz val="16"/>
      <name val="Calibri"/>
      <family val="2"/>
      <scheme val="minor"/>
    </font>
    <font>
      <b/>
      <sz val="16"/>
      <name val="Arial"/>
      <family val="2"/>
    </font>
    <font>
      <b/>
      <sz val="20"/>
      <name val="Calibri"/>
      <family val="2"/>
      <scheme val="minor"/>
    </font>
    <font>
      <sz val="20"/>
      <name val="Calibri"/>
      <family val="2"/>
      <scheme val="minor"/>
    </font>
    <font>
      <b/>
      <sz val="20"/>
      <color theme="3"/>
      <name val="Calibri"/>
      <family val="2"/>
      <scheme val="minor"/>
    </font>
    <font>
      <sz val="16"/>
      <name val="Calibri"/>
      <family val="2"/>
      <scheme val="minor"/>
    </font>
    <font>
      <b/>
      <sz val="14"/>
      <name val="Calibri"/>
      <family val="2"/>
      <scheme val="minor"/>
    </font>
  </fonts>
  <fills count="11">
    <fill>
      <patternFill patternType="none"/>
    </fill>
    <fill>
      <patternFill patternType="gray125"/>
    </fill>
    <fill>
      <patternFill patternType="solid">
        <fgColor indexed="65"/>
        <bgColor indexed="64"/>
      </patternFill>
    </fill>
    <fill>
      <patternFill patternType="solid">
        <fgColor rgb="FF002060"/>
        <bgColor indexed="64"/>
      </patternFill>
    </fill>
    <fill>
      <patternFill patternType="solid">
        <fgColor rgb="FF002060"/>
        <bgColor theme="3" tint="0.79998168889431442"/>
      </patternFill>
    </fill>
    <fill>
      <patternFill patternType="mediumGray">
        <fgColor theme="3" tint="0.79998168889431442"/>
        <bgColor theme="4" tint="0.79995117038483843"/>
      </patternFill>
    </fill>
    <fill>
      <patternFill patternType="mediumGray">
        <fgColor theme="3" tint="0.79998168889431442"/>
        <bgColor theme="4" tint="0.39997558519241921"/>
      </patternFill>
    </fill>
    <fill>
      <patternFill patternType="solid">
        <fgColor theme="3"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ck">
        <color theme="0" tint="-0.14993743705557422"/>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3">
    <xf numFmtId="0" fontId="0" fillId="0" borderId="0"/>
    <xf numFmtId="43" fontId="1" fillId="0" borderId="0" applyFont="0" applyFill="0" applyBorder="0" applyAlignment="0" applyProtection="0"/>
    <xf numFmtId="0" fontId="2" fillId="0" borderId="0"/>
  </cellStyleXfs>
  <cellXfs count="147">
    <xf numFmtId="0" fontId="0" fillId="0" borderId="0" xfId="0"/>
    <xf numFmtId="0" fontId="7" fillId="0" borderId="0" xfId="0" applyFont="1"/>
    <xf numFmtId="0" fontId="5" fillId="3" borderId="1" xfId="0" applyFont="1" applyFill="1" applyBorder="1" applyAlignment="1">
      <alignment horizontal="left" vertical="center" wrapText="1"/>
    </xf>
    <xf numFmtId="0" fontId="7" fillId="0" borderId="1" xfId="0" applyFont="1" applyBorder="1" applyAlignment="1">
      <alignment vertical="center"/>
    </xf>
    <xf numFmtId="166" fontId="7" fillId="0" borderId="1" xfId="0" applyNumberFormat="1" applyFont="1" applyBorder="1" applyAlignment="1">
      <alignment horizontal="centerContinuous" vertical="center"/>
    </xf>
    <xf numFmtId="164" fontId="5" fillId="3" borderId="1" xfId="0" applyNumberFormat="1" applyFont="1" applyFill="1" applyBorder="1" applyAlignment="1">
      <alignment horizontal="centerContinuous" vertical="center" wrapText="1"/>
    </xf>
    <xf numFmtId="0" fontId="8" fillId="0" borderId="0" xfId="0" applyFont="1" applyAlignment="1">
      <alignment vertical="center"/>
    </xf>
    <xf numFmtId="0" fontId="7" fillId="0" borderId="0" xfId="0" applyFont="1" applyAlignment="1">
      <alignment vertical="center"/>
    </xf>
    <xf numFmtId="166" fontId="6" fillId="0" borderId="0" xfId="0" applyNumberFormat="1" applyFont="1" applyAlignment="1">
      <alignment vertical="center"/>
    </xf>
    <xf numFmtId="164" fontId="7" fillId="0" borderId="0" xfId="0" applyNumberFormat="1" applyFont="1" applyAlignment="1">
      <alignment vertical="center"/>
    </xf>
    <xf numFmtId="14" fontId="7" fillId="0" borderId="0" xfId="0" applyNumberFormat="1" applyFont="1" applyAlignment="1">
      <alignment vertical="center"/>
    </xf>
    <xf numFmtId="0" fontId="6" fillId="0" borderId="0" xfId="0" applyFont="1" applyAlignment="1">
      <alignment horizontal="right" vertical="center"/>
    </xf>
    <xf numFmtId="166" fontId="7" fillId="0" borderId="0" xfId="0" applyNumberFormat="1" applyFont="1" applyAlignment="1">
      <alignment vertical="center"/>
    </xf>
    <xf numFmtId="1" fontId="7" fillId="0" borderId="0" xfId="0" applyNumberFormat="1" applyFont="1" applyAlignment="1">
      <alignment vertical="center"/>
    </xf>
    <xf numFmtId="0" fontId="6" fillId="0" borderId="1" xfId="0" applyFont="1" applyBorder="1" applyAlignment="1">
      <alignment horizontal="right" vertical="center"/>
    </xf>
    <xf numFmtId="166" fontId="7" fillId="0" borderId="1" xfId="0" applyNumberFormat="1" applyFont="1" applyBorder="1" applyAlignment="1">
      <alignment vertical="center"/>
    </xf>
    <xf numFmtId="164" fontId="7" fillId="0" borderId="1" xfId="0" applyNumberFormat="1" applyFont="1" applyBorder="1" applyAlignment="1">
      <alignment vertical="center"/>
    </xf>
    <xf numFmtId="0" fontId="6" fillId="6" borderId="1" xfId="0" applyFont="1" applyFill="1" applyBorder="1" applyAlignment="1">
      <alignment horizontal="justify" vertical="center"/>
    </xf>
    <xf numFmtId="0" fontId="7" fillId="6" borderId="1" xfId="0" applyFont="1" applyFill="1" applyBorder="1" applyAlignment="1">
      <alignment horizontal="justify" vertical="center"/>
    </xf>
    <xf numFmtId="0" fontId="6" fillId="5" borderId="1" xfId="0" applyFont="1" applyFill="1" applyBorder="1" applyAlignment="1">
      <alignment horizontal="justify" vertical="center"/>
    </xf>
    <xf numFmtId="0" fontId="7" fillId="5" borderId="1" xfId="0" applyFont="1" applyFill="1" applyBorder="1" applyAlignment="1">
      <alignment horizontal="justify" vertical="center"/>
    </xf>
    <xf numFmtId="0" fontId="9" fillId="0" borderId="0" xfId="0" applyFont="1" applyAlignment="1">
      <alignment vertical="center"/>
    </xf>
    <xf numFmtId="0" fontId="7" fillId="0" borderId="1" xfId="0" applyFont="1" applyBorder="1" applyAlignment="1">
      <alignment horizontal="left" vertical="center"/>
    </xf>
    <xf numFmtId="0" fontId="6" fillId="0" borderId="1" xfId="0" applyFont="1" applyBorder="1" applyAlignment="1">
      <alignment vertical="center"/>
    </xf>
    <xf numFmtId="170" fontId="7" fillId="0" borderId="1" xfId="1" applyNumberFormat="1" applyFont="1" applyFill="1" applyBorder="1" applyAlignment="1" applyProtection="1">
      <alignment horizontal="right" vertical="center"/>
    </xf>
    <xf numFmtId="2" fontId="7" fillId="0" borderId="1" xfId="0" applyNumberFormat="1" applyFont="1" applyBorder="1" applyAlignment="1">
      <alignment horizontal="left" vertical="center"/>
    </xf>
    <xf numFmtId="168" fontId="7" fillId="0" borderId="1" xfId="0" applyNumberFormat="1" applyFont="1" applyBorder="1" applyAlignment="1">
      <alignment horizontal="right" vertical="center"/>
    </xf>
    <xf numFmtId="0" fontId="6" fillId="3" borderId="1" xfId="0" applyFont="1" applyFill="1" applyBorder="1" applyAlignment="1">
      <alignment horizontal="left" vertical="center"/>
    </xf>
    <xf numFmtId="0" fontId="6" fillId="2" borderId="1" xfId="0" applyFont="1" applyFill="1" applyBorder="1" applyAlignment="1">
      <alignment vertical="center"/>
    </xf>
    <xf numFmtId="0" fontId="5" fillId="4" borderId="1" xfId="0" applyFont="1" applyFill="1" applyBorder="1" applyAlignment="1">
      <alignment horizontal="right" vertical="center" wrapText="1"/>
    </xf>
    <xf numFmtId="166" fontId="6" fillId="2" borderId="1" xfId="0" applyNumberFormat="1" applyFont="1" applyFill="1" applyBorder="1" applyAlignment="1">
      <alignment vertical="center"/>
    </xf>
    <xf numFmtId="0" fontId="6" fillId="2" borderId="0" xfId="0" applyFont="1" applyFill="1" applyAlignment="1">
      <alignment vertical="center"/>
    </xf>
    <xf numFmtId="0" fontId="7" fillId="0" borderId="0" xfId="0" applyFont="1" applyAlignment="1">
      <alignment horizontal="left" vertical="center"/>
    </xf>
    <xf numFmtId="168" fontId="7" fillId="0" borderId="0" xfId="0" applyNumberFormat="1" applyFont="1" applyAlignment="1">
      <alignment horizontal="right" vertical="center"/>
    </xf>
    <xf numFmtId="168" fontId="7" fillId="0" borderId="0" xfId="0" applyNumberFormat="1" applyFont="1" applyAlignment="1">
      <alignment vertical="center"/>
    </xf>
    <xf numFmtId="0" fontId="7" fillId="0" borderId="0" xfId="0" applyFont="1" applyAlignment="1">
      <alignment vertical="center" wrapText="1"/>
    </xf>
    <xf numFmtId="0" fontId="5" fillId="3" borderId="1" xfId="0" applyFont="1" applyFill="1" applyBorder="1" applyAlignment="1">
      <alignment vertical="center" wrapText="1"/>
    </xf>
    <xf numFmtId="0" fontId="7" fillId="0" borderId="1" xfId="0" applyFont="1" applyBorder="1" applyAlignment="1">
      <alignment horizontal="justify" vertical="center" wrapText="1"/>
    </xf>
    <xf numFmtId="0" fontId="6" fillId="6" borderId="1" xfId="0" applyFont="1" applyFill="1" applyBorder="1" applyAlignment="1">
      <alignment horizontal="justify" vertical="center" wrapText="1"/>
    </xf>
    <xf numFmtId="0" fontId="6" fillId="5" borderId="1" xfId="0" applyFont="1" applyFill="1" applyBorder="1" applyAlignment="1">
      <alignment horizontal="justify" vertical="center" wrapText="1"/>
    </xf>
    <xf numFmtId="0" fontId="10" fillId="0" borderId="1" xfId="0" applyFont="1" applyBorder="1" applyAlignment="1">
      <alignment horizontal="left"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6" fillId="0" borderId="1" xfId="0" applyFont="1" applyBorder="1" applyAlignment="1">
      <alignment horizontal="right" vertical="center" wrapText="1"/>
    </xf>
    <xf numFmtId="0" fontId="7" fillId="0" borderId="0" xfId="0" applyFont="1" applyAlignment="1">
      <alignment horizontal="justify" vertical="center" wrapText="1"/>
    </xf>
    <xf numFmtId="0" fontId="7" fillId="7" borderId="1" xfId="0" applyFont="1" applyFill="1" applyBorder="1" applyAlignment="1">
      <alignment vertical="center"/>
    </xf>
    <xf numFmtId="166" fontId="7" fillId="7" borderId="1" xfId="0" applyNumberFormat="1" applyFont="1" applyFill="1" applyBorder="1" applyAlignment="1">
      <alignment vertical="center"/>
    </xf>
    <xf numFmtId="0" fontId="7" fillId="7" borderId="1" xfId="0" applyFont="1" applyFill="1" applyBorder="1" applyAlignment="1">
      <alignment horizontal="left" vertical="center"/>
    </xf>
    <xf numFmtId="0" fontId="6" fillId="7" borderId="1" xfId="0" applyFont="1" applyFill="1" applyBorder="1" applyAlignment="1">
      <alignment vertical="center"/>
    </xf>
    <xf numFmtId="170" fontId="7" fillId="7" borderId="1" xfId="1" applyNumberFormat="1" applyFont="1" applyFill="1" applyBorder="1" applyAlignment="1" applyProtection="1">
      <alignment horizontal="right" vertical="center"/>
    </xf>
    <xf numFmtId="0" fontId="6" fillId="7" borderId="1" xfId="0" applyFont="1" applyFill="1" applyBorder="1" applyAlignment="1">
      <alignment vertical="center" wrapText="1"/>
    </xf>
    <xf numFmtId="0" fontId="6" fillId="7" borderId="1" xfId="0" applyFont="1" applyFill="1" applyBorder="1" applyAlignment="1">
      <alignment horizontal="left" vertical="center"/>
    </xf>
    <xf numFmtId="166" fontId="6" fillId="7" borderId="1" xfId="0" applyNumberFormat="1" applyFont="1" applyFill="1" applyBorder="1" applyAlignment="1">
      <alignment vertical="center"/>
    </xf>
    <xf numFmtId="170" fontId="6" fillId="7" borderId="1" xfId="1" applyNumberFormat="1" applyFont="1" applyFill="1" applyBorder="1" applyAlignment="1" applyProtection="1">
      <alignment horizontal="right" vertical="center"/>
    </xf>
    <xf numFmtId="0" fontId="14"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7" fillId="7" borderId="0" xfId="0" applyFont="1" applyFill="1" applyAlignment="1">
      <alignment vertical="center"/>
    </xf>
    <xf numFmtId="0" fontId="7" fillId="0" borderId="1" xfId="0" applyFont="1" applyBorder="1" applyAlignment="1">
      <alignment horizontal="left" vertical="center" wrapText="1"/>
    </xf>
    <xf numFmtId="173" fontId="7" fillId="0" borderId="1" xfId="1" applyNumberFormat="1" applyFont="1" applyBorder="1" applyAlignment="1" applyProtection="1">
      <alignment vertical="center"/>
    </xf>
    <xf numFmtId="173" fontId="7" fillId="0" borderId="1" xfId="1" applyNumberFormat="1" applyFont="1" applyBorder="1" applyAlignment="1" applyProtection="1">
      <alignment horizontal="right" vertical="center"/>
    </xf>
    <xf numFmtId="173" fontId="7" fillId="0" borderId="1" xfId="1" applyNumberFormat="1" applyFont="1" applyFill="1" applyBorder="1" applyAlignment="1" applyProtection="1">
      <alignment horizontal="right" vertical="center"/>
    </xf>
    <xf numFmtId="173" fontId="5" fillId="3" borderId="1" xfId="0" applyNumberFormat="1" applyFont="1" applyFill="1" applyBorder="1" applyAlignment="1">
      <alignment horizontal="right" vertical="center"/>
    </xf>
    <xf numFmtId="7" fontId="7" fillId="0" borderId="1" xfId="1" applyNumberFormat="1" applyFont="1" applyFill="1" applyBorder="1" applyAlignment="1" applyProtection="1">
      <alignment horizontal="right" vertical="center"/>
    </xf>
    <xf numFmtId="0" fontId="21" fillId="0" borderId="0" xfId="0" applyFont="1" applyAlignment="1">
      <alignment vertical="center"/>
    </xf>
    <xf numFmtId="0" fontId="21" fillId="0" borderId="0" xfId="0" applyFont="1"/>
    <xf numFmtId="0" fontId="23" fillId="0" borderId="0" xfId="0" applyFont="1"/>
    <xf numFmtId="7" fontId="7" fillId="8" borderId="1" xfId="1" applyNumberFormat="1" applyFont="1" applyFill="1" applyBorder="1" applyAlignment="1" applyProtection="1">
      <alignment horizontal="right" vertical="center"/>
    </xf>
    <xf numFmtId="9" fontId="19" fillId="9" borderId="1" xfId="0" applyNumberFormat="1" applyFont="1" applyFill="1" applyBorder="1" applyAlignment="1" applyProtection="1">
      <alignment horizontal="center" vertical="center"/>
      <protection locked="0"/>
    </xf>
    <xf numFmtId="7" fontId="7" fillId="0" borderId="1" xfId="1" applyNumberFormat="1" applyFont="1" applyFill="1" applyBorder="1" applyAlignment="1" applyProtection="1">
      <alignment horizontal="right" vertical="center"/>
      <protection locked="0"/>
    </xf>
    <xf numFmtId="0" fontId="22" fillId="0" borderId="0" xfId="0" applyFont="1"/>
    <xf numFmtId="166" fontId="21" fillId="0" borderId="0" xfId="0" applyNumberFormat="1" applyFont="1"/>
    <xf numFmtId="164" fontId="22" fillId="0" borderId="0" xfId="0" applyNumberFormat="1" applyFont="1"/>
    <xf numFmtId="164" fontId="21" fillId="0" borderId="0" xfId="0" applyNumberFormat="1" applyFont="1"/>
    <xf numFmtId="0" fontId="6" fillId="0" borderId="0" xfId="0" applyFont="1"/>
    <xf numFmtId="14" fontId="22" fillId="0" borderId="0" xfId="0" applyNumberFormat="1" applyFont="1"/>
    <xf numFmtId="0" fontId="4" fillId="0" borderId="0" xfId="0" applyFont="1"/>
    <xf numFmtId="166" fontId="6" fillId="0" borderId="0" xfId="0" applyNumberFormat="1" applyFont="1"/>
    <xf numFmtId="14" fontId="7" fillId="0" borderId="0" xfId="0" applyNumberFormat="1" applyFont="1"/>
    <xf numFmtId="0" fontId="7" fillId="0" borderId="1" xfId="0" applyFont="1" applyBorder="1" applyAlignment="1">
      <alignment vertical="top"/>
    </xf>
    <xf numFmtId="0" fontId="7" fillId="0" borderId="1" xfId="0" applyFont="1" applyBorder="1"/>
    <xf numFmtId="0" fontId="7" fillId="0" borderId="1" xfId="0" applyFont="1" applyBorder="1" applyAlignment="1">
      <alignment horizontal="justify"/>
    </xf>
    <xf numFmtId="166" fontId="7" fillId="0" borderId="1" xfId="0" applyNumberFormat="1" applyFont="1" applyBorder="1"/>
    <xf numFmtId="164" fontId="7" fillId="0" borderId="1" xfId="0" applyNumberFormat="1" applyFont="1" applyBorder="1"/>
    <xf numFmtId="0" fontId="16" fillId="6" borderId="1" xfId="0" applyFont="1" applyFill="1" applyBorder="1" applyAlignment="1">
      <alignment horizontal="justify"/>
    </xf>
    <xf numFmtId="0" fontId="7" fillId="6" borderId="1" xfId="0" applyFont="1" applyFill="1" applyBorder="1" applyAlignment="1">
      <alignment horizontal="justify"/>
    </xf>
    <xf numFmtId="0" fontId="21" fillId="6" borderId="1" xfId="0" applyFont="1" applyFill="1" applyBorder="1" applyAlignment="1">
      <alignment horizontal="center" vertical="center"/>
    </xf>
    <xf numFmtId="0" fontId="17" fillId="0" borderId="1" xfId="0" applyFont="1" applyBorder="1" applyAlignment="1">
      <alignment horizontal="left"/>
    </xf>
    <xf numFmtId="0" fontId="17" fillId="0" borderId="1" xfId="0" applyFont="1" applyBorder="1"/>
    <xf numFmtId="0" fontId="17" fillId="0" borderId="1" xfId="0" applyFont="1" applyBorder="1" applyAlignment="1">
      <alignment horizontal="justify"/>
    </xf>
    <xf numFmtId="0" fontId="16" fillId="0" borderId="1" xfId="0" applyFont="1" applyBorder="1"/>
    <xf numFmtId="166" fontId="17" fillId="0" borderId="1" xfId="0" applyNumberFormat="1" applyFont="1" applyBorder="1"/>
    <xf numFmtId="173" fontId="24" fillId="0" borderId="1" xfId="1" applyNumberFormat="1" applyFont="1" applyFill="1" applyBorder="1" applyAlignment="1" applyProtection="1">
      <alignment horizontal="right" vertical="center"/>
    </xf>
    <xf numFmtId="0" fontId="9" fillId="0" borderId="0" xfId="0" applyFont="1"/>
    <xf numFmtId="166" fontId="17" fillId="0" borderId="3" xfId="0" applyNumberFormat="1" applyFont="1" applyBorder="1"/>
    <xf numFmtId="0" fontId="17" fillId="0" borderId="3" xfId="0" applyFont="1" applyBorder="1"/>
    <xf numFmtId="173" fontId="24" fillId="0" borderId="3" xfId="1" applyNumberFormat="1" applyFont="1" applyFill="1" applyBorder="1" applyAlignment="1" applyProtection="1">
      <alignment horizontal="right" vertical="center"/>
    </xf>
    <xf numFmtId="0" fontId="16" fillId="0" borderId="1" xfId="0" applyFont="1" applyBorder="1" applyAlignment="1">
      <alignment horizontal="justify" wrapText="1"/>
    </xf>
    <xf numFmtId="166" fontId="17" fillId="0" borderId="2" xfId="0" applyNumberFormat="1" applyFont="1" applyBorder="1"/>
    <xf numFmtId="0" fontId="17" fillId="0" borderId="2" xfId="0" applyFont="1" applyBorder="1"/>
    <xf numFmtId="173" fontId="19" fillId="0" borderId="2" xfId="1" applyNumberFormat="1" applyFont="1" applyFill="1" applyBorder="1" applyAlignment="1" applyProtection="1">
      <alignment horizontal="right" vertical="center"/>
    </xf>
    <xf numFmtId="0" fontId="6" fillId="0" borderId="1" xfId="0" applyFont="1" applyBorder="1"/>
    <xf numFmtId="0" fontId="25" fillId="9" borderId="0" xfId="0" applyFont="1" applyFill="1"/>
    <xf numFmtId="173" fontId="18" fillId="3" borderId="1" xfId="0" applyNumberFormat="1" applyFont="1" applyFill="1" applyBorder="1" applyAlignment="1">
      <alignment horizontal="right" vertical="center"/>
    </xf>
    <xf numFmtId="0" fontId="11" fillId="0" borderId="0" xfId="0" applyFont="1" applyAlignment="1">
      <alignment vertical="center"/>
    </xf>
    <xf numFmtId="0" fontId="7" fillId="0" borderId="1" xfId="0" applyFont="1" applyBorder="1" applyAlignment="1">
      <alignment horizontal="left" vertical="top"/>
    </xf>
    <xf numFmtId="168" fontId="7" fillId="0" borderId="1" xfId="0" applyNumberFormat="1" applyFont="1" applyBorder="1" applyAlignment="1">
      <alignment horizontal="right"/>
    </xf>
    <xf numFmtId="0" fontId="6" fillId="3" borderId="1" xfId="0" applyFont="1" applyFill="1" applyBorder="1" applyAlignment="1">
      <alignment horizontal="left" vertical="top"/>
    </xf>
    <xf numFmtId="0" fontId="6" fillId="2" borderId="1" xfId="0" applyFont="1" applyFill="1" applyBorder="1"/>
    <xf numFmtId="0" fontId="5" fillId="4" borderId="1" xfId="0" applyFont="1" applyFill="1" applyBorder="1" applyAlignment="1">
      <alignment horizontal="left" vertical="center" wrapText="1"/>
    </xf>
    <xf numFmtId="166" fontId="6" fillId="2" borderId="1" xfId="0" applyNumberFormat="1" applyFont="1" applyFill="1" applyBorder="1"/>
    <xf numFmtId="0" fontId="6" fillId="2" borderId="0" xfId="0" applyFont="1" applyFill="1"/>
    <xf numFmtId="166" fontId="7" fillId="0" borderId="0" xfId="0" applyNumberFormat="1" applyFont="1"/>
    <xf numFmtId="168" fontId="7" fillId="0" borderId="0" xfId="0" applyNumberFormat="1" applyFont="1"/>
    <xf numFmtId="0" fontId="6" fillId="0" borderId="0" xfId="0" applyFont="1" applyAlignment="1">
      <alignment horizontal="justify" vertical="top" wrapText="1"/>
    </xf>
    <xf numFmtId="0" fontId="6" fillId="0" borderId="0" xfId="0" applyFont="1" applyAlignment="1">
      <alignment horizontal="right" vertical="top" wrapText="1"/>
    </xf>
    <xf numFmtId="0" fontId="15" fillId="0" borderId="0" xfId="0" applyFont="1"/>
    <xf numFmtId="0" fontId="0" fillId="10" borderId="0" xfId="0" applyFill="1"/>
    <xf numFmtId="173" fontId="0" fillId="10" borderId="0" xfId="0" applyNumberFormat="1" applyFill="1"/>
    <xf numFmtId="173" fontId="0" fillId="0" borderId="0" xfId="0" applyNumberFormat="1"/>
    <xf numFmtId="164" fontId="7" fillId="0" borderId="0" xfId="0" applyNumberFormat="1" applyFont="1"/>
    <xf numFmtId="167" fontId="7" fillId="0" borderId="0" xfId="0" applyNumberFormat="1" applyFont="1" applyAlignment="1">
      <alignment vertical="center"/>
    </xf>
    <xf numFmtId="165" fontId="7" fillId="0" borderId="0" xfId="0" applyNumberFormat="1" applyFont="1" applyAlignment="1">
      <alignment vertical="center"/>
    </xf>
    <xf numFmtId="165" fontId="7" fillId="0" borderId="0" xfId="0" applyNumberFormat="1" applyFont="1" applyAlignment="1">
      <alignment horizontal="right" vertical="center"/>
    </xf>
    <xf numFmtId="0" fontId="5" fillId="3" borderId="1" xfId="0" applyFont="1" applyFill="1" applyBorder="1" applyAlignment="1">
      <alignment vertical="center"/>
    </xf>
    <xf numFmtId="167" fontId="5"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0" fontId="7" fillId="0" borderId="1" xfId="0" applyFont="1" applyBorder="1" applyAlignment="1">
      <alignment horizontal="justify" vertical="center"/>
    </xf>
    <xf numFmtId="167" fontId="7" fillId="0" borderId="1" xfId="0" applyNumberFormat="1" applyFont="1" applyBorder="1" applyAlignment="1">
      <alignment vertical="center"/>
    </xf>
    <xf numFmtId="172" fontId="7" fillId="0" borderId="1" xfId="0" applyNumberFormat="1" applyFont="1" applyBorder="1" applyAlignment="1">
      <alignment vertical="center"/>
    </xf>
    <xf numFmtId="173" fontId="7" fillId="0" borderId="1" xfId="0" applyNumberFormat="1" applyFont="1" applyBorder="1" applyAlignment="1">
      <alignment vertical="center"/>
    </xf>
    <xf numFmtId="0" fontId="6" fillId="0" borderId="1" xfId="0" applyFont="1" applyBorder="1" applyAlignment="1">
      <alignment horizontal="justify" vertical="center"/>
    </xf>
    <xf numFmtId="0" fontId="7" fillId="0" borderId="0" xfId="0" quotePrefix="1" applyFont="1" applyAlignment="1">
      <alignment vertical="center"/>
    </xf>
    <xf numFmtId="171" fontId="7" fillId="0" borderId="1" xfId="0" applyNumberFormat="1" applyFont="1" applyBorder="1" applyAlignment="1">
      <alignment vertical="center"/>
    </xf>
    <xf numFmtId="169" fontId="7" fillId="0" borderId="1" xfId="0" applyNumberFormat="1" applyFont="1" applyBorder="1" applyAlignment="1">
      <alignment vertical="center"/>
    </xf>
    <xf numFmtId="173" fontId="6" fillId="2" borderId="1" xfId="0" applyNumberFormat="1" applyFont="1" applyFill="1" applyBorder="1" applyAlignment="1">
      <alignment vertical="center"/>
    </xf>
    <xf numFmtId="0" fontId="7" fillId="0" borderId="0" xfId="0" applyFont="1" applyAlignment="1">
      <alignment horizontal="justify" vertical="center"/>
    </xf>
    <xf numFmtId="169" fontId="7" fillId="0" borderId="0" xfId="0" applyNumberFormat="1" applyFont="1" applyAlignment="1">
      <alignment vertical="center"/>
    </xf>
    <xf numFmtId="173" fontId="7" fillId="0" borderId="1" xfId="1" applyNumberFormat="1" applyFont="1" applyBorder="1" applyAlignment="1" applyProtection="1">
      <alignment vertical="center"/>
      <protection locked="0"/>
    </xf>
    <xf numFmtId="173" fontId="7" fillId="0" borderId="1" xfId="1" applyNumberFormat="1" applyFont="1" applyBorder="1" applyAlignment="1" applyProtection="1">
      <alignment horizontal="right" vertical="center"/>
      <protection locked="0"/>
    </xf>
    <xf numFmtId="0" fontId="6" fillId="0" borderId="0" xfId="0" applyFont="1" applyAlignment="1">
      <alignment horizontal="justify" vertical="top" wrapText="1"/>
    </xf>
    <xf numFmtId="0" fontId="12" fillId="0" borderId="0" xfId="0" applyFont="1" applyAlignment="1">
      <alignment vertical="center"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9" fillId="0" borderId="0" xfId="0" applyFont="1" applyAlignment="1">
      <alignment vertical="top" wrapText="1"/>
    </xf>
    <xf numFmtId="0" fontId="20" fillId="0" borderId="0" xfId="0" applyFont="1" applyAlignment="1">
      <alignment vertical="top" wrapText="1"/>
    </xf>
    <xf numFmtId="0" fontId="7" fillId="0" borderId="0" xfId="0" applyFont="1" applyAlignment="1">
      <alignment wrapText="1"/>
    </xf>
  </cellXfs>
  <cellStyles count="3">
    <cellStyle name="Comma" xfId="1" builtinId="3"/>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147638</xdr:rowOff>
    </xdr:from>
    <xdr:to>
      <xdr:col>8</xdr:col>
      <xdr:colOff>498687</xdr:colOff>
      <xdr:row>25</xdr:row>
      <xdr:rowOff>606729</xdr:rowOff>
    </xdr:to>
    <xdr:pic>
      <xdr:nvPicPr>
        <xdr:cNvPr id="3" name="docshape7" descr="A screenshot of a computer&#10;&#10;Description automatically generated with medium confidence">
          <a:extLst>
            <a:ext uri="{FF2B5EF4-FFF2-40B4-BE49-F238E27FC236}">
              <a16:creationId xmlns:a16="http://schemas.microsoft.com/office/drawing/2014/main" id="{A5CDD790-1066-4EE8-BB08-7EECA1C227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221038"/>
          <a:ext cx="6804237" cy="2097392"/>
        </a:xfrm>
        <a:prstGeom prst="rect">
          <a:avLst/>
        </a:prstGeom>
        <a:noFill/>
        <a:ln>
          <a:noFill/>
        </a:ln>
      </xdr:spPr>
    </xdr:pic>
    <xdr:clientData/>
  </xdr:twoCellAnchor>
  <xdr:twoCellAnchor editAs="oneCell">
    <xdr:from>
      <xdr:col>2</xdr:col>
      <xdr:colOff>0</xdr:colOff>
      <xdr:row>22</xdr:row>
      <xdr:rowOff>0</xdr:rowOff>
    </xdr:from>
    <xdr:to>
      <xdr:col>2</xdr:col>
      <xdr:colOff>2159241</xdr:colOff>
      <xdr:row>22</xdr:row>
      <xdr:rowOff>317246</xdr:rowOff>
    </xdr:to>
    <xdr:pic>
      <xdr:nvPicPr>
        <xdr:cNvPr id="4" name="Picture 3">
          <a:extLst>
            <a:ext uri="{FF2B5EF4-FFF2-40B4-BE49-F238E27FC236}">
              <a16:creationId xmlns:a16="http://schemas.microsoft.com/office/drawing/2014/main" id="{E26B0E2D-BF60-414D-B3B4-4C5FFCBC33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9113" y="19213871"/>
          <a:ext cx="2159241" cy="3172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ost%20Plan\New%20Style\NRM%20Version\GWL1000%20ECP%20120203%20Portrai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Master Summary m² %"/>
      <sheetName val="Master Summary m² ft²"/>
      <sheetName val="Detailed Summary m² %"/>
      <sheetName val="Detailed Summary m² ft²"/>
      <sheetName val="Building Works Summary m² %"/>
      <sheetName val="Building Works Summary m² ft²"/>
      <sheetName val="Additiional Costs Summary m² %"/>
      <sheetName val="Additiional Costs Summary ft²"/>
      <sheetName val="1.1"/>
      <sheetName val="1.2"/>
      <sheetName val="1.3"/>
      <sheetName val="1.4"/>
      <sheetName val="2.1"/>
      <sheetName val="2.2"/>
      <sheetName val="2.3"/>
      <sheetName val="2.4"/>
      <sheetName val="2.5"/>
      <sheetName val="2.6"/>
      <sheetName val="2.7"/>
      <sheetName val="2.8"/>
      <sheetName val="3.1"/>
      <sheetName val="3.2"/>
      <sheetName val="3.3"/>
      <sheetName val="4.1"/>
      <sheetName val="4.2"/>
      <sheetName val="4.3"/>
      <sheetName val="4.4"/>
      <sheetName val="5.1"/>
      <sheetName val="5.2"/>
      <sheetName val="5.3"/>
      <sheetName val="5.4"/>
      <sheetName val="5.5"/>
      <sheetName val="5.6"/>
      <sheetName val="5.7"/>
      <sheetName val="5.8"/>
      <sheetName val="5.9"/>
      <sheetName val="5.10"/>
      <sheetName val="5.11"/>
      <sheetName val="5.12"/>
      <sheetName val="5.13"/>
      <sheetName val="5.14"/>
      <sheetName val="5.15"/>
      <sheetName val="6.1"/>
      <sheetName val="7.1"/>
      <sheetName val="7.2"/>
      <sheetName val="7.3"/>
      <sheetName val="7.4"/>
      <sheetName val="7.5"/>
      <sheetName val="7.6"/>
      <sheetName val="8.1"/>
      <sheetName val="8.2"/>
      <sheetName val="8.3"/>
      <sheetName val="8.4"/>
      <sheetName val="8.5"/>
      <sheetName val="8.6"/>
      <sheetName val="8.7"/>
      <sheetName val="8.8"/>
      <sheetName val="9.1"/>
      <sheetName val="9.2"/>
      <sheetName val="9.3"/>
      <sheetName val="9.4"/>
      <sheetName val="9.5"/>
      <sheetName val="10.1"/>
      <sheetName val="10.2"/>
      <sheetName val="11.1"/>
      <sheetName val="11.2"/>
      <sheetName val="12.1"/>
      <sheetName val="12.2"/>
      <sheetName val="12.3"/>
      <sheetName val="13.1"/>
      <sheetName val="14.1"/>
      <sheetName val="14.2"/>
      <sheetName val="14.3"/>
      <sheetName val="14.4"/>
      <sheetName val="15.1"/>
      <sheetName val="15.2"/>
      <sheetName val="Brought &amp; Carried 1-9"/>
      <sheetName val="Brought &amp; Carried 10-15"/>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12FA-2B9F-45AD-904F-4332B28F101B}">
  <sheetPr>
    <tabColor rgb="FFFF0000"/>
    <pageSetUpPr fitToPage="1"/>
  </sheetPr>
  <dimension ref="A1:L215"/>
  <sheetViews>
    <sheetView tabSelected="1" zoomScale="62" zoomScaleNormal="62" workbookViewId="0"/>
  </sheetViews>
  <sheetFormatPr defaultColWidth="9.1796875" defaultRowHeight="64.5" customHeight="1" x14ac:dyDescent="0.35"/>
  <cols>
    <col min="1" max="1" width="8.81640625" style="1" customWidth="1"/>
    <col min="2" max="2" width="2.81640625" style="1" customWidth="1"/>
    <col min="3" max="3" width="38" style="1" customWidth="1"/>
    <col min="4" max="4" width="2.54296875" style="1" customWidth="1"/>
    <col min="5" max="5" width="10.90625" style="111" customWidth="1"/>
    <col min="6" max="6" width="2.26953125" style="1" customWidth="1"/>
    <col min="7" max="7" width="15.7265625" style="119" customWidth="1"/>
    <col min="8" max="11" width="9.1796875" style="1"/>
    <col min="12" max="12" width="10.90625" style="1" customWidth="1"/>
    <col min="13" max="247" width="9.1796875" style="1"/>
    <col min="248" max="248" width="1" style="1" customWidth="1"/>
    <col min="249" max="249" width="6.453125" style="1" customWidth="1"/>
    <col min="250" max="250" width="4" style="1" customWidth="1"/>
    <col min="251" max="251" width="28.1796875" style="1" customWidth="1"/>
    <col min="252" max="16384" width="9.1796875" style="1"/>
  </cols>
  <sheetData>
    <row r="1" spans="1:12" ht="64.5" customHeight="1" x14ac:dyDescent="0.6">
      <c r="A1" s="63" t="s">
        <v>186</v>
      </c>
      <c r="B1" s="69"/>
      <c r="C1" s="69"/>
      <c r="D1" s="69"/>
      <c r="E1" s="70"/>
      <c r="F1" s="69"/>
      <c r="G1" s="71"/>
    </row>
    <row r="2" spans="1:12" ht="27.5" customHeight="1" x14ac:dyDescent="0.6">
      <c r="A2" s="64" t="s">
        <v>187</v>
      </c>
      <c r="B2" s="64"/>
      <c r="C2" s="64"/>
      <c r="D2" s="64"/>
      <c r="E2" s="70"/>
      <c r="F2" s="64"/>
      <c r="G2" s="72"/>
      <c r="H2" s="73"/>
    </row>
    <row r="3" spans="1:12" ht="27.5" customHeight="1" x14ac:dyDescent="0.6">
      <c r="A3" s="65" t="s">
        <v>0</v>
      </c>
      <c r="B3" s="69"/>
      <c r="C3" s="69"/>
      <c r="D3" s="69"/>
      <c r="E3" s="70"/>
      <c r="F3" s="69"/>
      <c r="G3" s="74"/>
    </row>
    <row r="4" spans="1:12" ht="42" customHeight="1" x14ac:dyDescent="0.35">
      <c r="A4" s="75"/>
      <c r="E4" s="76"/>
      <c r="G4" s="77"/>
    </row>
    <row r="5" spans="1:12" ht="173" customHeight="1" x14ac:dyDescent="0.5">
      <c r="A5" s="142" t="s">
        <v>199</v>
      </c>
      <c r="B5" s="143"/>
      <c r="C5" s="143"/>
      <c r="D5" s="143"/>
      <c r="E5" s="143"/>
      <c r="F5" s="143"/>
      <c r="G5" s="143"/>
    </row>
    <row r="6" spans="1:12" ht="118.5" customHeight="1" x14ac:dyDescent="0.35">
      <c r="A6" s="144" t="s">
        <v>342</v>
      </c>
      <c r="B6" s="145"/>
      <c r="C6" s="145"/>
      <c r="D6" s="145"/>
      <c r="E6" s="145"/>
      <c r="F6" s="145"/>
      <c r="G6" s="145"/>
    </row>
    <row r="7" spans="1:12" ht="64.5" customHeight="1" x14ac:dyDescent="0.35">
      <c r="A7" s="78"/>
      <c r="B7" s="79"/>
      <c r="C7" s="80"/>
      <c r="D7" s="79"/>
      <c r="E7" s="81"/>
      <c r="F7" s="79"/>
      <c r="G7" s="82"/>
    </row>
    <row r="8" spans="1:12" ht="64.5" customHeight="1" x14ac:dyDescent="0.55000000000000004">
      <c r="A8" s="83"/>
      <c r="B8" s="83"/>
      <c r="C8" s="83" t="s">
        <v>340</v>
      </c>
      <c r="D8" s="84"/>
      <c r="E8" s="84"/>
      <c r="F8" s="84"/>
      <c r="G8" s="85" t="s">
        <v>12</v>
      </c>
    </row>
    <row r="9" spans="1:12" ht="64.5" customHeight="1" x14ac:dyDescent="0.55000000000000004">
      <c r="A9" s="86">
        <v>1</v>
      </c>
      <c r="B9" s="87"/>
      <c r="C9" s="88" t="s">
        <v>7</v>
      </c>
      <c r="D9" s="89"/>
      <c r="E9" s="90"/>
      <c r="F9" s="87"/>
      <c r="G9" s="91">
        <f>Prelims!I110</f>
        <v>0</v>
      </c>
      <c r="H9" s="92"/>
    </row>
    <row r="10" spans="1:12" ht="64.5" customHeight="1" x14ac:dyDescent="0.55000000000000004">
      <c r="A10" s="86">
        <v>2</v>
      </c>
      <c r="B10" s="87"/>
      <c r="C10" s="88" t="s">
        <v>9</v>
      </c>
      <c r="D10" s="89"/>
      <c r="E10" s="90"/>
      <c r="F10" s="87"/>
      <c r="G10" s="91">
        <f>'Plant room works'!G57</f>
        <v>2000</v>
      </c>
      <c r="H10" s="92"/>
    </row>
    <row r="11" spans="1:12" ht="64.5" customHeight="1" thickBot="1" x14ac:dyDescent="0.6">
      <c r="A11" s="88">
        <v>3</v>
      </c>
      <c r="B11" s="87"/>
      <c r="C11" s="88" t="s">
        <v>188</v>
      </c>
      <c r="D11" s="89"/>
      <c r="E11" s="93"/>
      <c r="F11" s="94"/>
      <c r="G11" s="95">
        <f>'Electrical Switch Room Works'!G36</f>
        <v>6000</v>
      </c>
      <c r="H11" s="92"/>
    </row>
    <row r="12" spans="1:12" ht="62" customHeight="1" thickTop="1" x14ac:dyDescent="0.55000000000000004">
      <c r="A12" s="88"/>
      <c r="B12" s="87"/>
      <c r="C12" s="96" t="s">
        <v>335</v>
      </c>
      <c r="D12" s="89"/>
      <c r="E12" s="97"/>
      <c r="F12" s="98"/>
      <c r="G12" s="99">
        <f>SUM(G9:G11)</f>
        <v>8000</v>
      </c>
      <c r="H12" s="92"/>
    </row>
    <row r="13" spans="1:12" ht="64.5" customHeight="1" thickBot="1" x14ac:dyDescent="0.6">
      <c r="A13" s="80"/>
      <c r="B13" s="79"/>
      <c r="C13" s="88" t="s">
        <v>336</v>
      </c>
      <c r="D13" s="100"/>
      <c r="E13" s="67">
        <v>0</v>
      </c>
      <c r="F13" s="79"/>
      <c r="G13" s="91">
        <f>G12*E13</f>
        <v>0</v>
      </c>
      <c r="H13" s="92"/>
      <c r="I13" s="101" t="s">
        <v>337</v>
      </c>
      <c r="J13" s="101"/>
      <c r="K13" s="101"/>
      <c r="L13" s="101"/>
    </row>
    <row r="14" spans="1:12" ht="64.5" customHeight="1" thickTop="1" x14ac:dyDescent="0.55000000000000004">
      <c r="A14" s="80"/>
      <c r="B14" s="79"/>
      <c r="C14" s="96" t="s">
        <v>338</v>
      </c>
      <c r="D14" s="89"/>
      <c r="E14" s="97"/>
      <c r="F14" s="98"/>
      <c r="G14" s="102">
        <f>G12+G13</f>
        <v>8000</v>
      </c>
      <c r="H14" s="96"/>
      <c r="J14" s="103"/>
    </row>
    <row r="15" spans="1:12" ht="64.5" customHeight="1" x14ac:dyDescent="0.35">
      <c r="A15" s="104"/>
      <c r="B15" s="79"/>
      <c r="C15" s="80"/>
      <c r="D15" s="79"/>
      <c r="E15" s="81"/>
      <c r="F15" s="79"/>
      <c r="G15" s="105"/>
    </row>
    <row r="16" spans="1:12" s="110" customFormat="1" ht="64.5" customHeight="1" x14ac:dyDescent="0.35">
      <c r="A16" s="106"/>
      <c r="B16" s="107"/>
      <c r="C16" s="108" t="s">
        <v>310</v>
      </c>
      <c r="D16" s="107"/>
      <c r="E16" s="109"/>
      <c r="F16" s="107"/>
      <c r="G16" s="102">
        <f>G14</f>
        <v>8000</v>
      </c>
    </row>
    <row r="17" spans="1:9" ht="64.5" customHeight="1" x14ac:dyDescent="0.35">
      <c r="G17" s="112"/>
    </row>
    <row r="18" spans="1:9" ht="64.5" customHeight="1" x14ac:dyDescent="0.35">
      <c r="A18" s="139" t="s">
        <v>197</v>
      </c>
      <c r="B18" s="139"/>
      <c r="C18" s="139"/>
      <c r="D18" s="139"/>
      <c r="E18" s="139"/>
      <c r="F18" s="139"/>
      <c r="G18" s="139"/>
    </row>
    <row r="19" spans="1:9" ht="64.5" customHeight="1" x14ac:dyDescent="0.35">
      <c r="A19" s="140" t="s">
        <v>201</v>
      </c>
      <c r="B19" s="141"/>
      <c r="C19" s="141"/>
      <c r="D19" s="141"/>
      <c r="E19" s="141"/>
      <c r="F19" s="141"/>
      <c r="G19" s="141"/>
    </row>
    <row r="20" spans="1:9" ht="29.5" customHeight="1" x14ac:dyDescent="0.35">
      <c r="A20" s="103" t="s">
        <v>200</v>
      </c>
      <c r="B20" s="113"/>
      <c r="C20" s="113"/>
      <c r="D20" s="113"/>
      <c r="E20" s="113"/>
      <c r="F20" s="113"/>
      <c r="G20" s="113"/>
    </row>
    <row r="21" spans="1:9" s="113" customFormat="1" ht="27.5" customHeight="1" x14ac:dyDescent="0.25">
      <c r="A21" s="103" t="s">
        <v>341</v>
      </c>
    </row>
    <row r="22" spans="1:9" ht="64.5" customHeight="1" x14ac:dyDescent="0.35">
      <c r="A22" s="114"/>
      <c r="B22" s="113"/>
      <c r="C22" s="113"/>
      <c r="G22" s="113"/>
    </row>
    <row r="23" spans="1:9" ht="64.5" customHeight="1" x14ac:dyDescent="0.35">
      <c r="A23" s="114"/>
      <c r="B23" s="113"/>
      <c r="C23" s="113"/>
      <c r="G23" s="113"/>
    </row>
    <row r="24" spans="1:9" ht="64.5" customHeight="1" x14ac:dyDescent="0.35">
      <c r="A24" s="115"/>
      <c r="B24" s="116"/>
      <c r="C24" s="117"/>
      <c r="D24" s="117"/>
      <c r="E24" s="117"/>
      <c r="F24" s="117"/>
      <c r="G24" s="116"/>
      <c r="H24" s="116"/>
      <c r="I24"/>
    </row>
    <row r="25" spans="1:9" ht="64.5" customHeight="1" x14ac:dyDescent="0.35">
      <c r="A25"/>
      <c r="B25" s="116"/>
      <c r="C25" s="117"/>
      <c r="D25" s="117"/>
      <c r="E25" s="117"/>
      <c r="F25" s="117"/>
      <c r="G25" s="116"/>
      <c r="H25"/>
      <c r="I25"/>
    </row>
    <row r="26" spans="1:9" ht="64.5" customHeight="1" x14ac:dyDescent="0.35">
      <c r="A26"/>
      <c r="B26" s="116"/>
      <c r="C26" s="117"/>
      <c r="D26" s="117"/>
      <c r="E26" s="117"/>
      <c r="F26" s="117"/>
      <c r="G26" s="116"/>
      <c r="H26"/>
      <c r="I26"/>
    </row>
    <row r="27" spans="1:9" ht="64.5" customHeight="1" x14ac:dyDescent="0.35">
      <c r="A27"/>
      <c r="B27"/>
      <c r="C27" s="117"/>
      <c r="D27" s="117"/>
      <c r="E27" s="117"/>
      <c r="F27" s="117"/>
      <c r="G27" s="116"/>
      <c r="H27"/>
      <c r="I27"/>
    </row>
    <row r="28" spans="1:9" ht="64.5" customHeight="1" x14ac:dyDescent="0.35">
      <c r="A28"/>
      <c r="B28"/>
      <c r="C28" s="118"/>
      <c r="D28" s="118"/>
      <c r="E28" s="118"/>
      <c r="F28" s="118"/>
      <c r="G28"/>
      <c r="H28"/>
      <c r="I28"/>
    </row>
    <row r="29" spans="1:9" ht="64.5" customHeight="1" x14ac:dyDescent="0.35">
      <c r="A29"/>
      <c r="B29"/>
      <c r="C29"/>
      <c r="D29"/>
      <c r="E29"/>
      <c r="F29"/>
      <c r="G29"/>
      <c r="H29"/>
      <c r="I29"/>
    </row>
    <row r="30" spans="1:9" ht="64.5" customHeight="1" x14ac:dyDescent="0.35">
      <c r="A30"/>
      <c r="B30"/>
      <c r="C30"/>
      <c r="D30"/>
      <c r="E30"/>
      <c r="F30"/>
      <c r="G30"/>
      <c r="H30"/>
      <c r="I30"/>
    </row>
    <row r="31" spans="1:9" ht="64.5" customHeight="1" x14ac:dyDescent="0.35">
      <c r="A31"/>
      <c r="B31"/>
      <c r="C31"/>
      <c r="D31"/>
      <c r="E31"/>
      <c r="F31"/>
      <c r="G31"/>
      <c r="H31"/>
      <c r="I31"/>
    </row>
    <row r="32" spans="1:9" ht="64.5" customHeight="1" x14ac:dyDescent="0.35">
      <c r="A32"/>
      <c r="B32"/>
      <c r="C32"/>
      <c r="D32"/>
      <c r="E32"/>
      <c r="F32"/>
      <c r="G32"/>
      <c r="H32"/>
      <c r="I32"/>
    </row>
    <row r="33" spans="1:9" ht="64.5" customHeight="1" x14ac:dyDescent="0.35">
      <c r="A33"/>
      <c r="B33"/>
      <c r="C33"/>
      <c r="D33"/>
      <c r="E33"/>
      <c r="F33"/>
      <c r="G33"/>
      <c r="H33"/>
      <c r="I33"/>
    </row>
    <row r="34" spans="1:9" ht="64.5" customHeight="1" x14ac:dyDescent="0.35">
      <c r="A34"/>
      <c r="B34"/>
      <c r="C34"/>
      <c r="D34"/>
      <c r="E34"/>
      <c r="F34"/>
      <c r="G34"/>
      <c r="H34"/>
      <c r="I34"/>
    </row>
    <row r="35" spans="1:9" ht="64.5" customHeight="1" x14ac:dyDescent="0.35">
      <c r="A35"/>
      <c r="B35"/>
      <c r="C35"/>
      <c r="D35"/>
      <c r="E35"/>
      <c r="F35"/>
      <c r="G35"/>
      <c r="H35"/>
      <c r="I35"/>
    </row>
    <row r="36" spans="1:9" ht="64.5" customHeight="1" x14ac:dyDescent="0.35">
      <c r="G36" s="112"/>
    </row>
    <row r="37" spans="1:9" ht="64.5" customHeight="1" x14ac:dyDescent="0.35">
      <c r="G37" s="112"/>
    </row>
    <row r="38" spans="1:9" ht="64.5" customHeight="1" x14ac:dyDescent="0.35">
      <c r="G38" s="112"/>
    </row>
    <row r="39" spans="1:9" ht="64.5" customHeight="1" x14ac:dyDescent="0.35">
      <c r="G39" s="112"/>
    </row>
    <row r="40" spans="1:9" ht="64.5" customHeight="1" x14ac:dyDescent="0.35">
      <c r="G40" s="112"/>
    </row>
    <row r="41" spans="1:9" ht="64.5" customHeight="1" x14ac:dyDescent="0.35">
      <c r="G41" s="112"/>
    </row>
    <row r="42" spans="1:9" ht="64.5" customHeight="1" x14ac:dyDescent="0.35">
      <c r="G42" s="112"/>
    </row>
    <row r="43" spans="1:9" ht="64.5" customHeight="1" x14ac:dyDescent="0.35">
      <c r="G43" s="112"/>
    </row>
    <row r="44" spans="1:9" ht="64.5" customHeight="1" x14ac:dyDescent="0.35">
      <c r="G44" s="112"/>
    </row>
    <row r="45" spans="1:9" ht="64.5" customHeight="1" x14ac:dyDescent="0.35">
      <c r="G45" s="112"/>
    </row>
    <row r="46" spans="1:9" ht="64.5" customHeight="1" x14ac:dyDescent="0.35">
      <c r="G46" s="112"/>
    </row>
    <row r="47" spans="1:9" ht="64.5" customHeight="1" x14ac:dyDescent="0.35">
      <c r="G47" s="112"/>
    </row>
    <row r="48" spans="1:9" ht="64.5" customHeight="1" x14ac:dyDescent="0.35">
      <c r="G48" s="112"/>
    </row>
    <row r="49" spans="7:7" ht="64.5" customHeight="1" x14ac:dyDescent="0.35">
      <c r="G49" s="112"/>
    </row>
    <row r="50" spans="7:7" ht="64.5" customHeight="1" x14ac:dyDescent="0.35">
      <c r="G50" s="112"/>
    </row>
    <row r="51" spans="7:7" ht="64.5" customHeight="1" x14ac:dyDescent="0.35">
      <c r="G51" s="112"/>
    </row>
    <row r="52" spans="7:7" ht="64.5" customHeight="1" x14ac:dyDescent="0.35">
      <c r="G52" s="112"/>
    </row>
    <row r="53" spans="7:7" ht="64.5" customHeight="1" x14ac:dyDescent="0.35">
      <c r="G53" s="112"/>
    </row>
    <row r="54" spans="7:7" ht="64.5" customHeight="1" x14ac:dyDescent="0.35">
      <c r="G54" s="112"/>
    </row>
    <row r="55" spans="7:7" ht="64.5" customHeight="1" x14ac:dyDescent="0.35">
      <c r="G55" s="112"/>
    </row>
    <row r="56" spans="7:7" ht="64.5" customHeight="1" x14ac:dyDescent="0.35">
      <c r="G56" s="112"/>
    </row>
    <row r="57" spans="7:7" ht="64.5" customHeight="1" x14ac:dyDescent="0.35">
      <c r="G57" s="112"/>
    </row>
    <row r="58" spans="7:7" ht="64.5" customHeight="1" x14ac:dyDescent="0.35">
      <c r="G58" s="112"/>
    </row>
    <row r="59" spans="7:7" ht="64.5" customHeight="1" x14ac:dyDescent="0.35">
      <c r="G59" s="112"/>
    </row>
    <row r="60" spans="7:7" ht="64.5" customHeight="1" x14ac:dyDescent="0.35">
      <c r="G60" s="112"/>
    </row>
    <row r="61" spans="7:7" ht="64.5" customHeight="1" x14ac:dyDescent="0.35">
      <c r="G61" s="112"/>
    </row>
    <row r="62" spans="7:7" ht="64.5" customHeight="1" x14ac:dyDescent="0.35">
      <c r="G62" s="112"/>
    </row>
    <row r="63" spans="7:7" ht="64.5" customHeight="1" x14ac:dyDescent="0.35">
      <c r="G63" s="112"/>
    </row>
    <row r="64" spans="7:7" ht="64.5" customHeight="1" x14ac:dyDescent="0.35">
      <c r="G64" s="112"/>
    </row>
    <row r="65" spans="7:7" ht="64.5" customHeight="1" x14ac:dyDescent="0.35">
      <c r="G65" s="112"/>
    </row>
    <row r="66" spans="7:7" ht="64.5" customHeight="1" x14ac:dyDescent="0.35">
      <c r="G66" s="112"/>
    </row>
    <row r="67" spans="7:7" ht="64.5" customHeight="1" x14ac:dyDescent="0.35">
      <c r="G67" s="112"/>
    </row>
    <row r="68" spans="7:7" ht="64.5" customHeight="1" x14ac:dyDescent="0.35">
      <c r="G68" s="112"/>
    </row>
    <row r="69" spans="7:7" ht="64.5" customHeight="1" x14ac:dyDescent="0.35">
      <c r="G69" s="112"/>
    </row>
    <row r="70" spans="7:7" ht="64.5" customHeight="1" x14ac:dyDescent="0.35">
      <c r="G70" s="112"/>
    </row>
    <row r="71" spans="7:7" ht="64.5" customHeight="1" x14ac:dyDescent="0.35">
      <c r="G71" s="112"/>
    </row>
    <row r="72" spans="7:7" ht="64.5" customHeight="1" x14ac:dyDescent="0.35">
      <c r="G72" s="112"/>
    </row>
    <row r="73" spans="7:7" ht="64.5" customHeight="1" x14ac:dyDescent="0.35">
      <c r="G73" s="112"/>
    </row>
    <row r="74" spans="7:7" ht="64.5" customHeight="1" x14ac:dyDescent="0.35">
      <c r="G74" s="112"/>
    </row>
    <row r="75" spans="7:7" ht="64.5" customHeight="1" x14ac:dyDescent="0.35">
      <c r="G75" s="112"/>
    </row>
    <row r="76" spans="7:7" ht="64.5" customHeight="1" x14ac:dyDescent="0.35">
      <c r="G76" s="112"/>
    </row>
    <row r="77" spans="7:7" ht="64.5" customHeight="1" x14ac:dyDescent="0.35">
      <c r="G77" s="112"/>
    </row>
    <row r="78" spans="7:7" ht="64.5" customHeight="1" x14ac:dyDescent="0.35">
      <c r="G78" s="112"/>
    </row>
    <row r="79" spans="7:7" ht="64.5" customHeight="1" x14ac:dyDescent="0.35">
      <c r="G79" s="112"/>
    </row>
    <row r="80" spans="7:7" ht="64.5" customHeight="1" x14ac:dyDescent="0.35">
      <c r="G80" s="112"/>
    </row>
    <row r="81" spans="7:7" ht="64.5" customHeight="1" x14ac:dyDescent="0.35">
      <c r="G81" s="112"/>
    </row>
    <row r="82" spans="7:7" ht="64.5" customHeight="1" x14ac:dyDescent="0.35">
      <c r="G82" s="112"/>
    </row>
    <row r="83" spans="7:7" ht="64.5" customHeight="1" x14ac:dyDescent="0.35">
      <c r="G83" s="112"/>
    </row>
    <row r="84" spans="7:7" ht="64.5" customHeight="1" x14ac:dyDescent="0.35">
      <c r="G84" s="112"/>
    </row>
    <row r="85" spans="7:7" ht="64.5" customHeight="1" x14ac:dyDescent="0.35">
      <c r="G85" s="112"/>
    </row>
    <row r="86" spans="7:7" ht="64.5" customHeight="1" x14ac:dyDescent="0.35">
      <c r="G86" s="112"/>
    </row>
    <row r="87" spans="7:7" ht="64.5" customHeight="1" x14ac:dyDescent="0.35">
      <c r="G87" s="112"/>
    </row>
    <row r="88" spans="7:7" ht="64.5" customHeight="1" x14ac:dyDescent="0.35">
      <c r="G88" s="112"/>
    </row>
    <row r="89" spans="7:7" ht="64.5" customHeight="1" x14ac:dyDescent="0.35">
      <c r="G89" s="112"/>
    </row>
    <row r="90" spans="7:7" ht="64.5" customHeight="1" x14ac:dyDescent="0.35">
      <c r="G90" s="112"/>
    </row>
    <row r="91" spans="7:7" ht="64.5" customHeight="1" x14ac:dyDescent="0.35">
      <c r="G91" s="112"/>
    </row>
    <row r="92" spans="7:7" ht="64.5" customHeight="1" x14ac:dyDescent="0.35">
      <c r="G92" s="112"/>
    </row>
    <row r="93" spans="7:7" ht="64.5" customHeight="1" x14ac:dyDescent="0.35">
      <c r="G93" s="112"/>
    </row>
    <row r="94" spans="7:7" ht="64.5" customHeight="1" x14ac:dyDescent="0.35">
      <c r="G94" s="112"/>
    </row>
    <row r="95" spans="7:7" ht="64.5" customHeight="1" x14ac:dyDescent="0.35">
      <c r="G95" s="112"/>
    </row>
    <row r="96" spans="7:7" ht="64.5" customHeight="1" x14ac:dyDescent="0.35">
      <c r="G96" s="112"/>
    </row>
    <row r="97" spans="7:7" ht="64.5" customHeight="1" x14ac:dyDescent="0.35">
      <c r="G97" s="112"/>
    </row>
    <row r="98" spans="7:7" ht="64.5" customHeight="1" x14ac:dyDescent="0.35">
      <c r="G98" s="112"/>
    </row>
    <row r="99" spans="7:7" ht="64.5" customHeight="1" x14ac:dyDescent="0.35">
      <c r="G99" s="112"/>
    </row>
    <row r="100" spans="7:7" ht="64.5" customHeight="1" x14ac:dyDescent="0.35">
      <c r="G100" s="112"/>
    </row>
    <row r="101" spans="7:7" ht="64.5" customHeight="1" x14ac:dyDescent="0.35">
      <c r="G101" s="112"/>
    </row>
    <row r="102" spans="7:7" ht="64.5" customHeight="1" x14ac:dyDescent="0.35">
      <c r="G102" s="112"/>
    </row>
    <row r="103" spans="7:7" ht="64.5" customHeight="1" x14ac:dyDescent="0.35">
      <c r="G103" s="112"/>
    </row>
    <row r="104" spans="7:7" ht="64.5" customHeight="1" x14ac:dyDescent="0.35">
      <c r="G104" s="112"/>
    </row>
    <row r="105" spans="7:7" ht="64.5" customHeight="1" x14ac:dyDescent="0.35">
      <c r="G105" s="112"/>
    </row>
    <row r="106" spans="7:7" ht="64.5" customHeight="1" x14ac:dyDescent="0.35">
      <c r="G106" s="112"/>
    </row>
    <row r="107" spans="7:7" ht="64.5" customHeight="1" x14ac:dyDescent="0.35">
      <c r="G107" s="112"/>
    </row>
    <row r="108" spans="7:7" ht="64.5" customHeight="1" x14ac:dyDescent="0.35">
      <c r="G108" s="112"/>
    </row>
    <row r="109" spans="7:7" ht="64.5" customHeight="1" x14ac:dyDescent="0.35">
      <c r="G109" s="112"/>
    </row>
    <row r="110" spans="7:7" ht="64.5" customHeight="1" x14ac:dyDescent="0.35">
      <c r="G110" s="112"/>
    </row>
    <row r="111" spans="7:7" ht="64.5" customHeight="1" x14ac:dyDescent="0.35">
      <c r="G111" s="112"/>
    </row>
    <row r="112" spans="7:7" ht="64.5" customHeight="1" x14ac:dyDescent="0.35">
      <c r="G112" s="112"/>
    </row>
    <row r="113" spans="7:7" ht="64.5" customHeight="1" x14ac:dyDescent="0.35">
      <c r="G113" s="112"/>
    </row>
    <row r="114" spans="7:7" ht="64.5" customHeight="1" x14ac:dyDescent="0.35">
      <c r="G114" s="112"/>
    </row>
    <row r="115" spans="7:7" ht="64.5" customHeight="1" x14ac:dyDescent="0.35">
      <c r="G115" s="112"/>
    </row>
    <row r="116" spans="7:7" ht="64.5" customHeight="1" x14ac:dyDescent="0.35">
      <c r="G116" s="112"/>
    </row>
    <row r="117" spans="7:7" ht="64.5" customHeight="1" x14ac:dyDescent="0.35">
      <c r="G117" s="112"/>
    </row>
    <row r="118" spans="7:7" ht="64.5" customHeight="1" x14ac:dyDescent="0.35">
      <c r="G118" s="112"/>
    </row>
    <row r="119" spans="7:7" ht="64.5" customHeight="1" x14ac:dyDescent="0.35">
      <c r="G119" s="112"/>
    </row>
    <row r="120" spans="7:7" ht="64.5" customHeight="1" x14ac:dyDescent="0.35">
      <c r="G120" s="112"/>
    </row>
    <row r="121" spans="7:7" ht="64.5" customHeight="1" x14ac:dyDescent="0.35">
      <c r="G121" s="112"/>
    </row>
    <row r="122" spans="7:7" ht="64.5" customHeight="1" x14ac:dyDescent="0.35">
      <c r="G122" s="112"/>
    </row>
    <row r="123" spans="7:7" ht="64.5" customHeight="1" x14ac:dyDescent="0.35">
      <c r="G123" s="112"/>
    </row>
    <row r="124" spans="7:7" ht="64.5" customHeight="1" x14ac:dyDescent="0.35">
      <c r="G124" s="112"/>
    </row>
    <row r="125" spans="7:7" ht="64.5" customHeight="1" x14ac:dyDescent="0.35">
      <c r="G125" s="112"/>
    </row>
    <row r="126" spans="7:7" ht="64.5" customHeight="1" x14ac:dyDescent="0.35">
      <c r="G126" s="112"/>
    </row>
    <row r="127" spans="7:7" ht="64.5" customHeight="1" x14ac:dyDescent="0.35">
      <c r="G127" s="112"/>
    </row>
    <row r="128" spans="7:7" ht="64.5" customHeight="1" x14ac:dyDescent="0.35">
      <c r="G128" s="112"/>
    </row>
    <row r="129" spans="5:7" ht="64.5" customHeight="1" x14ac:dyDescent="0.35">
      <c r="G129" s="112"/>
    </row>
    <row r="130" spans="5:7" ht="64.5" customHeight="1" x14ac:dyDescent="0.35">
      <c r="G130" s="112"/>
    </row>
    <row r="131" spans="5:7" ht="64.5" customHeight="1" x14ac:dyDescent="0.35">
      <c r="G131" s="112"/>
    </row>
    <row r="132" spans="5:7" ht="64.5" customHeight="1" x14ac:dyDescent="0.35">
      <c r="G132" s="112"/>
    </row>
    <row r="133" spans="5:7" ht="64.5" customHeight="1" x14ac:dyDescent="0.35">
      <c r="G133" s="112"/>
    </row>
    <row r="134" spans="5:7" ht="64.5" customHeight="1" x14ac:dyDescent="0.35">
      <c r="G134" s="112"/>
    </row>
    <row r="135" spans="5:7" ht="64.5" customHeight="1" x14ac:dyDescent="0.35">
      <c r="G135" s="112"/>
    </row>
    <row r="138" spans="5:7" ht="64.5" customHeight="1" x14ac:dyDescent="0.35">
      <c r="E138" s="1"/>
      <c r="G138" s="1"/>
    </row>
    <row r="139" spans="5:7" ht="64.5" customHeight="1" x14ac:dyDescent="0.35">
      <c r="E139" s="1"/>
      <c r="G139" s="1"/>
    </row>
    <row r="140" spans="5:7" ht="64.5" customHeight="1" x14ac:dyDescent="0.35">
      <c r="E140" s="1"/>
      <c r="G140" s="1"/>
    </row>
    <row r="141" spans="5:7" ht="64.5" customHeight="1" x14ac:dyDescent="0.35">
      <c r="E141" s="1"/>
      <c r="G141" s="1"/>
    </row>
    <row r="142" spans="5:7" ht="64.5" customHeight="1" x14ac:dyDescent="0.35">
      <c r="E142" s="1"/>
      <c r="G142" s="1"/>
    </row>
    <row r="143" spans="5:7" ht="64.5" customHeight="1" x14ac:dyDescent="0.35">
      <c r="E143" s="1"/>
      <c r="G143" s="1"/>
    </row>
    <row r="144" spans="5:7" ht="64.5" customHeight="1" x14ac:dyDescent="0.35">
      <c r="E144" s="1"/>
      <c r="G144" s="1"/>
    </row>
    <row r="145" s="1" customFormat="1" ht="64.5" customHeight="1" x14ac:dyDescent="0.35"/>
    <row r="146" s="1" customFormat="1" ht="64.5" customHeight="1" x14ac:dyDescent="0.35"/>
    <row r="147" s="1" customFormat="1" ht="64.5" customHeight="1" x14ac:dyDescent="0.35"/>
    <row r="148" s="1" customFormat="1" ht="64.5" customHeight="1" x14ac:dyDescent="0.35"/>
    <row r="149" s="1" customFormat="1" ht="64.5" customHeight="1" x14ac:dyDescent="0.35"/>
    <row r="150" s="1" customFormat="1" ht="64.5" customHeight="1" x14ac:dyDescent="0.35"/>
    <row r="151" s="1" customFormat="1" ht="64.5" customHeight="1" x14ac:dyDescent="0.35"/>
    <row r="152" s="1" customFormat="1" ht="64.5" customHeight="1" x14ac:dyDescent="0.35"/>
    <row r="153" s="1" customFormat="1" ht="64.5" customHeight="1" x14ac:dyDescent="0.35"/>
    <row r="154" s="1" customFormat="1" ht="64.5" customHeight="1" x14ac:dyDescent="0.35"/>
    <row r="155" s="1" customFormat="1" ht="64.5" customHeight="1" x14ac:dyDescent="0.35"/>
    <row r="156" s="1" customFormat="1" ht="64.5" customHeight="1" x14ac:dyDescent="0.35"/>
    <row r="157" s="1" customFormat="1" ht="64.5" customHeight="1" x14ac:dyDescent="0.35"/>
    <row r="158" s="1" customFormat="1" ht="64.5" customHeight="1" x14ac:dyDescent="0.35"/>
    <row r="159" s="1" customFormat="1" ht="64.5" customHeight="1" x14ac:dyDescent="0.35"/>
    <row r="160" s="1" customFormat="1" ht="64.5" customHeight="1" x14ac:dyDescent="0.35"/>
    <row r="161" s="1" customFormat="1" ht="64.5" customHeight="1" x14ac:dyDescent="0.35"/>
    <row r="162" s="1" customFormat="1" ht="64.5" customHeight="1" x14ac:dyDescent="0.35"/>
    <row r="163" s="1" customFormat="1" ht="64.5" customHeight="1" x14ac:dyDescent="0.35"/>
    <row r="164" s="1" customFormat="1" ht="64.5" customHeight="1" x14ac:dyDescent="0.35"/>
    <row r="165" s="1" customFormat="1" ht="64.5" customHeight="1" x14ac:dyDescent="0.35"/>
    <row r="166" s="1" customFormat="1" ht="64.5" customHeight="1" x14ac:dyDescent="0.35"/>
    <row r="167" s="1" customFormat="1" ht="64.5" customHeight="1" x14ac:dyDescent="0.35"/>
    <row r="168" s="1" customFormat="1" ht="64.5" customHeight="1" x14ac:dyDescent="0.35"/>
    <row r="169" s="1" customFormat="1" ht="64.5" customHeight="1" x14ac:dyDescent="0.35"/>
    <row r="170" s="1" customFormat="1" ht="64.5" customHeight="1" x14ac:dyDescent="0.35"/>
    <row r="171" s="1" customFormat="1" ht="64.5" customHeight="1" x14ac:dyDescent="0.35"/>
    <row r="172" s="1" customFormat="1" ht="64.5" customHeight="1" x14ac:dyDescent="0.35"/>
    <row r="173" s="1" customFormat="1" ht="64.5" customHeight="1" x14ac:dyDescent="0.35"/>
    <row r="174" s="1" customFormat="1" ht="64.5" customHeight="1" x14ac:dyDescent="0.35"/>
    <row r="175" s="1" customFormat="1" ht="64.5" customHeight="1" x14ac:dyDescent="0.35"/>
    <row r="176" s="1" customFormat="1" ht="64.5" customHeight="1" x14ac:dyDescent="0.35"/>
    <row r="177" s="1" customFormat="1" ht="64.5" customHeight="1" x14ac:dyDescent="0.35"/>
    <row r="178" s="1" customFormat="1" ht="64.5" customHeight="1" x14ac:dyDescent="0.35"/>
    <row r="179" s="1" customFormat="1" ht="64.5" customHeight="1" x14ac:dyDescent="0.35"/>
    <row r="180" s="1" customFormat="1" ht="64.5" customHeight="1" x14ac:dyDescent="0.35"/>
    <row r="181" s="1" customFormat="1" ht="64.5" customHeight="1" x14ac:dyDescent="0.35"/>
    <row r="182" s="1" customFormat="1" ht="64.5" customHeight="1" x14ac:dyDescent="0.35"/>
    <row r="183" s="1" customFormat="1" ht="64.5" customHeight="1" x14ac:dyDescent="0.35"/>
    <row r="184" s="1" customFormat="1" ht="64.5" customHeight="1" x14ac:dyDescent="0.35"/>
    <row r="185" s="1" customFormat="1" ht="64.5" customHeight="1" x14ac:dyDescent="0.35"/>
    <row r="186" s="1" customFormat="1" ht="64.5" customHeight="1" x14ac:dyDescent="0.35"/>
    <row r="187" s="1" customFormat="1" ht="64.5" customHeight="1" x14ac:dyDescent="0.35"/>
    <row r="188" s="1" customFormat="1" ht="64.5" customHeight="1" x14ac:dyDescent="0.35"/>
    <row r="189" s="1" customFormat="1" ht="64.5" customHeight="1" x14ac:dyDescent="0.35"/>
    <row r="190" s="1" customFormat="1" ht="64.5" customHeight="1" x14ac:dyDescent="0.35"/>
    <row r="191" s="1" customFormat="1" ht="64.5" customHeight="1" x14ac:dyDescent="0.35"/>
    <row r="192" s="1" customFormat="1" ht="64.5" customHeight="1" x14ac:dyDescent="0.35"/>
    <row r="193" s="1" customFormat="1" ht="64.5" customHeight="1" x14ac:dyDescent="0.35"/>
    <row r="194" s="1" customFormat="1" ht="64.5" customHeight="1" x14ac:dyDescent="0.35"/>
    <row r="195" s="1" customFormat="1" ht="64.5" customHeight="1" x14ac:dyDescent="0.35"/>
    <row r="196" s="1" customFormat="1" ht="64.5" customHeight="1" x14ac:dyDescent="0.35"/>
    <row r="197" s="1" customFormat="1" ht="64.5" customHeight="1" x14ac:dyDescent="0.35"/>
    <row r="198" s="1" customFormat="1" ht="64.5" customHeight="1" x14ac:dyDescent="0.35"/>
    <row r="199" s="1" customFormat="1" ht="64.5" customHeight="1" x14ac:dyDescent="0.35"/>
    <row r="200" s="1" customFormat="1" ht="64.5" customHeight="1" x14ac:dyDescent="0.35"/>
    <row r="201" s="1" customFormat="1" ht="64.5" customHeight="1" x14ac:dyDescent="0.35"/>
    <row r="202" s="1" customFormat="1" ht="64.5" customHeight="1" x14ac:dyDescent="0.35"/>
    <row r="203" s="1" customFormat="1" ht="64.5" customHeight="1" x14ac:dyDescent="0.35"/>
    <row r="204" s="1" customFormat="1" ht="64.5" customHeight="1" x14ac:dyDescent="0.35"/>
    <row r="205" s="1" customFormat="1" ht="64.5" customHeight="1" x14ac:dyDescent="0.35"/>
    <row r="206" s="1" customFormat="1" ht="64.5" customHeight="1" x14ac:dyDescent="0.35"/>
    <row r="207" s="1" customFormat="1" ht="64.5" customHeight="1" x14ac:dyDescent="0.35"/>
    <row r="208" s="1" customFormat="1" ht="64.5" customHeight="1" x14ac:dyDescent="0.35"/>
    <row r="209" s="1" customFormat="1" ht="64.5" customHeight="1" x14ac:dyDescent="0.35"/>
    <row r="210" s="1" customFormat="1" ht="64.5" customHeight="1" x14ac:dyDescent="0.35"/>
    <row r="211" s="1" customFormat="1" ht="64.5" customHeight="1" x14ac:dyDescent="0.35"/>
    <row r="212" s="1" customFormat="1" ht="64.5" customHeight="1" x14ac:dyDescent="0.35"/>
    <row r="213" s="1" customFormat="1" ht="64.5" customHeight="1" x14ac:dyDescent="0.35"/>
    <row r="214" s="1" customFormat="1" ht="64.5" customHeight="1" x14ac:dyDescent="0.35"/>
    <row r="215" s="1" customFormat="1" ht="64.5" customHeight="1" x14ac:dyDescent="0.35"/>
  </sheetData>
  <sheetProtection algorithmName="SHA-512" hashValue="HuOTsqw4KPdrZKqk5NDdSTay5tiGkJvcyuo2xj+4S2B5agCCqMUli4up0ou2w/hQmJx4Im3gJt2+PPKgZq8/Iw==" saltValue="6wKDnHb8DOKZAi8k1kYlug==" spinCount="100000" sheet="1" objects="1" scenarios="1"/>
  <mergeCells count="4">
    <mergeCell ref="A18:G18"/>
    <mergeCell ref="A19:G19"/>
    <mergeCell ref="A5:G5"/>
    <mergeCell ref="A6:G6"/>
  </mergeCells>
  <phoneticPr fontId="3" type="noConversion"/>
  <pageMargins left="0.70866141732283472" right="0.70866141732283472" top="0.74803149606299213" bottom="0.74803149606299213" header="0.31496062992125984" footer="0.31496062992125984"/>
  <pageSetup paperSize="9" scale="67" orientation="portrait" horizontalDpi="1200" verticalDpi="1200" r:id="rId1"/>
  <headerFooter>
    <oddHeader>&amp;R&amp;G</oddHeader>
    <oddFooter>&amp;LL220221/0063&amp;RJuly 2023</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262"/>
  <sheetViews>
    <sheetView topLeftCell="A93" zoomScale="78" zoomScaleNormal="78" zoomScalePageLayoutView="55" workbookViewId="0">
      <selection activeCell="I110" sqref="I110"/>
    </sheetView>
  </sheetViews>
  <sheetFormatPr defaultColWidth="9.1796875" defaultRowHeight="14.5" x14ac:dyDescent="0.25"/>
  <cols>
    <col min="1" max="1" width="8.81640625" style="7" customWidth="1"/>
    <col min="2" max="2" width="2.81640625" style="7" customWidth="1"/>
    <col min="3" max="3" width="46.36328125" style="7" customWidth="1"/>
    <col min="4" max="4" width="2.54296875" style="7" customWidth="1"/>
    <col min="5" max="5" width="15.7265625" style="120" customWidth="1"/>
    <col min="6" max="6" width="2.26953125" style="12" customWidth="1"/>
    <col min="7" max="7" width="15.7265625" style="121" customWidth="1"/>
    <col min="8" max="8" width="2.26953125" style="7" customWidth="1"/>
    <col min="9" max="9" width="15.7265625" style="9" customWidth="1"/>
    <col min="10" max="249" width="9.1796875" style="7"/>
    <col min="250" max="250" width="1" style="7" customWidth="1"/>
    <col min="251" max="251" width="6.453125" style="7" customWidth="1"/>
    <col min="252" max="252" width="4" style="7" customWidth="1"/>
    <col min="253" max="253" width="28.1796875" style="7" customWidth="1"/>
    <col min="254" max="16384" width="9.1796875" style="7"/>
  </cols>
  <sheetData>
    <row r="1" spans="1:10" ht="26" x14ac:dyDescent="0.6">
      <c r="A1" s="63" t="s">
        <v>186</v>
      </c>
      <c r="B1" s="69"/>
      <c r="C1" s="69"/>
      <c r="F1" s="8"/>
    </row>
    <row r="2" spans="1:10" ht="26" x14ac:dyDescent="0.6">
      <c r="A2" s="64"/>
      <c r="B2" s="64"/>
      <c r="C2" s="64"/>
      <c r="F2" s="8"/>
    </row>
    <row r="3" spans="1:10" ht="26" x14ac:dyDescent="0.6">
      <c r="A3" s="65" t="s">
        <v>187</v>
      </c>
      <c r="B3" s="69"/>
      <c r="C3" s="69"/>
      <c r="F3" s="8"/>
    </row>
    <row r="4" spans="1:10" ht="26" x14ac:dyDescent="0.6">
      <c r="A4" s="63"/>
      <c r="B4" s="69"/>
      <c r="C4" s="69"/>
      <c r="F4" s="8"/>
    </row>
    <row r="5" spans="1:10" ht="26" x14ac:dyDescent="0.6">
      <c r="A5" s="64" t="s">
        <v>13</v>
      </c>
      <c r="B5" s="64"/>
      <c r="C5" s="64"/>
      <c r="F5" s="8"/>
      <c r="G5" s="122"/>
      <c r="I5" s="10"/>
    </row>
    <row r="6" spans="1:10" s="1" customFormat="1" ht="99" customHeight="1" x14ac:dyDescent="0.35">
      <c r="A6" s="146" t="s">
        <v>199</v>
      </c>
      <c r="B6" s="141"/>
      <c r="C6" s="141"/>
      <c r="D6" s="141"/>
      <c r="E6" s="141"/>
      <c r="F6" s="141"/>
      <c r="G6" s="141"/>
      <c r="H6" s="141"/>
      <c r="I6" s="141"/>
    </row>
    <row r="7" spans="1:10" ht="12.75" customHeight="1" x14ac:dyDescent="0.25">
      <c r="D7" s="11"/>
      <c r="G7" s="122"/>
      <c r="I7" s="13"/>
    </row>
    <row r="8" spans="1:10" ht="6.75" customHeight="1" x14ac:dyDescent="0.25">
      <c r="D8" s="11"/>
    </row>
    <row r="9" spans="1:10" ht="35.25" customHeight="1" x14ac:dyDescent="0.25">
      <c r="A9" s="2" t="s">
        <v>339</v>
      </c>
      <c r="B9" s="3"/>
      <c r="C9" s="123" t="s">
        <v>1</v>
      </c>
      <c r="D9" s="14"/>
      <c r="E9" s="124" t="s">
        <v>2</v>
      </c>
      <c r="F9" s="4"/>
      <c r="G9" s="125" t="s">
        <v>3</v>
      </c>
      <c r="H9" s="3"/>
      <c r="I9" s="5" t="s">
        <v>4</v>
      </c>
      <c r="J9" s="6"/>
    </row>
    <row r="10" spans="1:10" x14ac:dyDescent="0.25">
      <c r="A10" s="3"/>
      <c r="B10" s="3"/>
      <c r="C10" s="126"/>
      <c r="D10" s="3"/>
      <c r="E10" s="127"/>
      <c r="F10" s="15"/>
      <c r="G10" s="128"/>
      <c r="H10" s="3"/>
      <c r="I10" s="16"/>
    </row>
    <row r="11" spans="1:10" ht="15.65" customHeight="1" x14ac:dyDescent="0.25">
      <c r="A11" s="17">
        <v>1.1000000000000001</v>
      </c>
      <c r="B11" s="17"/>
      <c r="C11" s="17" t="s">
        <v>14</v>
      </c>
      <c r="D11" s="18"/>
      <c r="E11" s="18"/>
      <c r="F11" s="18"/>
      <c r="G11" s="18"/>
      <c r="H11" s="18"/>
      <c r="I11" s="18"/>
    </row>
    <row r="12" spans="1:10" ht="15.65" customHeight="1" x14ac:dyDescent="0.25">
      <c r="A12" s="19" t="s">
        <v>5</v>
      </c>
      <c r="B12" s="19"/>
      <c r="C12" s="19" t="s">
        <v>15</v>
      </c>
      <c r="D12" s="20"/>
      <c r="E12" s="20"/>
      <c r="F12" s="20"/>
      <c r="G12" s="20"/>
      <c r="H12" s="20"/>
      <c r="I12" s="20"/>
      <c r="J12" s="21"/>
    </row>
    <row r="13" spans="1:10" ht="15.65" customHeight="1" x14ac:dyDescent="0.25">
      <c r="A13" s="22" t="s">
        <v>6</v>
      </c>
      <c r="B13" s="3"/>
      <c r="C13" s="126" t="s">
        <v>16</v>
      </c>
      <c r="D13" s="23"/>
      <c r="E13" s="137"/>
      <c r="F13" s="129"/>
      <c r="G13" s="138"/>
      <c r="H13" s="129"/>
      <c r="I13" s="60">
        <f>G13+E13</f>
        <v>0</v>
      </c>
      <c r="J13" s="21"/>
    </row>
    <row r="14" spans="1:10" ht="15.65" customHeight="1" x14ac:dyDescent="0.25">
      <c r="A14" s="22" t="s">
        <v>8</v>
      </c>
      <c r="B14" s="3"/>
      <c r="C14" s="126" t="s">
        <v>17</v>
      </c>
      <c r="D14" s="23"/>
      <c r="E14" s="137"/>
      <c r="F14" s="129"/>
      <c r="G14" s="138"/>
      <c r="H14" s="129"/>
      <c r="I14" s="60">
        <f>G14+E14</f>
        <v>0</v>
      </c>
      <c r="J14" s="21"/>
    </row>
    <row r="15" spans="1:10" ht="15.65" customHeight="1" x14ac:dyDescent="0.25">
      <c r="A15" s="126" t="s">
        <v>10</v>
      </c>
      <c r="B15" s="3"/>
      <c r="C15" s="126" t="s">
        <v>18</v>
      </c>
      <c r="D15" s="23"/>
      <c r="E15" s="137"/>
      <c r="F15" s="129"/>
      <c r="G15" s="138"/>
      <c r="H15" s="129"/>
      <c r="I15" s="60">
        <f>G15+E15</f>
        <v>0</v>
      </c>
      <c r="J15" s="21"/>
    </row>
    <row r="16" spans="1:10" ht="15.65" customHeight="1" x14ac:dyDescent="0.25">
      <c r="A16" s="19" t="s">
        <v>19</v>
      </c>
      <c r="B16" s="19"/>
      <c r="C16" s="19" t="s">
        <v>20</v>
      </c>
      <c r="D16" s="20"/>
      <c r="E16" s="20"/>
      <c r="F16" s="20"/>
      <c r="G16" s="20"/>
      <c r="H16" s="20"/>
      <c r="I16" s="20"/>
      <c r="J16" s="21"/>
    </row>
    <row r="17" spans="1:10" ht="15.65" customHeight="1" x14ac:dyDescent="0.25">
      <c r="A17" s="22" t="s">
        <v>21</v>
      </c>
      <c r="B17" s="3"/>
      <c r="C17" s="126" t="s">
        <v>208</v>
      </c>
      <c r="D17" s="3"/>
      <c r="E17" s="137"/>
      <c r="F17" s="129"/>
      <c r="G17" s="138"/>
      <c r="H17" s="129"/>
      <c r="I17" s="60">
        <f>G17+E17</f>
        <v>0</v>
      </c>
    </row>
    <row r="18" spans="1:10" ht="38.5" customHeight="1" x14ac:dyDescent="0.25">
      <c r="A18" s="22" t="s">
        <v>303</v>
      </c>
      <c r="B18" s="3"/>
      <c r="C18" s="126" t="s">
        <v>311</v>
      </c>
      <c r="D18" s="3"/>
      <c r="E18" s="137"/>
      <c r="F18" s="129"/>
      <c r="G18" s="138"/>
      <c r="H18" s="129"/>
      <c r="I18" s="60">
        <f>G18+E18</f>
        <v>0</v>
      </c>
    </row>
    <row r="19" spans="1:10" ht="30" customHeight="1" x14ac:dyDescent="0.25">
      <c r="A19" s="19" t="s">
        <v>22</v>
      </c>
      <c r="B19" s="19"/>
      <c r="C19" s="19" t="s">
        <v>23</v>
      </c>
      <c r="D19" s="20"/>
      <c r="E19" s="20"/>
      <c r="F19" s="20"/>
      <c r="G19" s="20"/>
      <c r="H19" s="20"/>
      <c r="I19" s="20"/>
      <c r="J19" s="21"/>
    </row>
    <row r="20" spans="1:10" ht="15.65" customHeight="1" x14ac:dyDescent="0.25">
      <c r="A20" s="22" t="s">
        <v>24</v>
      </c>
      <c r="B20" s="3"/>
      <c r="C20" s="126" t="s">
        <v>25</v>
      </c>
      <c r="D20" s="23"/>
      <c r="E20" s="137"/>
      <c r="F20" s="129"/>
      <c r="G20" s="138"/>
      <c r="H20" s="129"/>
      <c r="I20" s="60">
        <f>G20+E20</f>
        <v>0</v>
      </c>
      <c r="J20" s="21"/>
    </row>
    <row r="21" spans="1:10" ht="15.65" customHeight="1" x14ac:dyDescent="0.25">
      <c r="A21" s="22" t="s">
        <v>26</v>
      </c>
      <c r="B21" s="3"/>
      <c r="C21" s="126" t="s">
        <v>27</v>
      </c>
      <c r="D21" s="3"/>
      <c r="E21" s="137"/>
      <c r="F21" s="129"/>
      <c r="G21" s="138"/>
      <c r="H21" s="129"/>
      <c r="I21" s="60">
        <f>G21+E21</f>
        <v>0</v>
      </c>
    </row>
    <row r="22" spans="1:10" ht="15.65" customHeight="1" x14ac:dyDescent="0.25">
      <c r="A22" s="17">
        <v>1.2</v>
      </c>
      <c r="B22" s="17"/>
      <c r="C22" s="17" t="s">
        <v>28</v>
      </c>
      <c r="D22" s="18"/>
      <c r="E22" s="18"/>
      <c r="F22" s="18"/>
      <c r="G22" s="18"/>
      <c r="H22" s="18"/>
      <c r="I22" s="18"/>
    </row>
    <row r="23" spans="1:10" ht="15.65" customHeight="1" x14ac:dyDescent="0.25">
      <c r="A23" s="19" t="s">
        <v>29</v>
      </c>
      <c r="B23" s="19"/>
      <c r="C23" s="19" t="s">
        <v>30</v>
      </c>
      <c r="D23" s="20"/>
      <c r="E23" s="20"/>
      <c r="F23" s="20"/>
      <c r="G23" s="20"/>
      <c r="H23" s="20"/>
      <c r="I23" s="20"/>
      <c r="J23" s="21"/>
    </row>
    <row r="24" spans="1:10" ht="15.65" customHeight="1" x14ac:dyDescent="0.25">
      <c r="A24" s="22"/>
      <c r="B24" s="3"/>
      <c r="C24" s="130" t="s">
        <v>32</v>
      </c>
      <c r="D24" s="3"/>
      <c r="E24" s="137"/>
      <c r="F24" s="129"/>
      <c r="G24" s="138"/>
      <c r="H24" s="129"/>
      <c r="I24" s="60">
        <f>G24+E24</f>
        <v>0</v>
      </c>
    </row>
    <row r="25" spans="1:10" ht="15.65" customHeight="1" x14ac:dyDescent="0.25">
      <c r="A25" s="22" t="s">
        <v>31</v>
      </c>
      <c r="B25" s="3"/>
      <c r="C25" s="126" t="s">
        <v>209</v>
      </c>
      <c r="D25" s="3"/>
      <c r="E25" s="137"/>
      <c r="F25" s="129"/>
      <c r="G25" s="138"/>
      <c r="H25" s="129"/>
      <c r="I25" s="60">
        <f t="shared" ref="I25:I33" si="0">G25+E25</f>
        <v>0</v>
      </c>
    </row>
    <row r="26" spans="1:10" ht="15.65" customHeight="1" x14ac:dyDescent="0.25">
      <c r="A26" s="22" t="s">
        <v>33</v>
      </c>
      <c r="B26" s="3"/>
      <c r="C26" s="126" t="s">
        <v>210</v>
      </c>
      <c r="D26" s="3"/>
      <c r="E26" s="137"/>
      <c r="F26" s="129"/>
      <c r="G26" s="138"/>
      <c r="H26" s="129"/>
      <c r="I26" s="60">
        <f t="shared" si="0"/>
        <v>0</v>
      </c>
    </row>
    <row r="27" spans="1:10" ht="15.65" customHeight="1" x14ac:dyDescent="0.25">
      <c r="A27" s="22" t="s">
        <v>34</v>
      </c>
      <c r="B27" s="3"/>
      <c r="C27" s="126" t="s">
        <v>211</v>
      </c>
      <c r="D27" s="3"/>
      <c r="E27" s="137"/>
      <c r="F27" s="129"/>
      <c r="G27" s="138"/>
      <c r="H27" s="129"/>
      <c r="I27" s="60">
        <f t="shared" si="0"/>
        <v>0</v>
      </c>
    </row>
    <row r="28" spans="1:10" ht="15.65" customHeight="1" x14ac:dyDescent="0.25">
      <c r="A28" s="22"/>
      <c r="B28" s="3"/>
      <c r="C28" s="130" t="s">
        <v>214</v>
      </c>
      <c r="D28" s="3"/>
      <c r="E28" s="137"/>
      <c r="F28" s="129"/>
      <c r="G28" s="138"/>
      <c r="H28" s="129"/>
      <c r="I28" s="60"/>
    </row>
    <row r="29" spans="1:10" ht="15.65" customHeight="1" x14ac:dyDescent="0.25">
      <c r="A29" s="22" t="s">
        <v>35</v>
      </c>
      <c r="B29" s="3"/>
      <c r="C29" s="126" t="s">
        <v>212</v>
      </c>
      <c r="D29" s="3"/>
      <c r="E29" s="137"/>
      <c r="F29" s="129"/>
      <c r="G29" s="138"/>
      <c r="H29" s="129"/>
      <c r="I29" s="60">
        <f t="shared" si="0"/>
        <v>0</v>
      </c>
    </row>
    <row r="30" spans="1:10" ht="15.65" customHeight="1" x14ac:dyDescent="0.25">
      <c r="A30" s="22" t="s">
        <v>216</v>
      </c>
      <c r="B30" s="3"/>
      <c r="C30" s="126" t="s">
        <v>213</v>
      </c>
      <c r="D30" s="3"/>
      <c r="E30" s="137"/>
      <c r="F30" s="129"/>
      <c r="G30" s="138"/>
      <c r="H30" s="129"/>
      <c r="I30" s="60">
        <f t="shared" si="0"/>
        <v>0</v>
      </c>
    </row>
    <row r="31" spans="1:10" ht="15.65" customHeight="1" x14ac:dyDescent="0.25">
      <c r="A31" s="22" t="s">
        <v>217</v>
      </c>
      <c r="B31" s="3"/>
      <c r="C31" s="126" t="s">
        <v>215</v>
      </c>
      <c r="D31" s="3"/>
      <c r="E31" s="137"/>
      <c r="F31" s="129"/>
      <c r="G31" s="138"/>
      <c r="H31" s="129"/>
      <c r="I31" s="60">
        <f t="shared" si="0"/>
        <v>0</v>
      </c>
    </row>
    <row r="32" spans="1:10" ht="15.65" customHeight="1" x14ac:dyDescent="0.25">
      <c r="A32" s="22" t="s">
        <v>218</v>
      </c>
      <c r="B32" s="3"/>
      <c r="C32" s="126" t="s">
        <v>220</v>
      </c>
      <c r="D32" s="3"/>
      <c r="E32" s="137"/>
      <c r="F32" s="129"/>
      <c r="G32" s="138"/>
      <c r="H32" s="129"/>
      <c r="I32" s="60">
        <f t="shared" si="0"/>
        <v>0</v>
      </c>
    </row>
    <row r="33" spans="1:10" ht="15.65" customHeight="1" x14ac:dyDescent="0.25">
      <c r="A33" s="22" t="s">
        <v>219</v>
      </c>
      <c r="B33" s="3"/>
      <c r="C33" s="126" t="s">
        <v>221</v>
      </c>
      <c r="D33" s="3"/>
      <c r="E33" s="137"/>
      <c r="F33" s="129"/>
      <c r="G33" s="138"/>
      <c r="H33" s="129"/>
      <c r="I33" s="60">
        <f t="shared" si="0"/>
        <v>0</v>
      </c>
    </row>
    <row r="34" spans="1:10" ht="15.65" customHeight="1" x14ac:dyDescent="0.25">
      <c r="A34" s="19" t="s">
        <v>36</v>
      </c>
      <c r="B34" s="19"/>
      <c r="C34" s="19" t="s">
        <v>37</v>
      </c>
      <c r="D34" s="20"/>
      <c r="E34" s="20"/>
      <c r="F34" s="20"/>
      <c r="G34" s="20"/>
      <c r="H34" s="20"/>
      <c r="I34" s="20"/>
      <c r="J34" s="21"/>
    </row>
    <row r="35" spans="1:10" x14ac:dyDescent="0.25">
      <c r="A35" s="22" t="s">
        <v>38</v>
      </c>
      <c r="B35" s="3"/>
      <c r="C35" s="126" t="s">
        <v>15</v>
      </c>
      <c r="D35" s="3"/>
      <c r="E35" s="137"/>
      <c r="F35" s="129"/>
      <c r="G35" s="138"/>
      <c r="H35" s="129"/>
      <c r="I35" s="60">
        <f t="shared" ref="I35:I41" si="1">G35+E35</f>
        <v>0</v>
      </c>
    </row>
    <row r="36" spans="1:10" ht="15.65" customHeight="1" x14ac:dyDescent="0.25">
      <c r="A36" s="22" t="s">
        <v>39</v>
      </c>
      <c r="B36" s="3"/>
      <c r="C36" s="22" t="s">
        <v>40</v>
      </c>
      <c r="D36" s="3"/>
      <c r="E36" s="137"/>
      <c r="F36" s="129"/>
      <c r="G36" s="138"/>
      <c r="H36" s="129"/>
      <c r="I36" s="60">
        <f t="shared" si="1"/>
        <v>0</v>
      </c>
    </row>
    <row r="37" spans="1:10" ht="15.65" customHeight="1" x14ac:dyDescent="0.25">
      <c r="A37" s="22" t="s">
        <v>41</v>
      </c>
      <c r="B37" s="3"/>
      <c r="C37" s="126" t="s">
        <v>17</v>
      </c>
      <c r="D37" s="3"/>
      <c r="E37" s="137"/>
      <c r="F37" s="129"/>
      <c r="G37" s="138"/>
      <c r="H37" s="129"/>
      <c r="I37" s="60">
        <f t="shared" si="1"/>
        <v>0</v>
      </c>
    </row>
    <row r="38" spans="1:10" ht="15.65" customHeight="1" x14ac:dyDescent="0.25">
      <c r="A38" s="22" t="s">
        <v>42</v>
      </c>
      <c r="B38" s="3"/>
      <c r="C38" s="126" t="s">
        <v>43</v>
      </c>
      <c r="D38" s="3"/>
      <c r="E38" s="137"/>
      <c r="F38" s="129"/>
      <c r="G38" s="138"/>
      <c r="H38" s="129"/>
      <c r="I38" s="60">
        <f t="shared" si="1"/>
        <v>0</v>
      </c>
    </row>
    <row r="39" spans="1:10" ht="15.65" customHeight="1" x14ac:dyDescent="0.25">
      <c r="A39" s="22" t="s">
        <v>44</v>
      </c>
      <c r="B39" s="3"/>
      <c r="C39" s="126" t="s">
        <v>45</v>
      </c>
      <c r="D39" s="3"/>
      <c r="E39" s="137"/>
      <c r="F39" s="129"/>
      <c r="G39" s="138"/>
      <c r="H39" s="129"/>
      <c r="I39" s="60">
        <f t="shared" si="1"/>
        <v>0</v>
      </c>
    </row>
    <row r="40" spans="1:10" ht="15.65" customHeight="1" x14ac:dyDescent="0.25">
      <c r="A40" s="22" t="s">
        <v>46</v>
      </c>
      <c r="B40" s="23"/>
      <c r="C40" s="126" t="s">
        <v>47</v>
      </c>
      <c r="D40" s="3"/>
      <c r="E40" s="137"/>
      <c r="F40" s="129"/>
      <c r="G40" s="138"/>
      <c r="H40" s="129"/>
      <c r="I40" s="60">
        <f t="shared" si="1"/>
        <v>0</v>
      </c>
      <c r="J40" s="131"/>
    </row>
    <row r="41" spans="1:10" ht="15.65" customHeight="1" x14ac:dyDescent="0.25">
      <c r="A41" s="22" t="s">
        <v>48</v>
      </c>
      <c r="B41" s="3"/>
      <c r="C41" s="126" t="s">
        <v>49</v>
      </c>
      <c r="D41" s="3"/>
      <c r="E41" s="137"/>
      <c r="F41" s="129"/>
      <c r="G41" s="138"/>
      <c r="H41" s="129"/>
      <c r="I41" s="60">
        <f t="shared" si="1"/>
        <v>0</v>
      </c>
      <c r="J41" s="131"/>
    </row>
    <row r="42" spans="1:10" ht="15.65" customHeight="1" x14ac:dyDescent="0.25">
      <c r="A42" s="19" t="s">
        <v>50</v>
      </c>
      <c r="B42" s="19"/>
      <c r="C42" s="19" t="s">
        <v>222</v>
      </c>
      <c r="D42" s="20"/>
      <c r="E42" s="20"/>
      <c r="F42" s="20"/>
      <c r="G42" s="20"/>
      <c r="H42" s="20"/>
      <c r="I42" s="20"/>
      <c r="J42" s="21"/>
    </row>
    <row r="43" spans="1:10" ht="15.65" customHeight="1" x14ac:dyDescent="0.25">
      <c r="A43" s="22" t="s">
        <v>51</v>
      </c>
      <c r="B43" s="3"/>
      <c r="C43" s="126" t="s">
        <v>52</v>
      </c>
      <c r="D43" s="3"/>
      <c r="E43" s="137"/>
      <c r="F43" s="129"/>
      <c r="G43" s="138"/>
      <c r="H43" s="129"/>
      <c r="I43" s="60">
        <f>G43+E43</f>
        <v>0</v>
      </c>
      <c r="J43" s="131"/>
    </row>
    <row r="44" spans="1:10" ht="15.65" customHeight="1" x14ac:dyDescent="0.25">
      <c r="A44" s="22" t="s">
        <v>53</v>
      </c>
      <c r="B44" s="3"/>
      <c r="C44" s="126" t="s">
        <v>54</v>
      </c>
      <c r="D44" s="3"/>
      <c r="E44" s="137"/>
      <c r="F44" s="129"/>
      <c r="G44" s="138"/>
      <c r="H44" s="129"/>
      <c r="I44" s="60">
        <f>G44+E44</f>
        <v>0</v>
      </c>
    </row>
    <row r="45" spans="1:10" ht="15.65" customHeight="1" x14ac:dyDescent="0.25">
      <c r="A45" s="22" t="s">
        <v>55</v>
      </c>
      <c r="B45" s="3"/>
      <c r="C45" s="126" t="s">
        <v>56</v>
      </c>
      <c r="D45" s="3"/>
      <c r="E45" s="137"/>
      <c r="F45" s="129"/>
      <c r="G45" s="138"/>
      <c r="H45" s="129"/>
      <c r="I45" s="60">
        <f>G45+E45</f>
        <v>0</v>
      </c>
    </row>
    <row r="46" spans="1:10" ht="15.65" customHeight="1" x14ac:dyDescent="0.25">
      <c r="A46" s="22" t="s">
        <v>57</v>
      </c>
      <c r="B46" s="3"/>
      <c r="C46" s="126" t="s">
        <v>58</v>
      </c>
      <c r="D46" s="3"/>
      <c r="E46" s="137"/>
      <c r="F46" s="129"/>
      <c r="G46" s="138"/>
      <c r="H46" s="129"/>
      <c r="I46" s="60">
        <f>G46+E46</f>
        <v>0</v>
      </c>
    </row>
    <row r="47" spans="1:10" ht="15.65" customHeight="1" x14ac:dyDescent="0.25">
      <c r="A47" s="22" t="s">
        <v>59</v>
      </c>
      <c r="B47" s="3"/>
      <c r="C47" s="126" t="s">
        <v>60</v>
      </c>
      <c r="D47" s="3"/>
      <c r="E47" s="137"/>
      <c r="F47" s="129"/>
      <c r="G47" s="138"/>
      <c r="H47" s="129"/>
      <c r="I47" s="60">
        <f>G47+E47</f>
        <v>0</v>
      </c>
      <c r="J47" s="131"/>
    </row>
    <row r="48" spans="1:10" ht="15.65" customHeight="1" x14ac:dyDescent="0.25">
      <c r="A48" s="19" t="s">
        <v>61</v>
      </c>
      <c r="B48" s="19"/>
      <c r="C48" s="19" t="s">
        <v>62</v>
      </c>
      <c r="D48" s="20"/>
      <c r="E48" s="20"/>
      <c r="F48" s="20"/>
      <c r="G48" s="20"/>
      <c r="H48" s="20"/>
      <c r="I48" s="20"/>
      <c r="J48" s="21"/>
    </row>
    <row r="49" spans="1:10" ht="15.65" customHeight="1" x14ac:dyDescent="0.25">
      <c r="A49" s="22" t="s">
        <v>63</v>
      </c>
      <c r="B49" s="3"/>
      <c r="C49" s="126" t="s">
        <v>64</v>
      </c>
      <c r="D49" s="3"/>
      <c r="E49" s="137"/>
      <c r="F49" s="129"/>
      <c r="G49" s="138"/>
      <c r="H49" s="129"/>
      <c r="I49" s="60">
        <f>G49+E49</f>
        <v>0</v>
      </c>
    </row>
    <row r="50" spans="1:10" ht="15.65" customHeight="1" x14ac:dyDescent="0.25">
      <c r="A50" s="22" t="s">
        <v>65</v>
      </c>
      <c r="B50" s="3"/>
      <c r="C50" s="126" t="s">
        <v>66</v>
      </c>
      <c r="D50" s="3"/>
      <c r="E50" s="137"/>
      <c r="F50" s="129"/>
      <c r="G50" s="138"/>
      <c r="H50" s="129"/>
      <c r="I50" s="60">
        <f>G50+E50</f>
        <v>0</v>
      </c>
    </row>
    <row r="51" spans="1:10" ht="15.65" customHeight="1" x14ac:dyDescent="0.25">
      <c r="A51" s="22" t="s">
        <v>67</v>
      </c>
      <c r="B51" s="3"/>
      <c r="C51" s="126" t="s">
        <v>68</v>
      </c>
      <c r="D51" s="3"/>
      <c r="E51" s="137"/>
      <c r="F51" s="129"/>
      <c r="G51" s="138"/>
      <c r="H51" s="129"/>
      <c r="I51" s="60">
        <f>G51+E51</f>
        <v>0</v>
      </c>
    </row>
    <row r="52" spans="1:10" ht="15.65" customHeight="1" x14ac:dyDescent="0.25">
      <c r="A52" s="19" t="s">
        <v>69</v>
      </c>
      <c r="B52" s="19"/>
      <c r="C52" s="19" t="s">
        <v>70</v>
      </c>
      <c r="D52" s="20"/>
      <c r="E52" s="20"/>
      <c r="F52" s="20"/>
      <c r="G52" s="20"/>
      <c r="H52" s="20"/>
      <c r="I52" s="20"/>
      <c r="J52" s="21"/>
    </row>
    <row r="53" spans="1:10" ht="15.65" customHeight="1" x14ac:dyDescent="0.25">
      <c r="A53" s="22" t="s">
        <v>71</v>
      </c>
      <c r="B53" s="3"/>
      <c r="C53" s="126" t="s">
        <v>72</v>
      </c>
      <c r="D53" s="3"/>
      <c r="E53" s="137"/>
      <c r="F53" s="129"/>
      <c r="G53" s="138"/>
      <c r="H53" s="129"/>
      <c r="I53" s="60">
        <f>G53+E53</f>
        <v>0</v>
      </c>
    </row>
    <row r="54" spans="1:10" ht="15.65" customHeight="1" x14ac:dyDescent="0.25">
      <c r="A54" s="22" t="s">
        <v>73</v>
      </c>
      <c r="B54" s="3"/>
      <c r="C54" s="126" t="s">
        <v>74</v>
      </c>
      <c r="D54" s="3"/>
      <c r="E54" s="137"/>
      <c r="F54" s="129"/>
      <c r="G54" s="138"/>
      <c r="H54" s="129"/>
      <c r="I54" s="60">
        <f>G54+E54</f>
        <v>0</v>
      </c>
    </row>
    <row r="55" spans="1:10" ht="15.65" customHeight="1" x14ac:dyDescent="0.25">
      <c r="A55" s="22" t="s">
        <v>75</v>
      </c>
      <c r="B55" s="3"/>
      <c r="C55" s="126" t="s">
        <v>76</v>
      </c>
      <c r="D55" s="3"/>
      <c r="E55" s="137"/>
      <c r="F55" s="129"/>
      <c r="G55" s="138"/>
      <c r="H55" s="129"/>
      <c r="I55" s="60">
        <f>G55+E55</f>
        <v>0</v>
      </c>
    </row>
    <row r="56" spans="1:10" ht="15.65" customHeight="1" x14ac:dyDescent="0.25">
      <c r="A56" s="19" t="s">
        <v>77</v>
      </c>
      <c r="B56" s="19"/>
      <c r="C56" s="19" t="s">
        <v>78</v>
      </c>
      <c r="D56" s="20"/>
      <c r="E56" s="20"/>
      <c r="F56" s="20"/>
      <c r="G56" s="20"/>
      <c r="H56" s="20"/>
      <c r="I56" s="20"/>
      <c r="J56" s="21"/>
    </row>
    <row r="57" spans="1:10" ht="15.65" customHeight="1" x14ac:dyDescent="0.25">
      <c r="A57" s="22" t="s">
        <v>79</v>
      </c>
      <c r="B57" s="23"/>
      <c r="C57" s="126" t="s">
        <v>223</v>
      </c>
      <c r="D57" s="3"/>
      <c r="E57" s="137"/>
      <c r="F57" s="129"/>
      <c r="G57" s="138"/>
      <c r="H57" s="129"/>
      <c r="I57" s="60">
        <f>G57+E57</f>
        <v>0</v>
      </c>
    </row>
    <row r="58" spans="1:10" ht="33.5" customHeight="1" x14ac:dyDescent="0.25">
      <c r="A58" s="22" t="s">
        <v>80</v>
      </c>
      <c r="B58" s="23"/>
      <c r="C58" s="126" t="s">
        <v>231</v>
      </c>
      <c r="D58" s="3"/>
      <c r="E58" s="137"/>
      <c r="F58" s="129"/>
      <c r="G58" s="138"/>
      <c r="H58" s="129"/>
      <c r="I58" s="60">
        <f>G58+E58</f>
        <v>0</v>
      </c>
    </row>
    <row r="59" spans="1:10" ht="15.65" customHeight="1" x14ac:dyDescent="0.25">
      <c r="A59" s="22" t="s">
        <v>82</v>
      </c>
      <c r="B59" s="23"/>
      <c r="C59" s="126" t="s">
        <v>312</v>
      </c>
      <c r="D59" s="3"/>
      <c r="E59" s="137"/>
      <c r="F59" s="129"/>
      <c r="G59" s="138"/>
      <c r="H59" s="129"/>
      <c r="I59" s="60">
        <f t="shared" ref="I59:I63" si="2">G59+E59</f>
        <v>0</v>
      </c>
    </row>
    <row r="60" spans="1:10" ht="15.65" customHeight="1" x14ac:dyDescent="0.25">
      <c r="A60" s="22" t="s">
        <v>84</v>
      </c>
      <c r="B60" s="3"/>
      <c r="C60" s="126" t="s">
        <v>81</v>
      </c>
      <c r="D60" s="3"/>
      <c r="E60" s="137"/>
      <c r="F60" s="129"/>
      <c r="G60" s="138"/>
      <c r="H60" s="129"/>
      <c r="I60" s="60">
        <f t="shared" si="2"/>
        <v>0</v>
      </c>
    </row>
    <row r="61" spans="1:10" ht="15.65" customHeight="1" x14ac:dyDescent="0.25">
      <c r="A61" s="22" t="s">
        <v>86</v>
      </c>
      <c r="B61" s="3"/>
      <c r="C61" s="126" t="s">
        <v>83</v>
      </c>
      <c r="D61" s="3"/>
      <c r="E61" s="137"/>
      <c r="F61" s="129"/>
      <c r="G61" s="138"/>
      <c r="H61" s="129"/>
      <c r="I61" s="60">
        <f t="shared" si="2"/>
        <v>0</v>
      </c>
    </row>
    <row r="62" spans="1:10" ht="15.65" customHeight="1" x14ac:dyDescent="0.25">
      <c r="A62" s="22" t="s">
        <v>224</v>
      </c>
      <c r="B62" s="3"/>
      <c r="C62" s="126" t="s">
        <v>85</v>
      </c>
      <c r="D62" s="3"/>
      <c r="E62" s="137"/>
      <c r="F62" s="129"/>
      <c r="G62" s="138"/>
      <c r="H62" s="129"/>
      <c r="I62" s="60">
        <f t="shared" si="2"/>
        <v>0</v>
      </c>
    </row>
    <row r="63" spans="1:10" ht="15.65" customHeight="1" x14ac:dyDescent="0.25">
      <c r="A63" s="22" t="s">
        <v>225</v>
      </c>
      <c r="B63" s="3"/>
      <c r="C63" s="126" t="s">
        <v>87</v>
      </c>
      <c r="D63" s="3"/>
      <c r="E63" s="137"/>
      <c r="F63" s="129"/>
      <c r="G63" s="138"/>
      <c r="H63" s="129"/>
      <c r="I63" s="60">
        <f t="shared" si="2"/>
        <v>0</v>
      </c>
    </row>
    <row r="64" spans="1:10" ht="15.65" customHeight="1" x14ac:dyDescent="0.25">
      <c r="A64" s="19" t="s">
        <v>88</v>
      </c>
      <c r="B64" s="19"/>
      <c r="C64" s="19" t="s">
        <v>89</v>
      </c>
      <c r="D64" s="20"/>
      <c r="E64" s="20"/>
      <c r="F64" s="20"/>
      <c r="G64" s="20"/>
      <c r="H64" s="20"/>
      <c r="I64" s="20"/>
      <c r="J64" s="21"/>
    </row>
    <row r="65" spans="1:10" ht="15.65" customHeight="1" x14ac:dyDescent="0.25">
      <c r="A65" s="22" t="s">
        <v>90</v>
      </c>
      <c r="B65" s="3"/>
      <c r="C65" s="126" t="s">
        <v>91</v>
      </c>
      <c r="D65" s="3"/>
      <c r="E65" s="137"/>
      <c r="F65" s="129"/>
      <c r="G65" s="138"/>
      <c r="H65" s="129"/>
      <c r="I65" s="60">
        <f t="shared" ref="I65:I71" si="3">G65+E65</f>
        <v>0</v>
      </c>
    </row>
    <row r="66" spans="1:10" ht="15.65" customHeight="1" x14ac:dyDescent="0.25">
      <c r="A66" s="22" t="s">
        <v>92</v>
      </c>
      <c r="B66" s="3"/>
      <c r="C66" s="126" t="s">
        <v>93</v>
      </c>
      <c r="D66" s="3"/>
      <c r="E66" s="137"/>
      <c r="F66" s="129"/>
      <c r="G66" s="138"/>
      <c r="H66" s="129"/>
      <c r="I66" s="60">
        <f t="shared" si="3"/>
        <v>0</v>
      </c>
    </row>
    <row r="67" spans="1:10" ht="15.65" customHeight="1" x14ac:dyDescent="0.25">
      <c r="A67" s="22" t="s">
        <v>94</v>
      </c>
      <c r="B67" s="3"/>
      <c r="C67" s="126" t="s">
        <v>95</v>
      </c>
      <c r="D67" s="3"/>
      <c r="E67" s="137"/>
      <c r="F67" s="129"/>
      <c r="G67" s="138"/>
      <c r="H67" s="129"/>
      <c r="I67" s="60">
        <f t="shared" si="3"/>
        <v>0</v>
      </c>
    </row>
    <row r="68" spans="1:10" ht="15.65" customHeight="1" x14ac:dyDescent="0.25">
      <c r="A68" s="22" t="s">
        <v>96</v>
      </c>
      <c r="B68" s="3"/>
      <c r="C68" s="126" t="s">
        <v>97</v>
      </c>
      <c r="D68" s="3"/>
      <c r="E68" s="137"/>
      <c r="F68" s="129"/>
      <c r="G68" s="138"/>
      <c r="H68" s="129"/>
      <c r="I68" s="60">
        <f t="shared" si="3"/>
        <v>0</v>
      </c>
    </row>
    <row r="69" spans="1:10" ht="15.65" customHeight="1" x14ac:dyDescent="0.25">
      <c r="A69" s="25" t="s">
        <v>98</v>
      </c>
      <c r="B69" s="3"/>
      <c r="C69" s="126" t="s">
        <v>99</v>
      </c>
      <c r="D69" s="3"/>
      <c r="E69" s="137"/>
      <c r="F69" s="129"/>
      <c r="G69" s="138"/>
      <c r="H69" s="129"/>
      <c r="I69" s="60">
        <f t="shared" si="3"/>
        <v>0</v>
      </c>
    </row>
    <row r="70" spans="1:10" ht="15.65" customHeight="1" x14ac:dyDescent="0.25">
      <c r="A70" s="25" t="s">
        <v>100</v>
      </c>
      <c r="B70" s="3"/>
      <c r="C70" s="126" t="s">
        <v>101</v>
      </c>
      <c r="D70" s="3"/>
      <c r="E70" s="137"/>
      <c r="F70" s="129"/>
      <c r="G70" s="138"/>
      <c r="H70" s="129"/>
      <c r="I70" s="60">
        <f t="shared" si="3"/>
        <v>0</v>
      </c>
    </row>
    <row r="71" spans="1:10" ht="15.65" customHeight="1" x14ac:dyDescent="0.25">
      <c r="A71" s="25" t="s">
        <v>102</v>
      </c>
      <c r="B71" s="3"/>
      <c r="C71" s="126" t="s">
        <v>103</v>
      </c>
      <c r="D71" s="3"/>
      <c r="E71" s="137"/>
      <c r="F71" s="129"/>
      <c r="G71" s="138"/>
      <c r="H71" s="129"/>
      <c r="I71" s="60">
        <f t="shared" si="3"/>
        <v>0</v>
      </c>
    </row>
    <row r="72" spans="1:10" ht="15.65" customHeight="1" x14ac:dyDescent="0.25">
      <c r="A72" s="19" t="s">
        <v>104</v>
      </c>
      <c r="B72" s="19"/>
      <c r="C72" s="19" t="s">
        <v>105</v>
      </c>
      <c r="D72" s="20"/>
      <c r="E72" s="20"/>
      <c r="F72" s="20"/>
      <c r="G72" s="20"/>
      <c r="H72" s="20"/>
      <c r="I72" s="20"/>
      <c r="J72" s="21"/>
    </row>
    <row r="73" spans="1:10" ht="15.65" customHeight="1" x14ac:dyDescent="0.25">
      <c r="A73" s="25" t="s">
        <v>106</v>
      </c>
      <c r="B73" s="3"/>
      <c r="C73" s="126" t="s">
        <v>107</v>
      </c>
      <c r="D73" s="3"/>
      <c r="E73" s="137"/>
      <c r="F73" s="129"/>
      <c r="G73" s="138"/>
      <c r="H73" s="129"/>
      <c r="I73" s="60">
        <f>G73+E73</f>
        <v>0</v>
      </c>
    </row>
    <row r="74" spans="1:10" ht="15.65" customHeight="1" x14ac:dyDescent="0.25">
      <c r="A74" s="25" t="s">
        <v>108</v>
      </c>
      <c r="B74" s="3"/>
      <c r="C74" s="126" t="s">
        <v>109</v>
      </c>
      <c r="D74" s="3"/>
      <c r="E74" s="137"/>
      <c r="F74" s="129"/>
      <c r="G74" s="138"/>
      <c r="H74" s="129"/>
      <c r="I74" s="60">
        <f>G74+E74</f>
        <v>0</v>
      </c>
    </row>
    <row r="75" spans="1:10" ht="15.65" customHeight="1" x14ac:dyDescent="0.25">
      <c r="A75" s="19" t="s">
        <v>110</v>
      </c>
      <c r="B75" s="19"/>
      <c r="C75" s="19" t="s">
        <v>20</v>
      </c>
      <c r="D75" s="20"/>
      <c r="E75" s="20"/>
      <c r="F75" s="20"/>
      <c r="G75" s="20"/>
      <c r="H75" s="20"/>
      <c r="I75" s="20"/>
      <c r="J75" s="21"/>
    </row>
    <row r="76" spans="1:10" ht="15.65" customHeight="1" x14ac:dyDescent="0.25">
      <c r="A76" s="25" t="s">
        <v>111</v>
      </c>
      <c r="B76" s="3"/>
      <c r="C76" s="126" t="s">
        <v>20</v>
      </c>
      <c r="D76" s="3"/>
      <c r="E76" s="137"/>
      <c r="F76" s="129"/>
      <c r="G76" s="138"/>
      <c r="H76" s="129"/>
      <c r="I76" s="60">
        <f>G76+E76</f>
        <v>0</v>
      </c>
    </row>
    <row r="77" spans="1:10" ht="29" customHeight="1" x14ac:dyDescent="0.25">
      <c r="A77" s="19" t="s">
        <v>112</v>
      </c>
      <c r="B77" s="19"/>
      <c r="C77" s="19" t="s">
        <v>23</v>
      </c>
      <c r="D77" s="20"/>
      <c r="E77" s="20"/>
      <c r="F77" s="20"/>
      <c r="G77" s="20"/>
      <c r="H77" s="20"/>
      <c r="I77" s="20"/>
      <c r="J77" s="21"/>
    </row>
    <row r="78" spans="1:10" ht="32" customHeight="1" x14ac:dyDescent="0.25">
      <c r="A78" s="25" t="s">
        <v>113</v>
      </c>
      <c r="B78" s="3"/>
      <c r="C78" s="126" t="s">
        <v>313</v>
      </c>
      <c r="D78" s="3"/>
      <c r="E78" s="137"/>
      <c r="F78" s="129"/>
      <c r="G78" s="138"/>
      <c r="H78" s="129"/>
      <c r="I78" s="60">
        <f>G78+E78</f>
        <v>0</v>
      </c>
    </row>
    <row r="79" spans="1:10" ht="15.65" customHeight="1" x14ac:dyDescent="0.25">
      <c r="A79" s="25" t="s">
        <v>114</v>
      </c>
      <c r="B79" s="3"/>
      <c r="C79" s="126" t="s">
        <v>240</v>
      </c>
      <c r="D79" s="3"/>
      <c r="E79" s="137"/>
      <c r="F79" s="129"/>
      <c r="G79" s="138"/>
      <c r="H79" s="129"/>
      <c r="I79" s="60">
        <f>G79+E79</f>
        <v>0</v>
      </c>
    </row>
    <row r="80" spans="1:10" ht="15.65" customHeight="1" x14ac:dyDescent="0.25">
      <c r="A80" s="25" t="s">
        <v>115</v>
      </c>
      <c r="B80" s="3"/>
      <c r="C80" s="126" t="s">
        <v>116</v>
      </c>
      <c r="D80" s="3"/>
      <c r="E80" s="137"/>
      <c r="F80" s="129"/>
      <c r="G80" s="138"/>
      <c r="H80" s="129"/>
      <c r="I80" s="60">
        <f>G80+E80</f>
        <v>0</v>
      </c>
    </row>
    <row r="81" spans="1:10" ht="15.65" customHeight="1" x14ac:dyDescent="0.25">
      <c r="A81" s="19" t="s">
        <v>117</v>
      </c>
      <c r="B81" s="19"/>
      <c r="C81" s="19" t="s">
        <v>118</v>
      </c>
      <c r="D81" s="20"/>
      <c r="E81" s="20"/>
      <c r="F81" s="20"/>
      <c r="G81" s="20"/>
      <c r="H81" s="20"/>
      <c r="I81" s="20"/>
      <c r="J81" s="21"/>
    </row>
    <row r="82" spans="1:10" ht="15.65" customHeight="1" x14ac:dyDescent="0.25">
      <c r="A82" s="25" t="s">
        <v>119</v>
      </c>
      <c r="B82" s="3"/>
      <c r="C82" s="126" t="s">
        <v>120</v>
      </c>
      <c r="D82" s="3"/>
      <c r="E82" s="137"/>
      <c r="F82" s="129"/>
      <c r="G82" s="138"/>
      <c r="H82" s="129"/>
      <c r="I82" s="60">
        <f>G82+E82</f>
        <v>0</v>
      </c>
    </row>
    <row r="83" spans="1:10" ht="28.5" customHeight="1" x14ac:dyDescent="0.25">
      <c r="A83" s="25" t="s">
        <v>121</v>
      </c>
      <c r="B83" s="3"/>
      <c r="C83" s="126" t="s">
        <v>314</v>
      </c>
      <c r="D83" s="3"/>
      <c r="E83" s="137"/>
      <c r="F83" s="129"/>
      <c r="G83" s="138"/>
      <c r="H83" s="129"/>
      <c r="I83" s="60">
        <f>G83+E83</f>
        <v>0</v>
      </c>
    </row>
    <row r="84" spans="1:10" ht="15.65" customHeight="1" x14ac:dyDescent="0.25">
      <c r="A84" s="25" t="s">
        <v>122</v>
      </c>
      <c r="B84" s="3"/>
      <c r="C84" s="126" t="s">
        <v>123</v>
      </c>
      <c r="D84" s="3"/>
      <c r="E84" s="137"/>
      <c r="F84" s="129"/>
      <c r="G84" s="138"/>
      <c r="H84" s="129"/>
      <c r="I84" s="60">
        <f>G84+E84</f>
        <v>0</v>
      </c>
    </row>
    <row r="85" spans="1:10" ht="15.65" customHeight="1" x14ac:dyDescent="0.25">
      <c r="A85" s="19" t="s">
        <v>124</v>
      </c>
      <c r="B85" s="19"/>
      <c r="C85" s="19" t="s">
        <v>237</v>
      </c>
      <c r="D85" s="20"/>
      <c r="E85" s="20"/>
      <c r="F85" s="20"/>
      <c r="G85" s="20"/>
      <c r="H85" s="20"/>
      <c r="I85" s="20"/>
      <c r="J85" s="21"/>
    </row>
    <row r="86" spans="1:10" ht="15.65" customHeight="1" x14ac:dyDescent="0.25">
      <c r="A86" s="25" t="s">
        <v>125</v>
      </c>
      <c r="B86" s="3"/>
      <c r="C86" s="126" t="s">
        <v>226</v>
      </c>
      <c r="D86" s="3"/>
      <c r="E86" s="137"/>
      <c r="F86" s="129"/>
      <c r="G86" s="138"/>
      <c r="H86" s="129"/>
      <c r="I86" s="60">
        <f>G86+E86</f>
        <v>0</v>
      </c>
    </row>
    <row r="87" spans="1:10" ht="77.5" customHeight="1" x14ac:dyDescent="0.25">
      <c r="A87" s="25" t="s">
        <v>126</v>
      </c>
      <c r="B87" s="3"/>
      <c r="C87" s="126" t="s">
        <v>238</v>
      </c>
      <c r="D87" s="3"/>
      <c r="E87" s="137"/>
      <c r="F87" s="129"/>
      <c r="G87" s="138"/>
      <c r="H87" s="129"/>
      <c r="I87" s="60">
        <f t="shared" ref="I87:I93" si="4">G87+E87</f>
        <v>0</v>
      </c>
    </row>
    <row r="88" spans="1:10" ht="30" customHeight="1" x14ac:dyDescent="0.25">
      <c r="A88" s="25" t="s">
        <v>127</v>
      </c>
      <c r="B88" s="3"/>
      <c r="C88" s="41" t="s">
        <v>315</v>
      </c>
      <c r="D88" s="3"/>
      <c r="E88" s="137"/>
      <c r="F88" s="129"/>
      <c r="G88" s="138"/>
      <c r="H88" s="129"/>
      <c r="I88" s="60">
        <f t="shared" si="4"/>
        <v>0</v>
      </c>
    </row>
    <row r="89" spans="1:10" ht="15.65" customHeight="1" x14ac:dyDescent="0.25">
      <c r="A89" s="25" t="s">
        <v>129</v>
      </c>
      <c r="B89" s="3"/>
      <c r="C89" s="126" t="s">
        <v>128</v>
      </c>
      <c r="D89" s="3"/>
      <c r="E89" s="137"/>
      <c r="F89" s="129"/>
      <c r="G89" s="138"/>
      <c r="H89" s="129"/>
      <c r="I89" s="60">
        <f t="shared" si="4"/>
        <v>0</v>
      </c>
    </row>
    <row r="90" spans="1:10" ht="15.65" customHeight="1" x14ac:dyDescent="0.25">
      <c r="A90" s="25" t="s">
        <v>130</v>
      </c>
      <c r="B90" s="3"/>
      <c r="C90" s="126" t="s">
        <v>131</v>
      </c>
      <c r="D90" s="3"/>
      <c r="E90" s="137"/>
      <c r="F90" s="129"/>
      <c r="G90" s="138"/>
      <c r="H90" s="129"/>
      <c r="I90" s="60">
        <f t="shared" si="4"/>
        <v>0</v>
      </c>
    </row>
    <row r="91" spans="1:10" ht="15.65" customHeight="1" x14ac:dyDescent="0.25">
      <c r="A91" s="25" t="s">
        <v>132</v>
      </c>
      <c r="B91" s="3"/>
      <c r="C91" s="126" t="s">
        <v>133</v>
      </c>
      <c r="D91" s="3"/>
      <c r="E91" s="137"/>
      <c r="F91" s="129"/>
      <c r="G91" s="138"/>
      <c r="H91" s="129"/>
      <c r="I91" s="60">
        <f t="shared" si="4"/>
        <v>0</v>
      </c>
    </row>
    <row r="92" spans="1:10" ht="15.65" customHeight="1" x14ac:dyDescent="0.25">
      <c r="A92" s="25" t="s">
        <v>134</v>
      </c>
      <c r="B92" s="3"/>
      <c r="C92" s="126" t="s">
        <v>136</v>
      </c>
      <c r="D92" s="3"/>
      <c r="E92" s="137"/>
      <c r="F92" s="129"/>
      <c r="G92" s="138"/>
      <c r="H92" s="129"/>
      <c r="I92" s="60">
        <f t="shared" si="4"/>
        <v>0</v>
      </c>
    </row>
    <row r="93" spans="1:10" ht="34.5" customHeight="1" x14ac:dyDescent="0.25">
      <c r="A93" s="25" t="s">
        <v>135</v>
      </c>
      <c r="B93" s="3"/>
      <c r="C93" s="126" t="s">
        <v>241</v>
      </c>
      <c r="D93" s="3"/>
      <c r="E93" s="137"/>
      <c r="F93" s="129"/>
      <c r="G93" s="138"/>
      <c r="H93" s="129"/>
      <c r="I93" s="60">
        <f t="shared" si="4"/>
        <v>0</v>
      </c>
    </row>
    <row r="94" spans="1:10" ht="15.65" customHeight="1" x14ac:dyDescent="0.25">
      <c r="A94" s="19" t="s">
        <v>137</v>
      </c>
      <c r="B94" s="19"/>
      <c r="C94" s="19" t="s">
        <v>138</v>
      </c>
      <c r="D94" s="20"/>
      <c r="E94" s="20"/>
      <c r="F94" s="20"/>
      <c r="G94" s="20"/>
      <c r="H94" s="20"/>
      <c r="I94" s="20"/>
      <c r="J94" s="21"/>
    </row>
    <row r="95" spans="1:10" ht="15.65" customHeight="1" x14ac:dyDescent="0.25">
      <c r="A95" s="25" t="s">
        <v>139</v>
      </c>
      <c r="B95" s="3"/>
      <c r="C95" s="126" t="s">
        <v>109</v>
      </c>
      <c r="D95" s="3"/>
      <c r="E95" s="137"/>
      <c r="F95" s="129"/>
      <c r="G95" s="138"/>
      <c r="H95" s="129"/>
      <c r="I95" s="60">
        <f>G95+E95</f>
        <v>0</v>
      </c>
    </row>
    <row r="96" spans="1:10" ht="15.65" customHeight="1" x14ac:dyDescent="0.25">
      <c r="A96" s="25" t="s">
        <v>140</v>
      </c>
      <c r="B96" s="3"/>
      <c r="C96" s="126" t="s">
        <v>141</v>
      </c>
      <c r="D96" s="3"/>
      <c r="E96" s="137"/>
      <c r="F96" s="129"/>
      <c r="G96" s="138"/>
      <c r="H96" s="129"/>
      <c r="I96" s="60">
        <f t="shared" ref="I96:I98" si="5">G96+E96</f>
        <v>0</v>
      </c>
    </row>
    <row r="97" spans="1:10" ht="15.65" customHeight="1" x14ac:dyDescent="0.25">
      <c r="A97" s="25" t="s">
        <v>142</v>
      </c>
      <c r="B97" s="3"/>
      <c r="C97" s="126" t="s">
        <v>143</v>
      </c>
      <c r="D97" s="3"/>
      <c r="E97" s="137"/>
      <c r="F97" s="129"/>
      <c r="G97" s="138"/>
      <c r="H97" s="129"/>
      <c r="I97" s="60">
        <f t="shared" si="5"/>
        <v>0</v>
      </c>
    </row>
    <row r="98" spans="1:10" ht="15.65" customHeight="1" x14ac:dyDescent="0.25">
      <c r="A98" s="25" t="s">
        <v>144</v>
      </c>
      <c r="B98" s="3"/>
      <c r="C98" s="126" t="s">
        <v>145</v>
      </c>
      <c r="D98" s="3"/>
      <c r="E98" s="137"/>
      <c r="F98" s="129"/>
      <c r="G98" s="138"/>
      <c r="H98" s="129"/>
      <c r="I98" s="60">
        <f t="shared" si="5"/>
        <v>0</v>
      </c>
    </row>
    <row r="99" spans="1:10" x14ac:dyDescent="0.25">
      <c r="A99" s="19" t="s">
        <v>146</v>
      </c>
      <c r="B99" s="19"/>
      <c r="C99" s="19" t="s">
        <v>147</v>
      </c>
      <c r="D99" s="20"/>
      <c r="E99" s="20"/>
      <c r="F99" s="20"/>
      <c r="G99" s="20"/>
      <c r="H99" s="20"/>
      <c r="I99" s="20"/>
      <c r="J99" s="21"/>
    </row>
    <row r="100" spans="1:10" ht="15.65" customHeight="1" x14ac:dyDescent="0.25">
      <c r="A100" s="25" t="s">
        <v>148</v>
      </c>
      <c r="B100" s="3"/>
      <c r="C100" s="126" t="s">
        <v>149</v>
      </c>
      <c r="D100" s="3"/>
      <c r="E100" s="137"/>
      <c r="F100" s="129"/>
      <c r="G100" s="138"/>
      <c r="H100" s="129"/>
      <c r="I100" s="60">
        <f t="shared" ref="I100:I106" si="6">G100+E100</f>
        <v>0</v>
      </c>
    </row>
    <row r="101" spans="1:10" ht="15.65" customHeight="1" x14ac:dyDescent="0.25">
      <c r="A101" s="25" t="s">
        <v>150</v>
      </c>
      <c r="B101" s="3"/>
      <c r="C101" s="126" t="s">
        <v>151</v>
      </c>
      <c r="D101" s="3"/>
      <c r="E101" s="137"/>
      <c r="F101" s="129"/>
      <c r="G101" s="138"/>
      <c r="H101" s="129"/>
      <c r="I101" s="60">
        <f t="shared" si="6"/>
        <v>0</v>
      </c>
    </row>
    <row r="102" spans="1:10" ht="25.5" customHeight="1" x14ac:dyDescent="0.25">
      <c r="A102" s="25" t="s">
        <v>152</v>
      </c>
      <c r="B102" s="3"/>
      <c r="C102" s="126" t="s">
        <v>153</v>
      </c>
      <c r="D102" s="3"/>
      <c r="E102" s="137"/>
      <c r="F102" s="129"/>
      <c r="G102" s="138"/>
      <c r="H102" s="129"/>
      <c r="I102" s="60">
        <f t="shared" si="6"/>
        <v>0</v>
      </c>
    </row>
    <row r="103" spans="1:10" ht="15.65" customHeight="1" x14ac:dyDescent="0.25">
      <c r="A103" s="25" t="s">
        <v>154</v>
      </c>
      <c r="B103" s="3"/>
      <c r="C103" s="126" t="s">
        <v>155</v>
      </c>
      <c r="D103" s="3"/>
      <c r="E103" s="137"/>
      <c r="F103" s="129"/>
      <c r="G103" s="138"/>
      <c r="H103" s="129"/>
      <c r="I103" s="60">
        <f t="shared" si="6"/>
        <v>0</v>
      </c>
    </row>
    <row r="104" spans="1:10" ht="15.65" customHeight="1" x14ac:dyDescent="0.25">
      <c r="A104" s="25" t="s">
        <v>156</v>
      </c>
      <c r="B104" s="3"/>
      <c r="C104" s="126" t="s">
        <v>157</v>
      </c>
      <c r="D104" s="3"/>
      <c r="E104" s="137"/>
      <c r="F104" s="129"/>
      <c r="G104" s="138"/>
      <c r="H104" s="129"/>
      <c r="I104" s="60">
        <f t="shared" si="6"/>
        <v>0</v>
      </c>
    </row>
    <row r="105" spans="1:10" ht="15.65" customHeight="1" x14ac:dyDescent="0.25">
      <c r="A105" s="25" t="s">
        <v>158</v>
      </c>
      <c r="B105" s="3"/>
      <c r="C105" s="126" t="s">
        <v>159</v>
      </c>
      <c r="D105" s="3"/>
      <c r="E105" s="137"/>
      <c r="F105" s="129"/>
      <c r="G105" s="138"/>
      <c r="H105" s="129"/>
      <c r="I105" s="60">
        <f t="shared" si="6"/>
        <v>0</v>
      </c>
    </row>
    <row r="106" spans="1:10" ht="15.65" customHeight="1" x14ac:dyDescent="0.25">
      <c r="A106" s="25" t="s">
        <v>160</v>
      </c>
      <c r="B106" s="3"/>
      <c r="C106" s="126" t="s">
        <v>161</v>
      </c>
      <c r="D106" s="3"/>
      <c r="E106" s="137"/>
      <c r="F106" s="129"/>
      <c r="G106" s="138"/>
      <c r="H106" s="129"/>
      <c r="I106" s="60">
        <f t="shared" si="6"/>
        <v>0</v>
      </c>
    </row>
    <row r="107" spans="1:10" ht="15.65" customHeight="1" x14ac:dyDescent="0.25">
      <c r="A107" s="25"/>
      <c r="B107" s="3"/>
      <c r="C107" s="126"/>
      <c r="D107" s="3"/>
      <c r="E107" s="132"/>
      <c r="F107" s="15"/>
      <c r="G107" s="26"/>
      <c r="H107" s="3"/>
      <c r="I107" s="26"/>
    </row>
    <row r="108" spans="1:10" ht="16" customHeight="1" x14ac:dyDescent="0.25">
      <c r="A108" s="25"/>
      <c r="B108" s="3"/>
      <c r="C108" s="14" t="s">
        <v>11</v>
      </c>
      <c r="D108" s="3"/>
      <c r="E108" s="58">
        <f>SUM(E13:E107)</f>
        <v>0</v>
      </c>
      <c r="F108" s="129"/>
      <c r="G108" s="59">
        <f>SUM(G13:G107)</f>
        <v>0</v>
      </c>
      <c r="H108" s="129"/>
      <c r="I108" s="60">
        <f>SUM(I13:I107)</f>
        <v>0</v>
      </c>
    </row>
    <row r="109" spans="1:10" ht="14.25" customHeight="1" x14ac:dyDescent="0.25">
      <c r="A109" s="22"/>
      <c r="B109" s="3"/>
      <c r="C109" s="126"/>
      <c r="D109" s="3"/>
      <c r="E109" s="133"/>
      <c r="F109" s="15"/>
      <c r="G109" s="26"/>
      <c r="H109" s="3"/>
      <c r="I109" s="26"/>
    </row>
    <row r="110" spans="1:10" s="31" customFormat="1" ht="24" customHeight="1" x14ac:dyDescent="0.25">
      <c r="A110" s="27"/>
      <c r="B110" s="28"/>
      <c r="C110" s="29" t="s">
        <v>162</v>
      </c>
      <c r="D110" s="28"/>
      <c r="E110" s="61">
        <f>SUM(E108)</f>
        <v>0</v>
      </c>
      <c r="F110" s="134"/>
      <c r="G110" s="61">
        <f>SUM(G108)</f>
        <v>0</v>
      </c>
      <c r="H110" s="134"/>
      <c r="I110" s="61">
        <f>SUM(I108)</f>
        <v>0</v>
      </c>
    </row>
    <row r="111" spans="1:10" x14ac:dyDescent="0.25">
      <c r="A111" s="32"/>
      <c r="C111" s="135"/>
      <c r="E111" s="136"/>
      <c r="G111" s="33"/>
      <c r="I111" s="33"/>
    </row>
    <row r="112" spans="1:10" x14ac:dyDescent="0.25">
      <c r="I112" s="34"/>
    </row>
    <row r="113" spans="9:9" x14ac:dyDescent="0.25">
      <c r="I113" s="34"/>
    </row>
    <row r="114" spans="9:9" x14ac:dyDescent="0.25">
      <c r="I114" s="34"/>
    </row>
    <row r="115" spans="9:9" x14ac:dyDescent="0.25">
      <c r="I115" s="34"/>
    </row>
    <row r="116" spans="9:9" x14ac:dyDescent="0.25">
      <c r="I116" s="34"/>
    </row>
    <row r="117" spans="9:9" x14ac:dyDescent="0.25">
      <c r="I117" s="34"/>
    </row>
    <row r="118" spans="9:9" x14ac:dyDescent="0.25">
      <c r="I118" s="34"/>
    </row>
    <row r="119" spans="9:9" x14ac:dyDescent="0.25">
      <c r="I119" s="34"/>
    </row>
    <row r="120" spans="9:9" x14ac:dyDescent="0.25">
      <c r="I120" s="34"/>
    </row>
    <row r="121" spans="9:9" x14ac:dyDescent="0.25">
      <c r="I121" s="34"/>
    </row>
    <row r="122" spans="9:9" x14ac:dyDescent="0.25">
      <c r="I122" s="34"/>
    </row>
    <row r="123" spans="9:9" x14ac:dyDescent="0.25">
      <c r="I123" s="34"/>
    </row>
    <row r="124" spans="9:9" x14ac:dyDescent="0.25">
      <c r="I124" s="34"/>
    </row>
    <row r="125" spans="9:9" x14ac:dyDescent="0.25">
      <c r="I125" s="34"/>
    </row>
    <row r="126" spans="9:9" x14ac:dyDescent="0.25">
      <c r="I126" s="34"/>
    </row>
    <row r="127" spans="9:9" x14ac:dyDescent="0.25">
      <c r="I127" s="34"/>
    </row>
    <row r="128" spans="9:9" x14ac:dyDescent="0.25">
      <c r="I128" s="34"/>
    </row>
    <row r="129" spans="9:9" x14ac:dyDescent="0.25">
      <c r="I129" s="34"/>
    </row>
    <row r="130" spans="9:9" x14ac:dyDescent="0.25">
      <c r="I130" s="34"/>
    </row>
    <row r="131" spans="9:9" x14ac:dyDescent="0.25">
      <c r="I131" s="34"/>
    </row>
    <row r="132" spans="9:9" x14ac:dyDescent="0.25">
      <c r="I132" s="34"/>
    </row>
    <row r="133" spans="9:9" x14ac:dyDescent="0.25">
      <c r="I133" s="34"/>
    </row>
    <row r="134" spans="9:9" x14ac:dyDescent="0.25">
      <c r="I134" s="34"/>
    </row>
    <row r="135" spans="9:9" x14ac:dyDescent="0.25">
      <c r="I135" s="34"/>
    </row>
    <row r="136" spans="9:9" x14ac:dyDescent="0.25">
      <c r="I136" s="34"/>
    </row>
    <row r="137" spans="9:9" x14ac:dyDescent="0.25">
      <c r="I137" s="34"/>
    </row>
    <row r="138" spans="9:9" x14ac:dyDescent="0.25">
      <c r="I138" s="34"/>
    </row>
    <row r="139" spans="9:9" x14ac:dyDescent="0.25">
      <c r="I139" s="34"/>
    </row>
    <row r="140" spans="9:9" x14ac:dyDescent="0.25">
      <c r="I140" s="34"/>
    </row>
    <row r="141" spans="9:9" x14ac:dyDescent="0.25">
      <c r="I141" s="34"/>
    </row>
    <row r="142" spans="9:9" x14ac:dyDescent="0.25">
      <c r="I142" s="34"/>
    </row>
    <row r="143" spans="9:9" x14ac:dyDescent="0.25">
      <c r="I143" s="34"/>
    </row>
    <row r="144" spans="9:9" x14ac:dyDescent="0.25">
      <c r="I144" s="34"/>
    </row>
    <row r="145" spans="9:9" x14ac:dyDescent="0.25">
      <c r="I145" s="34"/>
    </row>
    <row r="146" spans="9:9" x14ac:dyDescent="0.25">
      <c r="I146" s="34"/>
    </row>
    <row r="147" spans="9:9" x14ac:dyDescent="0.25">
      <c r="I147" s="34"/>
    </row>
    <row r="148" spans="9:9" x14ac:dyDescent="0.25">
      <c r="I148" s="34"/>
    </row>
    <row r="149" spans="9:9" x14ac:dyDescent="0.25">
      <c r="I149" s="34"/>
    </row>
    <row r="150" spans="9:9" x14ac:dyDescent="0.25">
      <c r="I150" s="34"/>
    </row>
    <row r="151" spans="9:9" x14ac:dyDescent="0.25">
      <c r="I151" s="34"/>
    </row>
    <row r="152" spans="9:9" x14ac:dyDescent="0.25">
      <c r="I152" s="34"/>
    </row>
    <row r="153" spans="9:9" x14ac:dyDescent="0.25">
      <c r="I153" s="34"/>
    </row>
    <row r="154" spans="9:9" x14ac:dyDescent="0.25">
      <c r="I154" s="34"/>
    </row>
    <row r="155" spans="9:9" x14ac:dyDescent="0.25">
      <c r="I155" s="34"/>
    </row>
    <row r="156" spans="9:9" x14ac:dyDescent="0.25">
      <c r="I156" s="34"/>
    </row>
    <row r="157" spans="9:9" x14ac:dyDescent="0.25">
      <c r="I157" s="34"/>
    </row>
    <row r="158" spans="9:9" x14ac:dyDescent="0.25">
      <c r="I158" s="34"/>
    </row>
    <row r="159" spans="9:9" x14ac:dyDescent="0.25">
      <c r="I159" s="34"/>
    </row>
    <row r="160" spans="9:9" x14ac:dyDescent="0.25">
      <c r="I160" s="34"/>
    </row>
    <row r="161" spans="9:9" x14ac:dyDescent="0.25">
      <c r="I161" s="34"/>
    </row>
    <row r="162" spans="9:9" x14ac:dyDescent="0.25">
      <c r="I162" s="34"/>
    </row>
    <row r="163" spans="9:9" x14ac:dyDescent="0.25">
      <c r="I163" s="34"/>
    </row>
    <row r="164" spans="9:9" x14ac:dyDescent="0.25">
      <c r="I164" s="34"/>
    </row>
    <row r="165" spans="9:9" x14ac:dyDescent="0.25">
      <c r="I165" s="34"/>
    </row>
    <row r="166" spans="9:9" x14ac:dyDescent="0.25">
      <c r="I166" s="34"/>
    </row>
    <row r="167" spans="9:9" x14ac:dyDescent="0.25">
      <c r="I167" s="34"/>
    </row>
    <row r="168" spans="9:9" x14ac:dyDescent="0.25">
      <c r="I168" s="34"/>
    </row>
    <row r="169" spans="9:9" x14ac:dyDescent="0.25">
      <c r="I169" s="34"/>
    </row>
    <row r="170" spans="9:9" x14ac:dyDescent="0.25">
      <c r="I170" s="34"/>
    </row>
    <row r="171" spans="9:9" x14ac:dyDescent="0.25">
      <c r="I171" s="34"/>
    </row>
    <row r="172" spans="9:9" x14ac:dyDescent="0.25">
      <c r="I172" s="34"/>
    </row>
    <row r="173" spans="9:9" x14ac:dyDescent="0.25">
      <c r="I173" s="34"/>
    </row>
    <row r="174" spans="9:9" x14ac:dyDescent="0.25">
      <c r="I174" s="34"/>
    </row>
    <row r="175" spans="9:9" x14ac:dyDescent="0.25">
      <c r="I175" s="34"/>
    </row>
    <row r="176" spans="9:9" x14ac:dyDescent="0.25">
      <c r="I176" s="34"/>
    </row>
    <row r="177" spans="5:9" x14ac:dyDescent="0.25">
      <c r="I177" s="34"/>
    </row>
    <row r="178" spans="5:9" x14ac:dyDescent="0.25">
      <c r="I178" s="34"/>
    </row>
    <row r="179" spans="5:9" x14ac:dyDescent="0.25">
      <c r="I179" s="34"/>
    </row>
    <row r="180" spans="5:9" x14ac:dyDescent="0.25">
      <c r="I180" s="34"/>
    </row>
    <row r="181" spans="5:9" x14ac:dyDescent="0.25">
      <c r="I181" s="34"/>
    </row>
    <row r="182" spans="5:9" x14ac:dyDescent="0.25">
      <c r="I182" s="34"/>
    </row>
    <row r="185" spans="5:9" x14ac:dyDescent="0.25">
      <c r="E185" s="7"/>
      <c r="F185" s="7"/>
      <c r="G185" s="7"/>
      <c r="I185" s="7"/>
    </row>
    <row r="186" spans="5:9" x14ac:dyDescent="0.25">
      <c r="E186" s="7"/>
      <c r="F186" s="7"/>
      <c r="G186" s="7"/>
      <c r="I186" s="7"/>
    </row>
    <row r="187" spans="5:9" x14ac:dyDescent="0.25">
      <c r="E187" s="7"/>
      <c r="F187" s="7"/>
      <c r="G187" s="7"/>
      <c r="I187" s="7"/>
    </row>
    <row r="188" spans="5:9" x14ac:dyDescent="0.25">
      <c r="E188" s="7"/>
      <c r="F188" s="7"/>
      <c r="G188" s="7"/>
      <c r="I188" s="7"/>
    </row>
    <row r="189" spans="5:9" x14ac:dyDescent="0.25">
      <c r="E189" s="7"/>
      <c r="F189" s="7"/>
      <c r="G189" s="7"/>
      <c r="I189" s="7"/>
    </row>
    <row r="190" spans="5:9" x14ac:dyDescent="0.25">
      <c r="E190" s="7"/>
      <c r="F190" s="7"/>
      <c r="G190" s="7"/>
      <c r="I190" s="7"/>
    </row>
    <row r="191" spans="5:9" x14ac:dyDescent="0.25">
      <c r="E191" s="7"/>
      <c r="F191" s="7"/>
      <c r="G191" s="7"/>
      <c r="I191" s="7"/>
    </row>
    <row r="192" spans="5:9" x14ac:dyDescent="0.25">
      <c r="E192" s="7"/>
      <c r="F192" s="7"/>
      <c r="G192" s="7"/>
      <c r="I192" s="7"/>
    </row>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sheetData>
  <sheetProtection algorithmName="SHA-512" hashValue="BGCBFg+atwQ5RrEWbKaEQaIN8f6o6HsBk3MSAHOxitCyoL1CWQH50G65OJ/d/4Jx5iuZjiXpDlBovxDUGDEByA==" saltValue="Yo126IUVp7tIVkx2ARphgA==" spinCount="100000" sheet="1" objects="1" scenarios="1"/>
  <mergeCells count="1">
    <mergeCell ref="A6:I6"/>
  </mergeCells>
  <phoneticPr fontId="3" type="noConversion"/>
  <printOptions horizontalCentered="1"/>
  <pageMargins left="0.31496062992125984" right="0.27559055118110237" top="0.23622047244094491" bottom="0.27559055118110237" header="0.19685039370078741" footer="0.27559055118110237"/>
  <pageSetup paperSize="9" scale="78" orientation="portrait" copies="2" r:id="rId1"/>
  <headerFooter scaleWithDoc="0" alignWithMargins="0">
    <oddFooter>&amp;L&amp;6&amp;F&amp;C&amp;6Preliminaries Pricing Schedule / &amp;P</oddFooter>
  </headerFooter>
  <rowBreaks count="1" manualBreakCount="1">
    <brk id="6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BFB4-37B2-4EEB-B153-B3CAEA628120}">
  <sheetPr>
    <tabColor theme="5" tint="-0.249977111117893"/>
    <pageSetUpPr fitToPage="1"/>
  </sheetPr>
  <dimension ref="A1:H247"/>
  <sheetViews>
    <sheetView topLeftCell="A47" zoomScale="80" zoomScaleNormal="80" workbookViewId="0">
      <selection activeCell="J13" sqref="J13"/>
    </sheetView>
  </sheetViews>
  <sheetFormatPr defaultColWidth="9.1796875" defaultRowHeight="14.5" x14ac:dyDescent="0.25"/>
  <cols>
    <col min="1" max="1" width="8.81640625" style="7" customWidth="1"/>
    <col min="2" max="2" width="2.81640625" style="7" customWidth="1"/>
    <col min="3" max="3" width="36.7265625" style="35" customWidth="1"/>
    <col min="4" max="4" width="2.54296875" style="7" customWidth="1"/>
    <col min="5" max="5" width="2.26953125" style="12" customWidth="1"/>
    <col min="6" max="6" width="2.26953125" style="7" customWidth="1"/>
    <col min="7" max="7" width="15.7265625" style="9" customWidth="1"/>
    <col min="8" max="247" width="9.1796875" style="7"/>
    <col min="248" max="248" width="1" style="7" customWidth="1"/>
    <col min="249" max="249" width="6.453125" style="7" customWidth="1"/>
    <col min="250" max="250" width="4" style="7" customWidth="1"/>
    <col min="251" max="251" width="28.1796875" style="7" customWidth="1"/>
    <col min="252" max="16384" width="9.1796875" style="7"/>
  </cols>
  <sheetData>
    <row r="1" spans="1:8" ht="26" x14ac:dyDescent="0.25">
      <c r="A1" s="63" t="s">
        <v>186</v>
      </c>
      <c r="E1" s="8"/>
    </row>
    <row r="2" spans="1:8" ht="26" x14ac:dyDescent="0.6">
      <c r="A2" s="64"/>
      <c r="E2" s="8"/>
    </row>
    <row r="3" spans="1:8" ht="26" x14ac:dyDescent="0.6">
      <c r="A3" s="65" t="s">
        <v>187</v>
      </c>
      <c r="E3" s="8"/>
    </row>
    <row r="4" spans="1:8" ht="26" x14ac:dyDescent="0.25">
      <c r="A4" s="63"/>
      <c r="E4" s="8"/>
    </row>
    <row r="5" spans="1:8" ht="26" x14ac:dyDescent="0.6">
      <c r="A5" s="64" t="s">
        <v>163</v>
      </c>
      <c r="E5" s="8"/>
      <c r="G5" s="10"/>
    </row>
    <row r="6" spans="1:8" s="1" customFormat="1" ht="112" customHeight="1" x14ac:dyDescent="0.35">
      <c r="A6" s="146" t="s">
        <v>207</v>
      </c>
      <c r="B6" s="141"/>
      <c r="C6" s="141"/>
      <c r="D6" s="141"/>
      <c r="E6" s="141"/>
      <c r="F6" s="141"/>
      <c r="G6" s="141"/>
    </row>
    <row r="7" spans="1:8" ht="12.75" customHeight="1" x14ac:dyDescent="0.25">
      <c r="D7" s="11"/>
      <c r="G7" s="13"/>
    </row>
    <row r="8" spans="1:8" ht="6.75" customHeight="1" x14ac:dyDescent="0.25">
      <c r="D8" s="11"/>
    </row>
    <row r="9" spans="1:8" ht="35.25" customHeight="1" x14ac:dyDescent="0.25">
      <c r="A9" s="2" t="s">
        <v>339</v>
      </c>
      <c r="B9" s="3"/>
      <c r="C9" s="36" t="s">
        <v>1</v>
      </c>
      <c r="D9" s="14"/>
      <c r="E9" s="4"/>
      <c r="F9" s="3"/>
      <c r="G9" s="5" t="s">
        <v>4</v>
      </c>
      <c r="H9" s="6"/>
    </row>
    <row r="10" spans="1:8" x14ac:dyDescent="0.25">
      <c r="A10" s="3"/>
      <c r="B10" s="3"/>
      <c r="C10" s="37"/>
      <c r="D10" s="3"/>
      <c r="E10" s="15"/>
      <c r="F10" s="3"/>
      <c r="G10" s="16"/>
    </row>
    <row r="11" spans="1:8" ht="15.65" customHeight="1" x14ac:dyDescent="0.25">
      <c r="A11" s="17">
        <v>1.3</v>
      </c>
      <c r="B11" s="17"/>
      <c r="C11" s="38" t="s">
        <v>164</v>
      </c>
      <c r="D11" s="18"/>
      <c r="E11" s="18"/>
      <c r="F11" s="18"/>
      <c r="G11" s="18"/>
    </row>
    <row r="12" spans="1:8" x14ac:dyDescent="0.25">
      <c r="A12" s="19" t="s">
        <v>165</v>
      </c>
      <c r="B12" s="19"/>
      <c r="C12" s="39" t="s">
        <v>242</v>
      </c>
      <c r="D12" s="20"/>
      <c r="E12" s="20"/>
      <c r="F12" s="20"/>
      <c r="G12" s="20"/>
      <c r="H12" s="21"/>
    </row>
    <row r="13" spans="1:8" ht="33.5" customHeight="1" x14ac:dyDescent="0.25">
      <c r="A13" s="22" t="s">
        <v>166</v>
      </c>
      <c r="B13" s="3"/>
      <c r="C13" s="57" t="s">
        <v>317</v>
      </c>
      <c r="D13" s="23"/>
      <c r="E13" s="15"/>
      <c r="F13" s="3"/>
      <c r="G13" s="68"/>
      <c r="H13" s="21"/>
    </row>
    <row r="14" spans="1:8" ht="29" x14ac:dyDescent="0.25">
      <c r="A14" s="22" t="s">
        <v>167</v>
      </c>
      <c r="B14" s="3"/>
      <c r="C14" s="41" t="s">
        <v>189</v>
      </c>
      <c r="D14" s="23"/>
      <c r="E14" s="15"/>
      <c r="F14" s="3"/>
      <c r="G14" s="68"/>
      <c r="H14" s="21"/>
    </row>
    <row r="15" spans="1:8" ht="29" x14ac:dyDescent="0.25">
      <c r="A15" s="22" t="s">
        <v>168</v>
      </c>
      <c r="B15" s="3"/>
      <c r="C15" s="41" t="s">
        <v>234</v>
      </c>
      <c r="D15" s="23"/>
      <c r="E15" s="15"/>
      <c r="F15" s="3"/>
      <c r="G15" s="68"/>
      <c r="H15" s="21"/>
    </row>
    <row r="16" spans="1:8" ht="29" x14ac:dyDescent="0.25">
      <c r="A16" s="22" t="s">
        <v>169</v>
      </c>
      <c r="B16" s="3"/>
      <c r="C16" s="41" t="s">
        <v>316</v>
      </c>
      <c r="D16" s="23"/>
      <c r="E16" s="15"/>
      <c r="F16" s="3"/>
      <c r="G16" s="66">
        <v>2000</v>
      </c>
      <c r="H16" s="21"/>
    </row>
    <row r="17" spans="1:8" x14ac:dyDescent="0.25">
      <c r="A17" s="51" t="s">
        <v>244</v>
      </c>
      <c r="B17" s="45"/>
      <c r="C17" s="50" t="s">
        <v>243</v>
      </c>
      <c r="D17" s="48"/>
      <c r="E17" s="46"/>
      <c r="F17" s="45"/>
      <c r="G17" s="49"/>
      <c r="H17" s="21"/>
    </row>
    <row r="18" spans="1:8" ht="43.5" x14ac:dyDescent="0.25">
      <c r="A18" s="22" t="s">
        <v>245</v>
      </c>
      <c r="B18" s="3"/>
      <c r="C18" s="41" t="s">
        <v>318</v>
      </c>
      <c r="D18" s="23"/>
      <c r="E18" s="15"/>
      <c r="F18" s="3"/>
      <c r="G18" s="68"/>
      <c r="H18" s="21"/>
    </row>
    <row r="19" spans="1:8" x14ac:dyDescent="0.25">
      <c r="A19" s="22" t="s">
        <v>249</v>
      </c>
      <c r="B19" s="3"/>
      <c r="C19" s="41" t="s">
        <v>246</v>
      </c>
      <c r="D19" s="23"/>
      <c r="E19" s="15"/>
      <c r="F19" s="3"/>
      <c r="G19" s="68"/>
      <c r="H19" s="21"/>
    </row>
    <row r="20" spans="1:8" x14ac:dyDescent="0.25">
      <c r="A20" s="22" t="s">
        <v>250</v>
      </c>
      <c r="B20" s="3"/>
      <c r="C20" s="41" t="s">
        <v>247</v>
      </c>
      <c r="D20" s="23"/>
      <c r="E20" s="15"/>
      <c r="F20" s="3"/>
      <c r="G20" s="68"/>
      <c r="H20" s="21"/>
    </row>
    <row r="21" spans="1:8" x14ac:dyDescent="0.25">
      <c r="A21" s="22" t="s">
        <v>251</v>
      </c>
      <c r="B21" s="3"/>
      <c r="C21" s="41" t="s">
        <v>248</v>
      </c>
      <c r="D21" s="23"/>
      <c r="E21" s="15"/>
      <c r="F21" s="3"/>
      <c r="G21" s="68"/>
      <c r="H21" s="21"/>
    </row>
    <row r="22" spans="1:8" x14ac:dyDescent="0.25">
      <c r="A22" s="51" t="s">
        <v>253</v>
      </c>
      <c r="B22" s="48"/>
      <c r="C22" s="50" t="s">
        <v>252</v>
      </c>
      <c r="D22" s="48"/>
      <c r="E22" s="52"/>
      <c r="F22" s="48"/>
      <c r="G22" s="53"/>
      <c r="H22" s="21"/>
    </row>
    <row r="23" spans="1:8" ht="43.5" x14ac:dyDescent="0.25">
      <c r="A23" s="22" t="s">
        <v>254</v>
      </c>
      <c r="B23" s="3"/>
      <c r="C23" s="41" t="s">
        <v>319</v>
      </c>
      <c r="D23" s="23"/>
      <c r="E23" s="15"/>
      <c r="F23" s="3"/>
      <c r="G23" s="68"/>
      <c r="H23" s="21"/>
    </row>
    <row r="24" spans="1:8" ht="72.5" x14ac:dyDescent="0.25">
      <c r="A24" s="22" t="s">
        <v>255</v>
      </c>
      <c r="B24" s="3"/>
      <c r="C24" s="41" t="s">
        <v>320</v>
      </c>
      <c r="D24" s="23"/>
      <c r="E24" s="15"/>
      <c r="F24" s="3"/>
      <c r="G24" s="68"/>
      <c r="H24" s="21"/>
    </row>
    <row r="25" spans="1:8" x14ac:dyDescent="0.25">
      <c r="A25" s="22" t="s">
        <v>256</v>
      </c>
      <c r="B25" s="3"/>
      <c r="C25" s="40" t="s">
        <v>299</v>
      </c>
      <c r="D25" s="3"/>
      <c r="E25" s="15"/>
      <c r="F25" s="3"/>
      <c r="G25" s="68"/>
    </row>
    <row r="26" spans="1:8" ht="29" x14ac:dyDescent="0.25">
      <c r="A26" s="22" t="s">
        <v>257</v>
      </c>
      <c r="B26" s="3"/>
      <c r="C26" s="40" t="s">
        <v>300</v>
      </c>
      <c r="D26" s="3"/>
      <c r="E26" s="15"/>
      <c r="F26" s="3"/>
      <c r="G26" s="68"/>
    </row>
    <row r="27" spans="1:8" ht="43.5" x14ac:dyDescent="0.25">
      <c r="A27" s="22" t="s">
        <v>258</v>
      </c>
      <c r="B27" s="3"/>
      <c r="C27" s="40" t="s">
        <v>170</v>
      </c>
      <c r="D27" s="3"/>
      <c r="E27" s="15"/>
      <c r="F27" s="3"/>
      <c r="G27" s="68"/>
    </row>
    <row r="28" spans="1:8" x14ac:dyDescent="0.25">
      <c r="A28" s="22" t="s">
        <v>259</v>
      </c>
      <c r="B28" s="3"/>
      <c r="C28" s="40" t="s">
        <v>321</v>
      </c>
      <c r="D28" s="3"/>
      <c r="E28" s="15"/>
      <c r="F28" s="3"/>
      <c r="G28" s="68"/>
      <c r="H28" s="21"/>
    </row>
    <row r="29" spans="1:8" ht="15.65" customHeight="1" x14ac:dyDescent="0.25">
      <c r="A29" s="22" t="s">
        <v>260</v>
      </c>
      <c r="B29" s="3"/>
      <c r="C29" s="40" t="s">
        <v>322</v>
      </c>
      <c r="D29" s="3"/>
      <c r="E29" s="15"/>
      <c r="F29" s="3"/>
      <c r="G29" s="68"/>
    </row>
    <row r="30" spans="1:8" ht="27" customHeight="1" x14ac:dyDescent="0.25">
      <c r="A30" s="22" t="s">
        <v>261</v>
      </c>
      <c r="B30" s="3"/>
      <c r="C30" s="40" t="s">
        <v>190</v>
      </c>
      <c r="D30" s="3"/>
      <c r="E30" s="15"/>
      <c r="F30" s="3"/>
      <c r="G30" s="68"/>
      <c r="H30" s="21"/>
    </row>
    <row r="31" spans="1:8" ht="29" x14ac:dyDescent="0.25">
      <c r="A31" s="22" t="s">
        <v>301</v>
      </c>
      <c r="B31" s="3"/>
      <c r="C31" s="40" t="s">
        <v>191</v>
      </c>
      <c r="D31" s="3"/>
      <c r="E31" s="15"/>
      <c r="F31" s="3"/>
      <c r="G31" s="68"/>
    </row>
    <row r="32" spans="1:8" x14ac:dyDescent="0.25">
      <c r="A32" s="51" t="s">
        <v>262</v>
      </c>
      <c r="B32" s="48"/>
      <c r="C32" s="54" t="s">
        <v>263</v>
      </c>
      <c r="D32" s="48"/>
      <c r="E32" s="52"/>
      <c r="F32" s="48"/>
      <c r="G32" s="53"/>
    </row>
    <row r="33" spans="1:8" ht="29" x14ac:dyDescent="0.25">
      <c r="A33" s="22" t="s">
        <v>264</v>
      </c>
      <c r="B33" s="3"/>
      <c r="C33" s="40" t="s">
        <v>323</v>
      </c>
      <c r="D33" s="3"/>
      <c r="E33" s="15"/>
      <c r="F33" s="3"/>
      <c r="G33" s="68"/>
    </row>
    <row r="34" spans="1:8" ht="29" x14ac:dyDescent="0.25">
      <c r="A34" s="22" t="s">
        <v>265</v>
      </c>
      <c r="B34" s="3"/>
      <c r="C34" s="40" t="s">
        <v>324</v>
      </c>
      <c r="D34" s="3"/>
      <c r="E34" s="15"/>
      <c r="F34" s="3"/>
      <c r="G34" s="68"/>
    </row>
    <row r="35" spans="1:8" ht="29" x14ac:dyDescent="0.25">
      <c r="A35" s="22" t="s">
        <v>266</v>
      </c>
      <c r="B35" s="3"/>
      <c r="C35" s="40" t="s">
        <v>325</v>
      </c>
      <c r="D35" s="3"/>
      <c r="E35" s="15"/>
      <c r="F35" s="3"/>
      <c r="G35" s="68"/>
    </row>
    <row r="36" spans="1:8" ht="29" x14ac:dyDescent="0.25">
      <c r="A36" s="22" t="s">
        <v>278</v>
      </c>
      <c r="B36" s="3"/>
      <c r="C36" s="40" t="s">
        <v>267</v>
      </c>
      <c r="D36" s="3"/>
      <c r="E36" s="15"/>
      <c r="F36" s="3"/>
      <c r="G36" s="68"/>
    </row>
    <row r="37" spans="1:8" ht="72.5" x14ac:dyDescent="0.25">
      <c r="A37" s="22" t="s">
        <v>302</v>
      </c>
      <c r="B37" s="3"/>
      <c r="C37" s="42" t="s">
        <v>232</v>
      </c>
      <c r="D37" s="3"/>
      <c r="E37" s="15"/>
      <c r="F37" s="3"/>
      <c r="G37" s="68"/>
    </row>
    <row r="38" spans="1:8" x14ac:dyDescent="0.25">
      <c r="A38" s="51" t="s">
        <v>268</v>
      </c>
      <c r="B38" s="48"/>
      <c r="C38" s="55" t="s">
        <v>272</v>
      </c>
      <c r="D38" s="48"/>
      <c r="E38" s="52"/>
      <c r="F38" s="48"/>
      <c r="G38" s="53"/>
    </row>
    <row r="39" spans="1:8" ht="72.5" x14ac:dyDescent="0.25">
      <c r="A39" s="22" t="s">
        <v>269</v>
      </c>
      <c r="B39" s="3"/>
      <c r="C39" s="42" t="s">
        <v>304</v>
      </c>
      <c r="D39" s="3"/>
      <c r="E39" s="15"/>
      <c r="F39" s="3"/>
      <c r="G39" s="68"/>
      <c r="H39" s="21"/>
    </row>
    <row r="40" spans="1:8" ht="29" x14ac:dyDescent="0.25">
      <c r="A40" s="22" t="s">
        <v>270</v>
      </c>
      <c r="B40" s="3"/>
      <c r="C40" s="42" t="s">
        <v>273</v>
      </c>
      <c r="D40" s="3"/>
      <c r="E40" s="15"/>
      <c r="F40" s="3"/>
      <c r="G40" s="68"/>
      <c r="H40" s="21"/>
    </row>
    <row r="41" spans="1:8" ht="43.5" x14ac:dyDescent="0.25">
      <c r="A41" s="22" t="s">
        <v>271</v>
      </c>
      <c r="B41" s="3"/>
      <c r="C41" s="42" t="s">
        <v>171</v>
      </c>
      <c r="D41" s="3"/>
      <c r="E41" s="15"/>
      <c r="F41" s="3"/>
      <c r="G41" s="68"/>
    </row>
    <row r="42" spans="1:8" ht="43.5" x14ac:dyDescent="0.25">
      <c r="A42" s="22" t="s">
        <v>274</v>
      </c>
      <c r="B42" s="3"/>
      <c r="C42" s="42" t="s">
        <v>235</v>
      </c>
      <c r="D42" s="3"/>
      <c r="E42" s="15"/>
      <c r="F42" s="3"/>
      <c r="G42" s="68"/>
    </row>
    <row r="43" spans="1:8" ht="43.5" x14ac:dyDescent="0.25">
      <c r="A43" s="22" t="s">
        <v>275</v>
      </c>
      <c r="B43" s="3"/>
      <c r="C43" s="42" t="s">
        <v>279</v>
      </c>
      <c r="D43" s="3"/>
      <c r="E43" s="15"/>
      <c r="F43" s="3"/>
      <c r="G43" s="68"/>
    </row>
    <row r="44" spans="1:8" x14ac:dyDescent="0.25">
      <c r="A44" s="47" t="s">
        <v>280</v>
      </c>
      <c r="B44" s="45"/>
      <c r="C44" s="56" t="s">
        <v>281</v>
      </c>
      <c r="D44" s="45"/>
      <c r="E44" s="46"/>
      <c r="F44" s="45"/>
      <c r="G44" s="49"/>
      <c r="H44" s="21"/>
    </row>
    <row r="45" spans="1:8" ht="87" x14ac:dyDescent="0.25">
      <c r="A45" s="22" t="s">
        <v>276</v>
      </c>
      <c r="B45" s="3"/>
      <c r="C45" s="42" t="s">
        <v>326</v>
      </c>
      <c r="D45" s="3"/>
      <c r="E45" s="15"/>
      <c r="F45" s="3"/>
      <c r="G45" s="68"/>
      <c r="H45" s="21"/>
    </row>
    <row r="46" spans="1:8" ht="87" x14ac:dyDescent="0.25">
      <c r="A46" s="22" t="s">
        <v>277</v>
      </c>
      <c r="B46" s="3"/>
      <c r="C46" s="42" t="s">
        <v>327</v>
      </c>
      <c r="D46" s="3"/>
      <c r="E46" s="15"/>
      <c r="F46" s="3"/>
      <c r="G46" s="68"/>
      <c r="H46" s="21"/>
    </row>
    <row r="47" spans="1:8" ht="72.5" x14ac:dyDescent="0.25">
      <c r="A47" s="22" t="s">
        <v>172</v>
      </c>
      <c r="B47" s="3"/>
      <c r="C47" s="42" t="s">
        <v>233</v>
      </c>
      <c r="D47" s="3"/>
      <c r="E47" s="15"/>
      <c r="F47" s="3"/>
      <c r="G47" s="68"/>
    </row>
    <row r="48" spans="1:8" ht="58" x14ac:dyDescent="0.25">
      <c r="A48" s="22" t="s">
        <v>173</v>
      </c>
      <c r="B48" s="3"/>
      <c r="C48" s="42" t="s">
        <v>236</v>
      </c>
      <c r="D48" s="3"/>
      <c r="E48" s="15"/>
      <c r="F48" s="3"/>
      <c r="G48" s="68"/>
    </row>
    <row r="49" spans="1:8" x14ac:dyDescent="0.25">
      <c r="A49" s="22" t="s">
        <v>174</v>
      </c>
      <c r="B49" s="3"/>
      <c r="C49" s="42" t="s">
        <v>305</v>
      </c>
      <c r="D49" s="3"/>
      <c r="E49" s="15"/>
      <c r="F49" s="3"/>
      <c r="G49" s="68"/>
    </row>
    <row r="50" spans="1:8" x14ac:dyDescent="0.25">
      <c r="A50" s="22" t="s">
        <v>176</v>
      </c>
      <c r="B50" s="3"/>
      <c r="C50" s="40" t="s">
        <v>175</v>
      </c>
      <c r="D50" s="3"/>
      <c r="E50" s="15"/>
      <c r="F50" s="3"/>
      <c r="G50" s="68"/>
      <c r="H50" s="21"/>
    </row>
    <row r="51" spans="1:8" ht="29" x14ac:dyDescent="0.25">
      <c r="A51" s="22" t="s">
        <v>178</v>
      </c>
      <c r="B51" s="3"/>
      <c r="C51" s="40" t="s">
        <v>177</v>
      </c>
      <c r="D51" s="3"/>
      <c r="E51" s="15"/>
      <c r="F51" s="3"/>
      <c r="G51" s="68"/>
    </row>
    <row r="52" spans="1:8" ht="43.5" x14ac:dyDescent="0.25">
      <c r="A52" s="22" t="s">
        <v>308</v>
      </c>
      <c r="B52" s="3"/>
      <c r="C52" s="40" t="s">
        <v>179</v>
      </c>
      <c r="D52" s="3"/>
      <c r="E52" s="15"/>
      <c r="F52" s="3"/>
      <c r="G52" s="68"/>
    </row>
    <row r="53" spans="1:8" x14ac:dyDescent="0.25">
      <c r="A53" s="22" t="s">
        <v>309</v>
      </c>
      <c r="B53" s="3"/>
      <c r="C53" s="37" t="s">
        <v>239</v>
      </c>
      <c r="D53" s="3"/>
      <c r="E53" s="15"/>
      <c r="F53" s="3"/>
      <c r="G53" s="68"/>
    </row>
    <row r="54" spans="1:8" ht="15.65" customHeight="1" x14ac:dyDescent="0.25">
      <c r="A54" s="25"/>
      <c r="B54" s="3"/>
      <c r="C54" s="37"/>
      <c r="D54" s="3"/>
      <c r="E54" s="15"/>
      <c r="F54" s="3"/>
      <c r="G54" s="26"/>
    </row>
    <row r="55" spans="1:8" ht="16" customHeight="1" x14ac:dyDescent="0.25">
      <c r="A55" s="25"/>
      <c r="B55" s="3"/>
      <c r="C55" s="43" t="s">
        <v>11</v>
      </c>
      <c r="D55" s="3"/>
      <c r="E55" s="24"/>
      <c r="F55" s="24"/>
      <c r="G55" s="62">
        <f>SUM(G13:G54)</f>
        <v>2000</v>
      </c>
    </row>
    <row r="56" spans="1:8" ht="14.25" customHeight="1" x14ac:dyDescent="0.25">
      <c r="A56" s="22"/>
      <c r="B56" s="3"/>
      <c r="C56" s="37"/>
      <c r="D56" s="3"/>
      <c r="E56" s="15"/>
      <c r="F56" s="3"/>
      <c r="G56" s="26"/>
    </row>
    <row r="57" spans="1:8" s="31" customFormat="1" ht="24" customHeight="1" x14ac:dyDescent="0.25">
      <c r="A57" s="27"/>
      <c r="B57" s="28"/>
      <c r="C57" s="29" t="s">
        <v>162</v>
      </c>
      <c r="D57" s="28"/>
      <c r="E57" s="30"/>
      <c r="F57" s="28"/>
      <c r="G57" s="61">
        <f>G55</f>
        <v>2000</v>
      </c>
    </row>
    <row r="58" spans="1:8" x14ac:dyDescent="0.25">
      <c r="A58" s="32"/>
      <c r="C58" s="44"/>
      <c r="G58" s="33"/>
    </row>
    <row r="59" spans="1:8" x14ac:dyDescent="0.25">
      <c r="G59" s="34"/>
    </row>
    <row r="60" spans="1:8" x14ac:dyDescent="0.25">
      <c r="G60" s="34"/>
    </row>
    <row r="61" spans="1:8" x14ac:dyDescent="0.25">
      <c r="G61" s="34"/>
    </row>
    <row r="62" spans="1:8" x14ac:dyDescent="0.25">
      <c r="G62" s="34"/>
    </row>
    <row r="63" spans="1:8" x14ac:dyDescent="0.25">
      <c r="G63" s="34"/>
    </row>
    <row r="64" spans="1:8" x14ac:dyDescent="0.25">
      <c r="G64" s="34"/>
    </row>
    <row r="65" spans="7:7" x14ac:dyDescent="0.25">
      <c r="G65" s="34"/>
    </row>
    <row r="66" spans="7:7" x14ac:dyDescent="0.25">
      <c r="G66" s="34"/>
    </row>
    <row r="67" spans="7:7" x14ac:dyDescent="0.25">
      <c r="G67" s="34"/>
    </row>
    <row r="68" spans="7:7" x14ac:dyDescent="0.25">
      <c r="G68" s="34"/>
    </row>
    <row r="69" spans="7:7" x14ac:dyDescent="0.25">
      <c r="G69" s="34"/>
    </row>
    <row r="70" spans="7:7" x14ac:dyDescent="0.25">
      <c r="G70" s="34"/>
    </row>
    <row r="71" spans="7:7" x14ac:dyDescent="0.25">
      <c r="G71" s="34"/>
    </row>
    <row r="72" spans="7:7" x14ac:dyDescent="0.25">
      <c r="G72" s="34"/>
    </row>
    <row r="73" spans="7:7" x14ac:dyDescent="0.25">
      <c r="G73" s="34"/>
    </row>
    <row r="74" spans="7:7" x14ac:dyDescent="0.25">
      <c r="G74" s="34"/>
    </row>
    <row r="75" spans="7:7" x14ac:dyDescent="0.25">
      <c r="G75" s="34"/>
    </row>
    <row r="76" spans="7:7" x14ac:dyDescent="0.25">
      <c r="G76" s="34"/>
    </row>
    <row r="77" spans="7:7" x14ac:dyDescent="0.25">
      <c r="G77" s="34"/>
    </row>
    <row r="78" spans="7:7" x14ac:dyDescent="0.25">
      <c r="G78" s="34"/>
    </row>
    <row r="79" spans="7:7" x14ac:dyDescent="0.25">
      <c r="G79" s="34"/>
    </row>
    <row r="80" spans="7:7" x14ac:dyDescent="0.25">
      <c r="G80" s="34"/>
    </row>
    <row r="81" spans="7:7" x14ac:dyDescent="0.25">
      <c r="G81" s="34"/>
    </row>
    <row r="82" spans="7:7" x14ac:dyDescent="0.25">
      <c r="G82" s="34"/>
    </row>
    <row r="83" spans="7:7" x14ac:dyDescent="0.25">
      <c r="G83" s="34"/>
    </row>
    <row r="84" spans="7:7" x14ac:dyDescent="0.25">
      <c r="G84" s="34"/>
    </row>
    <row r="85" spans="7:7" x14ac:dyDescent="0.25">
      <c r="G85" s="34"/>
    </row>
    <row r="86" spans="7:7" x14ac:dyDescent="0.25">
      <c r="G86" s="34"/>
    </row>
    <row r="87" spans="7:7" x14ac:dyDescent="0.25">
      <c r="G87" s="34"/>
    </row>
    <row r="88" spans="7:7" x14ac:dyDescent="0.25">
      <c r="G88" s="34"/>
    </row>
    <row r="89" spans="7:7" x14ac:dyDescent="0.25">
      <c r="G89" s="34"/>
    </row>
    <row r="90" spans="7:7" x14ac:dyDescent="0.25">
      <c r="G90" s="34"/>
    </row>
    <row r="91" spans="7:7" x14ac:dyDescent="0.25">
      <c r="G91" s="34"/>
    </row>
    <row r="92" spans="7:7" x14ac:dyDescent="0.25">
      <c r="G92" s="34"/>
    </row>
    <row r="93" spans="7:7" x14ac:dyDescent="0.25">
      <c r="G93" s="34"/>
    </row>
    <row r="94" spans="7:7" x14ac:dyDescent="0.25">
      <c r="G94" s="34"/>
    </row>
    <row r="95" spans="7:7" x14ac:dyDescent="0.25">
      <c r="G95" s="34"/>
    </row>
    <row r="96" spans="7:7" x14ac:dyDescent="0.25">
      <c r="G96" s="34"/>
    </row>
    <row r="97" spans="7:7" x14ac:dyDescent="0.25">
      <c r="G97" s="34"/>
    </row>
    <row r="98" spans="7:7" x14ac:dyDescent="0.25">
      <c r="G98" s="34"/>
    </row>
    <row r="99" spans="7:7" x14ac:dyDescent="0.25">
      <c r="G99" s="34"/>
    </row>
    <row r="100" spans="7:7" x14ac:dyDescent="0.25">
      <c r="G100" s="34"/>
    </row>
    <row r="101" spans="7:7" x14ac:dyDescent="0.25">
      <c r="G101" s="34"/>
    </row>
    <row r="102" spans="7:7" x14ac:dyDescent="0.25">
      <c r="G102" s="34"/>
    </row>
    <row r="103" spans="7:7" x14ac:dyDescent="0.25">
      <c r="G103" s="34"/>
    </row>
    <row r="104" spans="7:7" x14ac:dyDescent="0.25">
      <c r="G104" s="34"/>
    </row>
    <row r="105" spans="7:7" x14ac:dyDescent="0.25">
      <c r="G105" s="34"/>
    </row>
    <row r="106" spans="7:7" x14ac:dyDescent="0.25">
      <c r="G106" s="34"/>
    </row>
    <row r="107" spans="7:7" x14ac:dyDescent="0.25">
      <c r="G107" s="34"/>
    </row>
    <row r="108" spans="7:7" x14ac:dyDescent="0.25">
      <c r="G108" s="34"/>
    </row>
    <row r="109" spans="7:7" x14ac:dyDescent="0.25">
      <c r="G109" s="34"/>
    </row>
    <row r="110" spans="7:7" x14ac:dyDescent="0.25">
      <c r="G110" s="34"/>
    </row>
    <row r="111" spans="7:7" x14ac:dyDescent="0.25">
      <c r="G111" s="34"/>
    </row>
    <row r="112" spans="7:7" x14ac:dyDescent="0.25">
      <c r="G112" s="34"/>
    </row>
    <row r="113" spans="7:7" x14ac:dyDescent="0.25">
      <c r="G113" s="34"/>
    </row>
    <row r="114" spans="7:7" x14ac:dyDescent="0.25">
      <c r="G114" s="34"/>
    </row>
    <row r="115" spans="7:7" x14ac:dyDescent="0.25">
      <c r="G115" s="34"/>
    </row>
    <row r="116" spans="7:7" x14ac:dyDescent="0.25">
      <c r="G116" s="34"/>
    </row>
    <row r="117" spans="7:7" x14ac:dyDescent="0.25">
      <c r="G117" s="34"/>
    </row>
    <row r="118" spans="7:7" x14ac:dyDescent="0.25">
      <c r="G118" s="34"/>
    </row>
    <row r="119" spans="7:7" x14ac:dyDescent="0.25">
      <c r="G119" s="34"/>
    </row>
    <row r="120" spans="7:7" x14ac:dyDescent="0.25">
      <c r="G120" s="34"/>
    </row>
    <row r="121" spans="7:7" x14ac:dyDescent="0.25">
      <c r="G121" s="34"/>
    </row>
    <row r="122" spans="7:7" x14ac:dyDescent="0.25">
      <c r="G122" s="34"/>
    </row>
    <row r="123" spans="7:7" x14ac:dyDescent="0.25">
      <c r="G123" s="34"/>
    </row>
    <row r="124" spans="7:7" x14ac:dyDescent="0.25">
      <c r="G124" s="34"/>
    </row>
    <row r="125" spans="7:7" x14ac:dyDescent="0.25">
      <c r="G125" s="34"/>
    </row>
    <row r="126" spans="7:7" x14ac:dyDescent="0.25">
      <c r="G126" s="34"/>
    </row>
    <row r="127" spans="7:7" x14ac:dyDescent="0.25">
      <c r="G127" s="34"/>
    </row>
    <row r="128" spans="7:7" x14ac:dyDescent="0.25">
      <c r="G128" s="34"/>
    </row>
    <row r="129" spans="7:7" x14ac:dyDescent="0.25">
      <c r="G129" s="34"/>
    </row>
    <row r="130" spans="7:7" x14ac:dyDescent="0.25">
      <c r="G130" s="34"/>
    </row>
    <row r="131" spans="7:7" x14ac:dyDescent="0.25">
      <c r="G131" s="34"/>
    </row>
    <row r="132" spans="7:7" x14ac:dyDescent="0.25">
      <c r="G132" s="34"/>
    </row>
    <row r="133" spans="7:7" x14ac:dyDescent="0.25">
      <c r="G133" s="34"/>
    </row>
    <row r="134" spans="7:7" x14ac:dyDescent="0.25">
      <c r="G134" s="34"/>
    </row>
    <row r="135" spans="7:7" x14ac:dyDescent="0.25">
      <c r="G135" s="34"/>
    </row>
    <row r="136" spans="7:7" x14ac:dyDescent="0.25">
      <c r="G136" s="34"/>
    </row>
    <row r="137" spans="7:7" x14ac:dyDescent="0.25">
      <c r="G137" s="34"/>
    </row>
    <row r="138" spans="7:7" x14ac:dyDescent="0.25">
      <c r="G138" s="34"/>
    </row>
    <row r="139" spans="7:7" x14ac:dyDescent="0.25">
      <c r="G139" s="34"/>
    </row>
    <row r="140" spans="7:7" x14ac:dyDescent="0.25">
      <c r="G140" s="34"/>
    </row>
    <row r="141" spans="7:7" x14ac:dyDescent="0.25">
      <c r="G141" s="34"/>
    </row>
    <row r="142" spans="7:7" x14ac:dyDescent="0.25">
      <c r="G142" s="34"/>
    </row>
    <row r="143" spans="7:7" x14ac:dyDescent="0.25">
      <c r="G143" s="34"/>
    </row>
    <row r="144" spans="7:7" x14ac:dyDescent="0.25">
      <c r="G144" s="34"/>
    </row>
    <row r="145" spans="7:7" x14ac:dyDescent="0.25">
      <c r="G145" s="34"/>
    </row>
    <row r="146" spans="7:7" x14ac:dyDescent="0.25">
      <c r="G146" s="34"/>
    </row>
    <row r="147" spans="7:7" x14ac:dyDescent="0.25">
      <c r="G147" s="34"/>
    </row>
    <row r="148" spans="7:7" x14ac:dyDescent="0.25">
      <c r="G148" s="34"/>
    </row>
    <row r="149" spans="7:7" x14ac:dyDescent="0.25">
      <c r="G149" s="34"/>
    </row>
    <row r="150" spans="7:7" x14ac:dyDescent="0.25">
      <c r="G150" s="34"/>
    </row>
    <row r="151" spans="7:7" x14ac:dyDescent="0.25">
      <c r="G151" s="34"/>
    </row>
    <row r="152" spans="7:7" x14ac:dyDescent="0.25">
      <c r="G152" s="34"/>
    </row>
    <row r="153" spans="7:7" x14ac:dyDescent="0.25">
      <c r="G153" s="34"/>
    </row>
    <row r="154" spans="7:7" x14ac:dyDescent="0.25">
      <c r="G154" s="34"/>
    </row>
    <row r="155" spans="7:7" x14ac:dyDescent="0.25">
      <c r="G155" s="34"/>
    </row>
    <row r="156" spans="7:7" x14ac:dyDescent="0.25">
      <c r="G156" s="34"/>
    </row>
    <row r="157" spans="7:7" x14ac:dyDescent="0.25">
      <c r="G157" s="34"/>
    </row>
    <row r="158" spans="7:7" x14ac:dyDescent="0.25">
      <c r="G158" s="34"/>
    </row>
    <row r="159" spans="7:7" x14ac:dyDescent="0.25">
      <c r="G159" s="34"/>
    </row>
    <row r="160" spans="7:7" x14ac:dyDescent="0.25">
      <c r="G160" s="34"/>
    </row>
    <row r="161" spans="5:7" x14ac:dyDescent="0.25">
      <c r="G161" s="34"/>
    </row>
    <row r="162" spans="5:7" x14ac:dyDescent="0.25">
      <c r="G162" s="34"/>
    </row>
    <row r="163" spans="5:7" x14ac:dyDescent="0.25">
      <c r="G163" s="34"/>
    </row>
    <row r="164" spans="5:7" x14ac:dyDescent="0.25">
      <c r="G164" s="34"/>
    </row>
    <row r="165" spans="5:7" x14ac:dyDescent="0.25">
      <c r="G165" s="34"/>
    </row>
    <row r="166" spans="5:7" x14ac:dyDescent="0.25">
      <c r="G166" s="34"/>
    </row>
    <row r="167" spans="5:7" x14ac:dyDescent="0.25">
      <c r="G167" s="34"/>
    </row>
    <row r="170" spans="5:7" x14ac:dyDescent="0.25">
      <c r="E170" s="7"/>
      <c r="G170" s="7"/>
    </row>
    <row r="171" spans="5:7" x14ac:dyDescent="0.25">
      <c r="E171" s="7"/>
      <c r="G171" s="7"/>
    </row>
    <row r="172" spans="5:7" x14ac:dyDescent="0.25">
      <c r="E172" s="7"/>
      <c r="G172" s="7"/>
    </row>
    <row r="173" spans="5:7" x14ac:dyDescent="0.25">
      <c r="E173" s="7"/>
      <c r="G173" s="7"/>
    </row>
    <row r="174" spans="5:7" x14ac:dyDescent="0.25">
      <c r="E174" s="7"/>
      <c r="G174" s="7"/>
    </row>
    <row r="175" spans="5:7" x14ac:dyDescent="0.25">
      <c r="E175" s="7"/>
      <c r="G175" s="7"/>
    </row>
    <row r="176" spans="5:7" x14ac:dyDescent="0.25">
      <c r="E176" s="7"/>
      <c r="G176" s="7"/>
    </row>
    <row r="177" spans="5:7" x14ac:dyDescent="0.25">
      <c r="E177" s="7"/>
      <c r="G177" s="7"/>
    </row>
    <row r="178" spans="5:7" x14ac:dyDescent="0.25">
      <c r="E178" s="7"/>
      <c r="G178" s="7"/>
    </row>
    <row r="179" spans="5:7" x14ac:dyDescent="0.25">
      <c r="E179" s="7"/>
      <c r="G179" s="7"/>
    </row>
    <row r="180" spans="5:7" x14ac:dyDescent="0.25">
      <c r="E180" s="7"/>
      <c r="G180" s="7"/>
    </row>
    <row r="181" spans="5:7" x14ac:dyDescent="0.25">
      <c r="E181" s="7"/>
      <c r="G181" s="7"/>
    </row>
    <row r="182" spans="5:7" x14ac:dyDescent="0.25">
      <c r="E182" s="7"/>
      <c r="G182" s="7"/>
    </row>
    <row r="183" spans="5:7" x14ac:dyDescent="0.25">
      <c r="E183" s="7"/>
      <c r="G183" s="7"/>
    </row>
    <row r="184" spans="5:7" x14ac:dyDescent="0.25">
      <c r="E184" s="7"/>
      <c r="G184" s="7"/>
    </row>
    <row r="185" spans="5:7" x14ac:dyDescent="0.25">
      <c r="E185" s="7"/>
      <c r="G185" s="7"/>
    </row>
    <row r="186" spans="5:7" x14ac:dyDescent="0.25">
      <c r="E186" s="7"/>
      <c r="G186" s="7"/>
    </row>
    <row r="187" spans="5:7" x14ac:dyDescent="0.25">
      <c r="E187" s="7"/>
      <c r="G187" s="7"/>
    </row>
    <row r="188" spans="5:7" x14ac:dyDescent="0.25">
      <c r="E188" s="7"/>
      <c r="G188" s="7"/>
    </row>
    <row r="189" spans="5:7" x14ac:dyDescent="0.25">
      <c r="E189" s="7"/>
      <c r="G189" s="7"/>
    </row>
    <row r="190" spans="5:7" x14ac:dyDescent="0.25">
      <c r="E190" s="7"/>
      <c r="G190" s="7"/>
    </row>
    <row r="191" spans="5:7" x14ac:dyDescent="0.25">
      <c r="E191" s="7"/>
      <c r="G191" s="7"/>
    </row>
    <row r="192" spans="5:7" x14ac:dyDescent="0.25">
      <c r="E192" s="7"/>
      <c r="G192" s="7"/>
    </row>
    <row r="193" spans="5:7" x14ac:dyDescent="0.25">
      <c r="E193" s="7"/>
      <c r="G193" s="7"/>
    </row>
    <row r="194" spans="5:7" x14ac:dyDescent="0.25">
      <c r="E194" s="7"/>
      <c r="G194" s="7"/>
    </row>
    <row r="195" spans="5:7" x14ac:dyDescent="0.25">
      <c r="E195" s="7"/>
      <c r="G195" s="7"/>
    </row>
    <row r="196" spans="5:7" x14ac:dyDescent="0.25">
      <c r="E196" s="7"/>
      <c r="G196" s="7"/>
    </row>
    <row r="197" spans="5:7" x14ac:dyDescent="0.25">
      <c r="E197" s="7"/>
      <c r="G197" s="7"/>
    </row>
    <row r="198" spans="5:7" x14ac:dyDescent="0.25">
      <c r="E198" s="7"/>
      <c r="G198" s="7"/>
    </row>
    <row r="199" spans="5:7" x14ac:dyDescent="0.25">
      <c r="E199" s="7"/>
      <c r="G199" s="7"/>
    </row>
    <row r="200" spans="5:7" x14ac:dyDescent="0.25">
      <c r="E200" s="7"/>
      <c r="G200" s="7"/>
    </row>
    <row r="201" spans="5:7" x14ac:dyDescent="0.25">
      <c r="E201" s="7"/>
      <c r="G201" s="7"/>
    </row>
    <row r="202" spans="5:7" x14ac:dyDescent="0.25">
      <c r="E202" s="7"/>
      <c r="G202" s="7"/>
    </row>
    <row r="203" spans="5:7" x14ac:dyDescent="0.25">
      <c r="E203" s="7"/>
      <c r="G203" s="7"/>
    </row>
    <row r="204" spans="5:7" x14ac:dyDescent="0.25">
      <c r="E204" s="7"/>
      <c r="G204" s="7"/>
    </row>
    <row r="205" spans="5:7" x14ac:dyDescent="0.25">
      <c r="E205" s="7"/>
      <c r="G205" s="7"/>
    </row>
    <row r="206" spans="5:7" x14ac:dyDescent="0.25">
      <c r="E206" s="7"/>
      <c r="G206" s="7"/>
    </row>
    <row r="207" spans="5:7" x14ac:dyDescent="0.25">
      <c r="E207" s="7"/>
      <c r="G207" s="7"/>
    </row>
    <row r="208" spans="5:7" x14ac:dyDescent="0.25">
      <c r="E208" s="7"/>
      <c r="G208" s="7"/>
    </row>
    <row r="209" spans="5:7" x14ac:dyDescent="0.25">
      <c r="E209" s="7"/>
      <c r="G209" s="7"/>
    </row>
    <row r="210" spans="5:7" x14ac:dyDescent="0.25">
      <c r="E210" s="7"/>
      <c r="G210" s="7"/>
    </row>
    <row r="211" spans="5:7" x14ac:dyDescent="0.25">
      <c r="E211" s="7"/>
      <c r="G211" s="7"/>
    </row>
    <row r="212" spans="5:7" x14ac:dyDescent="0.25">
      <c r="E212" s="7"/>
      <c r="G212" s="7"/>
    </row>
    <row r="213" spans="5:7" x14ac:dyDescent="0.25">
      <c r="E213" s="7"/>
      <c r="G213" s="7"/>
    </row>
    <row r="214" spans="5:7" x14ac:dyDescent="0.25">
      <c r="E214" s="7"/>
      <c r="G214" s="7"/>
    </row>
    <row r="215" spans="5:7" x14ac:dyDescent="0.25">
      <c r="E215" s="7"/>
      <c r="G215" s="7"/>
    </row>
    <row r="216" spans="5:7" x14ac:dyDescent="0.25">
      <c r="E216" s="7"/>
      <c r="G216" s="7"/>
    </row>
    <row r="217" spans="5:7" x14ac:dyDescent="0.25">
      <c r="E217" s="7"/>
      <c r="G217" s="7"/>
    </row>
    <row r="218" spans="5:7" x14ac:dyDescent="0.25">
      <c r="E218" s="7"/>
      <c r="G218" s="7"/>
    </row>
    <row r="219" spans="5:7" x14ac:dyDescent="0.25">
      <c r="E219" s="7"/>
      <c r="G219" s="7"/>
    </row>
    <row r="220" spans="5:7" x14ac:dyDescent="0.25">
      <c r="E220" s="7"/>
      <c r="G220" s="7"/>
    </row>
    <row r="221" spans="5:7" x14ac:dyDescent="0.25">
      <c r="E221" s="7"/>
      <c r="G221" s="7"/>
    </row>
    <row r="222" spans="5:7" x14ac:dyDescent="0.25">
      <c r="E222" s="7"/>
      <c r="G222" s="7"/>
    </row>
    <row r="223" spans="5:7" x14ac:dyDescent="0.25">
      <c r="E223" s="7"/>
      <c r="G223" s="7"/>
    </row>
    <row r="224" spans="5:7" x14ac:dyDescent="0.25">
      <c r="E224" s="7"/>
      <c r="G224" s="7"/>
    </row>
    <row r="225" spans="5:7" x14ac:dyDescent="0.25">
      <c r="E225" s="7"/>
      <c r="G225" s="7"/>
    </row>
    <row r="226" spans="5:7" x14ac:dyDescent="0.25">
      <c r="E226" s="7"/>
      <c r="G226" s="7"/>
    </row>
    <row r="227" spans="5:7" x14ac:dyDescent="0.25">
      <c r="E227" s="7"/>
      <c r="G227" s="7"/>
    </row>
    <row r="228" spans="5:7" x14ac:dyDescent="0.25">
      <c r="E228" s="7"/>
      <c r="G228" s="7"/>
    </row>
    <row r="229" spans="5:7" x14ac:dyDescent="0.25">
      <c r="E229" s="7"/>
      <c r="G229" s="7"/>
    </row>
    <row r="230" spans="5:7" x14ac:dyDescent="0.25">
      <c r="E230" s="7"/>
      <c r="G230" s="7"/>
    </row>
    <row r="231" spans="5:7" x14ac:dyDescent="0.25">
      <c r="E231" s="7"/>
      <c r="G231" s="7"/>
    </row>
    <row r="232" spans="5:7" x14ac:dyDescent="0.25">
      <c r="E232" s="7"/>
      <c r="G232" s="7"/>
    </row>
    <row r="233" spans="5:7" x14ac:dyDescent="0.25">
      <c r="E233" s="7"/>
      <c r="G233" s="7"/>
    </row>
    <row r="234" spans="5:7" x14ac:dyDescent="0.25">
      <c r="E234" s="7"/>
      <c r="G234" s="7"/>
    </row>
    <row r="235" spans="5:7" x14ac:dyDescent="0.25">
      <c r="E235" s="7"/>
      <c r="G235" s="7"/>
    </row>
    <row r="236" spans="5:7" x14ac:dyDescent="0.25">
      <c r="E236" s="7"/>
      <c r="G236" s="7"/>
    </row>
    <row r="237" spans="5:7" x14ac:dyDescent="0.25">
      <c r="E237" s="7"/>
      <c r="G237" s="7"/>
    </row>
    <row r="238" spans="5:7" x14ac:dyDescent="0.25">
      <c r="E238" s="7"/>
      <c r="G238" s="7"/>
    </row>
    <row r="239" spans="5:7" x14ac:dyDescent="0.25">
      <c r="E239" s="7"/>
      <c r="G239" s="7"/>
    </row>
    <row r="240" spans="5:7" x14ac:dyDescent="0.25">
      <c r="E240" s="7"/>
      <c r="G240" s="7"/>
    </row>
    <row r="241" spans="5:7" x14ac:dyDescent="0.25">
      <c r="E241" s="7"/>
      <c r="G241" s="7"/>
    </row>
    <row r="242" spans="5:7" x14ac:dyDescent="0.25">
      <c r="E242" s="7"/>
      <c r="G242" s="7"/>
    </row>
    <row r="243" spans="5:7" x14ac:dyDescent="0.25">
      <c r="E243" s="7"/>
      <c r="G243" s="7"/>
    </row>
    <row r="244" spans="5:7" x14ac:dyDescent="0.25">
      <c r="E244" s="7"/>
      <c r="G244" s="7"/>
    </row>
    <row r="245" spans="5:7" x14ac:dyDescent="0.25">
      <c r="E245" s="7"/>
      <c r="G245" s="7"/>
    </row>
    <row r="246" spans="5:7" x14ac:dyDescent="0.25">
      <c r="E246" s="7"/>
      <c r="G246" s="7"/>
    </row>
    <row r="247" spans="5:7" x14ac:dyDescent="0.25">
      <c r="E247" s="7"/>
      <c r="G247" s="7"/>
    </row>
  </sheetData>
  <sheetProtection algorithmName="SHA-512" hashValue="o4hK9acg68/vATGE3p0PpqfUngJaTv8DxVsyo2sZR4o+R3/epEFiPh0hsPrAzgyviSgcWUUrkO2L7XCBdMyH5A==" saltValue="9iIb8WedgGDPUe+apKc1NQ==" spinCount="100000" sheet="1" objects="1" scenarios="1"/>
  <mergeCells count="1">
    <mergeCell ref="A6:G6"/>
  </mergeCells>
  <phoneticPr fontId="3" type="noConversion"/>
  <pageMargins left="0.70866141732283472" right="0.70866141732283472" top="0.74803149606299213" bottom="0.74803149606299213" header="0.31496062992125984" footer="0.31496062992125984"/>
  <pageSetup paperSize="9" scale="78" fitToHeight="3" orientation="portrait" horizontalDpi="1200" verticalDpi="1200" r:id="rId1"/>
  <headerFooter>
    <oddHeader>&amp;R&amp;G</oddHeader>
    <oddFooter>&amp;LL220221/0063&amp;RJuly 2023</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A8727-F9FB-4B6D-AA48-C20949B506C9}">
  <sheetPr>
    <tabColor theme="9" tint="0.39997558519241921"/>
  </sheetPr>
  <dimension ref="A1:G215"/>
  <sheetViews>
    <sheetView zoomScale="90" zoomScaleNormal="90" workbookViewId="0">
      <selection activeCell="M22" sqref="M22"/>
    </sheetView>
  </sheetViews>
  <sheetFormatPr defaultColWidth="9.1796875" defaultRowHeight="14.5" x14ac:dyDescent="0.25"/>
  <cols>
    <col min="1" max="1" width="8.81640625" style="7" customWidth="1"/>
    <col min="2" max="2" width="2.81640625" style="7" customWidth="1"/>
    <col min="3" max="3" width="48.7265625" style="35" customWidth="1"/>
    <col min="4" max="4" width="2.54296875" style="7" customWidth="1"/>
    <col min="5" max="5" width="2.26953125" style="12" customWidth="1"/>
    <col min="6" max="6" width="2.26953125" style="7" customWidth="1"/>
    <col min="7" max="7" width="15.7265625" style="9" customWidth="1"/>
    <col min="8" max="246" width="9.1796875" style="7"/>
    <col min="247" max="247" width="1" style="7" customWidth="1"/>
    <col min="248" max="248" width="6.453125" style="7" customWidth="1"/>
    <col min="249" max="249" width="4" style="7" customWidth="1"/>
    <col min="250" max="250" width="28.1796875" style="7" customWidth="1"/>
    <col min="251" max="16384" width="9.1796875" style="7"/>
  </cols>
  <sheetData>
    <row r="1" spans="1:7" ht="26" x14ac:dyDescent="0.25">
      <c r="A1" s="63" t="s">
        <v>186</v>
      </c>
      <c r="E1" s="8"/>
    </row>
    <row r="2" spans="1:7" ht="26" x14ac:dyDescent="0.6">
      <c r="A2" s="64"/>
      <c r="E2" s="8"/>
    </row>
    <row r="3" spans="1:7" ht="26" x14ac:dyDescent="0.6">
      <c r="A3" s="65" t="s">
        <v>187</v>
      </c>
      <c r="E3" s="8"/>
    </row>
    <row r="4" spans="1:7" ht="26" x14ac:dyDescent="0.25">
      <c r="A4" s="63"/>
      <c r="E4" s="8"/>
    </row>
    <row r="5" spans="1:7" ht="26" x14ac:dyDescent="0.6">
      <c r="A5" s="64" t="s">
        <v>180</v>
      </c>
      <c r="E5" s="8"/>
      <c r="G5" s="10"/>
    </row>
    <row r="6" spans="1:7" s="1" customFormat="1" ht="108" customHeight="1" x14ac:dyDescent="0.35">
      <c r="A6" s="146" t="s">
        <v>206</v>
      </c>
      <c r="B6" s="141"/>
      <c r="C6" s="141"/>
      <c r="D6" s="141"/>
      <c r="E6" s="141"/>
      <c r="F6" s="141"/>
      <c r="G6" s="141"/>
    </row>
    <row r="7" spans="1:7" ht="12.75" customHeight="1" x14ac:dyDescent="0.25">
      <c r="D7" s="11"/>
      <c r="G7" s="13"/>
    </row>
    <row r="8" spans="1:7" ht="6.75" customHeight="1" x14ac:dyDescent="0.25">
      <c r="D8" s="11"/>
    </row>
    <row r="9" spans="1:7" ht="35.25" customHeight="1" x14ac:dyDescent="0.25">
      <c r="A9" s="2" t="s">
        <v>339</v>
      </c>
      <c r="B9" s="3"/>
      <c r="C9" s="36" t="s">
        <v>1</v>
      </c>
      <c r="D9" s="14"/>
      <c r="E9" s="4"/>
      <c r="F9" s="3"/>
      <c r="G9" s="5" t="s">
        <v>4</v>
      </c>
    </row>
    <row r="10" spans="1:7" x14ac:dyDescent="0.25">
      <c r="A10" s="3"/>
      <c r="B10" s="3"/>
      <c r="C10" s="37"/>
      <c r="D10" s="3"/>
      <c r="E10" s="15"/>
      <c r="F10" s="3"/>
      <c r="G10" s="16"/>
    </row>
    <row r="11" spans="1:7" ht="15.65" customHeight="1" x14ac:dyDescent="0.25">
      <c r="A11" s="17">
        <v>1.4</v>
      </c>
      <c r="B11" s="17"/>
      <c r="C11" s="38" t="s">
        <v>329</v>
      </c>
      <c r="D11" s="18"/>
      <c r="E11" s="18"/>
      <c r="F11" s="18"/>
      <c r="G11" s="18"/>
    </row>
    <row r="12" spans="1:7" x14ac:dyDescent="0.25">
      <c r="A12" s="19" t="s">
        <v>181</v>
      </c>
      <c r="B12" s="19"/>
      <c r="C12" s="39" t="s">
        <v>198</v>
      </c>
      <c r="D12" s="20"/>
      <c r="E12" s="20"/>
      <c r="F12" s="20"/>
      <c r="G12" s="20"/>
    </row>
    <row r="13" spans="1:7" ht="13.5" customHeight="1" x14ac:dyDescent="0.25">
      <c r="A13" s="22" t="s">
        <v>182</v>
      </c>
      <c r="B13" s="3"/>
      <c r="C13" s="40" t="s">
        <v>183</v>
      </c>
      <c r="D13" s="23"/>
      <c r="E13" s="15"/>
      <c r="F13" s="3"/>
      <c r="G13" s="68"/>
    </row>
    <row r="14" spans="1:7" ht="43.5" x14ac:dyDescent="0.25">
      <c r="A14" s="22" t="s">
        <v>184</v>
      </c>
      <c r="B14" s="3"/>
      <c r="C14" s="57" t="s">
        <v>192</v>
      </c>
      <c r="D14" s="23"/>
      <c r="E14" s="15"/>
      <c r="F14" s="3"/>
      <c r="G14" s="68"/>
    </row>
    <row r="15" spans="1:7" x14ac:dyDescent="0.25">
      <c r="A15" s="22" t="s">
        <v>185</v>
      </c>
      <c r="B15" s="3"/>
      <c r="C15" s="57" t="s">
        <v>328</v>
      </c>
      <c r="D15" s="23"/>
      <c r="E15" s="15"/>
      <c r="F15" s="3"/>
      <c r="G15" s="66">
        <v>2000</v>
      </c>
    </row>
    <row r="16" spans="1:7" x14ac:dyDescent="0.25">
      <c r="A16" s="51" t="s">
        <v>282</v>
      </c>
      <c r="B16" s="48"/>
      <c r="C16" s="55" t="s">
        <v>330</v>
      </c>
      <c r="D16" s="48"/>
      <c r="E16" s="52"/>
      <c r="F16" s="48"/>
      <c r="G16" s="53"/>
    </row>
    <row r="17" spans="1:7" ht="29" x14ac:dyDescent="0.25">
      <c r="A17" s="22" t="s">
        <v>283</v>
      </c>
      <c r="B17" s="3"/>
      <c r="C17" s="57" t="s">
        <v>204</v>
      </c>
      <c r="D17" s="23"/>
      <c r="E17" s="15"/>
      <c r="F17" s="3"/>
      <c r="G17" s="68"/>
    </row>
    <row r="18" spans="1:7" ht="29" x14ac:dyDescent="0.25">
      <c r="A18" s="22" t="s">
        <v>284</v>
      </c>
      <c r="B18" s="3"/>
      <c r="C18" s="57" t="s">
        <v>193</v>
      </c>
      <c r="D18" s="23"/>
      <c r="E18" s="15"/>
      <c r="F18" s="3"/>
      <c r="G18" s="68"/>
    </row>
    <row r="19" spans="1:7" x14ac:dyDescent="0.25">
      <c r="A19" s="22" t="s">
        <v>285</v>
      </c>
      <c r="B19" s="3"/>
      <c r="C19" s="57" t="s">
        <v>205</v>
      </c>
      <c r="D19" s="23"/>
      <c r="E19" s="15"/>
      <c r="F19" s="3"/>
      <c r="G19" s="68"/>
    </row>
    <row r="20" spans="1:7" ht="29" x14ac:dyDescent="0.25">
      <c r="A20" s="22" t="s">
        <v>286</v>
      </c>
      <c r="B20" s="3"/>
      <c r="C20" s="57" t="s">
        <v>228</v>
      </c>
      <c r="D20" s="23"/>
      <c r="E20" s="15"/>
      <c r="F20" s="3"/>
      <c r="G20" s="68"/>
    </row>
    <row r="21" spans="1:7" ht="43.5" x14ac:dyDescent="0.25">
      <c r="A21" s="22" t="s">
        <v>287</v>
      </c>
      <c r="B21" s="3"/>
      <c r="C21" s="57" t="s">
        <v>194</v>
      </c>
      <c r="D21" s="23"/>
      <c r="E21" s="15"/>
      <c r="F21" s="3"/>
      <c r="G21" s="68"/>
    </row>
    <row r="22" spans="1:7" ht="43.5" x14ac:dyDescent="0.25">
      <c r="A22" s="22" t="s">
        <v>288</v>
      </c>
      <c r="B22" s="3"/>
      <c r="C22" s="57" t="s">
        <v>229</v>
      </c>
      <c r="D22" s="23"/>
      <c r="E22" s="15"/>
      <c r="F22" s="3"/>
      <c r="G22" s="68"/>
    </row>
    <row r="23" spans="1:7" ht="29" x14ac:dyDescent="0.25">
      <c r="A23" s="22" t="s">
        <v>289</v>
      </c>
      <c r="B23" s="3"/>
      <c r="C23" s="57" t="s">
        <v>334</v>
      </c>
      <c r="D23" s="23"/>
      <c r="E23" s="15"/>
      <c r="F23" s="3"/>
      <c r="G23" s="66">
        <v>4000</v>
      </c>
    </row>
    <row r="24" spans="1:7" ht="29" x14ac:dyDescent="0.25">
      <c r="A24" s="22" t="s">
        <v>290</v>
      </c>
      <c r="B24" s="3"/>
      <c r="C24" s="41" t="s">
        <v>227</v>
      </c>
      <c r="D24" s="23"/>
      <c r="E24" s="15"/>
      <c r="F24" s="3"/>
      <c r="G24" s="68"/>
    </row>
    <row r="25" spans="1:7" ht="29" x14ac:dyDescent="0.25">
      <c r="A25" s="22" t="s">
        <v>291</v>
      </c>
      <c r="B25" s="3"/>
      <c r="C25" s="41" t="s">
        <v>331</v>
      </c>
      <c r="D25" s="23"/>
      <c r="E25" s="15"/>
      <c r="F25" s="3"/>
      <c r="G25" s="68"/>
    </row>
    <row r="26" spans="1:7" ht="29" x14ac:dyDescent="0.25">
      <c r="A26" s="22" t="s">
        <v>292</v>
      </c>
      <c r="B26" s="3"/>
      <c r="C26" s="57" t="s">
        <v>195</v>
      </c>
      <c r="D26" s="3"/>
      <c r="E26" s="15"/>
      <c r="F26" s="3"/>
      <c r="G26" s="68"/>
    </row>
    <row r="27" spans="1:7" ht="43.5" x14ac:dyDescent="0.25">
      <c r="A27" s="22" t="s">
        <v>293</v>
      </c>
      <c r="B27" s="3"/>
      <c r="C27" s="57" t="s">
        <v>230</v>
      </c>
      <c r="D27" s="3"/>
      <c r="E27" s="15"/>
      <c r="F27" s="3"/>
      <c r="G27" s="68"/>
    </row>
    <row r="28" spans="1:7" x14ac:dyDescent="0.25">
      <c r="A28" s="22" t="s">
        <v>294</v>
      </c>
      <c r="B28" s="3"/>
      <c r="C28" s="57" t="s">
        <v>332</v>
      </c>
      <c r="D28" s="3"/>
      <c r="E28" s="15"/>
      <c r="F28" s="3"/>
      <c r="G28" s="68"/>
    </row>
    <row r="29" spans="1:7" x14ac:dyDescent="0.25">
      <c r="A29" s="22" t="s">
        <v>295</v>
      </c>
      <c r="B29" s="3"/>
      <c r="C29" s="57" t="s">
        <v>203</v>
      </c>
      <c r="D29" s="3"/>
      <c r="E29" s="15"/>
      <c r="F29" s="3"/>
      <c r="G29" s="68"/>
    </row>
    <row r="30" spans="1:7" x14ac:dyDescent="0.25">
      <c r="A30" s="22" t="s">
        <v>296</v>
      </c>
      <c r="B30" s="3"/>
      <c r="C30" s="57" t="s">
        <v>306</v>
      </c>
      <c r="D30" s="3"/>
      <c r="E30" s="15"/>
      <c r="F30" s="3"/>
      <c r="G30" s="68"/>
    </row>
    <row r="31" spans="1:7" x14ac:dyDescent="0.25">
      <c r="A31" s="22" t="s">
        <v>297</v>
      </c>
      <c r="B31" s="3"/>
      <c r="C31" s="57" t="s">
        <v>333</v>
      </c>
      <c r="D31" s="3"/>
      <c r="E31" s="15"/>
      <c r="F31" s="3"/>
      <c r="G31" s="68"/>
    </row>
    <row r="32" spans="1:7" ht="43.5" x14ac:dyDescent="0.25">
      <c r="A32" s="22" t="s">
        <v>298</v>
      </c>
      <c r="B32" s="3"/>
      <c r="C32" s="57" t="s">
        <v>202</v>
      </c>
      <c r="D32" s="3"/>
      <c r="E32" s="15"/>
      <c r="F32" s="3"/>
      <c r="G32" s="68"/>
    </row>
    <row r="33" spans="1:7" ht="43.5" x14ac:dyDescent="0.25">
      <c r="A33" s="22" t="s">
        <v>307</v>
      </c>
      <c r="B33" s="3"/>
      <c r="C33" s="40" t="s">
        <v>196</v>
      </c>
      <c r="D33" s="3"/>
      <c r="E33" s="15"/>
      <c r="F33" s="3"/>
      <c r="G33" s="68"/>
    </row>
    <row r="34" spans="1:7" ht="16" customHeight="1" x14ac:dyDescent="0.25">
      <c r="A34" s="25"/>
      <c r="B34" s="3"/>
      <c r="C34" s="43" t="s">
        <v>11</v>
      </c>
      <c r="D34" s="3"/>
      <c r="E34" s="24"/>
      <c r="F34" s="24"/>
      <c r="G34" s="62">
        <f>SUM(G13:G33)</f>
        <v>6000</v>
      </c>
    </row>
    <row r="35" spans="1:7" ht="14.25" customHeight="1" x14ac:dyDescent="0.25">
      <c r="A35" s="22"/>
      <c r="B35" s="3"/>
      <c r="C35" s="37"/>
      <c r="D35" s="3"/>
      <c r="E35" s="15"/>
      <c r="F35" s="3"/>
      <c r="G35" s="26"/>
    </row>
    <row r="36" spans="1:7" s="31" customFormat="1" ht="24" customHeight="1" x14ac:dyDescent="0.25">
      <c r="A36" s="27"/>
      <c r="B36" s="28"/>
      <c r="C36" s="29" t="s">
        <v>162</v>
      </c>
      <c r="D36" s="28"/>
      <c r="E36" s="30"/>
      <c r="F36" s="28"/>
      <c r="G36" s="61">
        <f>G34</f>
        <v>6000</v>
      </c>
    </row>
    <row r="37" spans="1:7" x14ac:dyDescent="0.25">
      <c r="A37" s="32"/>
      <c r="C37" s="44"/>
      <c r="G37" s="33"/>
    </row>
    <row r="38" spans="1:7" x14ac:dyDescent="0.25">
      <c r="G38" s="34"/>
    </row>
    <row r="39" spans="1:7" x14ac:dyDescent="0.25">
      <c r="G39" s="34"/>
    </row>
    <row r="40" spans="1:7" x14ac:dyDescent="0.25">
      <c r="G40" s="34"/>
    </row>
    <row r="41" spans="1:7" x14ac:dyDescent="0.25">
      <c r="G41" s="34"/>
    </row>
    <row r="42" spans="1:7" x14ac:dyDescent="0.25">
      <c r="G42" s="34"/>
    </row>
    <row r="43" spans="1:7" x14ac:dyDescent="0.25">
      <c r="G43" s="34"/>
    </row>
    <row r="44" spans="1:7" x14ac:dyDescent="0.25">
      <c r="G44" s="34"/>
    </row>
    <row r="45" spans="1:7" x14ac:dyDescent="0.25">
      <c r="G45" s="34"/>
    </row>
    <row r="46" spans="1:7" x14ac:dyDescent="0.25">
      <c r="G46" s="34"/>
    </row>
    <row r="47" spans="1:7" x14ac:dyDescent="0.25">
      <c r="G47" s="34"/>
    </row>
    <row r="48" spans="1:7" x14ac:dyDescent="0.25">
      <c r="G48" s="34"/>
    </row>
    <row r="49" spans="7:7" x14ac:dyDescent="0.25">
      <c r="G49" s="34"/>
    </row>
    <row r="50" spans="7:7" x14ac:dyDescent="0.25">
      <c r="G50" s="34"/>
    </row>
    <row r="51" spans="7:7" x14ac:dyDescent="0.25">
      <c r="G51" s="34"/>
    </row>
    <row r="52" spans="7:7" x14ac:dyDescent="0.25">
      <c r="G52" s="34"/>
    </row>
    <row r="53" spans="7:7" x14ac:dyDescent="0.25">
      <c r="G53" s="34"/>
    </row>
    <row r="54" spans="7:7" x14ac:dyDescent="0.25">
      <c r="G54" s="34"/>
    </row>
    <row r="55" spans="7:7" x14ac:dyDescent="0.25">
      <c r="G55" s="34"/>
    </row>
    <row r="56" spans="7:7" x14ac:dyDescent="0.25">
      <c r="G56" s="34"/>
    </row>
    <row r="57" spans="7:7" x14ac:dyDescent="0.25">
      <c r="G57" s="34"/>
    </row>
    <row r="58" spans="7:7" x14ac:dyDescent="0.25">
      <c r="G58" s="34"/>
    </row>
    <row r="59" spans="7:7" x14ac:dyDescent="0.25">
      <c r="G59" s="34"/>
    </row>
    <row r="60" spans="7:7" x14ac:dyDescent="0.25">
      <c r="G60" s="34"/>
    </row>
    <row r="61" spans="7:7" x14ac:dyDescent="0.25">
      <c r="G61" s="34"/>
    </row>
    <row r="62" spans="7:7" x14ac:dyDescent="0.25">
      <c r="G62" s="34"/>
    </row>
    <row r="63" spans="7:7" x14ac:dyDescent="0.25">
      <c r="G63" s="34"/>
    </row>
    <row r="64" spans="7:7" x14ac:dyDescent="0.25">
      <c r="G64" s="34"/>
    </row>
    <row r="65" spans="7:7" x14ac:dyDescent="0.25">
      <c r="G65" s="34"/>
    </row>
    <row r="66" spans="7:7" x14ac:dyDescent="0.25">
      <c r="G66" s="34"/>
    </row>
    <row r="67" spans="7:7" x14ac:dyDescent="0.25">
      <c r="G67" s="34"/>
    </row>
    <row r="68" spans="7:7" x14ac:dyDescent="0.25">
      <c r="G68" s="34"/>
    </row>
    <row r="69" spans="7:7" x14ac:dyDescent="0.25">
      <c r="G69" s="34"/>
    </row>
    <row r="70" spans="7:7" x14ac:dyDescent="0.25">
      <c r="G70" s="34"/>
    </row>
    <row r="71" spans="7:7" x14ac:dyDescent="0.25">
      <c r="G71" s="34"/>
    </row>
    <row r="72" spans="7:7" x14ac:dyDescent="0.25">
      <c r="G72" s="34"/>
    </row>
    <row r="73" spans="7:7" x14ac:dyDescent="0.25">
      <c r="G73" s="34"/>
    </row>
    <row r="74" spans="7:7" x14ac:dyDescent="0.25">
      <c r="G74" s="34"/>
    </row>
    <row r="75" spans="7:7" x14ac:dyDescent="0.25">
      <c r="G75" s="34"/>
    </row>
    <row r="76" spans="7:7" x14ac:dyDescent="0.25">
      <c r="G76" s="34"/>
    </row>
    <row r="77" spans="7:7" x14ac:dyDescent="0.25">
      <c r="G77" s="34"/>
    </row>
    <row r="78" spans="7:7" x14ac:dyDescent="0.25">
      <c r="G78" s="34"/>
    </row>
    <row r="79" spans="7:7" x14ac:dyDescent="0.25">
      <c r="G79" s="34"/>
    </row>
    <row r="80" spans="7:7" x14ac:dyDescent="0.25">
      <c r="G80" s="34"/>
    </row>
    <row r="81" spans="7:7" x14ac:dyDescent="0.25">
      <c r="G81" s="34"/>
    </row>
    <row r="82" spans="7:7" x14ac:dyDescent="0.25">
      <c r="G82" s="34"/>
    </row>
    <row r="83" spans="7:7" x14ac:dyDescent="0.25">
      <c r="G83" s="34"/>
    </row>
    <row r="84" spans="7:7" x14ac:dyDescent="0.25">
      <c r="G84" s="34"/>
    </row>
    <row r="85" spans="7:7" x14ac:dyDescent="0.25">
      <c r="G85" s="34"/>
    </row>
    <row r="86" spans="7:7" x14ac:dyDescent="0.25">
      <c r="G86" s="34"/>
    </row>
    <row r="87" spans="7:7" x14ac:dyDescent="0.25">
      <c r="G87" s="34"/>
    </row>
    <row r="88" spans="7:7" x14ac:dyDescent="0.25">
      <c r="G88" s="34"/>
    </row>
    <row r="89" spans="7:7" x14ac:dyDescent="0.25">
      <c r="G89" s="34"/>
    </row>
    <row r="90" spans="7:7" x14ac:dyDescent="0.25">
      <c r="G90" s="34"/>
    </row>
    <row r="91" spans="7:7" x14ac:dyDescent="0.25">
      <c r="G91" s="34"/>
    </row>
    <row r="92" spans="7:7" x14ac:dyDescent="0.25">
      <c r="G92" s="34"/>
    </row>
    <row r="93" spans="7:7" x14ac:dyDescent="0.25">
      <c r="G93" s="34"/>
    </row>
    <row r="94" spans="7:7" x14ac:dyDescent="0.25">
      <c r="G94" s="34"/>
    </row>
    <row r="95" spans="7:7" x14ac:dyDescent="0.25">
      <c r="G95" s="34"/>
    </row>
    <row r="96" spans="7:7" x14ac:dyDescent="0.25">
      <c r="G96" s="34"/>
    </row>
    <row r="97" spans="7:7" x14ac:dyDescent="0.25">
      <c r="G97" s="34"/>
    </row>
    <row r="98" spans="7:7" x14ac:dyDescent="0.25">
      <c r="G98" s="34"/>
    </row>
    <row r="99" spans="7:7" x14ac:dyDescent="0.25">
      <c r="G99" s="34"/>
    </row>
    <row r="100" spans="7:7" x14ac:dyDescent="0.25">
      <c r="G100" s="34"/>
    </row>
    <row r="101" spans="7:7" x14ac:dyDescent="0.25">
      <c r="G101" s="34"/>
    </row>
    <row r="102" spans="7:7" x14ac:dyDescent="0.25">
      <c r="G102" s="34"/>
    </row>
    <row r="103" spans="7:7" x14ac:dyDescent="0.25">
      <c r="G103" s="34"/>
    </row>
    <row r="104" spans="7:7" x14ac:dyDescent="0.25">
      <c r="G104" s="34"/>
    </row>
    <row r="105" spans="7:7" x14ac:dyDescent="0.25">
      <c r="G105" s="34"/>
    </row>
    <row r="106" spans="7:7" x14ac:dyDescent="0.25">
      <c r="G106" s="34"/>
    </row>
    <row r="107" spans="7:7" x14ac:dyDescent="0.25">
      <c r="G107" s="34"/>
    </row>
    <row r="108" spans="7:7" x14ac:dyDescent="0.25">
      <c r="G108" s="34"/>
    </row>
    <row r="109" spans="7:7" x14ac:dyDescent="0.25">
      <c r="G109" s="34"/>
    </row>
    <row r="110" spans="7:7" x14ac:dyDescent="0.25">
      <c r="G110" s="34"/>
    </row>
    <row r="111" spans="7:7" x14ac:dyDescent="0.25">
      <c r="G111" s="34"/>
    </row>
    <row r="112" spans="7:7" x14ac:dyDescent="0.25">
      <c r="G112" s="34"/>
    </row>
    <row r="113" spans="7:7" x14ac:dyDescent="0.25">
      <c r="G113" s="34"/>
    </row>
    <row r="114" spans="7:7" x14ac:dyDescent="0.25">
      <c r="G114" s="34"/>
    </row>
    <row r="115" spans="7:7" x14ac:dyDescent="0.25">
      <c r="G115" s="34"/>
    </row>
    <row r="116" spans="7:7" x14ac:dyDescent="0.25">
      <c r="G116" s="34"/>
    </row>
    <row r="117" spans="7:7" x14ac:dyDescent="0.25">
      <c r="G117" s="34"/>
    </row>
    <row r="118" spans="7:7" x14ac:dyDescent="0.25">
      <c r="G118" s="34"/>
    </row>
    <row r="119" spans="7:7" x14ac:dyDescent="0.25">
      <c r="G119" s="34"/>
    </row>
    <row r="120" spans="7:7" x14ac:dyDescent="0.25">
      <c r="G120" s="34"/>
    </row>
    <row r="121" spans="7:7" x14ac:dyDescent="0.25">
      <c r="G121" s="34"/>
    </row>
    <row r="122" spans="7:7" x14ac:dyDescent="0.25">
      <c r="G122" s="34"/>
    </row>
    <row r="123" spans="7:7" x14ac:dyDescent="0.25">
      <c r="G123" s="34"/>
    </row>
    <row r="124" spans="7:7" x14ac:dyDescent="0.25">
      <c r="G124" s="34"/>
    </row>
    <row r="125" spans="7:7" x14ac:dyDescent="0.25">
      <c r="G125" s="34"/>
    </row>
    <row r="126" spans="7:7" x14ac:dyDescent="0.25">
      <c r="G126" s="34"/>
    </row>
    <row r="127" spans="7:7" x14ac:dyDescent="0.25">
      <c r="G127" s="34"/>
    </row>
    <row r="128" spans="7:7" x14ac:dyDescent="0.25">
      <c r="G128" s="34"/>
    </row>
    <row r="129" spans="5:7" x14ac:dyDescent="0.25">
      <c r="G129" s="34"/>
    </row>
    <row r="130" spans="5:7" x14ac:dyDescent="0.25">
      <c r="G130" s="34"/>
    </row>
    <row r="131" spans="5:7" x14ac:dyDescent="0.25">
      <c r="G131" s="34"/>
    </row>
    <row r="132" spans="5:7" x14ac:dyDescent="0.25">
      <c r="G132" s="34"/>
    </row>
    <row r="133" spans="5:7" x14ac:dyDescent="0.25">
      <c r="G133" s="34"/>
    </row>
    <row r="134" spans="5:7" x14ac:dyDescent="0.25">
      <c r="G134" s="34"/>
    </row>
    <row r="135" spans="5:7" x14ac:dyDescent="0.25">
      <c r="G135" s="34"/>
    </row>
    <row r="138" spans="5:7" x14ac:dyDescent="0.25">
      <c r="E138" s="7"/>
      <c r="G138" s="7"/>
    </row>
    <row r="139" spans="5:7" x14ac:dyDescent="0.25">
      <c r="E139" s="7"/>
      <c r="G139" s="7"/>
    </row>
    <row r="140" spans="5:7" x14ac:dyDescent="0.25">
      <c r="E140" s="7"/>
      <c r="G140" s="7"/>
    </row>
    <row r="141" spans="5:7" x14ac:dyDescent="0.25">
      <c r="E141" s="7"/>
      <c r="G141" s="7"/>
    </row>
    <row r="142" spans="5:7" x14ac:dyDescent="0.25">
      <c r="E142" s="7"/>
      <c r="G142" s="7"/>
    </row>
    <row r="143" spans="5:7" x14ac:dyDescent="0.25">
      <c r="E143" s="7"/>
      <c r="G143" s="7"/>
    </row>
    <row r="144" spans="5:7" x14ac:dyDescent="0.25">
      <c r="E144" s="7"/>
      <c r="G144" s="7"/>
    </row>
    <row r="145" spans="5:7" x14ac:dyDescent="0.25">
      <c r="E145" s="7"/>
      <c r="G145" s="7"/>
    </row>
    <row r="146" spans="5:7" x14ac:dyDescent="0.25">
      <c r="E146" s="7"/>
      <c r="G146" s="7"/>
    </row>
    <row r="147" spans="5:7" x14ac:dyDescent="0.25">
      <c r="E147" s="7"/>
      <c r="G147" s="7"/>
    </row>
    <row r="148" spans="5:7" x14ac:dyDescent="0.25">
      <c r="E148" s="7"/>
      <c r="G148" s="7"/>
    </row>
    <row r="149" spans="5:7" x14ac:dyDescent="0.25">
      <c r="E149" s="7"/>
      <c r="G149" s="7"/>
    </row>
    <row r="150" spans="5:7" x14ac:dyDescent="0.25">
      <c r="E150" s="7"/>
      <c r="G150" s="7"/>
    </row>
    <row r="151" spans="5:7" x14ac:dyDescent="0.25">
      <c r="E151" s="7"/>
      <c r="G151" s="7"/>
    </row>
    <row r="152" spans="5:7" x14ac:dyDescent="0.25">
      <c r="E152" s="7"/>
      <c r="G152" s="7"/>
    </row>
    <row r="153" spans="5:7" x14ac:dyDescent="0.25">
      <c r="E153" s="7"/>
      <c r="G153" s="7"/>
    </row>
    <row r="154" spans="5:7" x14ac:dyDescent="0.25">
      <c r="E154" s="7"/>
      <c r="G154" s="7"/>
    </row>
    <row r="155" spans="5:7" x14ac:dyDescent="0.25">
      <c r="E155" s="7"/>
      <c r="G155" s="7"/>
    </row>
    <row r="156" spans="5:7" x14ac:dyDescent="0.25">
      <c r="E156" s="7"/>
      <c r="G156" s="7"/>
    </row>
    <row r="157" spans="5:7" x14ac:dyDescent="0.25">
      <c r="E157" s="7"/>
      <c r="G157" s="7"/>
    </row>
    <row r="158" spans="5:7" x14ac:dyDescent="0.25">
      <c r="E158" s="7"/>
      <c r="G158" s="7"/>
    </row>
    <row r="159" spans="5:7" x14ac:dyDescent="0.25">
      <c r="E159" s="7"/>
      <c r="G159" s="7"/>
    </row>
    <row r="160" spans="5:7" x14ac:dyDescent="0.25">
      <c r="E160" s="7"/>
      <c r="G160" s="7"/>
    </row>
    <row r="161" spans="5:7" x14ac:dyDescent="0.25">
      <c r="E161" s="7"/>
      <c r="G161" s="7"/>
    </row>
    <row r="162" spans="5:7" x14ac:dyDescent="0.25">
      <c r="E162" s="7"/>
      <c r="G162" s="7"/>
    </row>
    <row r="163" spans="5:7" x14ac:dyDescent="0.25">
      <c r="E163" s="7"/>
      <c r="G163" s="7"/>
    </row>
    <row r="164" spans="5:7" x14ac:dyDescent="0.25">
      <c r="E164" s="7"/>
      <c r="G164" s="7"/>
    </row>
    <row r="165" spans="5:7" x14ac:dyDescent="0.25">
      <c r="E165" s="7"/>
      <c r="G165" s="7"/>
    </row>
    <row r="166" spans="5:7" x14ac:dyDescent="0.25">
      <c r="E166" s="7"/>
      <c r="G166" s="7"/>
    </row>
    <row r="167" spans="5:7" x14ac:dyDescent="0.25">
      <c r="E167" s="7"/>
      <c r="G167" s="7"/>
    </row>
    <row r="168" spans="5:7" x14ac:dyDescent="0.25">
      <c r="E168" s="7"/>
      <c r="G168" s="7"/>
    </row>
    <row r="169" spans="5:7" x14ac:dyDescent="0.25">
      <c r="E169" s="7"/>
      <c r="G169" s="7"/>
    </row>
    <row r="170" spans="5:7" x14ac:dyDescent="0.25">
      <c r="E170" s="7"/>
      <c r="G170" s="7"/>
    </row>
    <row r="171" spans="5:7" x14ac:dyDescent="0.25">
      <c r="E171" s="7"/>
      <c r="G171" s="7"/>
    </row>
    <row r="172" spans="5:7" x14ac:dyDescent="0.25">
      <c r="E172" s="7"/>
      <c r="G172" s="7"/>
    </row>
    <row r="173" spans="5:7" x14ac:dyDescent="0.25">
      <c r="E173" s="7"/>
      <c r="G173" s="7"/>
    </row>
    <row r="174" spans="5:7" x14ac:dyDescent="0.25">
      <c r="E174" s="7"/>
      <c r="G174" s="7"/>
    </row>
    <row r="175" spans="5:7" x14ac:dyDescent="0.25">
      <c r="E175" s="7"/>
      <c r="G175" s="7"/>
    </row>
    <row r="176" spans="5:7" x14ac:dyDescent="0.25">
      <c r="E176" s="7"/>
      <c r="G176" s="7"/>
    </row>
    <row r="177" spans="5:7" x14ac:dyDescent="0.25">
      <c r="E177" s="7"/>
      <c r="G177" s="7"/>
    </row>
    <row r="178" spans="5:7" x14ac:dyDescent="0.25">
      <c r="E178" s="7"/>
      <c r="G178" s="7"/>
    </row>
    <row r="179" spans="5:7" x14ac:dyDescent="0.25">
      <c r="E179" s="7"/>
      <c r="G179" s="7"/>
    </row>
    <row r="180" spans="5:7" x14ac:dyDescent="0.25">
      <c r="E180" s="7"/>
      <c r="G180" s="7"/>
    </row>
    <row r="181" spans="5:7" x14ac:dyDescent="0.25">
      <c r="E181" s="7"/>
      <c r="G181" s="7"/>
    </row>
    <row r="182" spans="5:7" x14ac:dyDescent="0.25">
      <c r="E182" s="7"/>
      <c r="G182" s="7"/>
    </row>
    <row r="183" spans="5:7" x14ac:dyDescent="0.25">
      <c r="E183" s="7"/>
      <c r="G183" s="7"/>
    </row>
    <row r="184" spans="5:7" x14ac:dyDescent="0.25">
      <c r="E184" s="7"/>
      <c r="G184" s="7"/>
    </row>
    <row r="185" spans="5:7" x14ac:dyDescent="0.25">
      <c r="E185" s="7"/>
      <c r="G185" s="7"/>
    </row>
    <row r="186" spans="5:7" x14ac:dyDescent="0.25">
      <c r="E186" s="7"/>
      <c r="G186" s="7"/>
    </row>
    <row r="187" spans="5:7" x14ac:dyDescent="0.25">
      <c r="E187" s="7"/>
      <c r="G187" s="7"/>
    </row>
    <row r="188" spans="5:7" x14ac:dyDescent="0.25">
      <c r="E188" s="7"/>
      <c r="G188" s="7"/>
    </row>
    <row r="189" spans="5:7" x14ac:dyDescent="0.25">
      <c r="E189" s="7"/>
      <c r="G189" s="7"/>
    </row>
    <row r="190" spans="5:7" x14ac:dyDescent="0.25">
      <c r="E190" s="7"/>
      <c r="G190" s="7"/>
    </row>
    <row r="191" spans="5:7" x14ac:dyDescent="0.25">
      <c r="E191" s="7"/>
      <c r="G191" s="7"/>
    </row>
    <row r="192" spans="5:7" x14ac:dyDescent="0.25">
      <c r="E192" s="7"/>
      <c r="G192" s="7"/>
    </row>
    <row r="193" spans="5:7" x14ac:dyDescent="0.25">
      <c r="E193" s="7"/>
      <c r="G193" s="7"/>
    </row>
    <row r="194" spans="5:7" x14ac:dyDescent="0.25">
      <c r="E194" s="7"/>
      <c r="G194" s="7"/>
    </row>
    <row r="195" spans="5:7" x14ac:dyDescent="0.25">
      <c r="E195" s="7"/>
      <c r="G195" s="7"/>
    </row>
    <row r="196" spans="5:7" x14ac:dyDescent="0.25">
      <c r="E196" s="7"/>
      <c r="G196" s="7"/>
    </row>
    <row r="197" spans="5:7" x14ac:dyDescent="0.25">
      <c r="E197" s="7"/>
      <c r="G197" s="7"/>
    </row>
    <row r="198" spans="5:7" x14ac:dyDescent="0.25">
      <c r="E198" s="7"/>
      <c r="G198" s="7"/>
    </row>
    <row r="199" spans="5:7" x14ac:dyDescent="0.25">
      <c r="E199" s="7"/>
      <c r="G199" s="7"/>
    </row>
    <row r="200" spans="5:7" x14ac:dyDescent="0.25">
      <c r="E200" s="7"/>
      <c r="G200" s="7"/>
    </row>
    <row r="201" spans="5:7" x14ac:dyDescent="0.25">
      <c r="E201" s="7"/>
      <c r="G201" s="7"/>
    </row>
    <row r="202" spans="5:7" x14ac:dyDescent="0.25">
      <c r="E202" s="7"/>
      <c r="G202" s="7"/>
    </row>
    <row r="203" spans="5:7" x14ac:dyDescent="0.25">
      <c r="E203" s="7"/>
      <c r="G203" s="7"/>
    </row>
    <row r="204" spans="5:7" x14ac:dyDescent="0.25">
      <c r="E204" s="7"/>
      <c r="G204" s="7"/>
    </row>
    <row r="205" spans="5:7" x14ac:dyDescent="0.25">
      <c r="E205" s="7"/>
      <c r="G205" s="7"/>
    </row>
    <row r="206" spans="5:7" x14ac:dyDescent="0.25">
      <c r="E206" s="7"/>
      <c r="G206" s="7"/>
    </row>
    <row r="207" spans="5:7" x14ac:dyDescent="0.25">
      <c r="E207" s="7"/>
      <c r="G207" s="7"/>
    </row>
    <row r="208" spans="5:7" x14ac:dyDescent="0.25">
      <c r="E208" s="7"/>
      <c r="G208" s="7"/>
    </row>
    <row r="209" spans="5:7" x14ac:dyDescent="0.25">
      <c r="E209" s="7"/>
      <c r="G209" s="7"/>
    </row>
    <row r="210" spans="5:7" x14ac:dyDescent="0.25">
      <c r="E210" s="7"/>
      <c r="G210" s="7"/>
    </row>
    <row r="211" spans="5:7" x14ac:dyDescent="0.25">
      <c r="E211" s="7"/>
      <c r="G211" s="7"/>
    </row>
    <row r="212" spans="5:7" x14ac:dyDescent="0.25">
      <c r="E212" s="7"/>
      <c r="G212" s="7"/>
    </row>
    <row r="213" spans="5:7" x14ac:dyDescent="0.25">
      <c r="E213" s="7"/>
      <c r="G213" s="7"/>
    </row>
    <row r="214" spans="5:7" x14ac:dyDescent="0.25">
      <c r="E214" s="7"/>
      <c r="G214" s="7"/>
    </row>
    <row r="215" spans="5:7" x14ac:dyDescent="0.25">
      <c r="E215" s="7"/>
      <c r="G215" s="7"/>
    </row>
  </sheetData>
  <sheetProtection algorithmName="SHA-512" hashValue="WfWOBXdRMnguRp5L1BclXEy+4gSOee2kxLCKYTg+X1nyZ5xAX87ZIayPJhE/hAEH+Eq2NvlhaUxLoxTe2xCXhw==" saltValue="GrXddf7qscbg9AX3QSGRJg==" spinCount="100000" sheet="1" objects="1" scenarios="1"/>
  <mergeCells count="1">
    <mergeCell ref="A6:G6"/>
  </mergeCells>
  <phoneticPr fontId="3" type="noConversion"/>
  <pageMargins left="0.70866141732283472" right="0.70866141732283472" top="0.74803149606299213" bottom="0.74803149606299213" header="0.31496062992125984" footer="0.31496062992125984"/>
  <pageSetup paperSize="9" scale="60" fitToHeight="2" orientation="portrait" horizontalDpi="1200" verticalDpi="1200" r:id="rId1"/>
  <headerFooter>
    <oddHeader>&amp;R&amp;G</oddHeader>
    <oddFooter>&amp;LL220221/0063&amp;RJuly 2023</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F3715090C4D8459928F1A5FB25C6E6" ma:contentTypeVersion="4" ma:contentTypeDescription="Create a new document." ma:contentTypeScope="" ma:versionID="a14308d49663ebd64fd8e7325fd1acb1">
  <xsd:schema xmlns:xsd="http://www.w3.org/2001/XMLSchema" xmlns:xs="http://www.w3.org/2001/XMLSchema" xmlns:p="http://schemas.microsoft.com/office/2006/metadata/properties" xmlns:ns2="57f49b91-035d-4079-8c9d-c7f68547e945" xmlns:ns3="dffa02ff-1dfe-4937-9683-5fd918ccd914" targetNamespace="http://schemas.microsoft.com/office/2006/metadata/properties" ma:root="true" ma:fieldsID="365626ade821355caf6560b9e86855c2" ns2:_="" ns3:_="">
    <xsd:import namespace="57f49b91-035d-4079-8c9d-c7f68547e945"/>
    <xsd:import namespace="dffa02ff-1dfe-4937-9683-5fd918ccd9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f49b91-035d-4079-8c9d-c7f68547e9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fa02ff-1dfe-4937-9683-5fd918ccd91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EB610-609A-4EA4-8112-9767786EB4F0}">
  <ds:schemaRefs>
    <ds:schemaRef ds:uri="http://schemas.microsoft.com/sharepoint/v3/contenttype/forms"/>
  </ds:schemaRefs>
</ds:datastoreItem>
</file>

<file path=customXml/itemProps2.xml><?xml version="1.0" encoding="utf-8"?>
<ds:datastoreItem xmlns:ds="http://schemas.openxmlformats.org/officeDocument/2006/customXml" ds:itemID="{0559539D-860E-429F-A920-2D3AE80364A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0CCFE44-F02C-49B5-88F1-2DD4BE590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f49b91-035d-4079-8c9d-c7f68547e945"/>
    <ds:schemaRef ds:uri="dffa02ff-1dfe-4937-9683-5fd918ccd9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Tender Summary</vt:lpstr>
      <vt:lpstr>Prelims</vt:lpstr>
      <vt:lpstr>Plant room works</vt:lpstr>
      <vt:lpstr>Electrical Switch Room Works</vt:lpstr>
      <vt:lpstr>Prelims!Print_Area</vt:lpstr>
      <vt:lpstr>'Electrical Switch Room Works'!Print_Titles</vt:lpstr>
      <vt:lpstr>'Plant room works'!Print_Titles</vt:lpstr>
      <vt:lpstr>Prelims!Print_Titles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wgc-s.eaves</dc:creator>
  <cp:keywords/>
  <dc:description/>
  <cp:lastModifiedBy>Raw, Ernest: CP</cp:lastModifiedBy>
  <cp:revision/>
  <dcterms:created xsi:type="dcterms:W3CDTF">2014-05-28T12:10:52Z</dcterms:created>
  <dcterms:modified xsi:type="dcterms:W3CDTF">2023-09-25T15:47:44Z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0x010100464C74353E5997479CC49C66D47FBE84</vt:lpwstr>
  </property>
  <property fmtid="{D5CDD505-2E9C-101B-9397-08002B2CF9AE}" pid="3" name="Order">
    <vt:r8>26600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