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wr.sharepoint.com/sites/Procurement/Shared Documents/FY20 PROCUREMENT FILES/FY20-086-DRC-025 - Pharmaceuticals for ASSR Ext/FY20-086-DRC-025 A - ASSR Pharmaceuticals/02. RFQ-RFP/"/>
    </mc:Choice>
  </mc:AlternateContent>
  <xr:revisionPtr revIDLastSave="192" documentId="13_ncr:1_{0B1C08FB-76A2-5D4E-9ED1-4EB0D8756AF3}" xr6:coauthVersionLast="45" xr6:coauthVersionMax="45" xr10:uidLastSave="{A7F06559-36C3-4D9C-8717-0D5CFB93BA68}"/>
  <bookViews>
    <workbookView xWindow="-120" yWindow="-120" windowWidth="29040" windowHeight="15840" xr2:uid="{043F4993-3183-3347-AD70-FDFEBA2ABE0C}"/>
  </bookViews>
  <sheets>
    <sheet name="Order by Locatio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6" l="1"/>
  <c r="G137" i="6" l="1"/>
  <c r="G138" i="6"/>
  <c r="G140" i="6"/>
  <c r="G141" i="6"/>
  <c r="G142" i="6"/>
  <c r="G143" i="6"/>
  <c r="G144" i="6"/>
  <c r="G145" i="6"/>
  <c r="G146" i="6"/>
  <c r="G147" i="6"/>
  <c r="G148" i="6"/>
  <c r="G150" i="6"/>
  <c r="G151" i="6"/>
  <c r="G152" i="6"/>
  <c r="G153" i="6"/>
  <c r="G154" i="6"/>
  <c r="G155" i="6"/>
  <c r="G156" i="6"/>
  <c r="G157" i="6"/>
  <c r="G159" i="6"/>
  <c r="G160" i="6"/>
  <c r="G161" i="6"/>
  <c r="G162" i="6"/>
  <c r="G163" i="6"/>
  <c r="G164" i="6"/>
  <c r="G165" i="6"/>
  <c r="G167" i="6"/>
  <c r="G169" i="6"/>
  <c r="G10" i="6"/>
  <c r="G12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9" i="6"/>
  <c r="G91" i="6"/>
  <c r="G93" i="6"/>
  <c r="G94" i="6"/>
  <c r="G95" i="6"/>
  <c r="G96" i="6"/>
  <c r="G97" i="6"/>
  <c r="G98" i="6"/>
  <c r="G99" i="6"/>
  <c r="G100" i="6"/>
  <c r="G101" i="6"/>
  <c r="G102" i="6"/>
  <c r="G104" i="6"/>
  <c r="G105" i="6"/>
  <c r="G106" i="6"/>
  <c r="G107" i="6"/>
  <c r="G108" i="6"/>
  <c r="G109" i="6"/>
  <c r="G110" i="6"/>
  <c r="G111" i="6"/>
  <c r="G112" i="6"/>
  <c r="G113" i="6"/>
  <c r="G114" i="6"/>
  <c r="G116" i="6"/>
  <c r="G117" i="6"/>
  <c r="G118" i="6"/>
  <c r="G120" i="6"/>
  <c r="G121" i="6"/>
  <c r="G122" i="6"/>
  <c r="G123" i="6"/>
  <c r="G124" i="6"/>
  <c r="G125" i="6"/>
  <c r="G127" i="6"/>
  <c r="G128" i="6"/>
  <c r="G129" i="6"/>
  <c r="G130" i="6"/>
  <c r="G131" i="6"/>
  <c r="G132" i="6"/>
  <c r="G133" i="6"/>
  <c r="G134" i="6"/>
  <c r="G135" i="6"/>
  <c r="G136" i="6"/>
  <c r="G9" i="6"/>
</calcChain>
</file>

<file path=xl/sharedStrings.xml><?xml version="1.0" encoding="utf-8"?>
<sst xmlns="http://schemas.openxmlformats.org/spreadsheetml/2006/main" count="175" uniqueCount="173">
  <si>
    <t>Test de grossesse (RST/hCG), Flacon 100 bandelettes, Unité</t>
  </si>
  <si>
    <t>TESTS DIAGNOSTICS</t>
  </si>
  <si>
    <t>Lame de bistouri, u.u., stérile, n°21, pour manche 4, Boîte de 100</t>
  </si>
  <si>
    <t>PETITS EQUIPEMENTS CHIRURGICAUX</t>
  </si>
  <si>
    <t>Suture synth abs 3/0 45cm 3/8 ct nld 18.5mm</t>
  </si>
  <si>
    <t>Suture synth abs 2/0, 70cm 3/8 ct ndl 30mm</t>
  </si>
  <si>
    <t>Suture synth abs 1, 70cm 1/2 rb ndl 48mm</t>
  </si>
  <si>
    <t>Suture silk 2/0 45cm 3/8 ct ndl 24.5mm</t>
  </si>
  <si>
    <t>Suture silk 0 75cm 3/8 ct ndl 30mm</t>
  </si>
  <si>
    <t>Suture polyamide 3/0 45cm 3/8ct ndl 18.5mm</t>
  </si>
  <si>
    <t>Suture polyamide 2/0 75cm 3/8ct ndl 30mm</t>
  </si>
  <si>
    <t>SUTURES ET LIGATURES</t>
  </si>
  <si>
    <t>Thermomètre, standard, rectal, Celsius, Unité</t>
  </si>
  <si>
    <t>Sachet plastique pour médicament, antigrip, 6*8cm, Boîte de 500 unités</t>
  </si>
  <si>
    <t>Sachet plastique pour médicament, antigrip, 10*8cm, Boîte de 500 unités</t>
  </si>
  <si>
    <t>Lancettes, u.u., stériles, emballage individuel, Boîte de 100 unités</t>
  </si>
  <si>
    <t>Gants d'examen, latex, u.u., non poudrés, non stériles, Taille Moyenne (7½), 100</t>
  </si>
  <si>
    <t>Gants chirurgicaux, latex, u.u., non poudrés, stériles, Taille 8, Paire</t>
  </si>
  <si>
    <t>Gants chirurgicaux, latex, u.u., non poudrés, stériles, Taille 7½, Paire</t>
  </si>
  <si>
    <t>Abaisse langue en bois, 18*140mm, Boîte de 100 unités</t>
  </si>
  <si>
    <t>DISPOSITIFS MEDICO-CHIRURGICAUX</t>
  </si>
  <si>
    <t>Sonde vésicale, Foley, 3 voies CH20, 30-50ml, stérile, Unité</t>
  </si>
  <si>
    <t>Sonde vésicale, Foley, 2 voies, ballonnet, CH20, stérile, Unité</t>
  </si>
  <si>
    <t>Sonde vésicale, Foley, 2 voies, ballonnet, CH16, stérile, Unité</t>
  </si>
  <si>
    <t>Sonde vésicale, Foley, 2 voies, ballonnet, CH14, stérile, Unité</t>
  </si>
  <si>
    <t>Sonde naso-gastrique, embout conique, 40cm, CH08, Unité</t>
  </si>
  <si>
    <t>Sonde naso-gastrique, embout conique, 40cm, CH06, Unité</t>
  </si>
  <si>
    <t>Sonde naso-gastrique, embout conique, 125cm, CH16, Unité</t>
  </si>
  <si>
    <t>Sonde naso-gastrique, embout conique, 125cm, CH10, Unité</t>
  </si>
  <si>
    <t>Poche à urine + valve de vidange + anti-retour, 2 litres, Unité</t>
  </si>
  <si>
    <t>SONDES ET DRAINS</t>
  </si>
  <si>
    <t>Set pour perfusion, avec Aiguille à Ailette (épicranienne), u.u., 21G, Unité</t>
  </si>
  <si>
    <t>Seringue, u.u., Luer, 5ml, + aig. 21G, Unité</t>
  </si>
  <si>
    <t>Seringue, u.u., Luer, 2ml, + aig. 21G, Unité</t>
  </si>
  <si>
    <t>Seringue, u.u., Luer, 10ml, + aig. 19G, Unité</t>
  </si>
  <si>
    <t>Seringue Insuline, u.u., Luer, 100UI/1ml, + aig. 26G, Unité</t>
  </si>
  <si>
    <t>Catheter court IV, avec site d'injection, u.u., 24G (0.7*19mm), jaune, Unité</t>
  </si>
  <si>
    <t>Catheter court IV, avec site d'injection, u.u., 22G (0.8*25mm), bleu, Unité</t>
  </si>
  <si>
    <t>Catheter court IV, avec site d'injection, u.u., 18G (1.2*45mm), vert, Unité</t>
  </si>
  <si>
    <t>Aiguille à ponction lombaire, u.u., 22G (0.7*40mm), Unité</t>
  </si>
  <si>
    <t>Aiguille à ponction lombaire, u.u., 18G (1.2*90mm), Unité</t>
  </si>
  <si>
    <t>Aiguille à Ailette (épicranienne), u.u., 23G (0.6*19mm), …, Unité</t>
  </si>
  <si>
    <t>Aiguille à Ailette (épicranienne), u.u., 21G (0.8*19mm), vert, Unité</t>
  </si>
  <si>
    <t>MATERIELS D'INJECTION</t>
  </si>
  <si>
    <t>Sparadrap, Oxyde de Zinc, non perforé, 5cm*5m, Unité</t>
  </si>
  <si>
    <t>Fil pour Cordon ombilical, Coton, rouleau 100m, Unité</t>
  </si>
  <si>
    <t>Coton hydrophile, rouleau, 500g, Unité</t>
  </si>
  <si>
    <t>Compresse, Tulle gras (Paraffiné), 10*10cm, stérile, Boîte de 36 unités</t>
  </si>
  <si>
    <t>Compresse de gaze, 10*10cm, 12 plis, non stérile, Sachet de 100 unités</t>
  </si>
  <si>
    <t>Bande platrée, 10cm*2.7cm, Boîte de 12 unités</t>
  </si>
  <si>
    <t>BANDAGES ET PANSEMENTS</t>
  </si>
  <si>
    <t>Polyvidone iodée, 10%, 200ml, flacon, Unité</t>
  </si>
  <si>
    <t>Dichloroisocyanurate de sodium (Na DCC), 1.67g (éq. 1g Cl), Tab, 200, Vrac</t>
  </si>
  <si>
    <t>Alcool dénaturé, 70° (pour désinfection), 1 litre, Bouteille, Unité</t>
  </si>
  <si>
    <t>PRODUITS ANTISEPTIQUES ET DESINFECTANTS</t>
  </si>
  <si>
    <t>Transfuseur avec filtre 200µ, stérile, u.u., Unité</t>
  </si>
  <si>
    <t>Poche de transfusion (Sac à sang), u.u., + CPDA, 450ml, Unité</t>
  </si>
  <si>
    <t>Poche de transfusion (Sac à sang), u.u., + CPDA, 250ml, Unité</t>
  </si>
  <si>
    <t>Test, VIH 1+2, rapide, Determine, Flacon 100 tests, Unité</t>
  </si>
  <si>
    <t>Test, Syphilis, RPR (test charbon), Unité</t>
  </si>
  <si>
    <t>Test, Hépatite B, rapide, Determine, Flacon 100 tests, Unité</t>
  </si>
  <si>
    <t>Test, Hépatite C, rapide, Determine (Test HCV), Flacon 100 tests, Unité</t>
  </si>
  <si>
    <t>Test sanguin anti D monoclonal, 200 tests, 10ml, Unité</t>
  </si>
  <si>
    <t>Test sanguin anti B monoclonal, 200 tests, 10ml, Unité</t>
  </si>
  <si>
    <t>Test sanguin anti AB monoclonal, 200 tests, 10ml, Unité</t>
  </si>
  <si>
    <t>Test sanguin anti A monoclonal, 200 tests, 10ml, Unité</t>
  </si>
  <si>
    <t>transfusion</t>
  </si>
  <si>
    <t>KIT TRANSFUSIONNEL</t>
  </si>
  <si>
    <t>Violet de gentiane, poudre, 25g, Unité</t>
  </si>
  <si>
    <t>Talc poudre (ou fleur), 1kg, Unité</t>
  </si>
  <si>
    <t>Sulfadiazine argentique, 1%, crème, 50g, pot, Unité</t>
  </si>
  <si>
    <t>Salbutamol aérosol, 20µg/10ml, 200 doses, flacon, Unité</t>
  </si>
  <si>
    <t>Nystatine, 100.000 UI, Tab vaginal, 100, Vrac</t>
  </si>
  <si>
    <t>Miconazole, 2%, crème, 30g, Unité</t>
  </si>
  <si>
    <t>Metronidazole 500mg, Tablette vaginale,1000, Unité</t>
  </si>
  <si>
    <t>Benzoate de benzyle, 25%, 1litre, flacon, Unité</t>
  </si>
  <si>
    <t>Anti-hémorroidaire, suppositoire, Unité</t>
  </si>
  <si>
    <t>PRODUITS A USAGE EXTERNE</t>
  </si>
  <si>
    <t>Tetracycline, pommade, 1%, 5g, tube, Unité</t>
  </si>
  <si>
    <t>PRODUITS A USAGE OPHTHALMIQUE</t>
  </si>
  <si>
    <t>Serum Antitétanique 1.500 UI/ml, 1ml, Amp, Unité</t>
  </si>
  <si>
    <t>SERUMS ET VACCINS</t>
  </si>
  <si>
    <t>Tramadol Chlorhydrate, 50mg/ml, 2ml, Amp, Unité</t>
  </si>
  <si>
    <t>Spectinomycine, 2g, poudre pour inj., Vial, Unité</t>
  </si>
  <si>
    <t>Salbutamol, 0.5mg/ml, 1ml, Amp, Unité</t>
  </si>
  <si>
    <t>Pyridoxine, 50mg/ml, 2ml, Amp, Unité</t>
  </si>
  <si>
    <t>Promethazine Chlorhydrate, 25mg/ml, 2ml, Amp, Unité</t>
  </si>
  <si>
    <t>Phytomenadione (Vitamine K1), 10mg/ml, 1ml, Amp, Unité</t>
  </si>
  <si>
    <t>Phenobarbital Sodique, 100mg/ml, 2ml, Amp, Unité</t>
  </si>
  <si>
    <t>Penicilline Benzyl (Peni G cristal. Peni), 5MUI, Vial, Unité</t>
  </si>
  <si>
    <t>Penicilline Benzathine, 2.4MUI, Vial, Unité</t>
  </si>
  <si>
    <t>Lidocaïne Chlorhydrate, 2%, 20 ml, Vial, Unité</t>
  </si>
  <si>
    <t>Ketamine, 50mg/ml, 10ml, Vial, Unité</t>
  </si>
  <si>
    <t>Insuline Zinc suspension, 100UI/ml, 10ml, Vial, Unité</t>
  </si>
  <si>
    <t>Insuline neutre Actrapid, 100UI/ml, 10ml, Vial, Unité</t>
  </si>
  <si>
    <t>Hyoscine Butylbromure (Butylscopolamine), 20mg/ml, 1ml, Amp, Unité</t>
  </si>
  <si>
    <t>Hydrocortisone Sodium Succinate, 100mg, Vial, Unité</t>
  </si>
  <si>
    <t>Haloperidol, 5mg/ml, 1ml, Amp, Unité</t>
  </si>
  <si>
    <t>Gentamicine, 40mg/ml, 2ml, Amp, Unité</t>
  </si>
  <si>
    <t>Furosemide, 10mg/ml, 2ml, Amp, Unité</t>
  </si>
  <si>
    <t>Ephedrine Chlorhydrate, 30mg/ml, 1ml, Amp, Unité</t>
  </si>
  <si>
    <t>Eau pour injection, 10ml, Vial, Unité</t>
  </si>
  <si>
    <t>Diazepam, 5mg/ml, 2ml, Amp, Unité</t>
  </si>
  <si>
    <t>Dextrose (Glucose), 50%, 50ml, Vial, Unité</t>
  </si>
  <si>
    <t>Dexamethasone Sodium Phosphate, 4mg/ml, 1ml, Amp, Unité</t>
  </si>
  <si>
    <t>Ciprofloxacine, 2mg/ml, 100ml, Flacon, Unité</t>
  </si>
  <si>
    <t>Chlorpromazine Chlorhydrate, 25mg/ml, 2ml, Amp, Unité</t>
  </si>
  <si>
    <t>Ceftriaxone, 1g, poudre pour inj., Vial, avec solvant, Unité</t>
  </si>
  <si>
    <t>Calcium Gluconate, 100mg/ml, 10ml, Amp, Unité</t>
  </si>
  <si>
    <t>Bicarbonate de Sodium, 8.4%, 20ml, Amp, Unité</t>
  </si>
  <si>
    <t>Atropine, 1mg/ml, 1ml, Amp, Unité</t>
  </si>
  <si>
    <t>Ampicilline, 1g, Vial, Unité.</t>
  </si>
  <si>
    <t>Acetyl Salicylate de Lysine, 1g, Vial, Unité</t>
  </si>
  <si>
    <t>PRODUITS INJECTABLES</t>
  </si>
  <si>
    <t>Tramadol Chlorhydrate, 50 mg, Tab, 100, Vrac</t>
  </si>
  <si>
    <t>Tinidazole, 500mg, Tab, 100, Vrac</t>
  </si>
  <si>
    <t>Thiamine, 50mg, Tab, 1000, Vrac</t>
  </si>
  <si>
    <t>Sels de Réhydratation Orale, pour 1 litre, Sachet, Unité</t>
  </si>
  <si>
    <t>Salbutamol Sulfate, 4mg, Tab, 1000, Vrac</t>
  </si>
  <si>
    <t>Retinol, 200.000 UI, Caps, 1000, Vrac</t>
  </si>
  <si>
    <t>Promethazine Chlorhydrate, 25 mg, Tab, 1000, Vrac</t>
  </si>
  <si>
    <t>Prednisolone, 5mg, Tab, 1000, Vrac</t>
  </si>
  <si>
    <t>Praziquantel, 600mg, Tab, 500, Vrac</t>
  </si>
  <si>
    <t>Phenoxymethylpenicilline (Peni V) , 250mg, Tab, 1000, Vrac</t>
  </si>
  <si>
    <t>Phenobarbital, 100mg, Tab, 1000, Vrac</t>
  </si>
  <si>
    <t>Paracetamol, 500mg, Tab, 1000, Vrac</t>
  </si>
  <si>
    <t>Misoprostol, 0.2mg, Tab, 100, Vrac</t>
  </si>
  <si>
    <t>Metronidazole, 250mg, Tab, 1000, Vrac</t>
  </si>
  <si>
    <t>Methyldopa, 250mg, Tab, 1000, Vrac</t>
  </si>
  <si>
    <t>Mebendazole, 500mg, Tab, 500, Vrac</t>
  </si>
  <si>
    <t>Magnesium Trisilicate + Aluminium Hydroxyde, 250+120mg, Tab, 1000, Vrac</t>
  </si>
  <si>
    <t>Ibuprofen, 400mg, Tab, 1000, Vrac</t>
  </si>
  <si>
    <t>Hyoscine Butylbromure (Butylscopolamine), 10mg, Tab, 1000, Vrac</t>
  </si>
  <si>
    <t>Hydrochlorothiazide, 50mg, Tab, 1000, Vrac</t>
  </si>
  <si>
    <t>Haloperidol, 5mg, Tab, 1000, Vrac</t>
  </si>
  <si>
    <t>Griseofulvine, 250mg, Tab, 1000, Vrac</t>
  </si>
  <si>
    <t>Glibenclamide, 5mg, Tab, 1000, Vrac</t>
  </si>
  <si>
    <t>Furosemide, 40mg, Tab, 1000, Vrac</t>
  </si>
  <si>
    <t>Fer Sulfate + Acide Folique, 200mg+0.25mg (60mg Fe), Tab, 1000, Vrac</t>
  </si>
  <si>
    <t>Erythromycine, 500mg, Tab, 1000, Vrac</t>
  </si>
  <si>
    <t>Erythromycine, 250mg, Tab, 1000, Vrac</t>
  </si>
  <si>
    <t>Digoxine, 250µg, Tab, 28, Blister</t>
  </si>
  <si>
    <t>Diazepam, 5mg, Tab, 1000, Vrac</t>
  </si>
  <si>
    <t>Dexamethazone, 4mg, Tab, 1000, Vrac</t>
  </si>
  <si>
    <t>Cotrimoxazole, 240mg/5ml, 100ml, flacon, Unité</t>
  </si>
  <si>
    <t>Cloxacilline, 250mg, Caps, 1000, Vrac</t>
  </si>
  <si>
    <t>Ciprofloxacine Chlorhydrate, 500mg, Tab, 100, Vrac</t>
  </si>
  <si>
    <t>Cefixime, 200mg, Tab, 10, Blister</t>
  </si>
  <si>
    <t>Azithromycine, 250mg, Tab, 4, Blister</t>
  </si>
  <si>
    <t>Amoxycilline, 500mg, Caps, 1000, Vrac</t>
  </si>
  <si>
    <t>Albendazole, 400mg, Tab, 1000, Vrac</t>
  </si>
  <si>
    <t>Acide Folique, 5mg, Tab, 1000, Vrac</t>
  </si>
  <si>
    <t>Acide Ascorbique, 250mg, Tab, 1000, Vrac</t>
  </si>
  <si>
    <t>Acide Acetylsalicylique, 500mg, Tab, 1000, Vrac</t>
  </si>
  <si>
    <t>Aciclovir, 200mg, Tab, 100, Vrac</t>
  </si>
  <si>
    <t>PRODUITS ORAUX</t>
  </si>
  <si>
    <t>Zinc sulfate, 20mg, Tablette dispersable, 100, blister</t>
  </si>
  <si>
    <t>Sulfadoxine + Pyrimethamine, 500+25mg, Tab, 1000, Vrac</t>
  </si>
  <si>
    <t>Oxytocine, 10 UI/ml, 1ml, Amp, Unité</t>
  </si>
  <si>
    <t>Amoxycilline, 250mg, Tab dispersible, 100, blist</t>
  </si>
  <si>
    <t>FINAL ORDER</t>
  </si>
  <si>
    <t>Libellé</t>
  </si>
  <si>
    <t>Code</t>
  </si>
  <si>
    <t>BASE DE CALCUL DES BESOINS DU PROJET ASSR</t>
  </si>
  <si>
    <t>Nystatine, 100.000 UI/ml, Suspension, 30ml, flacon, Unité</t>
  </si>
  <si>
    <t>Acide benzoique, 40g, Pommade, Unité (benzoic acid 6% + salicylic acid 3% (Whitfield's) ointment 40 g tube)</t>
  </si>
  <si>
    <t>Total Quantities</t>
  </si>
  <si>
    <t>North Ubangi</t>
  </si>
  <si>
    <t>Kindu</t>
  </si>
  <si>
    <t>Lubutu</t>
  </si>
  <si>
    <t>PRODUITS INDICATEURS DU PROJET</t>
  </si>
  <si>
    <t>Kinshasa</t>
  </si>
  <si>
    <t>Addition for Kasai and 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</si>
</sst>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,0000"/>
    <numFmt numFmtId="165" formatCode="#,##0.0000"/>
    <numFmt numFmtId="166" formatCode="_-&quot;$&quot;* #,##0.00_-;\-&quot;$&quot;* #,##0.00_-;_-&quot;$&quot;* &quot;-&quot;??_-;_-@_-"/>
    <numFmt numFmtId="167" formatCode="_ * #,##0.00_ ;_ * \-#,##0.00_ ;_ * &quot;-&quot;??_ ;_ @_ "/>
    <numFmt numFmtId="168" formatCode="_(* #,##0_);_(* \(#,##0\);_(* &quot;-&quot;??_);_(@_)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C3C6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0" fontId="4" fillId="0" borderId="0"/>
    <xf numFmtId="0" fontId="4" fillId="0" borderId="0" applyBorder="0"/>
    <xf numFmtId="0" fontId="4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3" fontId="2" fillId="0" borderId="0" xfId="1" applyNumberFormat="1" applyFont="1"/>
    <xf numFmtId="164" fontId="2" fillId="0" borderId="0" xfId="1" applyNumberFormat="1" applyFont="1" applyAlignment="1">
      <alignment horizontal="right"/>
    </xf>
    <xf numFmtId="44" fontId="2" fillId="0" borderId="0" xfId="1" applyNumberFormat="1" applyFont="1"/>
    <xf numFmtId="3" fontId="6" fillId="3" borderId="1" xfId="3" applyNumberFormat="1" applyFont="1" applyFill="1" applyBorder="1" applyAlignment="1">
      <alignment vertical="center"/>
    </xf>
    <xf numFmtId="165" fontId="6" fillId="3" borderId="1" xfId="3" applyNumberFormat="1" applyFont="1" applyFill="1" applyBorder="1" applyAlignment="1">
      <alignment vertical="center"/>
    </xf>
    <xf numFmtId="0" fontId="9" fillId="6" borderId="1" xfId="1" applyFont="1" applyFill="1" applyBorder="1" applyAlignment="1">
      <alignment horizontal="center" vertical="center"/>
    </xf>
    <xf numFmtId="0" fontId="9" fillId="0" borderId="0" xfId="1" applyFont="1"/>
    <xf numFmtId="0" fontId="11" fillId="0" borderId="0" xfId="1" applyFont="1"/>
    <xf numFmtId="3" fontId="2" fillId="0" borderId="0" xfId="1" applyNumberFormat="1" applyFont="1" applyAlignment="1">
      <alignment horizontal="right"/>
    </xf>
    <xf numFmtId="0" fontId="2" fillId="0" borderId="4" xfId="1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vertical="center"/>
    </xf>
    <xf numFmtId="168" fontId="2" fillId="0" borderId="4" xfId="9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3" fontId="2" fillId="0" borderId="4" xfId="1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vertical="center" wrapText="1"/>
    </xf>
    <xf numFmtId="166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/>
    <xf numFmtId="0" fontId="9" fillId="2" borderId="4" xfId="1" applyFont="1" applyFill="1" applyBorder="1" applyAlignment="1">
      <alignment horizontal="center" wrapText="1"/>
    </xf>
    <xf numFmtId="0" fontId="9" fillId="0" borderId="0" xfId="1" applyFont="1" applyBorder="1"/>
    <xf numFmtId="0" fontId="9" fillId="0" borderId="0" xfId="1" applyFont="1" applyBorder="1" applyAlignment="1">
      <alignment wrapText="1"/>
    </xf>
    <xf numFmtId="0" fontId="10" fillId="5" borderId="4" xfId="6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3" fontId="9" fillId="7" borderId="4" xfId="1" applyNumberFormat="1" applyFont="1" applyFill="1" applyBorder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/>
    </xf>
    <xf numFmtId="0" fontId="10" fillId="5" borderId="4" xfId="6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3" fontId="9" fillId="7" borderId="4" xfId="1" applyNumberFormat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</cellXfs>
  <cellStyles count="10">
    <cellStyle name="Comma" xfId="9" builtinId="3"/>
    <cellStyle name="Comma 2" xfId="8" xr:uid="{263E1F64-6822-E046-88DA-7C1F502DE5B1}"/>
    <cellStyle name="Currency 2" xfId="2" xr:uid="{C7B1F8D7-AFE5-504A-8CBC-E0F96A644924}"/>
    <cellStyle name="Milliers 2" xfId="4" xr:uid="{793E30AD-17B8-3D41-838B-10B309E0373F}"/>
    <cellStyle name="Normal" xfId="0" builtinId="0"/>
    <cellStyle name="Normal 2" xfId="1" xr:uid="{65389858-7AE3-4E4D-95AE-FF8AE75CC4B9}"/>
    <cellStyle name="Normal 2 2" xfId="7" xr:uid="{F2E4E440-30A6-7849-9458-B154E745C6F0}"/>
    <cellStyle name="Normal 3" xfId="5" xr:uid="{62067AF6-243B-2A42-B611-41E0E78AF8E8}"/>
    <cellStyle name="Normal 5" xfId="3" xr:uid="{1D94127F-B174-BC4D-83EE-2688A7BAFADC}"/>
    <cellStyle name="Normal_Sheet1" xfId="6" xr:uid="{859341A3-40E4-C945-8092-F2A7E7B92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87E8-BC03-AC45-9B5D-01044B8B528D}">
  <dimension ref="A1:I175"/>
  <sheetViews>
    <sheetView tabSelected="1" zoomScale="80" zoomScaleNormal="80" zoomScalePageLayoutView="120" workbookViewId="0">
      <pane xSplit="2" ySplit="7" topLeftCell="C11" activePane="bottomRight" state="frozen"/>
      <selection pane="topRight" activeCell="J1" sqref="J1"/>
      <selection pane="bottomLeft" activeCell="A8" sqref="A8"/>
      <selection pane="bottomRight" activeCell="E41" sqref="E41"/>
    </sheetView>
  </sheetViews>
  <sheetFormatPr defaultColWidth="10.875" defaultRowHeight="12.75" x14ac:dyDescent="0.2"/>
  <cols>
    <col min="1" max="1" width="5.375" style="1" bestFit="1" customWidth="1"/>
    <col min="2" max="2" width="72" style="1" customWidth="1"/>
    <col min="3" max="3" width="11.625" style="3" bestFit="1" customWidth="1"/>
    <col min="4" max="4" width="11.375" style="3" customWidth="1"/>
    <col min="5" max="5" width="11.375" style="2" customWidth="1"/>
    <col min="6" max="7" width="12.375" style="1" customWidth="1"/>
    <col min="8" max="8" width="10.875" style="1" customWidth="1"/>
    <col min="9" max="9" width="16.375" style="1" customWidth="1"/>
    <col min="10" max="10" width="12.125" style="1" customWidth="1"/>
    <col min="11" max="12" width="10.875" style="1" customWidth="1"/>
    <col min="13" max="16384" width="10.875" style="1"/>
  </cols>
  <sheetData>
    <row r="1" spans="1:7" x14ac:dyDescent="0.2">
      <c r="E1" s="10"/>
    </row>
    <row r="2" spans="1:7" x14ac:dyDescent="0.2">
      <c r="A2" s="9" t="s">
        <v>163</v>
      </c>
      <c r="C2" s="27"/>
      <c r="D2" s="27"/>
    </row>
    <row r="3" spans="1:7" x14ac:dyDescent="0.2">
      <c r="B3" s="4"/>
      <c r="C3" s="28"/>
      <c r="D3" s="28"/>
    </row>
    <row r="4" spans="1:7" x14ac:dyDescent="0.2">
      <c r="A4" s="8"/>
      <c r="C4" s="27"/>
      <c r="D4" s="27"/>
    </row>
    <row r="5" spans="1:7" x14ac:dyDescent="0.2">
      <c r="A5" s="8"/>
      <c r="B5" s="8"/>
      <c r="C5" s="27"/>
      <c r="D5" s="27"/>
    </row>
    <row r="6" spans="1:7" ht="24" customHeight="1" x14ac:dyDescent="0.2">
      <c r="C6" s="29" t="s">
        <v>167</v>
      </c>
      <c r="D6" s="30" t="s">
        <v>168</v>
      </c>
      <c r="E6" s="31" t="s">
        <v>169</v>
      </c>
      <c r="F6" s="32" t="s">
        <v>171</v>
      </c>
    </row>
    <row r="7" spans="1:7" ht="38.25" x14ac:dyDescent="0.2">
      <c r="A7" s="7" t="s">
        <v>162</v>
      </c>
      <c r="B7" s="7" t="s">
        <v>161</v>
      </c>
      <c r="C7" s="33" t="s">
        <v>160</v>
      </c>
      <c r="D7" s="34" t="s">
        <v>160</v>
      </c>
      <c r="E7" s="35" t="s">
        <v>160</v>
      </c>
      <c r="F7" s="26" t="s">
        <v>172</v>
      </c>
      <c r="G7" s="36" t="s">
        <v>166</v>
      </c>
    </row>
    <row r="8" spans="1:7" x14ac:dyDescent="0.2">
      <c r="A8" s="37" t="s">
        <v>170</v>
      </c>
      <c r="B8" s="37"/>
      <c r="C8" s="6"/>
      <c r="D8" s="6"/>
      <c r="E8" s="5"/>
      <c r="F8" s="5"/>
      <c r="G8" s="5"/>
    </row>
    <row r="9" spans="1:7" s="18" customFormat="1" ht="13.5" x14ac:dyDescent="0.25">
      <c r="A9" s="12">
        <v>1</v>
      </c>
      <c r="B9" s="13" t="s">
        <v>159</v>
      </c>
      <c r="C9" s="14">
        <v>2188060.6875432571</v>
      </c>
      <c r="D9" s="15">
        <v>780282.40272092819</v>
      </c>
      <c r="E9" s="16">
        <v>577017.54687541071</v>
      </c>
      <c r="F9" s="17">
        <v>1500000</v>
      </c>
      <c r="G9" s="17">
        <f>SUM(C9:F9)</f>
        <v>5045360.637139596</v>
      </c>
    </row>
    <row r="10" spans="1:7" s="18" customFormat="1" ht="13.5" x14ac:dyDescent="0.25">
      <c r="A10" s="12">
        <v>2</v>
      </c>
      <c r="B10" s="13" t="s">
        <v>158</v>
      </c>
      <c r="C10" s="14">
        <v>76446.858761553856</v>
      </c>
      <c r="D10" s="15">
        <v>36206.72084065614</v>
      </c>
      <c r="E10" s="16">
        <v>29475.200266034844</v>
      </c>
      <c r="F10" s="19">
        <v>47376.259956081609</v>
      </c>
      <c r="G10" s="17">
        <f t="shared" ref="G10:G69" si="0">SUM(C10:F10)</f>
        <v>189505.03982432644</v>
      </c>
    </row>
    <row r="11" spans="1:7" s="18" customFormat="1" ht="13.5" x14ac:dyDescent="0.25">
      <c r="A11" s="12">
        <v>3</v>
      </c>
      <c r="B11" s="13" t="s">
        <v>157</v>
      </c>
      <c r="C11" s="14">
        <v>0</v>
      </c>
      <c r="D11" s="15">
        <v>0</v>
      </c>
      <c r="E11" s="16">
        <v>0</v>
      </c>
      <c r="F11" s="19">
        <v>1298374.50110417</v>
      </c>
      <c r="G11" s="17">
        <f>SUM(C11:F11)</f>
        <v>1298374.50110417</v>
      </c>
    </row>
    <row r="12" spans="1:7" s="18" customFormat="1" ht="13.5" x14ac:dyDescent="0.25">
      <c r="A12" s="12">
        <v>4</v>
      </c>
      <c r="B12" s="13" t="s">
        <v>156</v>
      </c>
      <c r="C12" s="14">
        <v>0</v>
      </c>
      <c r="D12" s="15">
        <v>103475.51185804621</v>
      </c>
      <c r="E12" s="16">
        <v>47422.004343382374</v>
      </c>
      <c r="F12" s="17">
        <v>603590.06480571441</v>
      </c>
      <c r="G12" s="17">
        <f t="shared" si="0"/>
        <v>754487.58100714302</v>
      </c>
    </row>
    <row r="13" spans="1:7" x14ac:dyDescent="0.2">
      <c r="A13" s="37" t="s">
        <v>155</v>
      </c>
      <c r="B13" s="37"/>
      <c r="C13" s="6"/>
      <c r="D13" s="6"/>
      <c r="E13" s="6"/>
      <c r="F13" s="6"/>
      <c r="G13" s="6"/>
    </row>
    <row r="14" spans="1:7" s="18" customFormat="1" ht="13.5" x14ac:dyDescent="0.25">
      <c r="A14" s="12">
        <v>5</v>
      </c>
      <c r="B14" s="13" t="s">
        <v>154</v>
      </c>
      <c r="C14" s="14">
        <v>11728.417476992108</v>
      </c>
      <c r="D14" s="15">
        <v>0</v>
      </c>
      <c r="E14" s="16">
        <v>291.99782826793808</v>
      </c>
      <c r="F14" s="11"/>
      <c r="G14" s="17">
        <f t="shared" si="0"/>
        <v>12020.415305260047</v>
      </c>
    </row>
    <row r="15" spans="1:7" s="18" customFormat="1" ht="13.5" x14ac:dyDescent="0.25">
      <c r="A15" s="12">
        <v>6</v>
      </c>
      <c r="B15" s="13" t="s">
        <v>153</v>
      </c>
      <c r="C15" s="14">
        <v>1012013.1998157348</v>
      </c>
      <c r="D15" s="15">
        <v>568547.25645559689</v>
      </c>
      <c r="E15" s="16">
        <v>282220.11987419141</v>
      </c>
      <c r="F15" s="11"/>
      <c r="G15" s="17">
        <f t="shared" si="0"/>
        <v>1862780.5761455232</v>
      </c>
    </row>
    <row r="16" spans="1:7" s="18" customFormat="1" ht="13.5" x14ac:dyDescent="0.25">
      <c r="A16" s="12">
        <v>7</v>
      </c>
      <c r="B16" s="13" t="s">
        <v>152</v>
      </c>
      <c r="C16" s="14">
        <v>41152.506618079926</v>
      </c>
      <c r="D16" s="15">
        <v>22773.750174136545</v>
      </c>
      <c r="E16" s="16">
        <v>11389.010823833725</v>
      </c>
      <c r="F16" s="11"/>
      <c r="G16" s="17">
        <f t="shared" si="0"/>
        <v>75315.267616050201</v>
      </c>
    </row>
    <row r="17" spans="1:7" s="18" customFormat="1" ht="13.5" x14ac:dyDescent="0.25">
      <c r="A17" s="12">
        <v>8</v>
      </c>
      <c r="B17" s="13" t="s">
        <v>151</v>
      </c>
      <c r="C17" s="14">
        <v>353816.26577942516</v>
      </c>
      <c r="D17" s="15">
        <v>150019.20263639779</v>
      </c>
      <c r="E17" s="16">
        <v>83480.292238809809</v>
      </c>
      <c r="F17" s="11"/>
      <c r="G17" s="17">
        <f t="shared" si="0"/>
        <v>587315.7606546327</v>
      </c>
    </row>
    <row r="18" spans="1:7" s="18" customFormat="1" ht="13.5" x14ac:dyDescent="0.25">
      <c r="A18" s="12">
        <v>9</v>
      </c>
      <c r="B18" s="13" t="s">
        <v>150</v>
      </c>
      <c r="C18" s="14">
        <v>69630.28921932276</v>
      </c>
      <c r="D18" s="15">
        <v>55799.934915043843</v>
      </c>
      <c r="E18" s="16">
        <v>24138.444103317866</v>
      </c>
      <c r="F18" s="11"/>
      <c r="G18" s="17">
        <f t="shared" si="0"/>
        <v>149568.66823768447</v>
      </c>
    </row>
    <row r="19" spans="1:7" s="18" customFormat="1" ht="13.5" x14ac:dyDescent="0.25">
      <c r="A19" s="12">
        <v>10</v>
      </c>
      <c r="B19" s="13" t="s">
        <v>149</v>
      </c>
      <c r="C19" s="14">
        <v>1718152.1775327893</v>
      </c>
      <c r="D19" s="15">
        <v>447466.21460925834</v>
      </c>
      <c r="E19" s="16">
        <v>339687.77363711293</v>
      </c>
      <c r="F19" s="11"/>
      <c r="G19" s="17">
        <f t="shared" si="0"/>
        <v>2505306.1657791603</v>
      </c>
    </row>
    <row r="20" spans="1:7" s="18" customFormat="1" ht="13.5" x14ac:dyDescent="0.25">
      <c r="A20" s="12">
        <v>11</v>
      </c>
      <c r="B20" s="13" t="s">
        <v>148</v>
      </c>
      <c r="C20" s="14">
        <v>528.23990797437</v>
      </c>
      <c r="D20" s="15">
        <v>4852.0818624811982</v>
      </c>
      <c r="E20" s="16">
        <v>0</v>
      </c>
      <c r="F20" s="11"/>
      <c r="G20" s="17">
        <f t="shared" si="0"/>
        <v>5380.3217704555682</v>
      </c>
    </row>
    <row r="21" spans="1:7" s="18" customFormat="1" ht="13.5" x14ac:dyDescent="0.25">
      <c r="A21" s="12">
        <v>12</v>
      </c>
      <c r="B21" s="13" t="s">
        <v>147</v>
      </c>
      <c r="C21" s="14">
        <v>46303.123187865625</v>
      </c>
      <c r="D21" s="15">
        <v>29068.720249463862</v>
      </c>
      <c r="E21" s="16">
        <v>11664.121805507675</v>
      </c>
      <c r="F21" s="11"/>
      <c r="G21" s="17">
        <f t="shared" si="0"/>
        <v>87035.965242837163</v>
      </c>
    </row>
    <row r="22" spans="1:7" s="18" customFormat="1" ht="13.5" x14ac:dyDescent="0.25">
      <c r="A22" s="12">
        <v>13</v>
      </c>
      <c r="B22" s="13" t="s">
        <v>146</v>
      </c>
      <c r="C22" s="14">
        <v>223946.30038352252</v>
      </c>
      <c r="D22" s="15">
        <v>60430.018267039151</v>
      </c>
      <c r="E22" s="16">
        <v>9785.8795591148373</v>
      </c>
      <c r="F22" s="11"/>
      <c r="G22" s="17">
        <f t="shared" si="0"/>
        <v>294162.19820967654</v>
      </c>
    </row>
    <row r="23" spans="1:7" s="18" customFormat="1" ht="13.5" x14ac:dyDescent="0.25">
      <c r="A23" s="12">
        <v>14</v>
      </c>
      <c r="B23" s="13" t="s">
        <v>145</v>
      </c>
      <c r="C23" s="14">
        <v>104251.89210166596</v>
      </c>
      <c r="D23" s="15">
        <v>55920.70069373578</v>
      </c>
      <c r="E23" s="16">
        <v>30857.423997488375</v>
      </c>
      <c r="F23" s="11"/>
      <c r="G23" s="17">
        <f t="shared" si="0"/>
        <v>191030.01679289012</v>
      </c>
    </row>
    <row r="24" spans="1:7" s="18" customFormat="1" ht="13.5" x14ac:dyDescent="0.25">
      <c r="A24" s="12">
        <v>15</v>
      </c>
      <c r="B24" s="13" t="s">
        <v>144</v>
      </c>
      <c r="C24" s="14">
        <v>2430.4302942019217</v>
      </c>
      <c r="D24" s="15">
        <v>1814.7504187205691</v>
      </c>
      <c r="E24" s="16">
        <v>397.93456868178475</v>
      </c>
      <c r="F24" s="11"/>
      <c r="G24" s="17">
        <f t="shared" si="0"/>
        <v>4643.1152816042759</v>
      </c>
    </row>
    <row r="25" spans="1:7" s="18" customFormat="1" ht="13.5" x14ac:dyDescent="0.25">
      <c r="A25" s="12">
        <v>16</v>
      </c>
      <c r="B25" s="13" t="s">
        <v>143</v>
      </c>
      <c r="C25" s="14">
        <v>0</v>
      </c>
      <c r="D25" s="15">
        <v>803.56112060954911</v>
      </c>
      <c r="E25" s="16">
        <v>3239.1807656569363</v>
      </c>
      <c r="F25" s="11"/>
      <c r="G25" s="17">
        <f t="shared" si="0"/>
        <v>4042.7418862664854</v>
      </c>
    </row>
    <row r="26" spans="1:7" s="18" customFormat="1" ht="13.5" x14ac:dyDescent="0.25">
      <c r="A26" s="12">
        <v>17</v>
      </c>
      <c r="B26" s="13" t="s">
        <v>142</v>
      </c>
      <c r="C26" s="14">
        <v>9033.7943545487069</v>
      </c>
      <c r="D26" s="15">
        <v>1274.3251319823903</v>
      </c>
      <c r="E26" s="16">
        <v>42911.103846968595</v>
      </c>
      <c r="F26" s="11"/>
      <c r="G26" s="17">
        <f t="shared" si="0"/>
        <v>53219.223333499693</v>
      </c>
    </row>
    <row r="27" spans="1:7" s="18" customFormat="1" ht="13.5" x14ac:dyDescent="0.25">
      <c r="A27" s="12">
        <v>18</v>
      </c>
      <c r="B27" s="13" t="s">
        <v>141</v>
      </c>
      <c r="C27" s="14">
        <v>4866.6397131075364</v>
      </c>
      <c r="D27" s="15">
        <v>2507.2947394109324</v>
      </c>
      <c r="E27" s="16">
        <v>0</v>
      </c>
      <c r="F27" s="11"/>
      <c r="G27" s="17">
        <f t="shared" si="0"/>
        <v>7373.9344525184688</v>
      </c>
    </row>
    <row r="28" spans="1:7" s="18" customFormat="1" ht="13.5" x14ac:dyDescent="0.25">
      <c r="A28" s="12">
        <v>19</v>
      </c>
      <c r="B28" s="13" t="s">
        <v>140</v>
      </c>
      <c r="C28" s="14">
        <v>475312.55226039828</v>
      </c>
      <c r="D28" s="15">
        <v>296411.3878863334</v>
      </c>
      <c r="E28" s="16">
        <v>133647.25337071036</v>
      </c>
      <c r="F28" s="11"/>
      <c r="G28" s="17">
        <f t="shared" si="0"/>
        <v>905371.19351744209</v>
      </c>
    </row>
    <row r="29" spans="1:7" s="18" customFormat="1" ht="13.5" x14ac:dyDescent="0.25">
      <c r="A29" s="12">
        <v>20</v>
      </c>
      <c r="B29" s="13" t="s">
        <v>139</v>
      </c>
      <c r="C29" s="14">
        <v>364527.04424270347</v>
      </c>
      <c r="D29" s="15">
        <v>250448.91818415164</v>
      </c>
      <c r="E29" s="16">
        <v>103774.44977901947</v>
      </c>
      <c r="F29" s="11"/>
      <c r="G29" s="17">
        <f t="shared" si="0"/>
        <v>718750.41220587457</v>
      </c>
    </row>
    <row r="30" spans="1:7" s="18" customFormat="1" ht="13.5" x14ac:dyDescent="0.25">
      <c r="A30" s="12">
        <v>21</v>
      </c>
      <c r="B30" s="13" t="s">
        <v>138</v>
      </c>
      <c r="C30" s="14">
        <v>0</v>
      </c>
      <c r="D30" s="15">
        <v>214313.38275532983</v>
      </c>
      <c r="E30" s="16">
        <v>0</v>
      </c>
      <c r="F30" s="11"/>
      <c r="G30" s="17">
        <f t="shared" si="0"/>
        <v>214313.38275532983</v>
      </c>
    </row>
    <row r="31" spans="1:7" s="18" customFormat="1" ht="13.5" x14ac:dyDescent="0.25">
      <c r="A31" s="12">
        <v>22</v>
      </c>
      <c r="B31" s="13" t="s">
        <v>137</v>
      </c>
      <c r="C31" s="14">
        <v>0</v>
      </c>
      <c r="D31" s="15">
        <v>52066.606836864856</v>
      </c>
      <c r="E31" s="16">
        <v>34237.8595259746</v>
      </c>
      <c r="F31" s="11"/>
      <c r="G31" s="17">
        <f t="shared" si="0"/>
        <v>86304.466362839448</v>
      </c>
    </row>
    <row r="32" spans="1:7" s="18" customFormat="1" ht="13.5" x14ac:dyDescent="0.25">
      <c r="A32" s="12">
        <v>23</v>
      </c>
      <c r="B32" s="13" t="s">
        <v>136</v>
      </c>
      <c r="C32" s="14">
        <v>27098.464330383322</v>
      </c>
      <c r="D32" s="15">
        <v>14129.150803331853</v>
      </c>
      <c r="E32" s="16">
        <v>7611.7242183576718</v>
      </c>
      <c r="F32" s="11"/>
      <c r="G32" s="17">
        <f t="shared" si="0"/>
        <v>48839.33935207285</v>
      </c>
    </row>
    <row r="33" spans="1:7" s="18" customFormat="1" ht="13.5" x14ac:dyDescent="0.25">
      <c r="A33" s="12">
        <v>24</v>
      </c>
      <c r="B33" s="13" t="s">
        <v>135</v>
      </c>
      <c r="C33" s="14">
        <v>119526.70287293469</v>
      </c>
      <c r="D33" s="15">
        <v>64292.750388039596</v>
      </c>
      <c r="E33" s="16">
        <v>35528.442518630334</v>
      </c>
      <c r="F33" s="11"/>
      <c r="G33" s="17">
        <f t="shared" si="0"/>
        <v>219347.89577960462</v>
      </c>
    </row>
    <row r="34" spans="1:7" s="18" customFormat="1" ht="13.5" x14ac:dyDescent="0.25">
      <c r="A34" s="12">
        <v>25</v>
      </c>
      <c r="B34" s="13" t="s">
        <v>134</v>
      </c>
      <c r="C34" s="14">
        <v>9026.5911967011016</v>
      </c>
      <c r="D34" s="15">
        <v>0</v>
      </c>
      <c r="E34" s="16">
        <v>1899.7210910173785</v>
      </c>
      <c r="F34" s="11"/>
      <c r="G34" s="17">
        <f t="shared" si="0"/>
        <v>10926.31228771848</v>
      </c>
    </row>
    <row r="35" spans="1:7" s="18" customFormat="1" ht="13.5" x14ac:dyDescent="0.25">
      <c r="A35" s="12">
        <v>26</v>
      </c>
      <c r="B35" s="13" t="s">
        <v>133</v>
      </c>
      <c r="C35" s="14">
        <v>23945.797027829052</v>
      </c>
      <c r="D35" s="15">
        <v>8271.6379764132071</v>
      </c>
      <c r="E35" s="16">
        <v>2743.1667096142082</v>
      </c>
      <c r="F35" s="11"/>
      <c r="G35" s="17">
        <f t="shared" si="0"/>
        <v>34960.601713856464</v>
      </c>
    </row>
    <row r="36" spans="1:7" s="18" customFormat="1" ht="13.5" x14ac:dyDescent="0.25">
      <c r="A36" s="12">
        <v>27</v>
      </c>
      <c r="B36" s="13" t="s">
        <v>132</v>
      </c>
      <c r="C36" s="14">
        <v>218610.23336532904</v>
      </c>
      <c r="D36" s="15">
        <v>126154.42994424669</v>
      </c>
      <c r="E36" s="16">
        <v>52336.540564263894</v>
      </c>
      <c r="F36" s="11"/>
      <c r="G36" s="17">
        <f t="shared" si="0"/>
        <v>397101.20387383964</v>
      </c>
    </row>
    <row r="37" spans="1:7" s="18" customFormat="1" ht="13.5" x14ac:dyDescent="0.25">
      <c r="A37" s="12">
        <v>28</v>
      </c>
      <c r="B37" s="13" t="s">
        <v>131</v>
      </c>
      <c r="C37" s="14">
        <v>826433.99275774788</v>
      </c>
      <c r="D37" s="15">
        <v>421729.14609203162</v>
      </c>
      <c r="E37" s="16">
        <v>105855.2597257602</v>
      </c>
      <c r="F37" s="11"/>
      <c r="G37" s="17">
        <f t="shared" si="0"/>
        <v>1354018.3985755397</v>
      </c>
    </row>
    <row r="38" spans="1:7" s="18" customFormat="1" ht="13.5" x14ac:dyDescent="0.25">
      <c r="A38" s="12">
        <v>29</v>
      </c>
      <c r="B38" s="13" t="s">
        <v>130</v>
      </c>
      <c r="C38" s="14">
        <v>270060.45662976103</v>
      </c>
      <c r="D38" s="15">
        <v>0</v>
      </c>
      <c r="E38" s="16">
        <v>157918.4526639487</v>
      </c>
      <c r="F38" s="11"/>
      <c r="G38" s="17">
        <f t="shared" si="0"/>
        <v>427978.90929370973</v>
      </c>
    </row>
    <row r="39" spans="1:7" s="18" customFormat="1" ht="13.5" x14ac:dyDescent="0.25">
      <c r="A39" s="12">
        <v>30</v>
      </c>
      <c r="B39" s="13" t="s">
        <v>129</v>
      </c>
      <c r="C39" s="14">
        <v>0</v>
      </c>
      <c r="D39" s="15">
        <v>0</v>
      </c>
      <c r="E39" s="16">
        <v>5324.341870712844</v>
      </c>
      <c r="F39" s="11"/>
      <c r="G39" s="17">
        <f t="shared" si="0"/>
        <v>5324.341870712844</v>
      </c>
    </row>
    <row r="40" spans="1:7" s="18" customFormat="1" ht="13.5" x14ac:dyDescent="0.25">
      <c r="A40" s="12">
        <v>31</v>
      </c>
      <c r="B40" s="13" t="s">
        <v>128</v>
      </c>
      <c r="C40" s="14">
        <v>13029.227339355071</v>
      </c>
      <c r="D40" s="15">
        <v>0</v>
      </c>
      <c r="E40" s="16">
        <v>2233.9444219417928</v>
      </c>
      <c r="F40" s="11"/>
      <c r="G40" s="17">
        <f t="shared" si="0"/>
        <v>15263.171761296864</v>
      </c>
    </row>
    <row r="41" spans="1:7" s="18" customFormat="1" ht="13.5" x14ac:dyDescent="0.25">
      <c r="A41" s="12">
        <v>32</v>
      </c>
      <c r="B41" s="13" t="s">
        <v>127</v>
      </c>
      <c r="C41" s="14">
        <v>1042800.9761370244</v>
      </c>
      <c r="D41" s="15">
        <v>1089408.6373607283</v>
      </c>
      <c r="E41" s="16">
        <v>595780.8314083945</v>
      </c>
      <c r="F41" s="11"/>
      <c r="G41" s="17">
        <f t="shared" si="0"/>
        <v>2727990.4449061472</v>
      </c>
    </row>
    <row r="42" spans="1:7" s="18" customFormat="1" ht="13.5" x14ac:dyDescent="0.25">
      <c r="A42" s="12">
        <v>33</v>
      </c>
      <c r="B42" s="13" t="s">
        <v>126</v>
      </c>
      <c r="C42" s="14">
        <v>19730.929497452042</v>
      </c>
      <c r="D42" s="15">
        <v>7651.5359485455501</v>
      </c>
      <c r="E42" s="16">
        <v>2638.4580870886894</v>
      </c>
      <c r="F42" s="11"/>
      <c r="G42" s="17">
        <f t="shared" si="0"/>
        <v>30020.923533086283</v>
      </c>
    </row>
    <row r="43" spans="1:7" s="18" customFormat="1" ht="13.5" x14ac:dyDescent="0.25">
      <c r="A43" s="12">
        <v>34</v>
      </c>
      <c r="B43" s="13" t="s">
        <v>164</v>
      </c>
      <c r="C43" s="14">
        <v>3305.3834278637</v>
      </c>
      <c r="D43" s="15">
        <v>1843.1809624517837</v>
      </c>
      <c r="E43" s="16">
        <v>922.9058260163398</v>
      </c>
      <c r="F43" s="11"/>
      <c r="G43" s="17">
        <f t="shared" si="0"/>
        <v>6071.4702163318234</v>
      </c>
    </row>
    <row r="44" spans="1:7" s="18" customFormat="1" ht="13.5" x14ac:dyDescent="0.25">
      <c r="A44" s="12">
        <v>35</v>
      </c>
      <c r="B44" s="13" t="s">
        <v>125</v>
      </c>
      <c r="C44" s="14">
        <v>4177763.0374082848</v>
      </c>
      <c r="D44" s="15">
        <v>902011.12840561103</v>
      </c>
      <c r="E44" s="16">
        <v>369147.45224056486</v>
      </c>
      <c r="F44" s="11"/>
      <c r="G44" s="17">
        <f t="shared" si="0"/>
        <v>5448921.6180544607</v>
      </c>
    </row>
    <row r="45" spans="1:7" s="18" customFormat="1" ht="13.5" x14ac:dyDescent="0.25">
      <c r="A45" s="12">
        <v>36</v>
      </c>
      <c r="B45" s="13" t="s">
        <v>124</v>
      </c>
      <c r="C45" s="14">
        <v>11967.214382857986</v>
      </c>
      <c r="D45" s="15">
        <v>0</v>
      </c>
      <c r="E45" s="16">
        <v>0</v>
      </c>
      <c r="F45" s="11"/>
      <c r="G45" s="17">
        <f t="shared" si="0"/>
        <v>11967.214382857986</v>
      </c>
    </row>
    <row r="46" spans="1:7" s="18" customFormat="1" ht="13.5" x14ac:dyDescent="0.25">
      <c r="A46" s="12">
        <v>37</v>
      </c>
      <c r="B46" s="13" t="s">
        <v>123</v>
      </c>
      <c r="C46" s="14">
        <v>746919.72693904932</v>
      </c>
      <c r="D46" s="15">
        <v>414548.66981682647</v>
      </c>
      <c r="E46" s="16">
        <v>209512.07936522682</v>
      </c>
      <c r="F46" s="11"/>
      <c r="G46" s="17">
        <f t="shared" si="0"/>
        <v>1370980.4761211027</v>
      </c>
    </row>
    <row r="47" spans="1:7" s="18" customFormat="1" ht="13.5" x14ac:dyDescent="0.25">
      <c r="A47" s="12">
        <v>38</v>
      </c>
      <c r="B47" s="13" t="s">
        <v>122</v>
      </c>
      <c r="C47" s="14">
        <v>30435.426961454541</v>
      </c>
      <c r="D47" s="15">
        <v>18666.025720537044</v>
      </c>
      <c r="E47" s="16">
        <v>5827.7594091218843</v>
      </c>
      <c r="F47" s="11"/>
      <c r="G47" s="17">
        <f t="shared" si="0"/>
        <v>54929.21209111347</v>
      </c>
    </row>
    <row r="48" spans="1:7" s="18" customFormat="1" ht="13.5" x14ac:dyDescent="0.25">
      <c r="A48" s="12">
        <v>39</v>
      </c>
      <c r="B48" s="13" t="s">
        <v>121</v>
      </c>
      <c r="C48" s="14">
        <v>221174.3027763686</v>
      </c>
      <c r="D48" s="15">
        <v>242880.87153167103</v>
      </c>
      <c r="E48" s="16">
        <v>69392</v>
      </c>
      <c r="F48" s="11"/>
      <c r="G48" s="17">
        <f t="shared" si="0"/>
        <v>533447.1743080396</v>
      </c>
    </row>
    <row r="49" spans="1:7" s="18" customFormat="1" ht="13.5" x14ac:dyDescent="0.25">
      <c r="A49" s="12">
        <v>40</v>
      </c>
      <c r="B49" s="13" t="s">
        <v>120</v>
      </c>
      <c r="C49" s="14">
        <v>314145.22190414439</v>
      </c>
      <c r="D49" s="15">
        <v>142246.88725408632</v>
      </c>
      <c r="E49" s="16">
        <v>86786.219528296322</v>
      </c>
      <c r="F49" s="11"/>
      <c r="G49" s="17">
        <f t="shared" si="0"/>
        <v>543178.32868652698</v>
      </c>
    </row>
    <row r="50" spans="1:7" s="18" customFormat="1" ht="13.5" x14ac:dyDescent="0.25">
      <c r="A50" s="12">
        <v>41</v>
      </c>
      <c r="B50" s="13" t="s">
        <v>119</v>
      </c>
      <c r="C50" s="14">
        <v>216188.85760916746</v>
      </c>
      <c r="D50" s="15">
        <v>61564.268614138913</v>
      </c>
      <c r="E50" s="16">
        <v>29668.422959360338</v>
      </c>
      <c r="F50" s="11"/>
      <c r="G50" s="17">
        <f t="shared" si="0"/>
        <v>307421.54918266676</v>
      </c>
    </row>
    <row r="51" spans="1:7" s="18" customFormat="1" ht="13.5" x14ac:dyDescent="0.25">
      <c r="A51" s="12">
        <v>42</v>
      </c>
      <c r="B51" s="13" t="s">
        <v>118</v>
      </c>
      <c r="C51" s="14">
        <v>439594.85407970799</v>
      </c>
      <c r="D51" s="15">
        <v>169224.13242313254</v>
      </c>
      <c r="E51" s="16">
        <v>58232.480171642761</v>
      </c>
      <c r="F51" s="11"/>
      <c r="G51" s="17">
        <f t="shared" si="0"/>
        <v>667051.46667448326</v>
      </c>
    </row>
    <row r="52" spans="1:7" s="18" customFormat="1" ht="13.5" x14ac:dyDescent="0.25">
      <c r="A52" s="12">
        <v>43</v>
      </c>
      <c r="B52" s="13" t="s">
        <v>117</v>
      </c>
      <c r="C52" s="14">
        <v>201134.39402509434</v>
      </c>
      <c r="D52" s="15">
        <v>0</v>
      </c>
      <c r="E52" s="16">
        <v>21830.223941979144</v>
      </c>
      <c r="F52" s="11"/>
      <c r="G52" s="17">
        <f t="shared" si="0"/>
        <v>222964.61796707349</v>
      </c>
    </row>
    <row r="53" spans="1:7" s="18" customFormat="1" ht="13.5" x14ac:dyDescent="0.25">
      <c r="A53" s="12">
        <v>44</v>
      </c>
      <c r="B53" s="13" t="s">
        <v>116</v>
      </c>
      <c r="C53" s="14">
        <v>217839.29267814007</v>
      </c>
      <c r="D53" s="15">
        <v>147129.8678808753</v>
      </c>
      <c r="E53" s="16">
        <v>60752.775900618653</v>
      </c>
      <c r="F53" s="11"/>
      <c r="G53" s="17">
        <f t="shared" si="0"/>
        <v>425721.93645963399</v>
      </c>
    </row>
    <row r="54" spans="1:7" s="18" customFormat="1" ht="13.5" x14ac:dyDescent="0.25">
      <c r="A54" s="12">
        <v>45</v>
      </c>
      <c r="B54" s="13" t="s">
        <v>115</v>
      </c>
      <c r="C54" s="14">
        <v>127636.47790697569</v>
      </c>
      <c r="D54" s="15">
        <v>63159.806370621314</v>
      </c>
      <c r="E54" s="16">
        <v>33744.329166826188</v>
      </c>
      <c r="F54" s="11"/>
      <c r="G54" s="17">
        <f t="shared" si="0"/>
        <v>224540.61344442319</v>
      </c>
    </row>
    <row r="55" spans="1:7" s="18" customFormat="1" ht="13.5" x14ac:dyDescent="0.25">
      <c r="A55" s="12">
        <v>46</v>
      </c>
      <c r="B55" s="13" t="s">
        <v>114</v>
      </c>
      <c r="C55" s="14">
        <v>0</v>
      </c>
      <c r="D55" s="15">
        <v>1841.0352520694314</v>
      </c>
      <c r="E55" s="16">
        <v>0</v>
      </c>
      <c r="F55" s="11"/>
      <c r="G55" s="17">
        <f t="shared" si="0"/>
        <v>1841.0352520694314</v>
      </c>
    </row>
    <row r="56" spans="1:7" x14ac:dyDescent="0.2">
      <c r="A56" s="37" t="s">
        <v>113</v>
      </c>
      <c r="B56" s="37"/>
      <c r="C56" s="6"/>
      <c r="D56" s="6"/>
      <c r="E56" s="6"/>
      <c r="F56" s="6"/>
      <c r="G56" s="6"/>
    </row>
    <row r="57" spans="1:7" s="18" customFormat="1" ht="13.5" x14ac:dyDescent="0.25">
      <c r="A57" s="12">
        <v>47</v>
      </c>
      <c r="B57" s="13" t="s">
        <v>112</v>
      </c>
      <c r="C57" s="14">
        <v>50171.806226291636</v>
      </c>
      <c r="D57" s="15">
        <v>31938.213044307919</v>
      </c>
      <c r="E57" s="16">
        <v>14477.343321937653</v>
      </c>
      <c r="F57" s="11"/>
      <c r="G57" s="17">
        <f t="shared" si="0"/>
        <v>96587.362592537218</v>
      </c>
    </row>
    <row r="58" spans="1:7" s="18" customFormat="1" ht="13.5" x14ac:dyDescent="0.25">
      <c r="A58" s="12">
        <v>48</v>
      </c>
      <c r="B58" s="13" t="s">
        <v>111</v>
      </c>
      <c r="C58" s="14">
        <v>323695.13002726645</v>
      </c>
      <c r="D58" s="15">
        <v>119775.05010101949</v>
      </c>
      <c r="E58" s="16">
        <v>73316.575285177852</v>
      </c>
      <c r="F58" s="17">
        <v>100000</v>
      </c>
      <c r="G58" s="17">
        <f t="shared" si="0"/>
        <v>616786.7554134638</v>
      </c>
    </row>
    <row r="59" spans="1:7" s="18" customFormat="1" ht="13.5" x14ac:dyDescent="0.25">
      <c r="A59" s="12">
        <v>49</v>
      </c>
      <c r="B59" s="13" t="s">
        <v>110</v>
      </c>
      <c r="C59" s="14">
        <v>9498.0802095938798</v>
      </c>
      <c r="D59" s="15">
        <v>550.78064682456261</v>
      </c>
      <c r="E59" s="16">
        <v>0</v>
      </c>
      <c r="F59" s="11"/>
      <c r="G59" s="17">
        <f t="shared" si="0"/>
        <v>10048.860856418443</v>
      </c>
    </row>
    <row r="60" spans="1:7" s="18" customFormat="1" ht="13.5" x14ac:dyDescent="0.25">
      <c r="A60" s="12">
        <v>50</v>
      </c>
      <c r="B60" s="13" t="s">
        <v>109</v>
      </c>
      <c r="C60" s="14">
        <v>627.89485047767289</v>
      </c>
      <c r="D60" s="15">
        <v>401.99177616174546</v>
      </c>
      <c r="E60" s="16">
        <v>84.4058226630805</v>
      </c>
      <c r="F60" s="11"/>
      <c r="G60" s="17">
        <f t="shared" si="0"/>
        <v>1114.2924493024989</v>
      </c>
    </row>
    <row r="61" spans="1:7" s="18" customFormat="1" ht="13.5" x14ac:dyDescent="0.25">
      <c r="A61" s="12">
        <v>51</v>
      </c>
      <c r="B61" s="13" t="s">
        <v>108</v>
      </c>
      <c r="C61" s="14">
        <v>0</v>
      </c>
      <c r="D61" s="15">
        <v>483.57108365651663</v>
      </c>
      <c r="E61" s="16">
        <v>183.19549197559493</v>
      </c>
      <c r="F61" s="11"/>
      <c r="G61" s="17">
        <f t="shared" si="0"/>
        <v>666.76657563211154</v>
      </c>
    </row>
    <row r="62" spans="1:7" s="18" customFormat="1" ht="13.5" x14ac:dyDescent="0.25">
      <c r="A62" s="12">
        <v>52</v>
      </c>
      <c r="B62" s="13" t="s">
        <v>107</v>
      </c>
      <c r="C62" s="14">
        <v>123087.77780990953</v>
      </c>
      <c r="D62" s="15">
        <v>68035.966660120874</v>
      </c>
      <c r="E62" s="16">
        <v>33892.435832207884</v>
      </c>
      <c r="F62" s="11"/>
      <c r="G62" s="17">
        <f t="shared" si="0"/>
        <v>225016.1803022383</v>
      </c>
    </row>
    <row r="63" spans="1:7" s="18" customFormat="1" ht="13.5" x14ac:dyDescent="0.25">
      <c r="A63" s="12">
        <v>53</v>
      </c>
      <c r="B63" s="13" t="s">
        <v>106</v>
      </c>
      <c r="C63" s="14">
        <v>1964.2217803836265</v>
      </c>
      <c r="D63" s="15">
        <v>379.01095188818999</v>
      </c>
      <c r="E63" s="16">
        <v>106.24256435259736</v>
      </c>
      <c r="F63" s="11"/>
      <c r="G63" s="17">
        <f t="shared" si="0"/>
        <v>2449.4752966244141</v>
      </c>
    </row>
    <row r="64" spans="1:7" s="18" customFormat="1" ht="13.5" x14ac:dyDescent="0.25">
      <c r="A64" s="12">
        <v>54</v>
      </c>
      <c r="B64" s="13" t="s">
        <v>105</v>
      </c>
      <c r="C64" s="14">
        <v>30753.134717687015</v>
      </c>
      <c r="D64" s="15">
        <v>15419.921329929377</v>
      </c>
      <c r="E64" s="16">
        <v>7764.5649665552473</v>
      </c>
      <c r="F64" s="11"/>
      <c r="G64" s="17">
        <f t="shared" si="0"/>
        <v>53937.621014171644</v>
      </c>
    </row>
    <row r="65" spans="1:7" s="18" customFormat="1" ht="13.5" x14ac:dyDescent="0.25">
      <c r="A65" s="12">
        <v>55</v>
      </c>
      <c r="B65" s="13" t="s">
        <v>104</v>
      </c>
      <c r="C65" s="14">
        <v>28490.701097765879</v>
      </c>
      <c r="D65" s="15">
        <v>32780.664429534489</v>
      </c>
      <c r="E65" s="16">
        <v>15590.217526560809</v>
      </c>
      <c r="F65" s="11"/>
      <c r="G65" s="17">
        <f t="shared" si="0"/>
        <v>76861.583053861177</v>
      </c>
    </row>
    <row r="66" spans="1:7" s="18" customFormat="1" ht="13.5" x14ac:dyDescent="0.25">
      <c r="A66" s="12">
        <v>56</v>
      </c>
      <c r="B66" s="20" t="s">
        <v>103</v>
      </c>
      <c r="C66" s="14">
        <v>17090.880712901795</v>
      </c>
      <c r="D66" s="15">
        <v>8795.0688098572391</v>
      </c>
      <c r="E66" s="16">
        <v>3506.8091895489251</v>
      </c>
      <c r="F66" s="11"/>
      <c r="G66" s="17">
        <f t="shared" si="0"/>
        <v>29392.758712307957</v>
      </c>
    </row>
    <row r="67" spans="1:7" s="18" customFormat="1" ht="13.5" x14ac:dyDescent="0.25">
      <c r="A67" s="12">
        <v>57</v>
      </c>
      <c r="B67" s="13" t="s">
        <v>102</v>
      </c>
      <c r="C67" s="14">
        <v>0</v>
      </c>
      <c r="D67" s="15">
        <v>12719.084836142109</v>
      </c>
      <c r="E67" s="16">
        <v>0</v>
      </c>
      <c r="F67" s="11"/>
      <c r="G67" s="17">
        <f t="shared" si="0"/>
        <v>12719.084836142109</v>
      </c>
    </row>
    <row r="68" spans="1:7" s="18" customFormat="1" ht="13.5" x14ac:dyDescent="0.25">
      <c r="A68" s="12">
        <v>58</v>
      </c>
      <c r="B68" s="13" t="s">
        <v>101</v>
      </c>
      <c r="C68" s="14">
        <v>156875.83552188167</v>
      </c>
      <c r="D68" s="15">
        <v>41981.609908584593</v>
      </c>
      <c r="E68" s="16">
        <v>0</v>
      </c>
      <c r="F68" s="11"/>
      <c r="G68" s="17">
        <f t="shared" si="0"/>
        <v>198857.44543046626</v>
      </c>
    </row>
    <row r="69" spans="1:7" s="18" customFormat="1" ht="13.5" x14ac:dyDescent="0.25">
      <c r="A69" s="12">
        <v>59</v>
      </c>
      <c r="B69" s="13" t="s">
        <v>100</v>
      </c>
      <c r="C69" s="14">
        <v>190.03883340570246</v>
      </c>
      <c r="D69" s="15">
        <v>0</v>
      </c>
      <c r="E69" s="16">
        <v>0</v>
      </c>
      <c r="F69" s="11"/>
      <c r="G69" s="17">
        <f t="shared" si="0"/>
        <v>190.03883340570246</v>
      </c>
    </row>
    <row r="70" spans="1:7" s="18" customFormat="1" ht="13.5" x14ac:dyDescent="0.25">
      <c r="A70" s="12">
        <v>60</v>
      </c>
      <c r="B70" s="13" t="s">
        <v>99</v>
      </c>
      <c r="C70" s="14">
        <v>20597.006638626932</v>
      </c>
      <c r="D70" s="15">
        <v>2967.0456607131637</v>
      </c>
      <c r="E70" s="16">
        <v>246.29896738866591</v>
      </c>
      <c r="F70" s="11"/>
      <c r="G70" s="17">
        <f t="shared" ref="G70:G111" si="1">SUM(C70:F70)</f>
        <v>23810.351266728761</v>
      </c>
    </row>
    <row r="71" spans="1:7" s="18" customFormat="1" ht="13.5" x14ac:dyDescent="0.25">
      <c r="A71" s="12">
        <v>61</v>
      </c>
      <c r="B71" s="13" t="s">
        <v>98</v>
      </c>
      <c r="C71" s="14">
        <v>260623.88822120964</v>
      </c>
      <c r="D71" s="15">
        <v>58107.803559049731</v>
      </c>
      <c r="E71" s="16">
        <v>58671.946109827142</v>
      </c>
      <c r="F71" s="11"/>
      <c r="G71" s="17">
        <f t="shared" si="1"/>
        <v>377403.63789008651</v>
      </c>
    </row>
    <row r="72" spans="1:7" s="18" customFormat="1" ht="13.5" x14ac:dyDescent="0.25">
      <c r="A72" s="12">
        <v>62</v>
      </c>
      <c r="B72" s="13" t="s">
        <v>97</v>
      </c>
      <c r="C72" s="14">
        <v>4632.6994594916341</v>
      </c>
      <c r="D72" s="15">
        <v>3716.1172441750678</v>
      </c>
      <c r="E72" s="16">
        <v>1562.8911516830881</v>
      </c>
      <c r="F72" s="11"/>
      <c r="G72" s="17">
        <f t="shared" si="1"/>
        <v>9911.7078553497904</v>
      </c>
    </row>
    <row r="73" spans="1:7" s="18" customFormat="1" ht="13.5" x14ac:dyDescent="0.25">
      <c r="A73" s="12">
        <v>63</v>
      </c>
      <c r="B73" s="13" t="s">
        <v>96</v>
      </c>
      <c r="C73" s="14">
        <v>10639.265939549563</v>
      </c>
      <c r="D73" s="15">
        <v>6652.2723861139057</v>
      </c>
      <c r="E73" s="16">
        <v>2077.0553062217691</v>
      </c>
      <c r="F73" s="11"/>
      <c r="G73" s="17">
        <f t="shared" si="1"/>
        <v>19368.593631885236</v>
      </c>
    </row>
    <row r="74" spans="1:7" s="18" customFormat="1" ht="13.5" x14ac:dyDescent="0.25">
      <c r="A74" s="12">
        <v>64</v>
      </c>
      <c r="B74" s="22" t="s">
        <v>95</v>
      </c>
      <c r="C74" s="14">
        <v>17919.5762560082</v>
      </c>
      <c r="D74" s="15">
        <v>9928.3617179754474</v>
      </c>
      <c r="E74" s="16">
        <v>3838.2128452394654</v>
      </c>
      <c r="F74" s="11"/>
      <c r="G74" s="17">
        <f t="shared" si="1"/>
        <v>31686.150819223112</v>
      </c>
    </row>
    <row r="75" spans="1:7" s="18" customFormat="1" ht="13.5" x14ac:dyDescent="0.25">
      <c r="A75" s="12">
        <v>65</v>
      </c>
      <c r="B75" s="13" t="s">
        <v>94</v>
      </c>
      <c r="C75" s="14">
        <v>362.81550898075648</v>
      </c>
      <c r="D75" s="15">
        <v>0</v>
      </c>
      <c r="E75" s="16">
        <v>189.5756734030933</v>
      </c>
      <c r="F75" s="11"/>
      <c r="G75" s="17">
        <f t="shared" si="1"/>
        <v>552.39118238384981</v>
      </c>
    </row>
    <row r="76" spans="1:7" s="18" customFormat="1" ht="13.5" x14ac:dyDescent="0.25">
      <c r="A76" s="12">
        <v>66</v>
      </c>
      <c r="B76" s="13" t="s">
        <v>93</v>
      </c>
      <c r="C76" s="14">
        <v>427.81550898075648</v>
      </c>
      <c r="D76" s="15">
        <v>269.57749766312168</v>
      </c>
      <c r="E76" s="16">
        <v>22.405942764330575</v>
      </c>
      <c r="F76" s="11"/>
      <c r="G76" s="17">
        <f t="shared" si="1"/>
        <v>719.79894940820873</v>
      </c>
    </row>
    <row r="77" spans="1:7" s="18" customFormat="1" ht="13.5" x14ac:dyDescent="0.25">
      <c r="A77" s="12">
        <v>67</v>
      </c>
      <c r="B77" s="13" t="s">
        <v>92</v>
      </c>
      <c r="C77" s="14">
        <v>0</v>
      </c>
      <c r="D77" s="15">
        <v>1808.5971675440605</v>
      </c>
      <c r="E77" s="16">
        <v>1224.4122876660992</v>
      </c>
      <c r="F77" s="17">
        <v>3000</v>
      </c>
      <c r="G77" s="17">
        <f t="shared" si="1"/>
        <v>6033.00945521016</v>
      </c>
    </row>
    <row r="78" spans="1:7" s="18" customFormat="1" ht="13.5" x14ac:dyDescent="0.25">
      <c r="A78" s="12">
        <v>68</v>
      </c>
      <c r="B78" s="13" t="s">
        <v>91</v>
      </c>
      <c r="C78" s="14">
        <v>0</v>
      </c>
      <c r="D78" s="15">
        <v>0</v>
      </c>
      <c r="E78" s="16">
        <v>0</v>
      </c>
      <c r="F78" s="17">
        <v>10000</v>
      </c>
      <c r="G78" s="17">
        <f t="shared" si="1"/>
        <v>10000</v>
      </c>
    </row>
    <row r="79" spans="1:7" s="18" customFormat="1" ht="13.5" x14ac:dyDescent="0.25">
      <c r="A79" s="12">
        <v>69</v>
      </c>
      <c r="B79" s="13" t="s">
        <v>90</v>
      </c>
      <c r="C79" s="14">
        <v>12190.899405544322</v>
      </c>
      <c r="D79" s="15">
        <v>4396.918364922034</v>
      </c>
      <c r="E79" s="16">
        <v>1989.4398712467137</v>
      </c>
      <c r="F79" s="11"/>
      <c r="G79" s="17">
        <f t="shared" si="1"/>
        <v>18577.257641713069</v>
      </c>
    </row>
    <row r="80" spans="1:7" s="18" customFormat="1" ht="13.5" x14ac:dyDescent="0.25">
      <c r="A80" s="12">
        <v>70</v>
      </c>
      <c r="B80" s="13" t="s">
        <v>89</v>
      </c>
      <c r="C80" s="14">
        <v>11097.532877169007</v>
      </c>
      <c r="D80" s="15">
        <v>4354.4347683666811</v>
      </c>
      <c r="E80" s="16">
        <v>0</v>
      </c>
      <c r="F80" s="11"/>
      <c r="G80" s="17">
        <f t="shared" si="1"/>
        <v>15451.967645535689</v>
      </c>
    </row>
    <row r="81" spans="1:7" s="18" customFormat="1" ht="13.5" x14ac:dyDescent="0.25">
      <c r="A81" s="12">
        <v>71</v>
      </c>
      <c r="B81" s="13" t="s">
        <v>88</v>
      </c>
      <c r="C81" s="14">
        <v>5291.8323331172978</v>
      </c>
      <c r="D81" s="15">
        <v>3399.3160808045704</v>
      </c>
      <c r="E81" s="16">
        <v>1169.7026963592712</v>
      </c>
      <c r="F81" s="11"/>
      <c r="G81" s="17">
        <f t="shared" si="1"/>
        <v>9860.851110281139</v>
      </c>
    </row>
    <row r="82" spans="1:7" s="18" customFormat="1" ht="13.5" x14ac:dyDescent="0.25">
      <c r="A82" s="12">
        <v>72</v>
      </c>
      <c r="B82" s="13" t="s">
        <v>87</v>
      </c>
      <c r="C82" s="14">
        <v>83875.430783313175</v>
      </c>
      <c r="D82" s="15">
        <v>46399.210827093164</v>
      </c>
      <c r="E82" s="16">
        <v>22260.10462604163</v>
      </c>
      <c r="F82" s="11"/>
      <c r="G82" s="17">
        <f t="shared" si="1"/>
        <v>152534.74623644797</v>
      </c>
    </row>
    <row r="83" spans="1:7" s="18" customFormat="1" ht="13.5" x14ac:dyDescent="0.25">
      <c r="A83" s="12">
        <v>73</v>
      </c>
      <c r="B83" s="13" t="s">
        <v>86</v>
      </c>
      <c r="C83" s="14">
        <v>48851.257804869078</v>
      </c>
      <c r="D83" s="15">
        <v>22081.261414938428</v>
      </c>
      <c r="E83" s="16">
        <v>13776.730063940684</v>
      </c>
      <c r="F83" s="11"/>
      <c r="G83" s="17">
        <f t="shared" si="1"/>
        <v>84709.249283748199</v>
      </c>
    </row>
    <row r="84" spans="1:7" s="18" customFormat="1" ht="13.5" x14ac:dyDescent="0.25">
      <c r="A84" s="12">
        <v>74</v>
      </c>
      <c r="B84" s="13" t="s">
        <v>85</v>
      </c>
      <c r="C84" s="14">
        <v>8986.6010307733777</v>
      </c>
      <c r="D84" s="15">
        <v>5016.4898704888537</v>
      </c>
      <c r="E84" s="16">
        <v>2579.5539060699775</v>
      </c>
      <c r="F84" s="11"/>
      <c r="G84" s="17">
        <f t="shared" si="1"/>
        <v>16582.64480733221</v>
      </c>
    </row>
    <row r="85" spans="1:7" s="18" customFormat="1" ht="13.5" x14ac:dyDescent="0.25">
      <c r="A85" s="12">
        <v>75</v>
      </c>
      <c r="B85" s="13" t="s">
        <v>84</v>
      </c>
      <c r="C85" s="14">
        <v>68112.848618344957</v>
      </c>
      <c r="D85" s="15">
        <v>29984.581714917997</v>
      </c>
      <c r="E85" s="16">
        <v>16905.628507677378</v>
      </c>
      <c r="F85" s="11"/>
      <c r="G85" s="17">
        <f t="shared" si="1"/>
        <v>115003.05884094033</v>
      </c>
    </row>
    <row r="86" spans="1:7" s="18" customFormat="1" ht="13.5" x14ac:dyDescent="0.25">
      <c r="A86" s="12">
        <v>76</v>
      </c>
      <c r="B86" s="13" t="s">
        <v>83</v>
      </c>
      <c r="C86" s="14">
        <v>1581.8052437198055</v>
      </c>
      <c r="D86" s="15">
        <v>836.19513791698068</v>
      </c>
      <c r="E86" s="16">
        <v>354.1098216603379</v>
      </c>
      <c r="F86" s="11"/>
      <c r="G86" s="17">
        <f t="shared" si="1"/>
        <v>2772.1102032971239</v>
      </c>
    </row>
    <row r="87" spans="1:7" s="18" customFormat="1" ht="13.5" x14ac:dyDescent="0.25">
      <c r="A87" s="12">
        <v>77</v>
      </c>
      <c r="B87" s="13" t="s">
        <v>82</v>
      </c>
      <c r="C87" s="14">
        <v>979.507665483663</v>
      </c>
      <c r="D87" s="15">
        <v>1424.3351833494307</v>
      </c>
      <c r="E87" s="16">
        <v>0</v>
      </c>
      <c r="F87" s="11"/>
      <c r="G87" s="17">
        <f t="shared" si="1"/>
        <v>2403.8428488330937</v>
      </c>
    </row>
    <row r="88" spans="1:7" x14ac:dyDescent="0.2">
      <c r="A88" s="37" t="s">
        <v>81</v>
      </c>
      <c r="B88" s="37"/>
      <c r="C88" s="6"/>
      <c r="D88" s="6"/>
      <c r="E88" s="6"/>
      <c r="F88" s="6"/>
      <c r="G88" s="6"/>
    </row>
    <row r="89" spans="1:7" s="18" customFormat="1" ht="13.5" x14ac:dyDescent="0.25">
      <c r="A89" s="12">
        <v>78</v>
      </c>
      <c r="B89" s="13" t="s">
        <v>80</v>
      </c>
      <c r="C89" s="14">
        <v>655.15227358145808</v>
      </c>
      <c r="D89" s="15">
        <v>227.46852563410243</v>
      </c>
      <c r="E89" s="16">
        <v>268.47696278090149</v>
      </c>
      <c r="F89" s="11"/>
      <c r="G89" s="17">
        <f t="shared" si="1"/>
        <v>1151.0977619964619</v>
      </c>
    </row>
    <row r="90" spans="1:7" x14ac:dyDescent="0.2">
      <c r="A90" s="37" t="s">
        <v>79</v>
      </c>
      <c r="B90" s="37"/>
      <c r="C90" s="6"/>
      <c r="D90" s="6"/>
      <c r="E90" s="6"/>
      <c r="F90" s="6"/>
      <c r="G90" s="6"/>
    </row>
    <row r="91" spans="1:7" s="18" customFormat="1" ht="13.5" x14ac:dyDescent="0.25">
      <c r="A91" s="12">
        <v>79</v>
      </c>
      <c r="B91" s="13" t="s">
        <v>78</v>
      </c>
      <c r="C91" s="14">
        <v>15467.961997843056</v>
      </c>
      <c r="D91" s="15">
        <v>1226.1693475649281</v>
      </c>
      <c r="E91" s="16">
        <v>0</v>
      </c>
      <c r="F91" s="11"/>
      <c r="G91" s="17">
        <f t="shared" si="1"/>
        <v>16694.131345407986</v>
      </c>
    </row>
    <row r="92" spans="1:7" x14ac:dyDescent="0.2">
      <c r="A92" s="37" t="s">
        <v>77</v>
      </c>
      <c r="B92" s="37"/>
      <c r="C92" s="6"/>
      <c r="D92" s="6"/>
      <c r="E92" s="6"/>
      <c r="F92" s="6"/>
      <c r="G92" s="6"/>
    </row>
    <row r="93" spans="1:7" s="18" customFormat="1" ht="27" x14ac:dyDescent="0.25">
      <c r="A93" s="12">
        <v>80</v>
      </c>
      <c r="B93" s="13" t="s">
        <v>165</v>
      </c>
      <c r="C93" s="14">
        <v>0</v>
      </c>
      <c r="D93" s="15">
        <v>788.87244546549664</v>
      </c>
      <c r="E93" s="16">
        <v>0</v>
      </c>
      <c r="F93" s="11"/>
      <c r="G93" s="17">
        <f t="shared" si="1"/>
        <v>788.87244546549664</v>
      </c>
    </row>
    <row r="94" spans="1:7" s="18" customFormat="1" ht="13.5" x14ac:dyDescent="0.25">
      <c r="A94" s="12">
        <v>81</v>
      </c>
      <c r="B94" s="13" t="s">
        <v>76</v>
      </c>
      <c r="C94" s="14">
        <v>7210.9320831454897</v>
      </c>
      <c r="D94" s="15">
        <v>3177.3658701544991</v>
      </c>
      <c r="E94" s="16">
        <v>0</v>
      </c>
      <c r="F94" s="11"/>
      <c r="G94" s="17">
        <f t="shared" si="1"/>
        <v>10388.297953299989</v>
      </c>
    </row>
    <row r="95" spans="1:7" s="18" customFormat="1" ht="13.5" x14ac:dyDescent="0.25">
      <c r="A95" s="12">
        <v>82</v>
      </c>
      <c r="B95" s="13" t="s">
        <v>75</v>
      </c>
      <c r="C95" s="14">
        <v>788.72395925984972</v>
      </c>
      <c r="D95" s="15">
        <v>233.71659115606681</v>
      </c>
      <c r="E95" s="16">
        <v>198.2311279809071</v>
      </c>
      <c r="F95" s="11"/>
      <c r="G95" s="17">
        <f t="shared" si="1"/>
        <v>1220.6716783968236</v>
      </c>
    </row>
    <row r="96" spans="1:7" s="18" customFormat="1" ht="13.5" x14ac:dyDescent="0.25">
      <c r="A96" s="12">
        <v>83</v>
      </c>
      <c r="B96" s="13" t="s">
        <v>74</v>
      </c>
      <c r="C96" s="14">
        <v>13301.35522758092</v>
      </c>
      <c r="D96" s="15">
        <v>4801.4152023519382</v>
      </c>
      <c r="E96" s="16">
        <v>5517.8316523591475</v>
      </c>
      <c r="F96" s="11"/>
      <c r="G96" s="17">
        <f t="shared" si="1"/>
        <v>23620.602082292004</v>
      </c>
    </row>
    <row r="97" spans="1:7" s="18" customFormat="1" ht="13.5" x14ac:dyDescent="0.25">
      <c r="A97" s="12">
        <v>84</v>
      </c>
      <c r="B97" s="13" t="s">
        <v>73</v>
      </c>
      <c r="C97" s="14">
        <v>5263.1357483483625</v>
      </c>
      <c r="D97" s="15">
        <v>2244.1581233163615</v>
      </c>
      <c r="E97" s="16">
        <v>1232.2395501392766</v>
      </c>
      <c r="F97" s="11"/>
      <c r="G97" s="17">
        <f t="shared" si="1"/>
        <v>8739.5334218040007</v>
      </c>
    </row>
    <row r="98" spans="1:7" s="18" customFormat="1" ht="13.5" x14ac:dyDescent="0.25">
      <c r="A98" s="12">
        <v>85</v>
      </c>
      <c r="B98" s="13" t="s">
        <v>72</v>
      </c>
      <c r="C98" s="14">
        <v>65778.537005082122</v>
      </c>
      <c r="D98" s="15">
        <v>32435.276953612207</v>
      </c>
      <c r="E98" s="16">
        <v>18135.95338058511</v>
      </c>
      <c r="F98" s="11"/>
      <c r="G98" s="17">
        <f t="shared" si="1"/>
        <v>116349.76733927944</v>
      </c>
    </row>
    <row r="99" spans="1:7" s="18" customFormat="1" ht="13.5" x14ac:dyDescent="0.25">
      <c r="A99" s="12">
        <v>86</v>
      </c>
      <c r="B99" s="13" t="s">
        <v>71</v>
      </c>
      <c r="C99" s="14">
        <v>487.02081013949191</v>
      </c>
      <c r="D99" s="15">
        <v>0</v>
      </c>
      <c r="E99" s="16">
        <v>0</v>
      </c>
      <c r="F99" s="11"/>
      <c r="G99" s="17">
        <f t="shared" si="1"/>
        <v>487.02081013949191</v>
      </c>
    </row>
    <row r="100" spans="1:7" s="18" customFormat="1" ht="13.5" x14ac:dyDescent="0.25">
      <c r="A100" s="12">
        <v>87</v>
      </c>
      <c r="B100" s="13" t="s">
        <v>70</v>
      </c>
      <c r="C100" s="14">
        <v>728.43933191012047</v>
      </c>
      <c r="D100" s="15">
        <v>352.84056766131016</v>
      </c>
      <c r="E100" s="16">
        <v>197.06348074976148</v>
      </c>
      <c r="F100" s="11"/>
      <c r="G100" s="17">
        <f t="shared" si="1"/>
        <v>1278.3433803211922</v>
      </c>
    </row>
    <row r="101" spans="1:7" s="18" customFormat="1" ht="13.5" x14ac:dyDescent="0.25">
      <c r="A101" s="12">
        <v>88</v>
      </c>
      <c r="B101" s="13" t="s">
        <v>69</v>
      </c>
      <c r="C101" s="14">
        <v>1069.5973574399698</v>
      </c>
      <c r="D101" s="15">
        <v>520.27193646841056</v>
      </c>
      <c r="E101" s="16">
        <v>268.65686501764912</v>
      </c>
      <c r="F101" s="11"/>
      <c r="G101" s="17">
        <f t="shared" si="1"/>
        <v>1858.5261589260294</v>
      </c>
    </row>
    <row r="102" spans="1:7" s="18" customFormat="1" ht="13.5" x14ac:dyDescent="0.25">
      <c r="A102" s="12">
        <v>89</v>
      </c>
      <c r="B102" s="13" t="s">
        <v>68</v>
      </c>
      <c r="C102" s="14">
        <v>1142.2959991832588</v>
      </c>
      <c r="D102" s="15">
        <v>366.21352409886219</v>
      </c>
      <c r="E102" s="16">
        <v>346.20330897041515</v>
      </c>
      <c r="F102" s="11"/>
      <c r="G102" s="17">
        <f t="shared" si="1"/>
        <v>1854.7128322525359</v>
      </c>
    </row>
    <row r="103" spans="1:7" x14ac:dyDescent="0.2">
      <c r="A103" s="37" t="s">
        <v>67</v>
      </c>
      <c r="B103" s="37" t="s">
        <v>66</v>
      </c>
      <c r="C103" s="6"/>
      <c r="D103" s="6"/>
      <c r="E103" s="6"/>
      <c r="F103" s="6"/>
      <c r="G103" s="6"/>
    </row>
    <row r="104" spans="1:7" s="18" customFormat="1" ht="13.5" x14ac:dyDescent="0.25">
      <c r="A104" s="12">
        <v>90</v>
      </c>
      <c r="B104" s="13" t="s">
        <v>65</v>
      </c>
      <c r="C104" s="14">
        <v>621.67212499150537</v>
      </c>
      <c r="D104" s="15">
        <v>334.70545974119818</v>
      </c>
      <c r="E104" s="16">
        <v>34.131371020631974</v>
      </c>
      <c r="F104" s="11"/>
      <c r="G104" s="17">
        <f t="shared" si="1"/>
        <v>990.5089557533355</v>
      </c>
    </row>
    <row r="105" spans="1:7" s="18" customFormat="1" ht="13.5" x14ac:dyDescent="0.25">
      <c r="A105" s="12">
        <v>91</v>
      </c>
      <c r="B105" s="13" t="s">
        <v>64</v>
      </c>
      <c r="C105" s="14">
        <v>608.67212499150537</v>
      </c>
      <c r="D105" s="15">
        <v>344.70545974119818</v>
      </c>
      <c r="E105" s="16">
        <v>54.131371020631974</v>
      </c>
      <c r="F105" s="11"/>
      <c r="G105" s="17">
        <f t="shared" si="1"/>
        <v>1007.5089557533355</v>
      </c>
    </row>
    <row r="106" spans="1:7" s="18" customFormat="1" ht="13.5" x14ac:dyDescent="0.25">
      <c r="A106" s="12">
        <v>92</v>
      </c>
      <c r="B106" s="13" t="s">
        <v>63</v>
      </c>
      <c r="C106" s="14">
        <v>621.67212499150537</v>
      </c>
      <c r="D106" s="15">
        <v>334.70545974119818</v>
      </c>
      <c r="E106" s="16">
        <v>54.131371020631974</v>
      </c>
      <c r="F106" s="11"/>
      <c r="G106" s="17">
        <f t="shared" si="1"/>
        <v>1010.5089557533355</v>
      </c>
    </row>
    <row r="107" spans="1:7" s="18" customFormat="1" ht="13.5" x14ac:dyDescent="0.25">
      <c r="A107" s="12">
        <v>93</v>
      </c>
      <c r="B107" s="13" t="s">
        <v>62</v>
      </c>
      <c r="C107" s="14">
        <v>621.67212499150537</v>
      </c>
      <c r="D107" s="15">
        <v>353.70545974119818</v>
      </c>
      <c r="E107" s="16">
        <v>54.131371020631974</v>
      </c>
      <c r="F107" s="11"/>
      <c r="G107" s="17">
        <f t="shared" si="1"/>
        <v>1029.5089557533356</v>
      </c>
    </row>
    <row r="108" spans="1:7" s="18" customFormat="1" ht="13.5" x14ac:dyDescent="0.25">
      <c r="A108" s="12">
        <v>94</v>
      </c>
      <c r="B108" s="13" t="s">
        <v>61</v>
      </c>
      <c r="C108" s="14">
        <v>19026.149422019807</v>
      </c>
      <c r="D108" s="15">
        <v>2902.2584828032104</v>
      </c>
      <c r="E108" s="16">
        <v>1333.9064981014528</v>
      </c>
      <c r="F108" s="11"/>
      <c r="G108" s="17">
        <f t="shared" si="1"/>
        <v>23262.314402924472</v>
      </c>
    </row>
    <row r="109" spans="1:7" s="18" customFormat="1" ht="13.5" x14ac:dyDescent="0.25">
      <c r="A109" s="12">
        <v>95</v>
      </c>
      <c r="B109" s="13" t="s">
        <v>60</v>
      </c>
      <c r="C109" s="14">
        <v>6587.478082967551</v>
      </c>
      <c r="D109" s="15">
        <v>5537.1162697384898</v>
      </c>
      <c r="E109" s="16">
        <v>1923.7287678108823</v>
      </c>
      <c r="F109" s="11"/>
      <c r="G109" s="17">
        <f t="shared" si="1"/>
        <v>14048.323120516923</v>
      </c>
    </row>
    <row r="110" spans="1:7" s="18" customFormat="1" ht="13.5" x14ac:dyDescent="0.25">
      <c r="A110" s="12">
        <v>96</v>
      </c>
      <c r="B110" s="13" t="s">
        <v>59</v>
      </c>
      <c r="C110" s="14">
        <v>21748.425984326881</v>
      </c>
      <c r="D110" s="15">
        <v>7306.259578570829</v>
      </c>
      <c r="E110" s="16">
        <v>3386.8210798604805</v>
      </c>
      <c r="F110" s="11"/>
      <c r="G110" s="17">
        <f t="shared" si="1"/>
        <v>32441.506642758191</v>
      </c>
    </row>
    <row r="111" spans="1:7" s="18" customFormat="1" ht="13.5" x14ac:dyDescent="0.25">
      <c r="A111" s="12">
        <v>97</v>
      </c>
      <c r="B111" s="13" t="s">
        <v>58</v>
      </c>
      <c r="C111" s="14">
        <v>19220.839366680702</v>
      </c>
      <c r="D111" s="15">
        <v>7768.4839766332325</v>
      </c>
      <c r="E111" s="16">
        <v>3270.4836895158624</v>
      </c>
      <c r="F111" s="11"/>
      <c r="G111" s="17">
        <f t="shared" si="1"/>
        <v>30259.807032829798</v>
      </c>
    </row>
    <row r="112" spans="1:7" s="18" customFormat="1" ht="13.5" x14ac:dyDescent="0.25">
      <c r="A112" s="12">
        <v>98</v>
      </c>
      <c r="B112" s="13" t="s">
        <v>57</v>
      </c>
      <c r="C112" s="14">
        <v>10553.706317271264</v>
      </c>
      <c r="D112" s="15">
        <v>4741.9971921421502</v>
      </c>
      <c r="E112" s="16">
        <v>2128.3835969091547</v>
      </c>
      <c r="F112" s="11"/>
      <c r="G112" s="17">
        <f t="shared" ref="G112:G167" si="2">SUM(C112:F112)</f>
        <v>17424.087106322571</v>
      </c>
    </row>
    <row r="113" spans="1:7" s="18" customFormat="1" ht="13.5" x14ac:dyDescent="0.25">
      <c r="A113" s="12">
        <v>99</v>
      </c>
      <c r="B113" s="13" t="s">
        <v>56</v>
      </c>
      <c r="C113" s="14">
        <v>8498.0959192738937</v>
      </c>
      <c r="D113" s="15">
        <v>2567.3312918557381</v>
      </c>
      <c r="E113" s="16">
        <v>1556.6752096076743</v>
      </c>
      <c r="F113" s="11"/>
      <c r="G113" s="17">
        <f t="shared" si="2"/>
        <v>12622.102420737307</v>
      </c>
    </row>
    <row r="114" spans="1:7" s="18" customFormat="1" ht="13.5" x14ac:dyDescent="0.25">
      <c r="A114" s="12">
        <v>100</v>
      </c>
      <c r="B114" s="13" t="s">
        <v>55</v>
      </c>
      <c r="C114" s="14">
        <v>9311.9817946000694</v>
      </c>
      <c r="D114" s="15">
        <v>7033.2147962168556</v>
      </c>
      <c r="E114" s="16">
        <v>55.236574586926508</v>
      </c>
      <c r="F114" s="11"/>
      <c r="G114" s="17">
        <f t="shared" si="2"/>
        <v>16400.433165403854</v>
      </c>
    </row>
    <row r="115" spans="1:7" x14ac:dyDescent="0.2">
      <c r="A115" s="37" t="s">
        <v>54</v>
      </c>
      <c r="B115" s="37"/>
      <c r="C115" s="6"/>
      <c r="D115" s="6"/>
      <c r="E115" s="6"/>
      <c r="F115" s="6"/>
      <c r="G115" s="6"/>
    </row>
    <row r="116" spans="1:7" s="18" customFormat="1" ht="13.5" x14ac:dyDescent="0.25">
      <c r="A116" s="12">
        <v>101</v>
      </c>
      <c r="B116" s="13" t="s">
        <v>53</v>
      </c>
      <c r="C116" s="14">
        <v>3887.1764118581859</v>
      </c>
      <c r="D116" s="15">
        <v>2132.7270142568955</v>
      </c>
      <c r="E116" s="16">
        <v>1036.4194521833099</v>
      </c>
      <c r="F116" s="11"/>
      <c r="G116" s="17">
        <f t="shared" si="2"/>
        <v>7056.3228782983906</v>
      </c>
    </row>
    <row r="117" spans="1:7" s="18" customFormat="1" ht="13.5" x14ac:dyDescent="0.25">
      <c r="A117" s="12">
        <v>102</v>
      </c>
      <c r="B117" s="13" t="s">
        <v>52</v>
      </c>
      <c r="C117" s="14">
        <v>172372.34151118566</v>
      </c>
      <c r="D117" s="15">
        <v>82509.409498851091</v>
      </c>
      <c r="E117" s="16">
        <v>35068.953946589194</v>
      </c>
      <c r="F117" s="11"/>
      <c r="G117" s="17">
        <f t="shared" si="2"/>
        <v>289950.70495662594</v>
      </c>
    </row>
    <row r="118" spans="1:7" s="18" customFormat="1" ht="13.5" x14ac:dyDescent="0.25">
      <c r="A118" s="12">
        <v>103</v>
      </c>
      <c r="B118" s="13" t="s">
        <v>51</v>
      </c>
      <c r="C118" s="14">
        <v>5450.9130465046019</v>
      </c>
      <c r="D118" s="15">
        <v>2386.372148405324</v>
      </c>
      <c r="E118" s="16">
        <v>1393.2783358649665</v>
      </c>
      <c r="F118" s="11"/>
      <c r="G118" s="17">
        <f t="shared" si="2"/>
        <v>9230.5635307748926</v>
      </c>
    </row>
    <row r="119" spans="1:7" x14ac:dyDescent="0.2">
      <c r="A119" s="38" t="s">
        <v>50</v>
      </c>
      <c r="B119" s="39"/>
      <c r="C119" s="6"/>
      <c r="D119" s="6"/>
      <c r="E119" s="6"/>
      <c r="F119" s="6"/>
      <c r="G119" s="6"/>
    </row>
    <row r="120" spans="1:7" s="18" customFormat="1" ht="13.5" x14ac:dyDescent="0.25">
      <c r="A120" s="12">
        <v>104</v>
      </c>
      <c r="B120" s="13" t="s">
        <v>49</v>
      </c>
      <c r="C120" s="14">
        <v>4651.3533349972349</v>
      </c>
      <c r="D120" s="15">
        <v>1271.796713575688</v>
      </c>
      <c r="E120" s="16">
        <v>2118.1011988231894</v>
      </c>
      <c r="F120" s="11"/>
      <c r="G120" s="17">
        <f t="shared" si="2"/>
        <v>8041.2512473961124</v>
      </c>
    </row>
    <row r="121" spans="1:7" s="18" customFormat="1" ht="13.5" x14ac:dyDescent="0.25">
      <c r="A121" s="21">
        <v>105</v>
      </c>
      <c r="B121" s="22" t="s">
        <v>48</v>
      </c>
      <c r="C121" s="14">
        <v>90810.067447478796</v>
      </c>
      <c r="D121" s="15">
        <v>3743.7761499314338</v>
      </c>
      <c r="E121" s="16">
        <v>8353.7145061877673</v>
      </c>
      <c r="F121" s="11"/>
      <c r="G121" s="17">
        <f t="shared" si="2"/>
        <v>102907.558103598</v>
      </c>
    </row>
    <row r="122" spans="1:7" s="18" customFormat="1" ht="13.5" x14ac:dyDescent="0.25">
      <c r="A122" s="12">
        <v>106</v>
      </c>
      <c r="B122" s="22" t="s">
        <v>47</v>
      </c>
      <c r="C122" s="14">
        <v>1354.8870236764669</v>
      </c>
      <c r="D122" s="15">
        <v>2770.7606726326485</v>
      </c>
      <c r="E122" s="16">
        <v>1486.3530013129257</v>
      </c>
      <c r="F122" s="11"/>
      <c r="G122" s="17">
        <f t="shared" si="2"/>
        <v>5612.0006976220411</v>
      </c>
    </row>
    <row r="123" spans="1:7" s="18" customFormat="1" ht="13.5" x14ac:dyDescent="0.25">
      <c r="A123" s="12">
        <v>107</v>
      </c>
      <c r="B123" s="13" t="s">
        <v>46</v>
      </c>
      <c r="C123" s="14">
        <v>10359.021453649882</v>
      </c>
      <c r="D123" s="15">
        <v>4298.6612191831582</v>
      </c>
      <c r="E123" s="16">
        <v>665.14311930017857</v>
      </c>
      <c r="F123" s="11"/>
      <c r="G123" s="17">
        <f t="shared" si="2"/>
        <v>15322.825792133221</v>
      </c>
    </row>
    <row r="124" spans="1:7" s="18" customFormat="1" ht="13.5" x14ac:dyDescent="0.25">
      <c r="A124" s="21">
        <v>108</v>
      </c>
      <c r="B124" s="13" t="s">
        <v>45</v>
      </c>
      <c r="C124" s="14">
        <v>1839.8184320350388</v>
      </c>
      <c r="D124" s="15">
        <v>1109.6880940592664</v>
      </c>
      <c r="E124" s="16">
        <v>517.66025283822091</v>
      </c>
      <c r="F124" s="11"/>
      <c r="G124" s="17">
        <f t="shared" si="2"/>
        <v>3467.1667789325261</v>
      </c>
    </row>
    <row r="125" spans="1:7" s="18" customFormat="1" ht="13.5" x14ac:dyDescent="0.25">
      <c r="A125" s="12">
        <v>109</v>
      </c>
      <c r="B125" s="13" t="s">
        <v>44</v>
      </c>
      <c r="C125" s="14">
        <v>23456.093514716282</v>
      </c>
      <c r="D125" s="15">
        <v>888.92434650263749</v>
      </c>
      <c r="E125" s="16">
        <v>0</v>
      </c>
      <c r="F125" s="11"/>
      <c r="G125" s="17">
        <f t="shared" si="2"/>
        <v>24345.017861218919</v>
      </c>
    </row>
    <row r="126" spans="1:7" x14ac:dyDescent="0.2">
      <c r="A126" s="37" t="s">
        <v>43</v>
      </c>
      <c r="B126" s="37"/>
      <c r="C126" s="6"/>
      <c r="D126" s="6"/>
      <c r="E126" s="6"/>
      <c r="F126" s="6"/>
      <c r="G126" s="6"/>
    </row>
    <row r="127" spans="1:7" s="18" customFormat="1" ht="13.5" x14ac:dyDescent="0.25">
      <c r="A127" s="12">
        <v>110</v>
      </c>
      <c r="B127" s="13" t="s">
        <v>42</v>
      </c>
      <c r="C127" s="14">
        <v>0</v>
      </c>
      <c r="D127" s="15">
        <v>62670.268856347226</v>
      </c>
      <c r="E127" s="16">
        <v>0</v>
      </c>
      <c r="F127" s="11"/>
      <c r="G127" s="17">
        <f t="shared" si="2"/>
        <v>62670.268856347226</v>
      </c>
    </row>
    <row r="128" spans="1:7" s="18" customFormat="1" ht="13.5" x14ac:dyDescent="0.25">
      <c r="A128" s="12">
        <v>111</v>
      </c>
      <c r="B128" s="13" t="s">
        <v>41</v>
      </c>
      <c r="C128" s="14">
        <v>197302.35133629708</v>
      </c>
      <c r="D128" s="15">
        <v>108195.85720070549</v>
      </c>
      <c r="E128" s="16">
        <v>52487.308264318315</v>
      </c>
      <c r="F128" s="11"/>
      <c r="G128" s="17">
        <f t="shared" si="2"/>
        <v>357985.51680132089</v>
      </c>
    </row>
    <row r="129" spans="1:8" s="18" customFormat="1" ht="13.5" x14ac:dyDescent="0.25">
      <c r="A129" s="12">
        <v>112</v>
      </c>
      <c r="B129" s="13" t="s">
        <v>40</v>
      </c>
      <c r="C129" s="14">
        <v>2124.9275798286612</v>
      </c>
      <c r="D129" s="15">
        <v>929.52013239875419</v>
      </c>
      <c r="E129" s="16">
        <v>424.30539330218073</v>
      </c>
      <c r="F129" s="11"/>
      <c r="G129" s="17">
        <f t="shared" si="2"/>
        <v>3478.7531055295963</v>
      </c>
    </row>
    <row r="130" spans="1:8" s="18" customFormat="1" ht="13.5" x14ac:dyDescent="0.25">
      <c r="A130" s="12">
        <v>113</v>
      </c>
      <c r="B130" s="13" t="s">
        <v>39</v>
      </c>
      <c r="C130" s="14">
        <v>3098.3400954049848</v>
      </c>
      <c r="D130" s="15">
        <v>1951.8427959501562</v>
      </c>
      <c r="E130" s="16">
        <v>155.75827492211852</v>
      </c>
      <c r="F130" s="11"/>
      <c r="G130" s="17">
        <f t="shared" si="2"/>
        <v>5205.9411662772591</v>
      </c>
    </row>
    <row r="131" spans="1:8" s="18" customFormat="1" ht="13.5" x14ac:dyDescent="0.25">
      <c r="A131" s="12">
        <v>114</v>
      </c>
      <c r="B131" s="13" t="s">
        <v>38</v>
      </c>
      <c r="C131" s="14">
        <v>174701.45768979832</v>
      </c>
      <c r="D131" s="15">
        <v>60740.685478906838</v>
      </c>
      <c r="E131" s="16">
        <v>0</v>
      </c>
      <c r="F131" s="11"/>
      <c r="G131" s="17">
        <f t="shared" si="2"/>
        <v>235442.14316870517</v>
      </c>
    </row>
    <row r="132" spans="1:8" s="18" customFormat="1" ht="13.5" x14ac:dyDescent="0.25">
      <c r="A132" s="12">
        <v>115</v>
      </c>
      <c r="B132" s="13" t="s">
        <v>37</v>
      </c>
      <c r="C132" s="14">
        <v>101784.48234289823</v>
      </c>
      <c r="D132" s="15">
        <v>37635.412458507715</v>
      </c>
      <c r="E132" s="16">
        <v>6661.4104283416673</v>
      </c>
      <c r="F132" s="11"/>
      <c r="G132" s="17">
        <f t="shared" si="2"/>
        <v>146081.30522974761</v>
      </c>
    </row>
    <row r="133" spans="1:8" s="18" customFormat="1" ht="13.5" x14ac:dyDescent="0.25">
      <c r="A133" s="12">
        <v>116</v>
      </c>
      <c r="B133" s="13" t="s">
        <v>36</v>
      </c>
      <c r="C133" s="14">
        <v>274094.20447096881</v>
      </c>
      <c r="D133" s="15">
        <v>118808.42988852819</v>
      </c>
      <c r="E133" s="16">
        <v>0</v>
      </c>
      <c r="F133" s="11"/>
      <c r="G133" s="17">
        <f t="shared" si="2"/>
        <v>392902.63435949699</v>
      </c>
    </row>
    <row r="134" spans="1:8" s="18" customFormat="1" ht="13.5" x14ac:dyDescent="0.25">
      <c r="A134" s="12">
        <v>117</v>
      </c>
      <c r="B134" s="13" t="s">
        <v>35</v>
      </c>
      <c r="C134" s="14">
        <v>4816.8250950570346</v>
      </c>
      <c r="D134" s="15">
        <v>2481.6302281368821</v>
      </c>
      <c r="E134" s="16">
        <v>940.13783269961971</v>
      </c>
      <c r="F134" s="11"/>
      <c r="G134" s="17">
        <f t="shared" si="2"/>
        <v>8238.5931558935372</v>
      </c>
      <c r="H134" s="24"/>
    </row>
    <row r="135" spans="1:8" s="18" customFormat="1" ht="13.5" x14ac:dyDescent="0.25">
      <c r="A135" s="12">
        <v>118</v>
      </c>
      <c r="B135" s="13" t="s">
        <v>34</v>
      </c>
      <c r="C135" s="14">
        <v>77930.032974192756</v>
      </c>
      <c r="D135" s="15">
        <v>43362.407158378126</v>
      </c>
      <c r="E135" s="16">
        <v>22071.255820240305</v>
      </c>
      <c r="F135" s="11"/>
      <c r="G135" s="17">
        <f t="shared" si="2"/>
        <v>143363.69595281119</v>
      </c>
    </row>
    <row r="136" spans="1:8" s="18" customFormat="1" ht="13.5" x14ac:dyDescent="0.25">
      <c r="A136" s="12">
        <v>119</v>
      </c>
      <c r="B136" s="13" t="s">
        <v>33</v>
      </c>
      <c r="C136" s="14">
        <v>182621.1421086198</v>
      </c>
      <c r="D136" s="15">
        <v>101649.31080557226</v>
      </c>
      <c r="E136" s="16">
        <v>51794.147231678464</v>
      </c>
      <c r="F136" s="11"/>
      <c r="G136" s="17">
        <f t="shared" si="2"/>
        <v>336064.60014587053</v>
      </c>
    </row>
    <row r="137" spans="1:8" s="18" customFormat="1" ht="13.5" x14ac:dyDescent="0.25">
      <c r="A137" s="12">
        <v>120</v>
      </c>
      <c r="B137" s="13" t="s">
        <v>32</v>
      </c>
      <c r="C137" s="14">
        <v>528700.73240762367</v>
      </c>
      <c r="D137" s="15">
        <v>0</v>
      </c>
      <c r="E137" s="16">
        <v>149190.10681549466</v>
      </c>
      <c r="F137" s="11"/>
      <c r="G137" s="17">
        <f t="shared" si="2"/>
        <v>677890.83922311827</v>
      </c>
    </row>
    <row r="138" spans="1:8" s="18" customFormat="1" ht="13.5" x14ac:dyDescent="0.25">
      <c r="A138" s="12">
        <v>121</v>
      </c>
      <c r="B138" s="13" t="s">
        <v>31</v>
      </c>
      <c r="C138" s="14">
        <v>98470.155382860161</v>
      </c>
      <c r="D138" s="15">
        <v>53059.130825056891</v>
      </c>
      <c r="E138" s="16">
        <v>24189.115391027819</v>
      </c>
      <c r="F138" s="11"/>
      <c r="G138" s="17">
        <f t="shared" si="2"/>
        <v>175718.40159894488</v>
      </c>
    </row>
    <row r="139" spans="1:8" x14ac:dyDescent="0.2">
      <c r="A139" s="37" t="s">
        <v>30</v>
      </c>
      <c r="B139" s="37"/>
      <c r="C139" s="6"/>
      <c r="D139" s="6"/>
      <c r="E139" s="6"/>
      <c r="F139" s="6"/>
      <c r="G139" s="6"/>
    </row>
    <row r="140" spans="1:8" s="18" customFormat="1" ht="13.5" x14ac:dyDescent="0.25">
      <c r="A140" s="12">
        <v>122</v>
      </c>
      <c r="B140" s="13" t="s">
        <v>29</v>
      </c>
      <c r="C140" s="14">
        <v>5095.1244876386518</v>
      </c>
      <c r="D140" s="15">
        <v>2507.3076385384793</v>
      </c>
      <c r="E140" s="16">
        <v>0</v>
      </c>
      <c r="F140" s="11"/>
      <c r="G140" s="17">
        <f t="shared" si="2"/>
        <v>7602.4321261771311</v>
      </c>
    </row>
    <row r="141" spans="1:8" s="18" customFormat="1" ht="13.5" x14ac:dyDescent="0.25">
      <c r="A141" s="12">
        <v>123</v>
      </c>
      <c r="B141" s="13" t="s">
        <v>28</v>
      </c>
      <c r="C141" s="14">
        <v>3170.772310565811</v>
      </c>
      <c r="D141" s="15">
        <v>0</v>
      </c>
      <c r="E141" s="16">
        <v>0</v>
      </c>
      <c r="F141" s="11"/>
      <c r="G141" s="17">
        <f t="shared" si="2"/>
        <v>3170.772310565811</v>
      </c>
    </row>
    <row r="142" spans="1:8" s="18" customFormat="1" ht="13.5" x14ac:dyDescent="0.25">
      <c r="A142" s="12">
        <v>124</v>
      </c>
      <c r="B142" s="13" t="s">
        <v>27</v>
      </c>
      <c r="C142" s="14">
        <v>944.21301598840364</v>
      </c>
      <c r="D142" s="15">
        <v>526.31880115298452</v>
      </c>
      <c r="E142" s="16">
        <v>0</v>
      </c>
      <c r="F142" s="11"/>
      <c r="G142" s="17">
        <f t="shared" si="2"/>
        <v>1470.5318171413883</v>
      </c>
    </row>
    <row r="143" spans="1:8" s="18" customFormat="1" ht="13.5" x14ac:dyDescent="0.25">
      <c r="A143" s="12">
        <v>125</v>
      </c>
      <c r="B143" s="13" t="s">
        <v>26</v>
      </c>
      <c r="C143" s="14">
        <v>418.55350171610803</v>
      </c>
      <c r="D143" s="15">
        <v>0</v>
      </c>
      <c r="E143" s="16">
        <v>0</v>
      </c>
      <c r="F143" s="11"/>
      <c r="G143" s="17">
        <f t="shared" si="2"/>
        <v>418.55350171610803</v>
      </c>
    </row>
    <row r="144" spans="1:8" s="18" customFormat="1" ht="13.5" x14ac:dyDescent="0.25">
      <c r="A144" s="12">
        <v>126</v>
      </c>
      <c r="B144" s="13" t="s">
        <v>25</v>
      </c>
      <c r="C144" s="14">
        <v>1009.6783427812916</v>
      </c>
      <c r="D144" s="15">
        <v>0</v>
      </c>
      <c r="E144" s="16">
        <v>0</v>
      </c>
      <c r="F144" s="11"/>
      <c r="G144" s="17">
        <f t="shared" si="2"/>
        <v>1009.6783427812916</v>
      </c>
    </row>
    <row r="145" spans="1:9" s="18" customFormat="1" ht="13.5" x14ac:dyDescent="0.25">
      <c r="A145" s="12">
        <v>127</v>
      </c>
      <c r="B145" s="13" t="s">
        <v>24</v>
      </c>
      <c r="C145" s="14">
        <v>2926.6110532541097</v>
      </c>
      <c r="D145" s="15">
        <v>3278.8914235597986</v>
      </c>
      <c r="E145" s="16">
        <v>0</v>
      </c>
      <c r="F145" s="11"/>
      <c r="G145" s="17">
        <f t="shared" si="2"/>
        <v>6205.5024768139083</v>
      </c>
    </row>
    <row r="146" spans="1:9" s="18" customFormat="1" ht="13.5" x14ac:dyDescent="0.25">
      <c r="A146" s="12">
        <v>128</v>
      </c>
      <c r="B146" s="13" t="s">
        <v>23</v>
      </c>
      <c r="C146" s="14">
        <v>3456.6110532541097</v>
      </c>
      <c r="D146" s="15">
        <v>2890.8914235597986</v>
      </c>
      <c r="E146" s="16">
        <v>0</v>
      </c>
      <c r="F146" s="11"/>
      <c r="G146" s="17">
        <f t="shared" si="2"/>
        <v>6347.5024768139083</v>
      </c>
    </row>
    <row r="147" spans="1:9" s="18" customFormat="1" ht="13.5" x14ac:dyDescent="0.25">
      <c r="A147" s="12">
        <v>129</v>
      </c>
      <c r="B147" s="13" t="s">
        <v>22</v>
      </c>
      <c r="C147" s="14">
        <v>4605.6110532541097</v>
      </c>
      <c r="D147" s="15">
        <v>1173.8914235597986</v>
      </c>
      <c r="E147" s="16">
        <v>0</v>
      </c>
      <c r="F147" s="11"/>
      <c r="G147" s="17">
        <f t="shared" si="2"/>
        <v>5779.5024768139083</v>
      </c>
    </row>
    <row r="148" spans="1:9" s="18" customFormat="1" ht="13.5" x14ac:dyDescent="0.25">
      <c r="A148" s="12">
        <v>130</v>
      </c>
      <c r="B148" s="13" t="s">
        <v>21</v>
      </c>
      <c r="C148" s="14">
        <v>2301.5088757368621</v>
      </c>
      <c r="D148" s="15">
        <v>1207.8140997302071</v>
      </c>
      <c r="E148" s="16">
        <v>496.34691160106206</v>
      </c>
      <c r="F148" s="11"/>
      <c r="G148" s="17">
        <f t="shared" si="2"/>
        <v>4005.6698870681312</v>
      </c>
    </row>
    <row r="149" spans="1:9" x14ac:dyDescent="0.2">
      <c r="A149" s="37" t="s">
        <v>20</v>
      </c>
      <c r="B149" s="37"/>
      <c r="C149" s="6"/>
      <c r="D149" s="6"/>
      <c r="E149" s="6"/>
      <c r="F149" s="6"/>
      <c r="G149" s="6"/>
    </row>
    <row r="150" spans="1:9" s="18" customFormat="1" ht="13.5" x14ac:dyDescent="0.25">
      <c r="A150" s="12">
        <v>131</v>
      </c>
      <c r="B150" s="13" t="s">
        <v>19</v>
      </c>
      <c r="C150" s="14">
        <v>28291.818202114708</v>
      </c>
      <c r="D150" s="15">
        <v>39523.967544906896</v>
      </c>
      <c r="E150" s="16">
        <v>19996.683521568069</v>
      </c>
      <c r="F150" s="11"/>
      <c r="G150" s="17">
        <f t="shared" si="2"/>
        <v>87812.469268589688</v>
      </c>
    </row>
    <row r="151" spans="1:9" s="18" customFormat="1" ht="13.5" x14ac:dyDescent="0.25">
      <c r="A151" s="12">
        <v>132</v>
      </c>
      <c r="B151" s="13" t="s">
        <v>18</v>
      </c>
      <c r="C151" s="14">
        <v>184249.06002713135</v>
      </c>
      <c r="D151" s="15">
        <v>35411.11524386669</v>
      </c>
      <c r="E151" s="16">
        <v>45512.228341340349</v>
      </c>
      <c r="F151" s="11"/>
      <c r="G151" s="17">
        <f t="shared" si="2"/>
        <v>265172.40361233836</v>
      </c>
    </row>
    <row r="152" spans="1:9" s="18" customFormat="1" ht="13.5" x14ac:dyDescent="0.25">
      <c r="A152" s="12">
        <v>133</v>
      </c>
      <c r="B152" s="13" t="s">
        <v>17</v>
      </c>
      <c r="C152" s="14">
        <v>231573.06002713135</v>
      </c>
      <c r="D152" s="15">
        <v>56299.11524386669</v>
      </c>
      <c r="E152" s="16">
        <v>23988.228341340349</v>
      </c>
      <c r="F152" s="11"/>
      <c r="G152" s="17">
        <f t="shared" si="2"/>
        <v>311860.40361233836</v>
      </c>
      <c r="I152" s="23"/>
    </row>
    <row r="153" spans="1:9" s="18" customFormat="1" ht="13.5" x14ac:dyDescent="0.25">
      <c r="A153" s="12">
        <v>134</v>
      </c>
      <c r="B153" s="13" t="s">
        <v>16</v>
      </c>
      <c r="C153" s="14">
        <v>893013.69680772815</v>
      </c>
      <c r="D153" s="15">
        <v>171570.36152397539</v>
      </c>
      <c r="E153" s="16">
        <v>130618.65582810523</v>
      </c>
      <c r="F153" s="11"/>
      <c r="G153" s="17">
        <f t="shared" si="2"/>
        <v>1195202.7141598088</v>
      </c>
    </row>
    <row r="154" spans="1:9" s="18" customFormat="1" ht="13.5" x14ac:dyDescent="0.25">
      <c r="A154" s="12">
        <v>135</v>
      </c>
      <c r="B154" s="13" t="s">
        <v>15</v>
      </c>
      <c r="C154" s="14">
        <v>0</v>
      </c>
      <c r="D154" s="15">
        <v>54769.084353106213</v>
      </c>
      <c r="E154" s="16">
        <v>73015.705832545995</v>
      </c>
      <c r="F154" s="11"/>
      <c r="G154" s="17">
        <f t="shared" si="2"/>
        <v>127784.79018565221</v>
      </c>
    </row>
    <row r="155" spans="1:9" s="18" customFormat="1" ht="13.5" x14ac:dyDescent="0.25">
      <c r="A155" s="12">
        <v>136</v>
      </c>
      <c r="B155" s="13" t="s">
        <v>14</v>
      </c>
      <c r="C155" s="14">
        <v>0</v>
      </c>
      <c r="D155" s="15">
        <v>96994.70042103692</v>
      </c>
      <c r="E155" s="16">
        <v>63031.019371835457</v>
      </c>
      <c r="F155" s="11"/>
      <c r="G155" s="17">
        <f t="shared" si="2"/>
        <v>160025.71979287238</v>
      </c>
    </row>
    <row r="156" spans="1:9" s="18" customFormat="1" ht="13.5" x14ac:dyDescent="0.25">
      <c r="A156" s="12">
        <v>137</v>
      </c>
      <c r="B156" s="13" t="s">
        <v>13</v>
      </c>
      <c r="C156" s="14">
        <v>962149.27585178148</v>
      </c>
      <c r="D156" s="15">
        <v>403541.16879015556</v>
      </c>
      <c r="E156" s="16">
        <v>189923.80550971022</v>
      </c>
      <c r="F156" s="11"/>
      <c r="G156" s="17">
        <f t="shared" si="2"/>
        <v>1555614.2501516473</v>
      </c>
    </row>
    <row r="157" spans="1:9" s="18" customFormat="1" ht="13.5" x14ac:dyDescent="0.25">
      <c r="A157" s="12">
        <v>138</v>
      </c>
      <c r="B157" s="13" t="s">
        <v>12</v>
      </c>
      <c r="C157" s="14">
        <v>1308.1046750449293</v>
      </c>
      <c r="D157" s="15">
        <v>556.31615485032182</v>
      </c>
      <c r="E157" s="16">
        <v>0</v>
      </c>
      <c r="F157" s="11"/>
      <c r="G157" s="17">
        <f t="shared" si="2"/>
        <v>1864.4208298952512</v>
      </c>
    </row>
    <row r="158" spans="1:9" x14ac:dyDescent="0.2">
      <c r="A158" s="37" t="s">
        <v>11</v>
      </c>
      <c r="B158" s="37"/>
      <c r="C158" s="6"/>
      <c r="D158" s="6"/>
      <c r="E158" s="6"/>
      <c r="F158" s="6"/>
      <c r="G158" s="6"/>
    </row>
    <row r="159" spans="1:9" s="18" customFormat="1" ht="13.5" x14ac:dyDescent="0.25">
      <c r="A159" s="12">
        <v>139</v>
      </c>
      <c r="B159" s="13" t="s">
        <v>10</v>
      </c>
      <c r="C159" s="14">
        <v>0</v>
      </c>
      <c r="D159" s="15">
        <v>15841.826887620286</v>
      </c>
      <c r="E159" s="16">
        <v>6894.1852442477648</v>
      </c>
      <c r="F159" s="11"/>
      <c r="G159" s="17">
        <f t="shared" si="2"/>
        <v>22736.01213186805</v>
      </c>
      <c r="H159" s="24"/>
    </row>
    <row r="160" spans="1:9" s="18" customFormat="1" ht="13.5" x14ac:dyDescent="0.25">
      <c r="A160" s="12">
        <v>140</v>
      </c>
      <c r="B160" s="13" t="s">
        <v>9</v>
      </c>
      <c r="C160" s="14">
        <v>1960.3608015751192</v>
      </c>
      <c r="D160" s="15">
        <v>472.95522973814923</v>
      </c>
      <c r="E160" s="16">
        <v>0</v>
      </c>
      <c r="F160" s="11"/>
      <c r="G160" s="17">
        <f t="shared" si="2"/>
        <v>2433.3160313132685</v>
      </c>
      <c r="H160" s="24"/>
    </row>
    <row r="161" spans="1:9" s="18" customFormat="1" ht="13.5" x14ac:dyDescent="0.25">
      <c r="A161" s="12">
        <v>141</v>
      </c>
      <c r="B161" s="13" t="s">
        <v>8</v>
      </c>
      <c r="C161" s="14">
        <v>0</v>
      </c>
      <c r="D161" s="15">
        <v>1041.7309558897414</v>
      </c>
      <c r="E161" s="16">
        <v>0</v>
      </c>
      <c r="F161" s="11"/>
      <c r="G161" s="17">
        <f t="shared" si="2"/>
        <v>1041.7309558897414</v>
      </c>
    </row>
    <row r="162" spans="1:9" s="18" customFormat="1" ht="13.5" x14ac:dyDescent="0.25">
      <c r="A162" s="12">
        <v>142</v>
      </c>
      <c r="B162" s="13" t="s">
        <v>7</v>
      </c>
      <c r="C162" s="14">
        <v>0</v>
      </c>
      <c r="D162" s="15">
        <v>423.81698592110297</v>
      </c>
      <c r="E162" s="16">
        <v>0</v>
      </c>
      <c r="F162" s="11"/>
      <c r="G162" s="17">
        <f t="shared" si="2"/>
        <v>423.81698592110297</v>
      </c>
    </row>
    <row r="163" spans="1:9" s="18" customFormat="1" ht="13.5" x14ac:dyDescent="0.25">
      <c r="A163" s="12">
        <v>143</v>
      </c>
      <c r="B163" s="13" t="s">
        <v>6</v>
      </c>
      <c r="C163" s="14">
        <v>0</v>
      </c>
      <c r="D163" s="15">
        <v>4215.4979312600444</v>
      </c>
      <c r="E163" s="16">
        <v>0</v>
      </c>
      <c r="F163" s="11"/>
      <c r="G163" s="17">
        <f t="shared" si="2"/>
        <v>4215.4979312600444</v>
      </c>
    </row>
    <row r="164" spans="1:9" s="18" customFormat="1" ht="13.5" x14ac:dyDescent="0.25">
      <c r="A164" s="12">
        <v>144</v>
      </c>
      <c r="B164" s="13" t="s">
        <v>5</v>
      </c>
      <c r="C164" s="14">
        <v>16466.468144346072</v>
      </c>
      <c r="D164" s="15">
        <v>2166.7306942537543</v>
      </c>
      <c r="E164" s="16">
        <v>3740.8868798518897</v>
      </c>
      <c r="F164" s="11"/>
      <c r="G164" s="17">
        <f t="shared" si="2"/>
        <v>22374.085718451715</v>
      </c>
    </row>
    <row r="165" spans="1:9" s="18" customFormat="1" ht="13.5" x14ac:dyDescent="0.25">
      <c r="A165" s="12">
        <v>145</v>
      </c>
      <c r="B165" s="13" t="s">
        <v>4</v>
      </c>
      <c r="C165" s="14">
        <v>7433.5746734809782</v>
      </c>
      <c r="D165" s="15">
        <v>3829.7806643952299</v>
      </c>
      <c r="E165" s="16">
        <v>0</v>
      </c>
      <c r="F165" s="11"/>
      <c r="G165" s="17">
        <f t="shared" si="2"/>
        <v>11263.355337876208</v>
      </c>
      <c r="H165" s="24"/>
    </row>
    <row r="166" spans="1:9" x14ac:dyDescent="0.2">
      <c r="A166" s="37" t="s">
        <v>3</v>
      </c>
      <c r="B166" s="37"/>
      <c r="C166" s="6"/>
      <c r="D166" s="6"/>
      <c r="E166" s="6"/>
      <c r="F166" s="6"/>
      <c r="G166" s="6"/>
    </row>
    <row r="167" spans="1:9" s="18" customFormat="1" ht="13.5" x14ac:dyDescent="0.25">
      <c r="A167" s="12">
        <v>146</v>
      </c>
      <c r="B167" s="13" t="s">
        <v>2</v>
      </c>
      <c r="C167" s="14">
        <v>1522.7118734023388</v>
      </c>
      <c r="D167" s="15">
        <v>0</v>
      </c>
      <c r="E167" s="16">
        <v>12603.511891453432</v>
      </c>
      <c r="F167" s="11"/>
      <c r="G167" s="17">
        <f t="shared" si="2"/>
        <v>14126.223764855771</v>
      </c>
    </row>
    <row r="168" spans="1:9" x14ac:dyDescent="0.2">
      <c r="A168" s="37" t="s">
        <v>1</v>
      </c>
      <c r="B168" s="37"/>
      <c r="C168" s="6"/>
      <c r="D168" s="6"/>
      <c r="E168" s="6"/>
      <c r="F168" s="6"/>
      <c r="G168" s="6"/>
    </row>
    <row r="169" spans="1:9" s="18" customFormat="1" ht="13.5" x14ac:dyDescent="0.25">
      <c r="A169" s="12">
        <v>147</v>
      </c>
      <c r="B169" s="13" t="s">
        <v>0</v>
      </c>
      <c r="C169" s="14">
        <v>25918.005848508692</v>
      </c>
      <c r="D169" s="15">
        <v>0</v>
      </c>
      <c r="E169" s="16">
        <v>0</v>
      </c>
      <c r="F169" s="11"/>
      <c r="G169" s="17">
        <f t="shared" ref="G169" si="3">SUM(C169:F169)</f>
        <v>25918.005848508692</v>
      </c>
    </row>
    <row r="172" spans="1:9" x14ac:dyDescent="0.2">
      <c r="F172" s="4"/>
    </row>
    <row r="174" spans="1:9" x14ac:dyDescent="0.2">
      <c r="I174" s="25"/>
    </row>
    <row r="175" spans="1:9" x14ac:dyDescent="0.2">
      <c r="I175" s="4"/>
    </row>
  </sheetData>
  <mergeCells count="15">
    <mergeCell ref="A168:B168"/>
    <mergeCell ref="A92:B92"/>
    <mergeCell ref="A103:B103"/>
    <mergeCell ref="A115:B115"/>
    <mergeCell ref="A119:B119"/>
    <mergeCell ref="A126:B126"/>
    <mergeCell ref="A139:B139"/>
    <mergeCell ref="A149:B149"/>
    <mergeCell ref="A158:B158"/>
    <mergeCell ref="A166:B166"/>
    <mergeCell ref="A8:B8"/>
    <mergeCell ref="A13:B13"/>
    <mergeCell ref="A56:B56"/>
    <mergeCell ref="A88:B88"/>
    <mergeCell ref="A90:B90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D0002ABBD49D49B9D64A8C2D4BEC21" ma:contentTypeVersion="12" ma:contentTypeDescription="Create a new document." ma:contentTypeScope="" ma:versionID="d6cbbc69580730dc3b8c6bfec3836676">
  <xsd:schema xmlns:xsd="http://www.w3.org/2001/XMLSchema" xmlns:xs="http://www.w3.org/2001/XMLSchema" xmlns:p="http://schemas.microsoft.com/office/2006/metadata/properties" xmlns:ns2="d01451c9-0fac-43f0-934f-62367c6ef1e6" xmlns:ns3="05980244-3d62-459d-9204-07c32c81fab4" targetNamespace="http://schemas.microsoft.com/office/2006/metadata/properties" ma:root="true" ma:fieldsID="43e17fc8a9794c8ea0272ca8a3ebee10" ns2:_="" ns3:_="">
    <xsd:import namespace="d01451c9-0fac-43f0-934f-62367c6ef1e6"/>
    <xsd:import namespace="05980244-3d62-459d-9204-07c32c81fa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451c9-0fac-43f0-934f-62367c6ef1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80244-3d62-459d-9204-07c32c81fa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73EF0B-DB22-4A1D-BB05-E8B7A18623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451c9-0fac-43f0-934f-62367c6ef1e6"/>
    <ds:schemaRef ds:uri="05980244-3d62-459d-9204-07c32c81fa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0C656-C635-48BF-A00D-45C8D0B515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ECE5D2-C7B7-47A2-857A-9AC0A22AED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by 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Shannon</dc:creator>
  <cp:lastModifiedBy>Marwand Helal</cp:lastModifiedBy>
  <dcterms:created xsi:type="dcterms:W3CDTF">2020-04-30T11:56:30Z</dcterms:created>
  <dcterms:modified xsi:type="dcterms:W3CDTF">2020-05-26T13:26:41Z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0x01010053D0002ABBD49D49B9D64A8C2D4BEC21</vt:lpwstr>
  </property>
</Properties>
</file>