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60" windowWidth="23820" windowHeight="9990" tabRatio="950" activeTab="2"/>
  </bookViews>
  <sheets>
    <sheet name="Cover" sheetId="7" r:id="rId1"/>
    <sheet name="1 Project Directory " sheetId="18" r:id="rId2"/>
    <sheet name="2 Prelims " sheetId="46" r:id="rId3"/>
    <sheet name="3.  Preamble " sheetId="33" r:id="rId4"/>
    <sheet name="4. Schedule of Works" sheetId="24" r:id="rId5"/>
    <sheet name="5. Windows and External Doors " sheetId="42" r:id="rId6"/>
    <sheet name="6. Internal Doors &amp; joinery " sheetId="43" r:id="rId7"/>
    <sheet name="7. Sanitary Installations" sheetId="40" r:id="rId8"/>
    <sheet name="8. Mechanical Instalations" sheetId="39" r:id="rId9"/>
    <sheet name="9 Electrical Instalations" sheetId="41" r:id="rId10"/>
    <sheet name="Sheet1" sheetId="47" r:id="rId11"/>
  </sheets>
  <definedNames>
    <definedName name="_xlnm.Print_Area" localSheetId="1">'1 Project Directory '!#REF!</definedName>
    <definedName name="_xlnm.Print_Area" localSheetId="2">'2 Prelims '!#REF!</definedName>
    <definedName name="_xlnm.Print_Area" localSheetId="3">'3.  Preamble '!$A$1:$H$42</definedName>
    <definedName name="_xlnm.Print_Area" localSheetId="4">'4. Schedule of Works'!$A$1:$G$177</definedName>
    <definedName name="_xlnm.Print_Area" localSheetId="5">'5. Windows and External Doors '!$A$1:$G$52</definedName>
    <definedName name="_xlnm.Print_Area" localSheetId="6">'6. Internal Doors &amp; joinery '!$A$1:$G$46</definedName>
    <definedName name="_xlnm.Print_Area" localSheetId="7">'7. Sanitary Installations'!$A$1:$G$51</definedName>
    <definedName name="_xlnm.Print_Area" localSheetId="8">'8. Mechanical Instalations'!$A$1:$G$60</definedName>
    <definedName name="_xlnm.Print_Area" localSheetId="9">'9 Electrical Instalations'!$A$1:$G$81</definedName>
    <definedName name="_xlnm.Print_Area" localSheetId="0">Cover!$A$1:$G$54</definedName>
    <definedName name="_xlnm.Print_Titles" localSheetId="1">'1 Project Directory '!#REF!</definedName>
    <definedName name="_xlnm.Print_Titles" localSheetId="2">'2 Prelims '!#REF!</definedName>
    <definedName name="_xlnm.Print_Titles" localSheetId="3">'3.  Preamble '!$1:$7</definedName>
    <definedName name="_xlnm.Print_Titles" localSheetId="4">'4. Schedule of Works'!$1:$7</definedName>
    <definedName name="_xlnm.Print_Titles" localSheetId="5">'5. Windows and External Doors '!$1:$8</definedName>
    <definedName name="_xlnm.Print_Titles" localSheetId="7">'7. Sanitary Installations'!$1:$4</definedName>
    <definedName name="_xlnm.Print_Titles" localSheetId="8">'8. Mechanical Instalations'!$1:$4</definedName>
    <definedName name="_xlnm.Print_Titles" localSheetId="9">'9 Electrical Instalations'!$1:$4</definedName>
  </definedNames>
  <calcPr calcId="145621"/>
</workbook>
</file>

<file path=xl/calcChain.xml><?xml version="1.0" encoding="utf-8"?>
<calcChain xmlns="http://schemas.openxmlformats.org/spreadsheetml/2006/main">
  <c r="F161" i="24" l="1"/>
  <c r="F85" i="24" l="1"/>
  <c r="F110" i="24"/>
  <c r="G34" i="33" l="1"/>
  <c r="F15" i="24" l="1"/>
  <c r="A3" i="18" l="1"/>
  <c r="A2" i="18"/>
  <c r="D186" i="46"/>
  <c r="F47" i="24" l="1"/>
  <c r="F169" i="24" l="1"/>
  <c r="F154" i="24"/>
  <c r="F152" i="24"/>
  <c r="F68" i="24"/>
  <c r="F150" i="24"/>
  <c r="F78" i="24"/>
  <c r="F76" i="24"/>
  <c r="F41" i="42"/>
  <c r="F39" i="42"/>
  <c r="F37" i="42"/>
  <c r="F22" i="43" l="1"/>
  <c r="F148" i="24" l="1"/>
  <c r="F142" i="24"/>
  <c r="F140" i="24"/>
  <c r="F138" i="24"/>
  <c r="F35" i="42"/>
  <c r="F33" i="42"/>
  <c r="F31" i="42"/>
  <c r="F29" i="42"/>
  <c r="F27" i="42"/>
  <c r="F25" i="42"/>
  <c r="F19" i="42"/>
  <c r="F21" i="42"/>
  <c r="F39" i="24"/>
  <c r="F37" i="24"/>
  <c r="F167" i="24"/>
  <c r="F165" i="24"/>
  <c r="F144" i="24"/>
  <c r="F124" i="24"/>
  <c r="F118" i="24"/>
  <c r="F45" i="24"/>
  <c r="F43" i="24"/>
  <c r="F41" i="24"/>
  <c r="F35" i="24"/>
  <c r="F146" i="24"/>
  <c r="F94" i="24"/>
  <c r="G171" i="24" l="1"/>
  <c r="G157" i="24"/>
  <c r="G42" i="42"/>
  <c r="G51" i="42" s="1"/>
  <c r="F130" i="24"/>
  <c r="G133" i="24" s="1"/>
  <c r="F104" i="24"/>
  <c r="F106" i="24"/>
  <c r="G113" i="24" l="1"/>
  <c r="F98" i="24"/>
  <c r="F29" i="24" l="1"/>
  <c r="F33" i="24"/>
  <c r="F27" i="24"/>
  <c r="F74" i="24"/>
  <c r="F70" i="24"/>
  <c r="F66" i="24"/>
  <c r="F64" i="24"/>
  <c r="F62" i="24"/>
  <c r="F60" i="24"/>
  <c r="F56" i="24"/>
  <c r="F54" i="24"/>
  <c r="F96" i="24"/>
  <c r="F92" i="24"/>
  <c r="F25" i="24"/>
  <c r="F23" i="24"/>
  <c r="F21" i="24"/>
  <c r="F19" i="24"/>
  <c r="F17" i="24"/>
  <c r="F13" i="24"/>
  <c r="F11" i="24"/>
  <c r="F63" i="41"/>
  <c r="F28" i="39"/>
  <c r="F26" i="39"/>
  <c r="F69" i="41"/>
  <c r="F75" i="41"/>
  <c r="F71" i="41"/>
  <c r="F67" i="41"/>
  <c r="F65" i="41"/>
  <c r="F61" i="41"/>
  <c r="F59" i="41"/>
  <c r="F57" i="41"/>
  <c r="F55" i="41"/>
  <c r="F53" i="41"/>
  <c r="F51" i="41"/>
  <c r="F49" i="41"/>
  <c r="F47" i="41"/>
  <c r="F45" i="41"/>
  <c r="F43" i="41"/>
  <c r="F39" i="41"/>
  <c r="F54" i="39"/>
  <c r="F38" i="39"/>
  <c r="F25" i="40"/>
  <c r="F50" i="39"/>
  <c r="F48" i="39"/>
  <c r="F46" i="39"/>
  <c r="F40" i="39"/>
  <c r="F36" i="39"/>
  <c r="F34" i="39"/>
  <c r="F32" i="39"/>
  <c r="F30" i="39"/>
  <c r="F24" i="39"/>
  <c r="F27" i="40"/>
  <c r="F23" i="40"/>
  <c r="F21" i="40"/>
  <c r="F19" i="40"/>
  <c r="F17" i="40"/>
  <c r="F36" i="43"/>
  <c r="F34" i="43"/>
  <c r="F32" i="43"/>
  <c r="F30" i="43"/>
  <c r="F24" i="43"/>
  <c r="F20" i="43"/>
  <c r="F18" i="43"/>
  <c r="F16" i="43"/>
  <c r="G48" i="42"/>
  <c r="F46" i="40"/>
  <c r="G47" i="40"/>
  <c r="F44" i="40"/>
  <c r="F36" i="40"/>
  <c r="F34" i="40"/>
  <c r="F32" i="40"/>
  <c r="A54" i="7"/>
  <c r="G56" i="39" l="1"/>
  <c r="G76" i="41"/>
  <c r="G79" i="41" s="1"/>
  <c r="G28" i="40"/>
  <c r="G50" i="24"/>
  <c r="G42" i="39"/>
  <c r="G59" i="39" s="1"/>
  <c r="G99" i="24"/>
  <c r="G87" i="24"/>
  <c r="G50" i="40" l="1"/>
  <c r="G45" i="43"/>
  <c r="G175" i="24"/>
</calcChain>
</file>

<file path=xl/comments1.xml><?xml version="1.0" encoding="utf-8"?>
<comments xmlns="http://schemas.openxmlformats.org/spreadsheetml/2006/main">
  <authors>
    <author>John Hayward</author>
  </authors>
  <commentList>
    <comment ref="G51" authorId="0">
      <text>
        <r>
          <rPr>
            <b/>
            <sz val="8"/>
            <color indexed="81"/>
            <rFont val="Tahoma"/>
            <family val="2"/>
          </rPr>
          <t>John Hayward:</t>
        </r>
        <r>
          <rPr>
            <sz val="8"/>
            <color indexed="81"/>
            <rFont val="Tahoma"/>
            <family val="2"/>
          </rPr>
          <t xml:space="preserve">
</t>
        </r>
      </text>
    </comment>
  </commentList>
</comments>
</file>

<file path=xl/sharedStrings.xml><?xml version="1.0" encoding="utf-8"?>
<sst xmlns="http://schemas.openxmlformats.org/spreadsheetml/2006/main" count="723" uniqueCount="499">
  <si>
    <t>Item</t>
  </si>
  <si>
    <t>Description</t>
  </si>
  <si>
    <t>for</t>
  </si>
  <si>
    <t>TOTAL</t>
  </si>
  <si>
    <t>Cost</t>
  </si>
  <si>
    <t xml:space="preserve">The Contractor must programme all works to achieve completion within the designated Contract Period.  The contractor must provide a programme of works prior to commencement on site. 
</t>
  </si>
  <si>
    <t xml:space="preserve">The Employer will not accept any claim from the Contractor for working outside the hours defined in order to complete the whole of the works within the Contract Period.
</t>
  </si>
  <si>
    <t>The Contractor shall indemnify the Employer against all third party claims emanating from the work.</t>
  </si>
  <si>
    <t xml:space="preserve">Maintain all existing drainage during the progress of the works.
</t>
  </si>
  <si>
    <t>Supervision</t>
  </si>
  <si>
    <t xml:space="preserve">Provide a resident site working  foreman to supervise the works for the duration of the contract period.  The foreman shall be contactable by phone at all times.
</t>
  </si>
  <si>
    <t>The site foreman is to remain the same throughout the duration of the works, be experienced in this type of work, be responsible for supervision and control of these works and able to programme resources accurately and to effectively monitor and co-ordinate sub-contractors and suppliers.</t>
  </si>
  <si>
    <t xml:space="preserve">No sub-contractors are to arrive on any site for the first time without being met and briefed by the main contractor’s site staff.
</t>
  </si>
  <si>
    <t xml:space="preserve">Prior to commencement of works, the contractor and all works personnel shall make themselves familiar with the positions of all existing services within the site area. 
</t>
  </si>
  <si>
    <t>Nature</t>
  </si>
  <si>
    <t>Location</t>
  </si>
  <si>
    <t xml:space="preserve">Start </t>
  </si>
  <si>
    <t>Complete</t>
  </si>
  <si>
    <t>Works By Others</t>
  </si>
  <si>
    <t>SECTION 1 - PROJECT DIRECTORY</t>
  </si>
  <si>
    <t>Address</t>
  </si>
  <si>
    <t>Contact</t>
  </si>
  <si>
    <t>Tel</t>
  </si>
  <si>
    <t>email</t>
  </si>
  <si>
    <t>Principal Designer</t>
  </si>
  <si>
    <t xml:space="preserve">mobile </t>
  </si>
  <si>
    <t>Access</t>
  </si>
  <si>
    <t>Facilities &amp; Welfare</t>
  </si>
  <si>
    <t>Form of Contract</t>
  </si>
  <si>
    <t>ITEM</t>
  </si>
  <si>
    <t>ELEMENT</t>
  </si>
  <si>
    <t>QUANT.</t>
  </si>
  <si>
    <t>UNIT</t>
  </si>
  <si>
    <t>RATE</t>
  </si>
  <si>
    <t>£</t>
  </si>
  <si>
    <t xml:space="preserve">TOTAL PRELIMINARIES   TO FORM OF TENDER </t>
  </si>
  <si>
    <t xml:space="preserve">TOTAL SCHEDULE OF WORKS    TO FORM OF TENDER </t>
  </si>
  <si>
    <t>Tendering Procedure</t>
  </si>
  <si>
    <t>Errors</t>
  </si>
  <si>
    <t>Alternative 2 is to apply</t>
  </si>
  <si>
    <t>Exclusions</t>
  </si>
  <si>
    <t>Acceptance</t>
  </si>
  <si>
    <t>The Employers will not be responsible for any cost incurred in the preparation of any tender.</t>
  </si>
  <si>
    <t>Validity</t>
  </si>
  <si>
    <t>Pricing Schedules of Work</t>
  </si>
  <si>
    <t>Alterations and qualifications to the Schedules of Work must not be made without the written consent of the Quantity Surveyor. Tenders containing unauthorised alterations or qualifications may be rejected</t>
  </si>
  <si>
    <t xml:space="preserve">Measurements: Where not stated, ascertain from the drawings or site. </t>
  </si>
  <si>
    <t>Costs relating to items, which are not priced, will be deemed to have been included elsewhere in the tender</t>
  </si>
  <si>
    <t>Priced Schedules</t>
  </si>
  <si>
    <t xml:space="preserve">Tenders must include for all work shown or described in the tender documents as a whole or clearly apparent as being necessary for the complete and proper execution of the Works. </t>
  </si>
  <si>
    <t>The Tender</t>
  </si>
  <si>
    <t>Fluctuations</t>
  </si>
  <si>
    <t>Tenders are to be fixed price for the duration of the works.</t>
  </si>
  <si>
    <t xml:space="preserve">Programme </t>
  </si>
  <si>
    <t>The Principal  Contractor's proposed programme showing the sequence and timing of the principal parts of the Works, periods for planning and design, and itemising any work which is excluded must be submitted with the tender</t>
  </si>
  <si>
    <t>Method Statement</t>
  </si>
  <si>
    <t>TENDERING</t>
  </si>
  <si>
    <t>Substitute Products</t>
  </si>
  <si>
    <t xml:space="preserve">Quality Control </t>
  </si>
  <si>
    <t>A statement must be submitted with the tender describing the organisation and resources which the Contractor proposes and undertakes to provide to control the quality of the Works, including the work of subcontractors. The statement must include the number and type of staff responsible for quality control, with details of their qualifications and duties</t>
  </si>
  <si>
    <t>SUBLETTING / SUPPLY</t>
  </si>
  <si>
    <t>Comply with the Construction Industry Board 'Code of Practice for the selection of subcontractors'</t>
  </si>
  <si>
    <t>Domestic Subcontractors</t>
  </si>
  <si>
    <t>Before the start of work to which the list relates enter into a binding subcontract agreement and confirm that this has been done, giving the name of the selected subcontractor</t>
  </si>
  <si>
    <t>Co-ordination of Trades</t>
  </si>
  <si>
    <t>The Contractor shall submit the names of all sub-contractors he intends using on the project to the CA for his approval.</t>
  </si>
  <si>
    <t>Drawings &amp; Document</t>
  </si>
  <si>
    <t>Dimensions</t>
  </si>
  <si>
    <t>Measured Quantities</t>
  </si>
  <si>
    <t>Specification</t>
  </si>
  <si>
    <t xml:space="preserve">MANAGEMENT OF THE WORKS </t>
  </si>
  <si>
    <t>Arrange and monitor a programme with each subcontractor, supplier, local authority and statutory undertaker, and obtain and supply information as necessary for coordination of the work</t>
  </si>
  <si>
    <t>Insurance</t>
  </si>
  <si>
    <t>Insurance Claims</t>
  </si>
  <si>
    <t xml:space="preserve">If any event occurs which may give rise to any claim or proceeding in respect of loss or damage to the Works or injury or damage to persons or property arising out of the Works, immediately give notice to the Employer, the CA and the Insurers. </t>
  </si>
  <si>
    <t xml:space="preserve">Indemnify the Employer against any loss, which may be caused by failure to give such notice. </t>
  </si>
  <si>
    <t>Climatic Conditions</t>
  </si>
  <si>
    <t>Delays due to adverse weather, including description of the weather, types of work affected and number of hours lost</t>
  </si>
  <si>
    <t>Record accurately and retain:</t>
  </si>
  <si>
    <t>Daily maximum and minimum air temperatures (including overnight)</t>
  </si>
  <si>
    <t>Drainage</t>
  </si>
  <si>
    <t>Advertising</t>
  </si>
  <si>
    <t>The advertising rights are reserved by the Employer and the Contractor is to keep the site, etc., and fencing and hoardings, etc., free from all unauthorised advertisements.</t>
  </si>
  <si>
    <t>PROGRAMME / PROGRESS</t>
  </si>
  <si>
    <t>Programme</t>
  </si>
  <si>
    <t xml:space="preserve">Immediately when requested and before starting work on site submit to the CA for comment and approval a master programme for the Works, which must include details of: </t>
  </si>
  <si>
    <t>A  site establishment drawing showing Principal Contractor's access to the works and maintenance of fire escape routes shall be issued by the Principal  Contractor with his tender submission for discussion with the Contract Administrator.</t>
  </si>
  <si>
    <t>Commencement</t>
  </si>
  <si>
    <t>Confirm to the  CA at least seven working days before the proposed date for commencement of work on site that the works are to proceed.</t>
  </si>
  <si>
    <t>Monitoring</t>
  </si>
  <si>
    <t xml:space="preserve">If any circumstances arise which may affect the progress of the Works submit proposals or take other action as appropriate to minimize any delay and to recover any lost time. </t>
  </si>
  <si>
    <t xml:space="preserve">Record progress  on a copy of the programme kept on site. </t>
  </si>
  <si>
    <t xml:space="preserve">Site Meetings </t>
  </si>
  <si>
    <t xml:space="preserve">Site meetings will be held to review progress and other matters arising from the  administration of the Contract. </t>
  </si>
  <si>
    <t>Contractors Report</t>
  </si>
  <si>
    <t>A progress statement.</t>
  </si>
  <si>
    <t>Details of any matters materially affecting the regular progress of the Works.</t>
  </si>
  <si>
    <t>Any requirements for further drawings or details or instructions to enable the CA to fulfil his obligations under the Contract</t>
  </si>
  <si>
    <t>Submit a progress report to the CA three days prior to each CA's site meeting. Notwithstanding the Contractor's obligations under the Contract the report must include:</t>
  </si>
  <si>
    <t xml:space="preserve">CA Instructions </t>
  </si>
  <si>
    <t>Adverse Weather</t>
  </si>
  <si>
    <t xml:space="preserve">Use all reasonable and suitable building aids and methods to prevent or minimise delays during adverse weather conditions </t>
  </si>
  <si>
    <t xml:space="preserve">Extension of Time </t>
  </si>
  <si>
    <t xml:space="preserve">Relevant particulars of the expected effects, if appropriate, related to the concurrent causes. </t>
  </si>
  <si>
    <t xml:space="preserve">An estimate of the extent, if any, of the expected delay in the completion of the Works beyond the date for completion. </t>
  </si>
  <si>
    <t>All other relevant information required</t>
  </si>
  <si>
    <t>Notice of Completion</t>
  </si>
  <si>
    <t xml:space="preserve">The Principal Contractor shall give the CA a minimum period of two weeks notice of the anticipated dates of completion of the whole or parts of the Works. </t>
  </si>
  <si>
    <t>Lighting and Power for the works</t>
  </si>
  <si>
    <t xml:space="preserve">Water for the works </t>
  </si>
  <si>
    <t>Temporary Lighting</t>
  </si>
  <si>
    <t>Noise Control</t>
  </si>
  <si>
    <t xml:space="preserve">Equipment: Fit compressors, percussion tools and vehicles with effective silencers of a type recommended by manufacturers of the compressors, tools or vehicles. </t>
  </si>
  <si>
    <t>Pollution</t>
  </si>
  <si>
    <t>Protect the site, the Works and the general environment including streams and waterways against pollution</t>
  </si>
  <si>
    <t>Prevent nuisance from smoke, dust, rubbish, vermin and other causes</t>
  </si>
  <si>
    <t xml:space="preserve">Prevent hazardous build-up of surface water  on site, in excavations and to surrounding areas and roads. </t>
  </si>
  <si>
    <t>Pesticides</t>
  </si>
  <si>
    <t>The use of pesticides is prohibited</t>
  </si>
  <si>
    <t>Moisture</t>
  </si>
  <si>
    <t>Infected Timber</t>
  </si>
  <si>
    <t>Existing Services</t>
  </si>
  <si>
    <t xml:space="preserve">Confirmation: Notify all service authorities, statutory undertakers and/or adjacent owners of proposed works not less than one week before commencing site operations. </t>
  </si>
  <si>
    <t xml:space="preserve">Identification: Before starting work, check and mark positions of mains/services. Where positions are not shown on drawings obtain relevant details from service authorities, statutory undertakers or other owners. </t>
  </si>
  <si>
    <t xml:space="preserve">Work adjacent to services: </t>
  </si>
  <si>
    <t xml:space="preserve">Comply with service authority's/statutory undertaker's recommendations. </t>
  </si>
  <si>
    <t xml:space="preserve">Adequately protect, and prevent damage to services: Do not interfere with their operation without consent of service authorities/statutory undertakers or other owners. </t>
  </si>
  <si>
    <t xml:space="preserve">Identifying services:  </t>
  </si>
  <si>
    <t xml:space="preserve">Below ground: Use signboards, giving type and depth; </t>
  </si>
  <si>
    <t xml:space="preserve">Overhead: Use headroom markers. </t>
  </si>
  <si>
    <t xml:space="preserve">Damage to services: If any results from execution of the Works: </t>
  </si>
  <si>
    <t xml:space="preserve">Immediately give notice and notify appropriate service authority/statutory undertaker. </t>
  </si>
  <si>
    <t xml:space="preserve">Make arrangements for the work to be made good without delay to the satisfaction of service authority/statutory undertaker or other owner as appropriate. </t>
  </si>
  <si>
    <t xml:space="preserve">Any measures taken to deal with an emergency will not affect the extent of the Contractor's liability. </t>
  </si>
  <si>
    <t>Marker tapes or protective covers: Replace, if disturbed during site operations, to service authority's/statutory undertakers recommendations</t>
  </si>
  <si>
    <t xml:space="preserve">Duty: Maintain roads and footpaths within and adjacent to the site and keep clear of mud and debris. </t>
  </si>
  <si>
    <t>Damage caused by site traffic or otherwise consequent upon the Works: Make good to the satisfaction of the Employer, Local Authority or other owner</t>
  </si>
  <si>
    <t>Roads &amp; Footpaths</t>
  </si>
  <si>
    <t>Existing Work</t>
  </si>
  <si>
    <t>Building Interiors</t>
  </si>
  <si>
    <t>Existing Structures</t>
  </si>
  <si>
    <t>Security</t>
  </si>
  <si>
    <t xml:space="preserve">Safeguard the site, the Works, products, materials, and any existing buildings affected by the Works from damage and theft. </t>
  </si>
  <si>
    <t>Security,</t>
  </si>
  <si>
    <t>CONTROL OF COST</t>
  </si>
  <si>
    <t>Cash Flow Forecast</t>
  </si>
  <si>
    <t>As soon as possible and before starting work on site submit to the CA a forecast showing the gross valuation of the Works at the date of each Interim Certificate throughout the Contract period and based upon the programme for the Works</t>
  </si>
  <si>
    <t>Removal / Replacement of Existing Work</t>
  </si>
  <si>
    <t>Proposed Instruction</t>
  </si>
  <si>
    <t xml:space="preserve">If requested in a proposed instruction submit estimate within 5 working days </t>
  </si>
  <si>
    <t>Measurement</t>
  </si>
  <si>
    <t>Give notice before covering work to be measured</t>
  </si>
  <si>
    <t>Interim Applications</t>
  </si>
  <si>
    <t xml:space="preserve">Provide at all reasonable times access to the Works and to other places of the Contractor or subcontractors where work is being prepared for the Contract. </t>
  </si>
  <si>
    <t>Defects in Existing Work</t>
  </si>
  <si>
    <t>When undocumented defects are  discovered, immediately give notice. Do not proceed with affected related work until response has been received</t>
  </si>
  <si>
    <t xml:space="preserve">Do not execute work which may: </t>
  </si>
  <si>
    <t xml:space="preserve">Hinder access to defective products or work; or </t>
  </si>
  <si>
    <t>Be rendered abortive by remedial work</t>
  </si>
  <si>
    <t>Tests &amp; Inspections</t>
  </si>
  <si>
    <t>Defective Products</t>
  </si>
  <si>
    <t>COMPLETION</t>
  </si>
  <si>
    <t>Prior to Completion</t>
  </si>
  <si>
    <t>Making Good Defects</t>
  </si>
  <si>
    <t xml:space="preserve"> Notify the CA  when remedial works have been completed</t>
  </si>
  <si>
    <t>Practical Completion</t>
  </si>
  <si>
    <t xml:space="preserve">The Principal Contractor shall ensure necessary access, services and facilities are complete. </t>
  </si>
  <si>
    <t xml:space="preserve">Include details of amounts due under the Contract together with all necessary supporting information, application to be submitted two days prior to the date that the interim application is due. </t>
  </si>
  <si>
    <t>INSPECTION  AND DEFECTIVE WORK</t>
  </si>
  <si>
    <t>Damage</t>
  </si>
  <si>
    <t>Existing cables &amp; services</t>
  </si>
  <si>
    <t>Proposed Sub-Contractors</t>
  </si>
  <si>
    <t xml:space="preserve">The Principal Contractor must make good, at his own expense, any damage to the property of the Employer, caused as a result of the works, which damage could have been reasonably foreseen and prevented.
</t>
  </si>
  <si>
    <t>Items for Re-use</t>
  </si>
  <si>
    <t xml:space="preserve">DOCUMENTS </t>
  </si>
  <si>
    <t>Plant</t>
  </si>
  <si>
    <t>Hoisting</t>
  </si>
  <si>
    <t>Company</t>
  </si>
  <si>
    <t>All documents provided on behalf of the Employers will be provided electronically</t>
  </si>
  <si>
    <t>Do not rely on scaled dimensions</t>
  </si>
  <si>
    <t>Nuisance</t>
  </si>
  <si>
    <t>Furniture, Fittings &amp;Equipment</t>
  </si>
  <si>
    <t xml:space="preserve">When a notice of the cause of any delay or likely delay in the progress of the works is given under the contract, written notice must also be given of all other causes which apply concurrently. The Principal Contractor must submit the following information with the notice: </t>
  </si>
  <si>
    <t xml:space="preserve">Agree scope prior to commencement and carry out in ways that minimize the extent of works </t>
  </si>
  <si>
    <t xml:space="preserve">Proposals: Immediately any work or product is known, or appears, to be not in accordance with the Contract, the Contractor shall  submit proposals for opening up, inspection, testing, making good, adjustment of the Contract Sum, or removal and re-execution. </t>
  </si>
  <si>
    <t xml:space="preserve">The CA will issue contrary instructions if Contractors proposal is unacceptable </t>
  </si>
  <si>
    <t>The Principal Contractor shall make good any damage to retained finishes, surfaces and paving  caused as a direct result of the access equipment and plant, or to the compound area  shall be rectified at his own expense.</t>
  </si>
  <si>
    <t xml:space="preserve">Not Applicable </t>
  </si>
  <si>
    <t>Preamble</t>
  </si>
  <si>
    <t>If the Contractor wishes to substitute products of different manufacture to those specified, details must be submitted with the tender giving reasons for each proposed substitution. Substitutions which have not been notified at tender stage may not be considered.</t>
  </si>
  <si>
    <t>SPECIFICATION &amp; PRICING DOCUMENT</t>
  </si>
  <si>
    <t>The Contractor is to ensure that the building and site is left secure at the end of each working day. The Contracts Manager for the work should be in attendance at the end of each working day and must ensure that agreed security measures have been carried out.</t>
  </si>
  <si>
    <t>Description of the Project</t>
  </si>
  <si>
    <t>Project Team</t>
  </si>
  <si>
    <t>Telephone &amp; Email</t>
  </si>
  <si>
    <t>The Contractor shall provide temporary telephone and email  facilities on the site as required for carrying out the Works. The Contractor's site agent/contracts manager is to have a mobile phone at all times.</t>
  </si>
  <si>
    <t>PPE</t>
  </si>
  <si>
    <t>Site Visit</t>
  </si>
  <si>
    <t xml:space="preserve">Works off Site </t>
  </si>
  <si>
    <t>Take measures to control the generation of dust, prevent dust accumulation by regular removal and provide suitable PPE to operatives including gloves, masks and protective clothing</t>
  </si>
  <si>
    <t>This Schedule of Works has been prepared to indicate the format and minimum requirements of the build up of the tender amount.
The Employer does not guarantee and takes no responsibility for the accuracy of the scope and any quantities stated in the Schedule of Works below. The Contractor should therefore list and include for any items of work described on the Contract Drawings and Specifications not included on the Schedule of Works below in the space provided.</t>
  </si>
  <si>
    <t>item</t>
  </si>
  <si>
    <t>No</t>
  </si>
  <si>
    <t xml:space="preserve">No </t>
  </si>
  <si>
    <t xml:space="preserve">Windows &amp; External Doors </t>
  </si>
  <si>
    <t xml:space="preserve">Internal Doors </t>
  </si>
  <si>
    <t>Site measure all internal door  openings prior to confirming order  for doors -</t>
  </si>
  <si>
    <t xml:space="preserve">Fix only door and frame sets -  New openings </t>
  </si>
  <si>
    <t>Mechanical Installation</t>
  </si>
  <si>
    <t xml:space="preserve">Install waste plumbing installation to BS 5572 in white  PVCu pipes and fittings, SVP's and WC's in 100mm, Sink, baths and showers in 50mm, hand basins in 40mm ( 32mm in runs under 2m) , all traps 75mm </t>
  </si>
  <si>
    <t xml:space="preserve">Allow for air admiitence valves to SVP's which are not at the head of a drain run  </t>
  </si>
  <si>
    <t>Location                                                 Air Temp</t>
  </si>
  <si>
    <t>Allow for all necessary builders work in connection with the sanitary instalation</t>
  </si>
  <si>
    <t>Electrical Installation</t>
  </si>
  <si>
    <t>Ensure all luminaires are equally spaced to suit the environment and required lighting levels</t>
  </si>
  <si>
    <t>All switches, sockets, spurs  and other  items of ancillary equipment shall be flush white as manufactured by MK Logic range.</t>
  </si>
  <si>
    <t>All main switches, sub-main switches, distribution boards and time switches, shall be clearly labelled in accordance with the 17th Edition of the IEE Regulations with the following information:-</t>
  </si>
  <si>
    <t>Circuits shall be marked on the boards as well as contained in plastic folders in the boards.</t>
  </si>
  <si>
    <t>1 -Item description :</t>
  </si>
  <si>
    <t>2 - Item voltage</t>
  </si>
  <si>
    <t>3 - Item served</t>
  </si>
  <si>
    <t>4 -Supplied from.</t>
  </si>
  <si>
    <t>The Contractor shall carry out all testing called for in the I.E.E. regulations and issue a test and completion certificate prior to Practical Completion</t>
  </si>
  <si>
    <t xml:space="preserve">TOTAL ELECTRICAL INSTALLATION    TO FORM OF TENDER </t>
  </si>
  <si>
    <t xml:space="preserve">TOTAL MECHANICAL INSTALLATION    TO FORM OF TENDER </t>
  </si>
  <si>
    <t xml:space="preserve">TOTAL SANITARY INSTALLATION    TO FORM OF TENDER </t>
  </si>
  <si>
    <t xml:space="preserve">TOTAL INTERNAL DOORS     TO FORM OF TENDER </t>
  </si>
  <si>
    <t xml:space="preserve">The Tenderer  shall allow for  carrying out the works specified without inconvenience, nuisance and without danger to the work force or the public 
</t>
  </si>
  <si>
    <t xml:space="preserve">The Employer and QS reserves the right to amend or omit the final scope of any items of the work options by instruction. No claims for loss, expense or delay shall be allowed in connection with the issue of any such instructions.
</t>
  </si>
  <si>
    <t xml:space="preserve">Prior to starting on site, the main contractor must provide ‘out of hours’ (24 hours a day, 7 days a week) emergency contact numbers - mobile telephones with answer machine service, for the contracts manager and site foreman and these personnel must be in a position to attend site within a reasonable period of time to deal with any event which poses a threat to the property.
</t>
  </si>
  <si>
    <t>The project team and all  contractors must ensure that their  management and operatives are polite and conduct themselves appropriately at all times.</t>
  </si>
  <si>
    <t>The Principal Contractor is to provide temporary lighting as  required to meet his programme and achieve the quality required.</t>
  </si>
  <si>
    <t xml:space="preserve">Allow for protecting any cables or services running adjacent to areas of work. 
</t>
  </si>
  <si>
    <t>If pollution occurs inform immediately inform the Employer the CA and  the appropriate Authorities and provide relevant information</t>
  </si>
  <si>
    <t xml:space="preserve">Remove any infected timber from site </t>
  </si>
  <si>
    <t xml:space="preserve">The Contractor shall be responsible for and shall allow for the unloading, placing in and removal from store and hoisting of all materials and plant, during the course of the works.
</t>
  </si>
  <si>
    <t>Take necessary measures to achieve satisfactory humidity levels to undertake finishing trades &amp; services</t>
  </si>
  <si>
    <t xml:space="preserve">Drying out: Control humidity and the application of heat to prevent: </t>
  </si>
  <si>
    <t xml:space="preserve">Blistering and failure of adhesion. </t>
  </si>
  <si>
    <t xml:space="preserve">Damage due to trapped moisture. </t>
  </si>
  <si>
    <t xml:space="preserve">Excessive movement. </t>
  </si>
  <si>
    <t xml:space="preserve">The Contractor is to allow for providing adequate protection to all surfaces, retained furniture, finishes and equipment at all times. Coverings/ Finishes  to be retained are to be adequately boarded over and protected.
</t>
  </si>
  <si>
    <t>Prevent exposure to weather during course of alteration work</t>
  </si>
  <si>
    <t xml:space="preserve">All materials stored on site shall be adequately protected from the elements during the course of the works. At no time will the Contractor leave any exposed works unprotected overnight.  Any damage shall be the sole responsibility of the Contractor and will be required to be made good to the satisfaction of the CA.
</t>
  </si>
  <si>
    <t xml:space="preserve">Materials noted to be taken down or otherwise removed for “reuse” should be carefully stored on site, protected from damage or theft and re-fixed as described. Any damage caused to materials removed for “reuse” shall be made good entirely at the expense of the Principal Contractor.  Unless otherwise specifically permitted and described, no materials arising from these works shall be used in the finished works.
</t>
  </si>
  <si>
    <t xml:space="preserve">Duty: Check proposed methods of work for effects on adjacent structures inside and outside the site boundary. </t>
  </si>
  <si>
    <t xml:space="preserve">Obtain design loads, support as necessary and prevent overloading </t>
  </si>
  <si>
    <t xml:space="preserve">Provide and maintain all incidental shoring, strutting, needling and other supports as may be necessary to preserve stability of existing structures on the site or adjoining, that may be endangered or affected during the execution of the  Works. </t>
  </si>
  <si>
    <t xml:space="preserve">Do not remove until new work is strong enough to support existing structure. </t>
  </si>
  <si>
    <t xml:space="preserve">Prevent overstressing of completed work when removing supports. </t>
  </si>
  <si>
    <t xml:space="preserve">Standard: Comply with BS 5975 and BS EN 12812. </t>
  </si>
  <si>
    <t>Make good all damage and defects  consequent upon the Works</t>
  </si>
  <si>
    <t>THE FORESTRY COMMISSION</t>
  </si>
  <si>
    <t xml:space="preserve"> Heating and Hot and Cold  Water </t>
  </si>
  <si>
    <t xml:space="preserve">  - Ventilation  </t>
  </si>
  <si>
    <t>The Forestry Commission</t>
  </si>
  <si>
    <t>SECTION 2 -  PRELIMINARIES</t>
  </si>
  <si>
    <t xml:space="preserve">Ground Floor </t>
  </si>
  <si>
    <t>Demolitions &amp; Alterations</t>
  </si>
  <si>
    <t xml:space="preserve">External Walls </t>
  </si>
  <si>
    <t>Finishes &amp; Decorations</t>
  </si>
  <si>
    <t>Fix Windows &amp; External Doors  -</t>
  </si>
  <si>
    <t>Sanitary Fittings to be  in white vitreous china to BS 3402</t>
  </si>
  <si>
    <t xml:space="preserve">Upon completion of new electrical  installation  installation , test in accordance with  minimum standard set by relevant Codes of Practice and the local authority and isssue satisfactory test certificate and provide operation &amp; maintenance manuals </t>
  </si>
  <si>
    <t xml:space="preserve">15mm Flexcell joint between new floor and existing walls </t>
  </si>
  <si>
    <t>♦</t>
  </si>
  <si>
    <t xml:space="preserve">TOTAL PREAMBLE    TO FORM OF TENDER </t>
  </si>
  <si>
    <t>Client &amp; Contract Administrator (CA)</t>
  </si>
  <si>
    <t xml:space="preserve">There are no works off site in connection with the works </t>
  </si>
  <si>
    <t>There will be no other contractors on site during the works.</t>
  </si>
  <si>
    <t>The Schedule of Works must not be regarded as a complete statement of everything included in the Building Contract.  The Contractor shall be deemed to have included for all work described on the drawings and in the Schedule of works as being necessary for the complete and proper execution of the works.</t>
  </si>
  <si>
    <t xml:space="preserve">All provisional sums and contingencies are to be expended either in whole or part at the discretion of the CA .  Do not expend such sums without written instructions otherwise payment cannot be guaranteed.
</t>
  </si>
  <si>
    <t>The priced schedule of works must be submitted with the tender. Each item must be separately priced and fully extended. All prices shall be exclusive of VAT.</t>
  </si>
  <si>
    <t xml:space="preserve">All quantities are indicative and are not subject to  adjustment The accuracy and sufficiency of measured quantities is not guaranteed. The drawings shall take precedence over any measured quantities </t>
  </si>
  <si>
    <t xml:space="preserve">All sections must be read in conjunction with the Pre Construction Information, Preliminaries and the Main Contract conditions </t>
  </si>
  <si>
    <t>Bring to the attention of the CA any discrepancy between the specification on the drawings and any instructions that are contrary to the Manufacturer’s recommendations.</t>
  </si>
  <si>
    <t xml:space="preserve">The  Principal Contractor will be responsible for ensuring that all work people and sub-contractors are appropriately dressed at all times and that suitable clean  personal protective equipment (PPE)  is available for each operative. Any operative not wearing PPE as instructed in their method statements will be removed from the site and not permitted to return </t>
  </si>
  <si>
    <t>The Principal Contractor shall provide all plant for his works and that of all of his  sub-contractor's and suppliers for the execution of the works as set out on the drawings</t>
  </si>
  <si>
    <t>Pricing Preliminaries</t>
  </si>
  <si>
    <t xml:space="preserve">Allow for insulating ductwork running in roof space </t>
  </si>
  <si>
    <t>All electrical works to be in accordance with requiremants of Approved Document P installed and checked by a suitably qualified Competent Person</t>
  </si>
  <si>
    <t xml:space="preserve">Lighting to  shall comprise low energy recessed chrome plated  ceiling down lighters in the kitchens, pantry, sitting room, store  bathroom ( IP Rated)  with low energy ceiling pendants fitted in the bedrooms and external WC (IP Rated) . Each luminaire is to be complete and  fitted with an energy efficient  LED lamp of luminous efficacy of 45 lumens circuit-watts or great efficiency in accordance with Domestic Building  Services Compliance Guide </t>
  </si>
  <si>
    <t>In accordance with JCT Practice Note 6 (Series 2) Main Contractor Tendering</t>
  </si>
  <si>
    <t>The Project Directory, Pre-construction Information and Preliminaries are not set out in compliance with SMM7,</t>
  </si>
  <si>
    <t>A draft  method statement must be submitted with the tender describing how and when the Principal  Contractor proposes to undertake and carry out the works which should include the information set out in the Pre Construction Information.</t>
  </si>
  <si>
    <t>The Principal Contractor shall include with his tender details of any proposed sub-contactors that he intends to use .</t>
  </si>
  <si>
    <t>The Principal Contractor shall allow for providing adequate accommodation for his managment staff and also for regular site meetings attended by 3 visitors suitably equiped with table, chairs, and adequate heating, lighting and attendance. Separate accommodation is not required.</t>
  </si>
  <si>
    <t xml:space="preserve">Comply generally with the recommendations of BS 5228-1, clause 9.3 to minimise noise levels during the execution of the Works. </t>
  </si>
  <si>
    <t>Prevent wetness or dampness where this may cause damage to the Works</t>
  </si>
  <si>
    <t xml:space="preserve">The Certificate of Practical Completion will not be issued by the CA until the Principal Designer  has confirmed receipt of a draft  Health &amp; Safety File from the Principal Contractor.
</t>
  </si>
  <si>
    <t>Treat first floor joists, wall plates and floor boards with approve dry rot / fungicidal treatment and provide certificate and guarantee</t>
  </si>
  <si>
    <t>Check all floor boards and ensure securely fixed, make good timber suspended  floors</t>
  </si>
  <si>
    <t>All windows and doors to meet the ventilation requiremnts of the current Buiilding Regulations and Better by Design security standard.</t>
  </si>
  <si>
    <t xml:space="preserve">Kite marked safety glass in compliance with BS6206 and Approved Document K of the Building Regulations to be used in all critical locations - ie any glazing occuring below 800mm above FFL or below 1500mm in external doors,side panels etc. </t>
  </si>
  <si>
    <t xml:space="preserve">Mastic point sides and top of the architraves both sides with non-hardening polysulphide mastic with 5mm convex pointing </t>
  </si>
  <si>
    <t>Allow for encasing all soil and vent pipes in plasterboard duct casings finished with a skim coat for painting, including provison of an acess panel for rodding, and packing duct with acoustic insulation.and also packing floor voids with acoustic insulation where the pipes pass through  floors</t>
  </si>
  <si>
    <t>Upon completion of new sanitary plumbing installation, test in accordance with minimum standard set by relevant Codes of Practice and the local authority and issue satisfactory test certificate</t>
  </si>
  <si>
    <t>Contractor to design mechanical services installation with concealed pipework and wiring giving due consideration to specification of  pipework in insulated zones,ie - ceiling voids and roof spaces and ensuring that where cabling passes through floors or ceilings the opening is to be packed with acoustic quilt.</t>
  </si>
  <si>
    <t xml:space="preserve">Provide in concealed locations flow and return hot and cold water and heating pipework </t>
  </si>
  <si>
    <t xml:space="preserve">Allow for all necessary builders work in connection with the heating and hot and cold water installation </t>
  </si>
  <si>
    <t xml:space="preserve">Upon completion of new heating  and hot water installation, test in accordance with minimum standard set by relevant Codes of Practice and the local authority and isssue satisfactory test certificate and provide operation &amp; maintenance manuals </t>
  </si>
  <si>
    <t xml:space="preserve">Allow for all necessary builders work in connection with the ventilation installation </t>
  </si>
  <si>
    <t xml:space="preserve">Upon completion of new heating  and hot water installation, test in accordance with minimum standard set by relevant Codes of Practice and the local authority and issue satisfactory test certificate and provide operation &amp; maintenance manuals </t>
  </si>
  <si>
    <t>Contractor to design electrical installation with concealed wiring giving due consideration to specification of cabling in insulated zones,ie - ceiling voids and rof spaces and ensuring that where cabling passes through floors or ceilings the opening is to be packed with acoustic quilt.</t>
  </si>
  <si>
    <t xml:space="preserve">Refurbishment of Cockercombe Office, </t>
  </si>
  <si>
    <t>Over Stowey, Bridgewater, Somerset</t>
  </si>
  <si>
    <t>PREAMBLE</t>
  </si>
  <si>
    <t xml:space="preserve">Dry Lining sloping  means lining the internal face of sloping eaves with  12.5mm tapered edge foil backed insulated plasterboards screwed through existing  finish with jointing compound and reinforcing fabrice tape to finish  including trimming to window and door  openings, all necessary stainless steel angle beads and extending skin coat to reaveals of windows door returns whereaplicable. Quantity measured over openings.  </t>
  </si>
  <si>
    <t xml:space="preserve">Fit skirtings means supply and fit 100 x 19 mm pencil round MDF skirting, internal and external angles, square stop ends and  mechanically fixed to dry lined walls. </t>
  </si>
  <si>
    <t xml:space="preserve">Make safe electrical supply to the affected areas, the main consumer unit is located in the North west corner of the workshop.  Ensure power supply is maintained to the router unit within the existing office area and to the temporary office within the kitchen area for the duration of the works </t>
  </si>
  <si>
    <t xml:space="preserve">Protect cold  water supply, maintaining to kitchen area for duration of the works. </t>
  </si>
  <si>
    <t xml:space="preserve">Disconnect and remove from site all electric storage heaters,  Dispose of all  in accordance with WIEEE regulations and provide licenced certification and transfer documentation.  </t>
  </si>
  <si>
    <t xml:space="preserve">Disconnect and remove from site all sanitary fittings, Strip out all hot and cold water supply pipework from within the toilet areas.  </t>
  </si>
  <si>
    <t xml:space="preserve">Remove existing window and cill, frame, and internal linings, dispose  and prepare opening ready for fitting new DG purpose made stepped glazing window units . </t>
  </si>
  <si>
    <t>Remove internal door, dispose and prepare openings</t>
  </si>
  <si>
    <t>Strip existing floor coverings and prepare surfaces.</t>
  </si>
  <si>
    <t>SECTION</t>
  </si>
  <si>
    <t xml:space="preserve">Dispose means remove to rubbish collection area, remove from site by certified waste handlers and the provision of all waste transfer certificates for the said waste, including final destination. </t>
  </si>
  <si>
    <t xml:space="preserve">Dry Lining internal  walls means lining the internal face of external walls and existing  internal walls with APOLLO Foil vapour barrier,  12.5mm Taper edge plasterboard mounted on  timber frame, PUR insulation and  finish with jointing compound and reinforcing fabrice tape to finish including trimming to window and door  openings, all necessary stainless steel angle beads and extending skin coat to reveals of windows door returns where applicable. Quantity measured over openings  </t>
  </si>
  <si>
    <t xml:space="preserve">Dry lining ceilings means lining the internal face of the  existing ceilings with  TE 12.5mm plasterboard screwed through existing ceiling finish to the joists. Tape and apply jointing compound to all joints. </t>
  </si>
  <si>
    <t xml:space="preserve">Fit window sill  board  means supply and fit 225  x 25 mm MDF window board  section with twice pencil rounded edges to arisses and returns,  square stop ends mechanically fixed to window opening. </t>
  </si>
  <si>
    <t>Blockwork walls for inner lining and lobbies are to be formed from 125mm Durox Supabloc and cement : sand with plasticiser (1 : 6) mortar.</t>
  </si>
  <si>
    <t>Dwarf wall formation- Form dwarf wall from 125mm Durox Supabloc blockwork to underside of window level, ready to receive sill boards. Internal face to be finished in TE 12mm plasterboard applied with ribbon and dabs of adhesive as per manufactureres directions.  All joints to be taped and a proprietary jointing compound applied. Walls to be finished in 1 mist coat and 2 full coats of Vinyl matt emulsion.</t>
  </si>
  <si>
    <t>90mm regularized stud work, 400mm c/c  partition means supply and fit studwork, 12.5mm plasterboard on each side, suitable acoustic insulation ( min 80mm thick, 10kg/m3  acoustic partition roll ) in voids</t>
  </si>
  <si>
    <t>Apply 50mm Fire check PUR slabs over entire first floor area including toilets and new corridor.  Apply 19mm moisture resistant T &amp; G flooring</t>
  </si>
  <si>
    <t xml:space="preserve">Take site measurements of prepared openings prior to manufacture </t>
  </si>
  <si>
    <t>Office windows - East elevation</t>
  </si>
  <si>
    <t xml:space="preserve">Garage Door - Replace existing sliding door system with security galvanized roller shutter- Manual  Including two ground anchors and side pins internally  </t>
  </si>
  <si>
    <t xml:space="preserve">Internal doors  </t>
  </si>
  <si>
    <t>Fix only  door and frame sets - Existing openings, enlarging as required</t>
  </si>
  <si>
    <t>Fix ironmongery sets as above</t>
  </si>
  <si>
    <t>Supply and install 100mm pencil round pre finished skirting to all refurbished areas.</t>
  </si>
  <si>
    <t>Supply and install 50mm pencil round pre finished architraves on both sides of each internal doors set to all refurbished areas.</t>
  </si>
  <si>
    <t>Fix Internal  Joinery  -</t>
  </si>
  <si>
    <t xml:space="preserve">Supply and install 225mm x 25mm sill board to cap off dwarf wall under windows </t>
  </si>
  <si>
    <t>Form weather proof surround to each of the windows on the South Elevation  - Top and side cheeks are to be framed in 50mm x 50mm treated SW, faced with 12mm marine ply, breather membrane before dressing code 4 lead weathering surface.  The top capping will be formed to include full weatherproofing and anti cpillary drip.</t>
  </si>
  <si>
    <t xml:space="preserve">All fittings are to comply with Building  Regulations Approved Document G 2015 Edition  and be WRAS approved </t>
  </si>
  <si>
    <t>Allow for terminating SVP,minimum 900mm above any window head  including installation of vent tile and proprietory flashing as required</t>
  </si>
  <si>
    <t>9a</t>
  </si>
  <si>
    <t>9b</t>
  </si>
  <si>
    <t>Strip out vehicle pit in workshop area, backfill with inert salvaged masonry material from site, consolidated by mechanical compaction in 150mm layers.  Cast 125mm C25/30 concrete slab with fibre.  Insert 8mm rebar studs into existing floor  around the perimeter of the pit at 200mm C/c, centrally located. Studs to be300mm long , 150mm into existing and 150mm into newly cast material.</t>
  </si>
  <si>
    <t>First floor storage area</t>
  </si>
  <si>
    <t>Take out the rear wall of the existing central store room, tie in new blockwork corridor wall.</t>
  </si>
  <si>
    <t xml:space="preserve">Supply and install new Heavy duty Burmatex or similar approved carpet tiles over the newly refurbished area,including the new corridor but with the exception of the wet room area. </t>
  </si>
  <si>
    <t>or</t>
  </si>
  <si>
    <t xml:space="preserve">Either </t>
  </si>
  <si>
    <t>Take up floor to toilet areas, excavate  to reduce levels to receive new  floor - 250mm deep and dispose of excavated material bedded . Compact reduced level by mechanical compactor.  Install Visqueen 1200 DPM turned up walls at perimeter laid over 100mm below ground PUR insulation, 15mm Flexcell joint between new floor and existing walls. Install Lay 75mm waterproof screed to falls to create wet room floor.  Supply and install a Harmer trapped floor drain.  Seal floor with a trowel applied polyurethane quartz coating 6 - 9mm thick</t>
  </si>
  <si>
    <t>Supply and install an inset Nuway entrance mat ( or similar approved ) at North elevation entry doorway.</t>
  </si>
  <si>
    <t xml:space="preserve">Supply  and fit 100 x 19 mm MDF skirting, pencil rounded section skirting including  internal and external angles, square stop ends  mechanically fixed to dry lined walls, primed both sides before fixing  </t>
  </si>
  <si>
    <t>Apply treated vertical batten to the South elevation @ 1200mm C/c.  Clad the wall complete with 150mm x 16mm UK Produced Western Red Cedar feather edge boarding, pretreated with preservative.</t>
  </si>
  <si>
    <t>Contingencies</t>
  </si>
  <si>
    <t>Remove all necessary plasterboard from internal wall to achieve access.</t>
  </si>
  <si>
    <t>External works</t>
  </si>
  <si>
    <t>Provisional Sum for gutter, downpipe, gulley and underground rainwater pipework clearance.</t>
  </si>
  <si>
    <t>Supply and Install 500mm Gabion baskets to form landing and ramp from North elevation entrance door, forming a 150mm upstand</t>
  </si>
  <si>
    <t xml:space="preserve">Replace damaged floor boards and relay </t>
  </si>
  <si>
    <t xml:space="preserve">Lay on existing floor boards to first floor store area complete, 50mm Flame check PUR Insulation sheets, over sheeted with moisture resistant   T &amp; G chipboard. Provide SW edge trims to cover all exposed insulation/ floor boarding </t>
  </si>
  <si>
    <t xml:space="preserve">Tape and joint all Tapered edge TE plasterboard sheets. </t>
  </si>
  <si>
    <t>Supply and Fit 250 x 25 mm MDF window board with twice pencil rounded  front edges, square stop ends  mechanically fixed to window opening, primed both sides before fixing.</t>
  </si>
  <si>
    <t>Sand  and wash down exposed woodwork to ground floor and paint with two coats of OSMO stain ( Colour to be decided)</t>
  </si>
  <si>
    <t>Supply and install a 600 mm x 400 Stainless steel splashback to the WHB in Toilet area</t>
  </si>
  <si>
    <t>Supply and install a full DOC M pack set of equipment within the new toilet area, installing all necessary strengthening as required.</t>
  </si>
  <si>
    <t xml:space="preserve">Sand and wash down all window linings, door linings and architraves, skirtings and other woodwork not already covered, prepare for decoration and paint one undercoat and two coats of Dulux trade oil paint finshed satin, white </t>
  </si>
  <si>
    <t>Contingency sum</t>
  </si>
  <si>
    <t>Contingeny Sum</t>
  </si>
  <si>
    <t xml:space="preserve">Sanitary Installations- </t>
  </si>
  <si>
    <t>General</t>
  </si>
  <si>
    <t>Fold down disable seat for shower area</t>
  </si>
  <si>
    <t>Connect sanitary fittings to hot and cold water supplies and waste pipes</t>
  </si>
  <si>
    <t>All ability toilet / shower</t>
  </si>
  <si>
    <t>Supply and install S/s Coat hooks</t>
  </si>
  <si>
    <t>Retain toilet floor area, prepare existing surface to receive Polyurethane screed.  Excavate around existing toilet outlet, install a Harmer removable trapped floor drain ( Or similar approved ) in shower corner.  Lay newlath studded membrane over wetroom floor area, taking up walls to a height of 1.5m.  securely fixed with proprietry mechanical fixings.  All joints are to be double sealed using proprietry sealing tapes.  Apply approved Quartz resin screed laid to falls, 6 - 9mm thick.  The resin flooring return up the walls to form a 150mm fillett and upstand on all four walls.</t>
  </si>
  <si>
    <t>Supply and install vinyl floor membrane to two walls immediately around shower.  The vinyl will extend from  a drip trim immediately above the upstand on the resin flooring(150mm above ffl)  The vinyl will be secured to the wall using FH Ball all purpose adhesive, with the contractor taking special care to ensure there is full coverage of the adhesive over the wall.</t>
  </si>
  <si>
    <t>Provide extract ductwork  and intermittent low energy extract  fan from Toilet/ shower area - minimum rate 15 l /sec with 15 minute overun</t>
  </si>
  <si>
    <t xml:space="preserve">Design hot &amp; cold water and heating installation </t>
  </si>
  <si>
    <t xml:space="preserve">Provide internal electrical supply from new distribution board to electric boiler </t>
  </si>
  <si>
    <t>Provide new cold water installation from incoming main including new supplies to kitchen and toilet areas</t>
  </si>
  <si>
    <t xml:space="preserve">Office Area                                              19 degrees C </t>
  </si>
  <si>
    <t>Replace existing under sink  hot water heater with an enlarged unit for feeding Sink and WHB. Replacement to have time control</t>
  </si>
  <si>
    <t xml:space="preserve">Provide Dimplex HRV unit complete with installation for Toilet/ shower area, operated off lighting circuit with 10min time delay and humidity stat. </t>
  </si>
  <si>
    <t xml:space="preserve">Carry out all necessary alterations to the distribution boards, isolators, switches and fuse gear including earth leakage circuit breaker.  M.C.B. distribution board to be provided with 25% spare ways including connection to existing mains supply. </t>
  </si>
  <si>
    <t>Take out stud partition dividing wall between the existing offices</t>
  </si>
  <si>
    <t>Remove all existing storage heaters and dispose of all waste material under WIEEE Regulations</t>
  </si>
  <si>
    <t>Removal all redundant Lighting and power curcuits along with all associated cabling</t>
  </si>
  <si>
    <t>Provide mains operated fire detector and fire alarm system in accordance with BS 5839-6 :2004 with a rechargeable battery back up and a a suitable number ( one within 7.5m of every habitable room) of  heat and smoke detectors in the central corridor</t>
  </si>
  <si>
    <t>Refer to Section 1 Project Directory</t>
  </si>
  <si>
    <t xml:space="preserve">Maintain telephone / broadband cabling installation from BT DP point  temporarily to kitchen area during works, then to supplied wall mounted server cabinet in store cupboard.  Contractor to install FC supplied cabinet. </t>
  </si>
  <si>
    <t xml:space="preserve">Supply and install switched spur with warning light  and for towel rail heater mounted outside wet room </t>
  </si>
  <si>
    <t>Supply and install Fused switched spur and  HRVC extract fan with timed overrun of lighting circuit to Toilet/shower area.</t>
  </si>
  <si>
    <t>Supply and install Elnur TBB12i 600W White Electric Towel Rail-Oil Filled with Electronic room thermostat - 1280 x 500mm or similar approved</t>
  </si>
  <si>
    <t xml:space="preserve"> Supply and install MK or similar approved Double socket complete</t>
  </si>
  <si>
    <t>Supply and install a Water heater fused switch to undersink position and a Ariston Andris Lux Eco oversink unvented electric storage water heater 15ltr 2.5kW</t>
  </si>
  <si>
    <t xml:space="preserve">Supply and install Double socket with twin USB sockets </t>
  </si>
  <si>
    <t xml:space="preserve">Supply and install a switched spur for and Creda Contour CEP2000E 2kW Electric Panel Heaters in White 75775105 [CREDA CEP2000E] and all associated wiring for the heating, hot water and ventilation installation.  Complete with Dimplex timeclocks, frost stat protection and manual override. </t>
  </si>
  <si>
    <t xml:space="preserve">Refer to Drawing Schedule  to help with your understanding of the specified works and working areas. 
</t>
  </si>
  <si>
    <t>The incoming electrical  installation has already in position.</t>
  </si>
  <si>
    <t>Kitchen area to retained as a temporary office accomadation for FC staff for duration of the works</t>
  </si>
  <si>
    <t>The heating shall be designed to provide the internal temperatures listed below with an external ambient of temperature of -3°C. Allowance should be made for 1 air change per hour due to infiltration together with any allowances required due to mechanical ventilation as stated below in item 3.06 ventilation and for heat from office equipment.</t>
  </si>
  <si>
    <t>Provide 25mm cover insulation to all concealed pipework.</t>
  </si>
  <si>
    <t>Wall mounted Contour  radiators 2 within office area, 1 to central corridor, each radiator fitted with thermostatic controller. Allow for  1280mm x 500mm Electric White towel rails to be fitted within toilet / shower area with thermostatic and froststat control</t>
  </si>
  <si>
    <t>Install extract ventilation to toilet/shower area including builders work as required, installation of wind &amp; weatherproof external extract grill with insect mesh. Should it be necessary to route ductwork through the roof it shall terminate with weatherproof upstand flashing, proprietary ridge or vent tiles and finished with a weatherproof cowl 900mm above any window head</t>
  </si>
  <si>
    <t>Supply and install rodable floor drain complete.</t>
  </si>
  <si>
    <t>Supply and install Grohe Chrome-plated monoblack pillar washbasin mixer with pop-up waste</t>
  </si>
  <si>
    <t xml:space="preserve">Supply and install Doc M - Floor mounted WC pan and cistern  with horizontal outlet,white plastic seat &amp; cover with stainless steel rod and  hinges </t>
  </si>
  <si>
    <t xml:space="preserve">Supply and install Doc M WHB  </t>
  </si>
  <si>
    <t xml:space="preserve">supply and install a CA approved 9.5kw Electric wall mounted thermostatic shower, complete with riser rail.  To include phased shutdown in the event of power disruption. </t>
  </si>
  <si>
    <t xml:space="preserve">Supply and installExternal doors and frames to be prefinished security doors, multi-point locking and hinge pins with factory applied hi-build finish. Thesholds to be all ability access compliant. </t>
  </si>
  <si>
    <t>Supply and install PM stepped DG Office windows as before - South elevation</t>
  </si>
  <si>
    <t>Supply and install Toilet area PM stepped gazing windows- Obscure sand blasted effect DG Units</t>
  </si>
  <si>
    <t xml:space="preserve">Supply and install Purpose made windows to existing positions, made to suit existing openings,replacement high performance treated softwood, stepped glazed units with  applied OSMO stain finish ( Colour to be decided)  with copper sheet planted sills, system 4 trickle  ventilation, stepped glazing units  with minimum  24 mm ( 4mm-16mm cavity-4mm) argon filled double glazed units with low -emissivity coating. All opening casements are to be fitted with Stainless steel easi-clean friction hinges, with 100mm maximum restrictors and satin chrome lockable catch / handles. </t>
  </si>
  <si>
    <t>Supply and install  PM stepped gazing windows to Kitchen - South Elevation</t>
  </si>
  <si>
    <t>Install replacement PM Windows complete, creating or enlarging openings as required</t>
  </si>
  <si>
    <t xml:space="preserve">Supply and install IG Multi point locking, security Door to kitchen (East elevation) -983 x 1,900mm high </t>
  </si>
  <si>
    <t xml:space="preserve">Supply and install IG External Workshop pedestrian Door with multi point locking- 983 x 1,900mm high </t>
  </si>
  <si>
    <t xml:space="preserve">Apply treated vertical batten to the South and half of the North elevation @ 1200mm C/c.  Clad the wall complete with 150mm x 16mm UK Produced Western Red Cedar feather edge boarding, pretreated with preservative and fixed with 60mm stainless steel annualar ring nails. </t>
  </si>
  <si>
    <t xml:space="preserve">Form new box beam lintel over existing garage door with 9mm multi layered structural ply, glues to studwork with polyurethane adhesive and mechanical fixed  to each timber  frame element, at 150mm C/c   </t>
  </si>
  <si>
    <t xml:space="preserve"> Internal walls &amp; Dry Lining</t>
  </si>
  <si>
    <t>Retain existing kitchen area for FC staff office use throughout the works.</t>
  </si>
  <si>
    <t>Re locate existing stairs to first floor area as shown, to allow the formation of the new corridor anchor bolting to existing and newly formed blockwork walls. Reposition all guard rails as required.</t>
  </si>
  <si>
    <t>Remove external entry doors, dispose  and prepare opening to all ability sizes to receive new  multi point locking security door set, finished in Pantone green</t>
  </si>
  <si>
    <t xml:space="preserve">Apply 50mm Fire check PUR slabs over entire refurbished ground floor area, excluding toilets.  Apply 19mm moisture resistant T &amp; G flooring. Install carpetable riser section to floor safe.  Area to include Entrance lobby, New enlarged Office, new store cupboard and new corridor complete.  </t>
  </si>
  <si>
    <t>Extend ground floor ceiling / first floor over new corridor area.  Joist sizes to match existing, board over and plasterboard soffit to match existing.</t>
  </si>
  <si>
    <t>Visqueen 1200 DPM turned up walls at perimeter over refurbishment area floor.</t>
  </si>
  <si>
    <t>100mm Fire check PUR insulation between rafters / joists over refurbished and kitchen area, topped up by rockwool firecheck to full joist depth before applying finishes.</t>
  </si>
  <si>
    <t>100mm Grade C25/30 concrete slab with fibre reinforcement, tamped finish to new toilet area</t>
  </si>
  <si>
    <t>Form new 90mm regularized stud work wall to form storeroom, with studs at 400mm c/c and noggins at 1.2 C/c. Apply 9mm structural plywood skins to both sides, secured at 150mm C/c to all framing timberwork.  Double sole plate, double head and triple studs to support glulam beam. Supply and fit double skin 12.5mm TE plasterboard on each side, cavity fill voids in studwork with suitable flamecheck acoustic insulation ( min 80mm thick, 10kg/m3  acoustic partition roll ) in voids. Tape and joint with proprietry jointing compound.</t>
  </si>
  <si>
    <t>Open up existing corridor with the installation of a 405 x 90mm Glulam beam spanning between blockwork of new porch area and store cupboard.  Fit pad stone under beam in contact with blockwork.  Unsure minimum end bearing of 150mm on blockwork and 600mm on ply stressed wall.</t>
  </si>
  <si>
    <t xml:space="preserve">Dry line internal  blockwork walls to ground floor using 12.5mm TE plasterboard, dotted and dabbed to substrate comprising battens mechanically fixed to walls, breathable insulation and single layer 12mm plasterboard, fixed at 150mm C/c  </t>
  </si>
  <si>
    <t xml:space="preserve">Form new blockwork walls for inner lining, lobby and new corridor are to be formed from 125mm Durox Supabloc and cement : sand with plasticiser (1 : 6) mortar. Install trimmer to floor joists over central corridor.  Blockwork inner lining to extend from ffl to approx 2.0m in height, cutting and fitting all blocks around structural timbers. </t>
  </si>
  <si>
    <t>Supply and installation of inspection chamber on the South elevation, discharging from new wet room area to existing foul drain, ensuring all falls are maintained.</t>
  </si>
  <si>
    <t>Line out 900mm of the upper section of the wall to the toilet/shower area with Aquauboard moisture resistant boarding with skim finish, over lapping the plastered  newlath membrane. Around the entire perimeter of that room</t>
  </si>
  <si>
    <t xml:space="preserve">Take down plasterboard lining to refurbishment area ceilings, carry out remedial work and 1st fix services, before re lining the ceiling soffit with double skin 12.5mm TE plasterboard with all joints taped and skimmed.  </t>
  </si>
  <si>
    <t xml:space="preserve">Prepare and redecoration all refurbished area Walls and ceilings including sloping soffits( Upper wall sections) with  one mist and two  coats of Dulux trade matt; white. </t>
  </si>
  <si>
    <t>Make good any damaged of desturbed areas of paintwork within the reburbishment area</t>
  </si>
  <si>
    <t xml:space="preserve">Supply and install IG multi point locking, Security Entrance Door with glazed aperture ( North Elevation) - 983 x 1,900mm high.  </t>
  </si>
  <si>
    <t>Supply and install External  ironmongery sets ( 3 No Doors)</t>
  </si>
  <si>
    <t>Form new ceiling over new entrance lobby and make good ceiling to office after removal of wall.  Using TE 12.5mm plasterboard with all joints taped and skimmed.</t>
  </si>
  <si>
    <t xml:space="preserve">Supply and install all new joinery as shown on accompanying drawings.  All new internal doors are to be as follows:  (a) Jeld Wen ASH GC05 Clear glazed FD30 to lobbys, store, kitchen (4 No).  Provide painted linings complete including architraves and stops. All necessary ironmongery including 1.5 pairs of S/s roller ball hinges and S/s latch set complete.     (b)  ASH Flush FD30 to Toilet/shower with painted linings complete including architraves and stops. All necessary ironmongery including 1.5 pairs of S/s roller ball hinges, a Facility Indicator Bolt - Satin Anodised Aluminium and S/s D Handle set.                                                                                                                </t>
  </si>
  <si>
    <t xml:space="preserve">Ceiling lights to Office - Re use 3 No salvaged LED lighting units, supply and install 1 No additional matching unit.  All cabling is to be in white surface mounted round conduit  with plastic pendant including switch </t>
  </si>
  <si>
    <t>Supply and install External light ( PC £75 per fitting) including single switch and automatic daylight control - minimum 45 lumens circuit watts or greater efficiency located adjacent to external doors. Switching to be by movement sensor, set to avoid road traffic.</t>
  </si>
  <si>
    <t>Install lighting and power installations as described and as per tender drawings.</t>
  </si>
  <si>
    <t>Supply and install a 9.5Kw shower complete with pull cord and all power connections and requirements.  Include fused neon spurs and ventilation switch controls as required.</t>
  </si>
  <si>
    <t>Supply and install the following LED Ceiling lights: (a) Entrance lobby- 1No 300 x 300mm 24W LED lighting panel with movement sensor switching and manual override switch.     (b) Office -  3 No reclaimed and 1 no new Modular ceiling mounted panels(4 No) with two way manual switching.    (c) Central corridor -  2 No 300 x 300mm 24W LED lighting panel with movement sensor switching and manual override switching. Toilet area -  1 No 300 x 300mm 24W IP65 LED lighting panel with movement sensor switching and manual pull cord override. switch 24w LED plastic pendant  including movement sensor switching.  (d) 1No 300 x 300mm 24W LED lighting panel with movement sensor switching and manual override switch</t>
  </si>
  <si>
    <t>Toilet/Shower room door - 900 x 1981mm high ASH Flush FD30- Union Facility Indicator bolt ( Reversable) + a weather proof  full frame is required. Allow for all ironmongery</t>
  </si>
  <si>
    <t>Kitchen/ Meeting room door -Jeld Wen ASH GC05 Clear glazed FD30  838 x 1,981mm high - Clear glass - Hi Spec Roller catch-satin S/s (Code 348847 and S/s Pull handle on plate + Pushplate on reverse + Mounted in standard lining / frame.</t>
  </si>
  <si>
    <t>Central corridor door -Jeld Wen ASH GC05 Clear glazed FD30  838 x 1,981mm high - Clear glass - Hi Spec Roller catch-satin S/s (Code 348847 and S/s Pull handle on plate + Pushplate on reverse + Standard lining / frame</t>
  </si>
  <si>
    <t>Entrance Lobby Door -Jeld Wen ASH GC05 Clear glazed FD30  838 x 1,981mm high - Clear glass - Hi Spec Roller catch-satin S/s (Code 348847 and S/s Pull handle on plate + Pushplate on reverse + full weather stripping todoor and frame</t>
  </si>
  <si>
    <t>Supply and install Jeld Wen ASH  FD30 door sets with frames/ linings, stops  and architraves, all  finished with two coats of OSMO COLOR -  glazed panels to be in 12 DG Units of toughened glass.  Each fitted on a pair of 100mm Stainless steel Grade 7 Ball bearing hinges.  FD30</t>
  </si>
  <si>
    <t>Storeroom door -  Jeld Wen ASH GC05 Clear glazed FD30  838 x 1981mm high -  Obscure sandblast finish glazed panel - Hi Spec Roller catch-satin S/s (Code 348847 and S/s Pull handle on plate + Pushplate on reverse + A full SW External frame is required.</t>
  </si>
  <si>
    <t>Make good all fixing marks to all internal joinery including skirtings/architraves, door frames/ linings, and sill boards and redecorate as required to the satisfaction of the CA.</t>
  </si>
  <si>
    <t>Remove all electrical fittings, light fittings, sockets, spurs and cabling from the office area.  Set aside LED modular units for reuse from existing office area.</t>
  </si>
  <si>
    <t>Inspect first floor, floor  boards and take up any that are damaged and replace as necessary.</t>
  </si>
  <si>
    <t>Provide temporary support to the first floor storage area before removing blockwork corridor wall.</t>
  </si>
  <si>
    <t>Forestry Commission Office, Cockercombe, Somerset</t>
  </si>
  <si>
    <t>Refurbishment of Office</t>
  </si>
  <si>
    <t>Cockercombe Office, Cockercombe, Over Stowey, Bridgewater, Somerset  TA5 1HJ</t>
  </si>
  <si>
    <t>Mid February 2018</t>
  </si>
  <si>
    <t>May / June 2018</t>
  </si>
  <si>
    <t>JCT Minor Works Contract</t>
  </si>
  <si>
    <t xml:space="preserve">After submission of the tender, the Tenderer shall keep the tender open for consideration for not less than 12 weeks </t>
  </si>
  <si>
    <t>The Forestry Commission offers no guarantee that any tender will be recommended for acceptance or be accepted.</t>
  </si>
  <si>
    <t>The tendering contractor should visit the site and fully aquaint himself with al aspects of the project prior to submitting his tender. The site viewing day will be Thursday 11th January 2018</t>
  </si>
  <si>
    <r>
      <t xml:space="preserve">Immediately advise the Contract Administrater ( </t>
    </r>
    <r>
      <rPr>
        <b/>
        <sz val="10"/>
        <rFont val="Verdana"/>
        <family val="2"/>
      </rPr>
      <t>CA</t>
    </r>
    <r>
      <rPr>
        <sz val="10"/>
        <rFont val="Verdana"/>
        <family val="2"/>
      </rPr>
      <t xml:space="preserve"> ) if any parts of the work as defined in the tender documents cannot be priced, define those parts and state the reasons.</t>
    </r>
  </si>
  <si>
    <t>Relocate and re commission Burglar alarm sensors and wiring replacing cables as required</t>
  </si>
  <si>
    <t xml:space="preserve">Welfare facilities shall be provided for the whole duration of the project which will not be allowed to commence until adequaite welfare facilities are avaialable for all those working on the project.The level of welfare facilities should be appropriate to the numbers working on site at any time.The facilities are to comply as a minimum in all respects with Scheduule 2 of CDM 2015 and shall be maintained in a clean, sanitary and orderly conditions and kept well stocked with all consumable items </t>
  </si>
  <si>
    <t>The Principal Contractor must take all precautions to prevent wastes, gullies, drains and manholes, whether within the site curtilage or without, being used for the disposal of slurry, paint cleanings, plaster waste etc.  Particular attention will be paid to this matter by the supervisory staff and the Contractor will be required to clear away waste found. All drains will be required to be tested  prior to Practical Completion being achieved</t>
  </si>
  <si>
    <t xml:space="preserve">Temporary supplies of water can be taken from the existing suppy located in the   . The Employer will not be responsible for the consequences of failure or restriction in supply.
</t>
  </si>
  <si>
    <t>The successful contractor will appoint a dedicated works site foreman/works manager who will accept responsibility for coordination, supervision and administration of the Works, including subcontracts</t>
  </si>
  <si>
    <t xml:space="preserve">The Contractor is to accept instructions from the Contract Administrator or his authorised representative only, confirmed in a written direction within 7 days of a site instruction.  The Contract Administrator cannot guarantee payment for any works that the Contractor has undertaken from instructions given from any other person.  Any variations to the contract are to be priced and returned to the CA within a further 7 days.
</t>
  </si>
  <si>
    <t xml:space="preserve">(a)  Planning and mobilisation by the Contractor </t>
  </si>
  <si>
    <t xml:space="preserve">(b)  Subcontractor's work. </t>
  </si>
  <si>
    <t xml:space="preserve">(c)  Work resulting from instructions issued in regard to the expenditure of provisional sums. </t>
  </si>
  <si>
    <t>(d)  Work by others concurrent with the Contract</t>
  </si>
  <si>
    <t xml:space="preserve">(a)  Frequency - at intervals of 4 weeks or more frequently if required </t>
  </si>
  <si>
    <t>(b)  Location - Contractors  Site Meeting Room</t>
  </si>
  <si>
    <t>(c)  Chair - CA - will take and circulate notes of the meeting</t>
  </si>
  <si>
    <t xml:space="preserve">(d)  Attendees: The Principal Contractor shall attend meetings and inform subcontractors and suppliers when their presence is required. </t>
  </si>
  <si>
    <t>(e)   The Principal Contractor is to arrange  meeting with his own sub-contractors and suppliers as necessary to facilitate progress and the accurate performance thereof.</t>
  </si>
  <si>
    <t xml:space="preserve">Leave the Works secure with, where appropriate, all doors  closed and locked and hand over to the Employer 5 sets of labelled keys for each external door and any sundry locking handles or keys  </t>
  </si>
  <si>
    <t xml:space="preserve">Temporary supplies of small power can be taken from the existing electricity suppy located within the office. The Employer will not be responsible for the consequences of failure or restriction in supply.  
</t>
  </si>
  <si>
    <t>Before starting work on site submit details, and/ or policies and receipts for the insurances required by the Conditions of Contract. The contractor will insure the building for the duration of the works.</t>
  </si>
  <si>
    <t xml:space="preserve"> - Electrical Installation </t>
  </si>
  <si>
    <t>SECTION 4 SCHEDULE OF WORKS</t>
  </si>
  <si>
    <t>SECTION 5 WINDOWS AND EXTERNAL  DOORS</t>
  </si>
  <si>
    <t xml:space="preserve">SECTION 6 INTERNAL DOORS &amp; JOINERY </t>
  </si>
  <si>
    <t>SECTION 7 SANITARY INSTALLATIONS</t>
  </si>
  <si>
    <t>SECTION 8 MECHANICAL INSTALLATIONS</t>
  </si>
  <si>
    <t>SECTION 9 ELECTRICAL INSTALLATIONS</t>
  </si>
  <si>
    <r>
      <t xml:space="preserve">                                                                                                                        </t>
    </r>
    <r>
      <rPr>
        <b/>
        <sz val="10"/>
        <rFont val="Verdana"/>
        <family val="2"/>
      </rPr>
      <t xml:space="preserve">                                            TOTAL WINDOWS &amp; EXTERNAL DOORS     TO FORM OF TENDER</t>
    </r>
    <r>
      <rPr>
        <sz val="10"/>
        <rFont val="Verdana"/>
        <family val="2"/>
      </rPr>
      <t xml:space="preserve"> </t>
    </r>
  </si>
  <si>
    <t>Bank house, Bank Street, Coleford, Glos   GL16 8BA</t>
  </si>
  <si>
    <t>0300 067 4831</t>
  </si>
  <si>
    <t>Brian Kedward</t>
  </si>
  <si>
    <t>07785 577608</t>
  </si>
  <si>
    <t>brian.kedward@forestry.gsi.gov.uk</t>
  </si>
  <si>
    <t>13th December 2017</t>
  </si>
  <si>
    <t xml:space="preserve">REFURBISHMENT OF COCKERCOMBE OFFICE </t>
  </si>
  <si>
    <t>Take down and remove all asbestos containing materials from the site and dispose in a licenced tipping facility *See asbestos survey dated 07 December2017. for full details)</t>
  </si>
  <si>
    <t>Seal all redundant foul drain and waste connection that are no longer required.  Ensure that provision is made for the kitchen sink to be maintained throughout and after completion of the works.</t>
  </si>
  <si>
    <t>PROTECTION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</si>
</sst>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quot;£&quot;#,##0"/>
    <numFmt numFmtId="7" formatCode="&quot;£&quot;#,##0.00;\-&quot;£&quot;#,##0.00"/>
    <numFmt numFmtId="44" formatCode="_-&quot;£&quot;* #,##0.00_-;\-&quot;£&quot;* #,##0.00_-;_-&quot;£&quot;* &quot;-&quot;??_-;_-@_-"/>
    <numFmt numFmtId="43" formatCode="_-* #,##0.00_-;\-* #,##0.00_-;_-* &quot;-&quot;??_-;_-@_-"/>
    <numFmt numFmtId="164" formatCode="&quot;£&quot;#,##0.00"/>
    <numFmt numFmtId="165" formatCode="0.0"/>
    <numFmt numFmtId="166" formatCode="#,##0.00_ ;\-#,##0.00\ "/>
    <numFmt numFmtId="167" formatCode="#,##0_ ;\-#,##0\ "/>
    <numFmt numFmtId="168" formatCode="_(* #,##0.00_);_(* \(#,##0.00\);_(* &quot;-&quot;??_);_(@_)"/>
    <numFmt numFmtId="169" formatCode="[$£-809]#,##0.00"/>
    <numFmt numFmtId="170" formatCode="[$-F800]dddd\,\ mmmm\ dd\,\ yyyy"/>
    <numFmt numFmtId="171" formatCode="&quot;£&quot;#,##0"/>
    <numFmt numFmtId="172" formatCode="#,##0.0"/>
  </numFmts>
  <fonts count="4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6"/>
      <name val="Arial"/>
      <family val="2"/>
    </font>
    <font>
      <b/>
      <sz val="10"/>
      <name val="Arial"/>
      <family val="2"/>
    </font>
    <font>
      <sz val="11"/>
      <name val="Arial"/>
      <family val="2"/>
    </font>
    <font>
      <b/>
      <sz val="12"/>
      <name val="Arial"/>
      <family val="2"/>
    </font>
    <font>
      <b/>
      <sz val="11"/>
      <name val="Arial"/>
      <family val="2"/>
    </font>
    <font>
      <sz val="12"/>
      <name val="Arial"/>
      <family val="2"/>
    </font>
    <font>
      <sz val="12"/>
      <name val="Times New Roman"/>
      <family val="1"/>
    </font>
    <font>
      <b/>
      <sz val="16"/>
      <color rgb="FFFF0000"/>
      <name val="Arial"/>
      <family val="2"/>
    </font>
    <font>
      <b/>
      <sz val="12"/>
      <color indexed="10"/>
      <name val="Arial"/>
      <family val="2"/>
    </font>
    <font>
      <b/>
      <sz val="12"/>
      <name val="Times New Roman"/>
      <family val="1"/>
    </font>
    <font>
      <sz val="10"/>
      <color indexed="23"/>
      <name val="Arial Narrow"/>
      <family val="2"/>
    </font>
    <font>
      <sz val="11"/>
      <color indexed="8"/>
      <name val="Calibri"/>
      <family val="2"/>
    </font>
    <font>
      <b/>
      <sz val="14"/>
      <name val="Arial"/>
      <family val="2"/>
    </font>
    <font>
      <sz val="10"/>
      <color theme="1"/>
      <name val="Arial"/>
      <family val="2"/>
    </font>
    <font>
      <sz val="8"/>
      <name val="Arial"/>
      <family val="2"/>
    </font>
    <font>
      <u/>
      <sz val="10"/>
      <color theme="10"/>
      <name val="Arial"/>
      <family val="2"/>
    </font>
    <font>
      <sz val="10"/>
      <name val="MS Sans Serif"/>
      <family val="2"/>
    </font>
    <font>
      <sz val="10"/>
      <name val="MS Sans Serif"/>
      <family val="2"/>
    </font>
    <font>
      <sz val="8"/>
      <color indexed="81"/>
      <name val="Tahoma"/>
      <family val="2"/>
    </font>
    <font>
      <b/>
      <sz val="8"/>
      <color indexed="81"/>
      <name val="Tahoma"/>
      <family val="2"/>
    </font>
    <font>
      <sz val="12"/>
      <name val="Times New Roman"/>
    </font>
    <font>
      <b/>
      <i/>
      <sz val="10"/>
      <name val="Verdana"/>
      <family val="2"/>
    </font>
    <font>
      <b/>
      <sz val="10"/>
      <name val="Verdana"/>
      <family val="2"/>
    </font>
    <font>
      <b/>
      <sz val="11"/>
      <name val="Verdana"/>
      <family val="2"/>
    </font>
    <font>
      <sz val="10"/>
      <name val="Verdana"/>
      <family val="2"/>
    </font>
    <font>
      <sz val="10"/>
      <color theme="1"/>
      <name val="Verdana"/>
      <family val="2"/>
    </font>
    <font>
      <b/>
      <sz val="10"/>
      <color theme="1"/>
      <name val="Verdana"/>
      <family val="2"/>
    </font>
    <font>
      <u/>
      <sz val="11"/>
      <color theme="1"/>
      <name val="Verdana"/>
      <family val="2"/>
    </font>
    <font>
      <sz val="11"/>
      <color theme="1"/>
      <name val="Verdana"/>
      <family val="2"/>
    </font>
    <font>
      <b/>
      <sz val="12"/>
      <color theme="0"/>
      <name val="Arial"/>
      <family val="2"/>
    </font>
    <font>
      <b/>
      <sz val="16"/>
      <name val="Verdana"/>
      <family val="2"/>
    </font>
    <font>
      <sz val="12"/>
      <name val="Verdana"/>
      <family val="2"/>
    </font>
    <font>
      <b/>
      <sz val="12"/>
      <name val="Verdana"/>
      <family val="2"/>
    </font>
    <font>
      <sz val="16"/>
      <name val="Verdana"/>
      <family val="2"/>
    </font>
    <font>
      <b/>
      <sz val="8"/>
      <name val="Verdana"/>
      <family val="2"/>
    </font>
  </fonts>
  <fills count="5">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s>
  <borders count="57">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right style="thin">
        <color indexed="64"/>
      </right>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thin">
        <color auto="1"/>
      </top>
      <bottom style="thin">
        <color auto="1"/>
      </bottom>
      <diagonal/>
    </border>
    <border>
      <left style="thin">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top/>
      <bottom style="hair">
        <color indexed="64"/>
      </bottom>
      <diagonal/>
    </border>
    <border>
      <left style="thin">
        <color auto="1"/>
      </left>
      <right style="hair">
        <color auto="1"/>
      </right>
      <top/>
      <bottom/>
      <diagonal/>
    </border>
    <border>
      <left style="thin">
        <color indexed="64"/>
      </left>
      <right style="hair">
        <color indexed="64"/>
      </right>
      <top/>
      <bottom style="thin">
        <color auto="1"/>
      </bottom>
      <diagonal/>
    </border>
    <border>
      <left style="hair">
        <color indexed="64"/>
      </left>
      <right style="thin">
        <color indexed="64"/>
      </right>
      <top/>
      <bottom style="thin">
        <color indexed="64"/>
      </bottom>
      <diagonal/>
    </border>
    <border>
      <left style="hair">
        <color indexed="64"/>
      </left>
      <right style="thin">
        <color indexed="64"/>
      </right>
      <top style="thin">
        <color auto="1"/>
      </top>
      <bottom style="thin">
        <color indexed="64"/>
      </bottom>
      <diagonal/>
    </border>
    <border>
      <left style="hair">
        <color indexed="64"/>
      </left>
      <right/>
      <top style="hair">
        <color indexed="64"/>
      </top>
      <bottom style="thin">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style="hair">
        <color auto="1"/>
      </top>
      <bottom style="thin">
        <color indexed="64"/>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style="hair">
        <color auto="1"/>
      </top>
      <bottom style="thin">
        <color indexed="64"/>
      </bottom>
      <diagonal/>
    </border>
    <border>
      <left style="thin">
        <color indexed="64"/>
      </left>
      <right style="hair">
        <color indexed="64"/>
      </right>
      <top style="thin">
        <color auto="1"/>
      </top>
      <bottom style="thin">
        <color indexed="64"/>
      </bottom>
      <diagonal/>
    </border>
    <border>
      <left style="hair">
        <color indexed="64"/>
      </left>
      <right style="hair">
        <color indexed="64"/>
      </right>
      <top style="thin">
        <color auto="1"/>
      </top>
      <bottom style="thin">
        <color indexed="64"/>
      </bottom>
      <diagonal/>
    </border>
    <border>
      <left style="hair">
        <color indexed="64"/>
      </left>
      <right/>
      <top style="thin">
        <color auto="1"/>
      </top>
      <bottom style="thin">
        <color indexed="64"/>
      </bottom>
      <diagonal/>
    </border>
    <border>
      <left style="hair">
        <color indexed="64"/>
      </left>
      <right/>
      <top/>
      <bottom/>
      <diagonal/>
    </border>
    <border>
      <left/>
      <right/>
      <top/>
      <bottom style="hair">
        <color indexed="64"/>
      </bottom>
      <diagonal/>
    </border>
    <border>
      <left/>
      <right/>
      <top style="thin">
        <color auto="1"/>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s>
  <cellStyleXfs count="67">
    <xf numFmtId="0" fontId="0" fillId="0" borderId="0"/>
    <xf numFmtId="0" fontId="6" fillId="0" borderId="0"/>
    <xf numFmtId="0" fontId="6" fillId="0" borderId="0"/>
    <xf numFmtId="0" fontId="6" fillId="0" borderId="0"/>
    <xf numFmtId="0" fontId="7" fillId="0" borderId="0"/>
    <xf numFmtId="0" fontId="5" fillId="0" borderId="0"/>
    <xf numFmtId="0" fontId="14" fillId="0" borderId="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6" fillId="0" borderId="0"/>
    <xf numFmtId="0" fontId="19" fillId="0" borderId="0"/>
    <xf numFmtId="0" fontId="6" fillId="0" borderId="0"/>
    <xf numFmtId="0" fontId="23"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24" fillId="0" borderId="0"/>
    <xf numFmtId="40" fontId="25" fillId="0" borderId="0" applyFont="0" applyFill="0" applyBorder="0" applyAlignment="0" applyProtection="0"/>
    <xf numFmtId="0" fontId="6" fillId="0" borderId="0"/>
    <xf numFmtId="0" fontId="25" fillId="0" borderId="0"/>
    <xf numFmtId="0" fontId="24" fillId="0" borderId="0"/>
    <xf numFmtId="0" fontId="24" fillId="0" borderId="0"/>
    <xf numFmtId="0" fontId="24" fillId="0" borderId="0"/>
    <xf numFmtId="0" fontId="3" fillId="0" borderId="0"/>
    <xf numFmtId="0" fontId="2"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40" fontId="24" fillId="0" borderId="0" applyFont="0" applyFill="0" applyBorder="0" applyAlignment="0" applyProtection="0"/>
    <xf numFmtId="0" fontId="24" fillId="0" borderId="0"/>
    <xf numFmtId="0" fontId="2" fillId="0" borderId="0"/>
    <xf numFmtId="0" fontId="28"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4" fontId="6" fillId="0" borderId="0" applyFont="0" applyFill="0" applyBorder="0" applyAlignment="0" applyProtection="0"/>
    <xf numFmtId="0" fontId="1" fillId="0" borderId="0"/>
    <xf numFmtId="0" fontId="1" fillId="0" borderId="0"/>
    <xf numFmtId="0" fontId="1" fillId="0" borderId="0"/>
    <xf numFmtId="0" fontId="1" fillId="0" borderId="0"/>
  </cellStyleXfs>
  <cellXfs count="538">
    <xf numFmtId="0" fontId="0" fillId="0" borderId="0" xfId="0"/>
    <xf numFmtId="0" fontId="10" fillId="0" borderId="0" xfId="1" applyFont="1"/>
    <xf numFmtId="0" fontId="6" fillId="0" borderId="0" xfId="1"/>
    <xf numFmtId="0" fontId="14" fillId="0" borderId="0" xfId="1" applyFont="1"/>
    <xf numFmtId="0" fontId="15" fillId="0" borderId="0" xfId="1" applyFont="1" applyAlignment="1">
      <alignment horizontal="right"/>
    </xf>
    <xf numFmtId="0" fontId="11" fillId="0" borderId="0" xfId="1" applyFont="1" applyAlignment="1">
      <alignment horizontal="right"/>
    </xf>
    <xf numFmtId="0" fontId="12" fillId="0" borderId="0" xfId="6" applyFont="1" applyBorder="1" applyAlignment="1">
      <alignment horizontal="left" vertical="center"/>
    </xf>
    <xf numFmtId="0" fontId="13" fillId="0" borderId="0" xfId="1" applyFont="1" applyBorder="1" applyAlignment="1">
      <alignment horizontal="center"/>
    </xf>
    <xf numFmtId="166" fontId="13" fillId="0" borderId="0" xfId="6" applyNumberFormat="1" applyFont="1" applyBorder="1" applyAlignment="1">
      <alignment horizontal="center" vertical="center"/>
    </xf>
    <xf numFmtId="7" fontId="13" fillId="0" borderId="0" xfId="6" applyNumberFormat="1" applyFont="1" applyBorder="1" applyAlignment="1">
      <alignment horizontal="center" vertical="center"/>
    </xf>
    <xf numFmtId="166" fontId="16" fillId="0" borderId="0" xfId="6" applyNumberFormat="1" applyFont="1" applyBorder="1" applyAlignment="1">
      <alignment horizontal="right" vertical="center"/>
    </xf>
    <xf numFmtId="0" fontId="10" fillId="0" borderId="0" xfId="6" applyFont="1" applyBorder="1" applyAlignment="1">
      <alignment horizontal="left" vertical="center"/>
    </xf>
    <xf numFmtId="0" fontId="13" fillId="0" borderId="0" xfId="6" applyFont="1" applyBorder="1" applyAlignment="1">
      <alignment horizontal="center" vertical="center"/>
    </xf>
    <xf numFmtId="7" fontId="11" fillId="0" borderId="0" xfId="6" applyNumberFormat="1" applyFont="1" applyBorder="1" applyAlignment="1">
      <alignment horizontal="center" vertical="center"/>
    </xf>
    <xf numFmtId="0" fontId="11" fillId="0" borderId="0" xfId="1" applyFont="1" applyAlignment="1">
      <alignment horizontal="right" wrapText="1"/>
    </xf>
    <xf numFmtId="0" fontId="6" fillId="0" borderId="0" xfId="1" applyAlignment="1">
      <alignment wrapText="1"/>
    </xf>
    <xf numFmtId="0" fontId="6" fillId="0" borderId="0" xfId="1" applyAlignment="1">
      <alignment horizontal="right"/>
    </xf>
    <xf numFmtId="0" fontId="12" fillId="0" borderId="0" xfId="6" applyFont="1" applyBorder="1" applyAlignment="1">
      <alignment horizontal="right" vertical="center"/>
    </xf>
    <xf numFmtId="167" fontId="11" fillId="0" borderId="0" xfId="6" applyNumberFormat="1" applyFont="1" applyBorder="1" applyAlignment="1">
      <alignment horizontal="right" vertical="center"/>
    </xf>
    <xf numFmtId="3" fontId="10" fillId="0" borderId="0" xfId="6" applyNumberFormat="1" applyFont="1" applyBorder="1" applyAlignment="1">
      <alignment horizontal="center" vertical="center"/>
    </xf>
    <xf numFmtId="49" fontId="10" fillId="0" borderId="0" xfId="6" applyNumberFormat="1" applyFont="1" applyBorder="1" applyAlignment="1">
      <alignment horizontal="left" vertical="center"/>
    </xf>
    <xf numFmtId="0" fontId="10" fillId="0" borderId="0" xfId="1" applyFont="1" applyBorder="1"/>
    <xf numFmtId="167" fontId="10" fillId="0" borderId="0" xfId="6" applyNumberFormat="1" applyFont="1" applyBorder="1" applyAlignment="1">
      <alignment horizontal="right" vertical="center"/>
    </xf>
    <xf numFmtId="0" fontId="10" fillId="0" borderId="0" xfId="6" applyFont="1" applyBorder="1" applyAlignment="1">
      <alignment horizontal="center" vertical="center"/>
    </xf>
    <xf numFmtId="166" fontId="10" fillId="0" borderId="0" xfId="6" applyNumberFormat="1" applyFont="1" applyBorder="1" applyAlignment="1">
      <alignment horizontal="center" vertical="center"/>
    </xf>
    <xf numFmtId="3" fontId="12" fillId="0" borderId="0" xfId="6" applyNumberFormat="1" applyFont="1" applyBorder="1" applyAlignment="1">
      <alignment horizontal="left" vertical="center"/>
    </xf>
    <xf numFmtId="49" fontId="10" fillId="0" borderId="0" xfId="1" applyNumberFormat="1" applyFont="1" applyBorder="1" applyAlignment="1">
      <alignment horizontal="left"/>
    </xf>
    <xf numFmtId="167" fontId="12" fillId="0" borderId="0" xfId="6" applyNumberFormat="1" applyFont="1" applyBorder="1" applyAlignment="1">
      <alignment horizontal="right" vertical="center"/>
    </xf>
    <xf numFmtId="0" fontId="12" fillId="0" borderId="0" xfId="6" applyFont="1" applyBorder="1" applyAlignment="1">
      <alignment horizontal="center" vertical="center"/>
    </xf>
    <xf numFmtId="166" fontId="12" fillId="0" borderId="0" xfId="6" applyNumberFormat="1" applyFont="1" applyBorder="1" applyAlignment="1">
      <alignment horizontal="center" vertical="center"/>
    </xf>
    <xf numFmtId="0" fontId="12" fillId="0" borderId="0" xfId="6" applyFont="1" applyBorder="1" applyAlignment="1">
      <alignment vertical="center"/>
    </xf>
    <xf numFmtId="9" fontId="10" fillId="0" borderId="0" xfId="1" applyNumberFormat="1" applyFont="1" applyBorder="1"/>
    <xf numFmtId="5" fontId="12" fillId="0" borderId="0" xfId="6" applyNumberFormat="1" applyFont="1" applyBorder="1" applyAlignment="1">
      <alignment horizontal="center" vertical="center"/>
    </xf>
    <xf numFmtId="0" fontId="17" fillId="0" borderId="0" xfId="1" applyFont="1"/>
    <xf numFmtId="0" fontId="18" fillId="0" borderId="0" xfId="1" applyFont="1"/>
    <xf numFmtId="3" fontId="10" fillId="0" borderId="0" xfId="1" applyNumberFormat="1" applyFont="1" applyBorder="1"/>
    <xf numFmtId="0" fontId="20" fillId="0" borderId="0" xfId="1" applyFont="1" applyAlignment="1">
      <alignment horizontal="right"/>
    </xf>
    <xf numFmtId="166" fontId="11" fillId="0" borderId="0" xfId="6" applyNumberFormat="1" applyFont="1" applyBorder="1" applyAlignment="1">
      <alignment horizontal="right" vertical="center"/>
    </xf>
    <xf numFmtId="0" fontId="6" fillId="0" borderId="0" xfId="12"/>
    <xf numFmtId="0" fontId="6" fillId="0" borderId="0" xfId="12" applyFont="1" applyBorder="1" applyAlignment="1">
      <alignment horizontal="left"/>
    </xf>
    <xf numFmtId="0" fontId="6" fillId="0" borderId="0" xfId="12" applyFill="1" applyAlignment="1">
      <alignment vertical="center"/>
    </xf>
    <xf numFmtId="0" fontId="6" fillId="0" borderId="0" xfId="12" applyFont="1" applyAlignment="1">
      <alignment horizontal="left" vertical="top"/>
    </xf>
    <xf numFmtId="164" fontId="6" fillId="0" borderId="0" xfId="12" applyNumberFormat="1" applyFont="1" applyAlignment="1">
      <alignment horizontal="right" vertical="top"/>
    </xf>
    <xf numFmtId="164" fontId="6" fillId="0" borderId="0" xfId="12" applyNumberFormat="1" applyAlignment="1">
      <alignment horizontal="right" vertical="top"/>
    </xf>
    <xf numFmtId="0" fontId="22" fillId="0" borderId="0" xfId="1" applyFont="1"/>
    <xf numFmtId="0" fontId="6" fillId="0" borderId="0" xfId="12" applyFont="1" applyAlignment="1">
      <alignment vertical="top" wrapText="1"/>
    </xf>
    <xf numFmtId="0" fontId="6" fillId="0" borderId="0" xfId="1" applyAlignment="1">
      <alignment vertical="top"/>
    </xf>
    <xf numFmtId="0" fontId="6" fillId="0" borderId="0" xfId="1" applyFont="1" applyAlignment="1">
      <alignment vertical="top"/>
    </xf>
    <xf numFmtId="0" fontId="11" fillId="0" borderId="0" xfId="6" applyFont="1" applyBorder="1" applyAlignment="1">
      <alignment vertical="center"/>
    </xf>
    <xf numFmtId="0" fontId="11" fillId="0" borderId="0" xfId="1" applyFont="1" applyBorder="1"/>
    <xf numFmtId="0" fontId="9" fillId="0" borderId="16" xfId="1" applyFont="1" applyBorder="1" applyAlignment="1">
      <alignment horizontal="center" vertical="top"/>
    </xf>
    <xf numFmtId="0" fontId="6" fillId="0" borderId="0" xfId="1" applyBorder="1" applyAlignment="1">
      <alignment vertical="top"/>
    </xf>
    <xf numFmtId="0" fontId="9" fillId="0" borderId="18" xfId="1" applyFont="1" applyBorder="1" applyAlignment="1">
      <alignment horizontal="center" vertical="top"/>
    </xf>
    <xf numFmtId="0" fontId="9" fillId="0" borderId="20" xfId="1" applyFont="1" applyBorder="1" applyAlignment="1">
      <alignment horizontal="center" vertical="top"/>
    </xf>
    <xf numFmtId="0" fontId="8" fillId="0" borderId="0" xfId="1" applyFont="1" applyAlignment="1">
      <alignment vertical="center"/>
    </xf>
    <xf numFmtId="49" fontId="23" fillId="2" borderId="1" xfId="13" applyNumberFormat="1" applyFill="1" applyBorder="1" applyAlignment="1">
      <alignment horizontal="left" vertical="center" wrapText="1"/>
    </xf>
    <xf numFmtId="2" fontId="6" fillId="0" borderId="0" xfId="1" applyNumberFormat="1" applyAlignment="1">
      <alignment vertical="top"/>
    </xf>
    <xf numFmtId="165" fontId="6" fillId="0" borderId="0" xfId="1" applyNumberFormat="1" applyFont="1" applyAlignment="1">
      <alignment horizontal="left" vertical="top"/>
    </xf>
    <xf numFmtId="0" fontId="11" fillId="0" borderId="26" xfId="6" applyFont="1" applyBorder="1" applyAlignment="1">
      <alignment vertical="center"/>
    </xf>
    <xf numFmtId="0" fontId="11" fillId="0" borderId="26" xfId="1" applyFont="1" applyBorder="1"/>
    <xf numFmtId="0" fontId="6" fillId="0" borderId="26" xfId="1" applyBorder="1" applyAlignment="1">
      <alignment vertical="top"/>
    </xf>
    <xf numFmtId="0" fontId="6" fillId="0" borderId="26" xfId="1" applyFont="1" applyBorder="1" applyAlignment="1">
      <alignment vertical="top"/>
    </xf>
    <xf numFmtId="0" fontId="21" fillId="0" borderId="0" xfId="0" applyFont="1" applyAlignment="1">
      <alignment horizontal="justify" vertical="center"/>
    </xf>
    <xf numFmtId="0" fontId="6" fillId="0" borderId="0" xfId="1" applyFont="1" applyBorder="1" applyAlignment="1">
      <alignment vertical="top"/>
    </xf>
    <xf numFmtId="165" fontId="6" fillId="0" borderId="4" xfId="1" applyNumberFormat="1" applyFont="1" applyBorder="1" applyAlignment="1">
      <alignment horizontal="left" vertical="top"/>
    </xf>
    <xf numFmtId="165" fontId="6" fillId="0" borderId="5" xfId="1" applyNumberFormat="1" applyFont="1" applyBorder="1" applyAlignment="1">
      <alignment horizontal="left" vertical="top"/>
    </xf>
    <xf numFmtId="3" fontId="6" fillId="0" borderId="23" xfId="7" applyNumberFormat="1" applyFont="1" applyBorder="1" applyAlignment="1">
      <alignment horizontal="right" vertical="top"/>
    </xf>
    <xf numFmtId="165" fontId="6" fillId="0" borderId="2" xfId="1" applyNumberFormat="1" applyFont="1" applyBorder="1" applyAlignment="1">
      <alignment horizontal="left" vertical="top"/>
    </xf>
    <xf numFmtId="0" fontId="6" fillId="0" borderId="3" xfId="1" applyFont="1" applyBorder="1" applyAlignment="1">
      <alignment horizontal="left" vertical="top" wrapText="1"/>
    </xf>
    <xf numFmtId="3" fontId="6" fillId="0" borderId="3" xfId="1" applyNumberFormat="1" applyFont="1" applyBorder="1" applyAlignment="1">
      <alignment horizontal="center"/>
    </xf>
    <xf numFmtId="0" fontId="6" fillId="0" borderId="3" xfId="1" applyFont="1" applyBorder="1" applyAlignment="1">
      <alignment horizontal="center"/>
    </xf>
    <xf numFmtId="4" fontId="6" fillId="0" borderId="3" xfId="7" applyNumberFormat="1" applyFont="1" applyBorder="1" applyAlignment="1"/>
    <xf numFmtId="3" fontId="6" fillId="0" borderId="21" xfId="7" applyNumberFormat="1" applyFont="1" applyBorder="1" applyAlignment="1">
      <alignment horizontal="right" vertical="top"/>
    </xf>
    <xf numFmtId="0" fontId="9" fillId="0" borderId="6" xfId="1" applyFont="1" applyBorder="1" applyAlignment="1">
      <alignment horizontal="left" vertical="top" wrapText="1"/>
    </xf>
    <xf numFmtId="3" fontId="6" fillId="0" borderId="6" xfId="1" applyNumberFormat="1" applyFont="1" applyBorder="1" applyAlignment="1">
      <alignment horizontal="center" vertical="top"/>
    </xf>
    <xf numFmtId="0" fontId="6" fillId="0" borderId="6" xfId="1" applyFont="1" applyBorder="1" applyAlignment="1">
      <alignment horizontal="center" vertical="top"/>
    </xf>
    <xf numFmtId="4" fontId="6" fillId="0" borderId="6" xfId="7" applyNumberFormat="1" applyFont="1" applyBorder="1" applyAlignment="1">
      <alignment vertical="top"/>
    </xf>
    <xf numFmtId="0" fontId="6" fillId="0" borderId="0" xfId="1" applyAlignment="1">
      <alignment wrapText="1"/>
    </xf>
    <xf numFmtId="170" fontId="0" fillId="0" borderId="0" xfId="0" applyNumberFormat="1" applyAlignment="1"/>
    <xf numFmtId="0" fontId="11" fillId="0" borderId="0" xfId="1" applyFont="1" applyAlignment="1">
      <alignment wrapText="1"/>
    </xf>
    <xf numFmtId="166" fontId="11" fillId="0" borderId="0" xfId="6" applyNumberFormat="1" applyFont="1" applyBorder="1" applyAlignment="1">
      <alignment vertical="center" wrapText="1"/>
    </xf>
    <xf numFmtId="0" fontId="6" fillId="0" borderId="0" xfId="12" applyFont="1" applyAlignment="1">
      <alignment vertical="top" wrapText="1"/>
    </xf>
    <xf numFmtId="0" fontId="0" fillId="0" borderId="0" xfId="0" applyAlignment="1">
      <alignment horizontal="center"/>
    </xf>
    <xf numFmtId="2" fontId="0" fillId="0" borderId="0" xfId="0" applyNumberFormat="1" applyAlignment="1">
      <alignment horizontal="center"/>
    </xf>
    <xf numFmtId="165" fontId="6" fillId="0" borderId="0" xfId="1" applyNumberFormat="1" applyFont="1" applyAlignment="1">
      <alignment horizontal="right" vertical="top"/>
    </xf>
    <xf numFmtId="2" fontId="6" fillId="0" borderId="0" xfId="1" applyNumberFormat="1" applyAlignment="1">
      <alignment horizontal="right" vertical="top"/>
    </xf>
    <xf numFmtId="0" fontId="9" fillId="0" borderId="31" xfId="1" applyFont="1" applyBorder="1" applyAlignment="1">
      <alignment horizontal="center" vertical="top"/>
    </xf>
    <xf numFmtId="0" fontId="9" fillId="0" borderId="22" xfId="1" applyFont="1" applyBorder="1" applyAlignment="1">
      <alignment horizontal="center" vertical="top"/>
    </xf>
    <xf numFmtId="0" fontId="9" fillId="0" borderId="32" xfId="1" applyFont="1" applyBorder="1" applyAlignment="1">
      <alignment horizontal="center" vertical="top"/>
    </xf>
    <xf numFmtId="0" fontId="6" fillId="0" borderId="22" xfId="12" applyFont="1" applyBorder="1" applyAlignment="1">
      <alignment vertical="top" wrapText="1"/>
    </xf>
    <xf numFmtId="0" fontId="6" fillId="0" borderId="0" xfId="12" applyFont="1" applyAlignment="1">
      <alignment horizontal="left"/>
    </xf>
    <xf numFmtId="0" fontId="0" fillId="0" borderId="32" xfId="0" applyBorder="1"/>
    <xf numFmtId="0" fontId="0" fillId="0" borderId="17" xfId="0" applyBorder="1"/>
    <xf numFmtId="0" fontId="0" fillId="0" borderId="34" xfId="0" applyBorder="1"/>
    <xf numFmtId="4" fontId="0" fillId="0" borderId="17" xfId="0" applyNumberFormat="1" applyBorder="1"/>
    <xf numFmtId="4" fontId="6" fillId="0" borderId="6" xfId="7" applyNumberFormat="1" applyFont="1" applyBorder="1" applyAlignment="1">
      <alignment horizontal="right" vertical="top"/>
    </xf>
    <xf numFmtId="4" fontId="9" fillId="0" borderId="1" xfId="7" applyNumberFormat="1" applyFont="1" applyBorder="1" applyAlignment="1">
      <alignment horizontal="right"/>
    </xf>
    <xf numFmtId="4" fontId="6" fillId="0" borderId="3" xfId="7" applyNumberFormat="1" applyFont="1" applyBorder="1" applyAlignment="1">
      <alignment horizontal="right"/>
    </xf>
    <xf numFmtId="0" fontId="0" fillId="0" borderId="17" xfId="0" applyBorder="1" applyAlignment="1">
      <alignment horizontal="center"/>
    </xf>
    <xf numFmtId="0" fontId="0" fillId="0" borderId="0" xfId="0" applyAlignment="1"/>
    <xf numFmtId="4" fontId="0" fillId="0" borderId="0" xfId="0" applyNumberFormat="1" applyAlignment="1">
      <alignment horizontal="right"/>
    </xf>
    <xf numFmtId="0" fontId="6" fillId="0" borderId="37" xfId="1" applyBorder="1" applyAlignment="1">
      <alignment vertical="top"/>
    </xf>
    <xf numFmtId="4" fontId="0" fillId="0" borderId="0" xfId="0" applyNumberFormat="1" applyAlignment="1"/>
    <xf numFmtId="0" fontId="8" fillId="0" borderId="0" xfId="1" applyFont="1" applyBorder="1" applyAlignment="1">
      <alignment vertical="center"/>
    </xf>
    <xf numFmtId="0" fontId="6" fillId="0" borderId="0" xfId="1" applyBorder="1"/>
    <xf numFmtId="0" fontId="6" fillId="0" borderId="9" xfId="1" applyBorder="1" applyAlignment="1">
      <alignment vertical="top"/>
    </xf>
    <xf numFmtId="0" fontId="6" fillId="0" borderId="9" xfId="1" applyFont="1" applyBorder="1" applyAlignment="1">
      <alignment vertical="top"/>
    </xf>
    <xf numFmtId="0" fontId="11" fillId="0" borderId="47" xfId="6" applyFont="1" applyBorder="1" applyAlignment="1">
      <alignment vertical="center"/>
    </xf>
    <xf numFmtId="0" fontId="11" fillId="0" borderId="48" xfId="1" applyFont="1" applyBorder="1"/>
    <xf numFmtId="0" fontId="6" fillId="0" borderId="48" xfId="1" applyBorder="1" applyAlignment="1">
      <alignment vertical="top"/>
    </xf>
    <xf numFmtId="0" fontId="6" fillId="0" borderId="48" xfId="1" applyFont="1" applyBorder="1" applyAlignment="1">
      <alignment vertical="top"/>
    </xf>
    <xf numFmtId="0" fontId="6" fillId="0" borderId="49" xfId="1" applyBorder="1" applyAlignment="1">
      <alignment vertical="top"/>
    </xf>
    <xf numFmtId="0" fontId="6" fillId="0" borderId="0" xfId="12" applyFont="1" applyAlignment="1">
      <alignment horizontal="left" vertical="top"/>
    </xf>
    <xf numFmtId="0" fontId="0" fillId="0" borderId="0" xfId="0" applyAlignment="1">
      <alignment wrapText="1"/>
    </xf>
    <xf numFmtId="0" fontId="6" fillId="0" borderId="0" xfId="12" applyFont="1" applyBorder="1" applyAlignment="1">
      <alignment horizontal="left" wrapText="1"/>
    </xf>
    <xf numFmtId="0" fontId="9" fillId="2" borderId="18" xfId="1" applyFont="1" applyFill="1" applyBorder="1" applyAlignment="1">
      <alignment horizontal="center" vertical="top"/>
    </xf>
    <xf numFmtId="0" fontId="6" fillId="0" borderId="0" xfId="1" applyAlignment="1">
      <alignment vertical="top"/>
    </xf>
    <xf numFmtId="0" fontId="0" fillId="0" borderId="0" xfId="0"/>
    <xf numFmtId="0" fontId="6" fillId="0" borderId="0" xfId="1" applyAlignment="1">
      <alignment vertical="top"/>
    </xf>
    <xf numFmtId="164" fontId="9" fillId="0" borderId="22" xfId="7" applyNumberFormat="1" applyFont="1" applyBorder="1" applyAlignment="1">
      <alignment horizontal="right" vertical="top"/>
    </xf>
    <xf numFmtId="4" fontId="6" fillId="0" borderId="21" xfId="7" applyNumberFormat="1" applyFont="1" applyBorder="1" applyAlignment="1">
      <alignment horizontal="right" vertical="top"/>
    </xf>
    <xf numFmtId="0" fontId="6" fillId="0" borderId="0" xfId="12" applyFont="1" applyAlignment="1">
      <alignment horizontal="left" vertical="top" wrapText="1"/>
    </xf>
    <xf numFmtId="0" fontId="6" fillId="0" borderId="0" xfId="12" applyFont="1" applyAlignment="1">
      <alignment horizontal="left" vertical="top"/>
    </xf>
    <xf numFmtId="49" fontId="23" fillId="2" borderId="6" xfId="13" applyNumberFormat="1" applyFill="1" applyBorder="1" applyAlignment="1">
      <alignment horizontal="left" vertical="center" wrapText="1"/>
    </xf>
    <xf numFmtId="0" fontId="6" fillId="0" borderId="0" xfId="1" applyAlignment="1"/>
    <xf numFmtId="0" fontId="11" fillId="0" borderId="0" xfId="1" applyFont="1" applyBorder="1" applyAlignment="1"/>
    <xf numFmtId="0" fontId="11" fillId="0" borderId="26" xfId="1" applyFont="1" applyBorder="1" applyAlignment="1"/>
    <xf numFmtId="3" fontId="6" fillId="3" borderId="22" xfId="7" applyNumberFormat="1" applyFont="1" applyFill="1" applyBorder="1" applyAlignment="1">
      <alignment horizontal="right" vertical="top"/>
    </xf>
    <xf numFmtId="0" fontId="29" fillId="3" borderId="14" xfId="1" applyFont="1" applyFill="1" applyBorder="1" applyAlignment="1">
      <alignment horizontal="right" vertical="top"/>
    </xf>
    <xf numFmtId="0" fontId="29" fillId="3" borderId="15" xfId="1" applyFont="1" applyFill="1" applyBorder="1" applyAlignment="1">
      <alignment vertical="top" wrapText="1"/>
    </xf>
    <xf numFmtId="0" fontId="30" fillId="3" borderId="15" xfId="1" applyFont="1" applyFill="1" applyBorder="1" applyAlignment="1">
      <alignment horizontal="center" vertical="top"/>
    </xf>
    <xf numFmtId="3" fontId="30" fillId="3" borderId="15" xfId="1" applyNumberFormat="1" applyFont="1" applyFill="1" applyBorder="1" applyAlignment="1">
      <alignment horizontal="center" vertical="top"/>
    </xf>
    <xf numFmtId="0" fontId="30" fillId="3" borderId="16" xfId="1" applyFont="1" applyFill="1" applyBorder="1" applyAlignment="1">
      <alignment horizontal="center" vertical="top"/>
    </xf>
    <xf numFmtId="0" fontId="30" fillId="3" borderId="7" xfId="1" applyFont="1" applyFill="1" applyBorder="1" applyAlignment="1">
      <alignment vertical="top"/>
    </xf>
    <xf numFmtId="0" fontId="31" fillId="3" borderId="17" xfId="1" applyFont="1" applyFill="1" applyBorder="1" applyAlignment="1">
      <alignment horizontal="left" vertical="top" wrapText="1"/>
    </xf>
    <xf numFmtId="0" fontId="30" fillId="3" borderId="17" xfId="1" applyFont="1" applyFill="1" applyBorder="1" applyAlignment="1">
      <alignment horizontal="center" vertical="top"/>
    </xf>
    <xf numFmtId="3" fontId="30" fillId="3" borderId="17" xfId="1" applyNumberFormat="1" applyFont="1" applyFill="1" applyBorder="1" applyAlignment="1">
      <alignment horizontal="center" vertical="top"/>
    </xf>
    <xf numFmtId="0" fontId="30" fillId="3" borderId="18" xfId="1" applyFont="1" applyFill="1" applyBorder="1" applyAlignment="1">
      <alignment horizontal="center" vertical="top"/>
    </xf>
    <xf numFmtId="0" fontId="30" fillId="3" borderId="8" xfId="1" applyFont="1" applyFill="1" applyBorder="1" applyAlignment="1">
      <alignment vertical="top"/>
    </xf>
    <xf numFmtId="0" fontId="30" fillId="3" borderId="19" xfId="1" applyFont="1" applyFill="1" applyBorder="1" applyAlignment="1">
      <alignment vertical="top" wrapText="1"/>
    </xf>
    <xf numFmtId="0" fontId="30" fillId="3" borderId="19" xfId="1" applyFont="1" applyFill="1" applyBorder="1" applyAlignment="1">
      <alignment horizontal="center" vertical="top"/>
    </xf>
    <xf numFmtId="3" fontId="30" fillId="3" borderId="19" xfId="1" applyNumberFormat="1" applyFont="1" applyFill="1" applyBorder="1" applyAlignment="1">
      <alignment horizontal="center" vertical="top"/>
    </xf>
    <xf numFmtId="0" fontId="30" fillId="3" borderId="20" xfId="1" applyFont="1" applyFill="1" applyBorder="1" applyAlignment="1">
      <alignment horizontal="center" vertical="top"/>
    </xf>
    <xf numFmtId="0" fontId="30" fillId="0" borderId="39" xfId="1" applyFont="1" applyBorder="1" applyAlignment="1">
      <alignment vertical="top"/>
    </xf>
    <xf numFmtId="0" fontId="30" fillId="0" borderId="3" xfId="1" applyFont="1" applyBorder="1" applyAlignment="1">
      <alignment vertical="top" wrapText="1"/>
    </xf>
    <xf numFmtId="0" fontId="30" fillId="0" borderId="3" xfId="1" applyFont="1" applyBorder="1" applyAlignment="1">
      <alignment horizontal="center" vertical="top"/>
    </xf>
    <xf numFmtId="3" fontId="30" fillId="0" borderId="3" xfId="1" applyNumberFormat="1" applyFont="1" applyBorder="1" applyAlignment="1">
      <alignment horizontal="center" vertical="top"/>
    </xf>
    <xf numFmtId="0" fontId="30" fillId="0" borderId="40" xfId="1" applyFont="1" applyBorder="1" applyAlignment="1">
      <alignment horizontal="center" vertical="top"/>
    </xf>
    <xf numFmtId="165" fontId="30" fillId="3" borderId="41" xfId="1" applyNumberFormat="1" applyFont="1" applyFill="1" applyBorder="1" applyAlignment="1">
      <alignment horizontal="right" vertical="top"/>
    </xf>
    <xf numFmtId="0" fontId="30" fillId="3" borderId="1" xfId="1" applyFont="1" applyFill="1" applyBorder="1" applyAlignment="1">
      <alignment horizontal="left" vertical="top" wrapText="1"/>
    </xf>
    <xf numFmtId="3" fontId="32" fillId="3" borderId="1" xfId="1" applyNumberFormat="1" applyFont="1" applyFill="1" applyBorder="1" applyAlignment="1">
      <alignment horizontal="center"/>
    </xf>
    <xf numFmtId="0" fontId="32" fillId="3" borderId="1" xfId="1" applyFont="1" applyFill="1" applyBorder="1" applyAlignment="1">
      <alignment horizontal="center"/>
    </xf>
    <xf numFmtId="4" fontId="32" fillId="3" borderId="1" xfId="7" applyNumberFormat="1" applyFont="1" applyFill="1" applyBorder="1" applyAlignment="1">
      <alignment horizontal="right"/>
    </xf>
    <xf numFmtId="3" fontId="32" fillId="3" borderId="1" xfId="7" applyNumberFormat="1" applyFont="1" applyFill="1" applyBorder="1" applyAlignment="1">
      <alignment horizontal="right"/>
    </xf>
    <xf numFmtId="3" fontId="32" fillId="3" borderId="44" xfId="7" applyNumberFormat="1" applyFont="1" applyFill="1" applyBorder="1" applyAlignment="1">
      <alignment horizontal="right" vertical="top"/>
    </xf>
    <xf numFmtId="165" fontId="32" fillId="0" borderId="41" xfId="1" applyNumberFormat="1" applyFont="1" applyBorder="1" applyAlignment="1">
      <alignment horizontal="left" vertical="top"/>
    </xf>
    <xf numFmtId="0" fontId="30" fillId="0" borderId="1" xfId="1" applyFont="1" applyBorder="1" applyAlignment="1">
      <alignment horizontal="left" vertical="top" wrapText="1"/>
    </xf>
    <xf numFmtId="3" fontId="32" fillId="2" borderId="1" xfId="1" applyNumberFormat="1" applyFont="1" applyFill="1" applyBorder="1" applyAlignment="1">
      <alignment horizontal="center"/>
    </xf>
    <xf numFmtId="0" fontId="32" fillId="0" borderId="1" xfId="1" applyFont="1" applyBorder="1" applyAlignment="1">
      <alignment horizontal="center"/>
    </xf>
    <xf numFmtId="4" fontId="32" fillId="0" borderId="1" xfId="7" applyNumberFormat="1" applyFont="1" applyBorder="1" applyAlignment="1">
      <alignment horizontal="right"/>
    </xf>
    <xf numFmtId="3" fontId="32" fillId="0" borderId="1" xfId="7" applyNumberFormat="1" applyFont="1" applyBorder="1" applyAlignment="1">
      <alignment horizontal="right"/>
    </xf>
    <xf numFmtId="3" fontId="32" fillId="0" borderId="44" xfId="7" applyNumberFormat="1" applyFont="1" applyBorder="1" applyAlignment="1">
      <alignment horizontal="right" vertical="top"/>
    </xf>
    <xf numFmtId="165" fontId="30" fillId="0" borderId="41" xfId="1" applyNumberFormat="1" applyFont="1" applyBorder="1" applyAlignment="1">
      <alignment horizontal="left" vertical="top"/>
    </xf>
    <xf numFmtId="1" fontId="32" fillId="0" borderId="41" xfId="1" applyNumberFormat="1" applyFont="1" applyBorder="1" applyAlignment="1">
      <alignment horizontal="right" vertical="top"/>
    </xf>
    <xf numFmtId="0" fontId="32" fillId="0" borderId="1" xfId="1" applyFont="1" applyBorder="1" applyAlignment="1">
      <alignment horizontal="left" vertical="top" wrapText="1"/>
    </xf>
    <xf numFmtId="0" fontId="33" fillId="0" borderId="1" xfId="0" applyFont="1" applyBorder="1"/>
    <xf numFmtId="0" fontId="33" fillId="0" borderId="1" xfId="0" applyFont="1" applyBorder="1" applyAlignment="1">
      <alignment wrapText="1"/>
    </xf>
    <xf numFmtId="0" fontId="33" fillId="0" borderId="1" xfId="0" applyFont="1" applyBorder="1" applyAlignment="1">
      <alignment horizontal="justify" vertical="center"/>
    </xf>
    <xf numFmtId="1" fontId="32" fillId="0" borderId="41" xfId="1" applyNumberFormat="1" applyFont="1" applyBorder="1" applyAlignment="1">
      <alignment vertical="top"/>
    </xf>
    <xf numFmtId="0" fontId="33" fillId="0" borderId="1" xfId="0" applyFont="1" applyBorder="1" applyAlignment="1">
      <alignment vertical="top" wrapText="1"/>
    </xf>
    <xf numFmtId="0" fontId="33" fillId="0" borderId="41" xfId="0" applyFont="1" applyBorder="1"/>
    <xf numFmtId="0" fontId="33" fillId="0" borderId="44" xfId="0" applyFont="1" applyBorder="1"/>
    <xf numFmtId="0" fontId="33" fillId="0" borderId="41" xfId="0" applyNumberFormat="1" applyFont="1" applyBorder="1"/>
    <xf numFmtId="0" fontId="33" fillId="0" borderId="1" xfId="0" applyFont="1" applyBorder="1" applyAlignment="1">
      <alignment horizontal="center"/>
    </xf>
    <xf numFmtId="4" fontId="33" fillId="0" borderId="1" xfId="0" applyNumberFormat="1" applyFont="1" applyBorder="1" applyAlignment="1"/>
    <xf numFmtId="0" fontId="33" fillId="0" borderId="41" xfId="0" applyNumberFormat="1" applyFont="1" applyBorder="1" applyAlignment="1">
      <alignment vertical="top"/>
    </xf>
    <xf numFmtId="0" fontId="33" fillId="0" borderId="44" xfId="0" applyFont="1" applyBorder="1" applyAlignment="1">
      <alignment horizontal="center"/>
    </xf>
    <xf numFmtId="0" fontId="33" fillId="0" borderId="0" xfId="0" applyFont="1" applyAlignment="1">
      <alignment vertical="center" wrapText="1"/>
    </xf>
    <xf numFmtId="4" fontId="33" fillId="0" borderId="1" xfId="0" applyNumberFormat="1" applyFont="1" applyBorder="1" applyAlignment="1">
      <alignment horizontal="right"/>
    </xf>
    <xf numFmtId="4" fontId="33" fillId="0" borderId="44" xfId="0" applyNumberFormat="1" applyFont="1" applyBorder="1" applyAlignment="1">
      <alignment horizontal="right"/>
    </xf>
    <xf numFmtId="0" fontId="33" fillId="0" borderId="42" xfId="0" applyFont="1" applyBorder="1"/>
    <xf numFmtId="0" fontId="33" fillId="0" borderId="30" xfId="0" applyFont="1" applyBorder="1"/>
    <xf numFmtId="0" fontId="33" fillId="0" borderId="30" xfId="0" applyFont="1" applyBorder="1" applyAlignment="1">
      <alignment horizontal="center"/>
    </xf>
    <xf numFmtId="4" fontId="33" fillId="0" borderId="30" xfId="0" applyNumberFormat="1" applyFont="1" applyBorder="1" applyAlignment="1"/>
    <xf numFmtId="0" fontId="33" fillId="0" borderId="45" xfId="0" applyFont="1" applyBorder="1" applyAlignment="1">
      <alignment horizontal="center"/>
    </xf>
    <xf numFmtId="165" fontId="32" fillId="0" borderId="39" xfId="1" applyNumberFormat="1" applyFont="1" applyBorder="1" applyAlignment="1">
      <alignment horizontal="left" vertical="top"/>
    </xf>
    <xf numFmtId="0" fontId="32" fillId="0" borderId="3" xfId="1" applyFont="1" applyBorder="1" applyAlignment="1">
      <alignment horizontal="left" vertical="top" wrapText="1"/>
    </xf>
    <xf numFmtId="3" fontId="32" fillId="0" borderId="3" xfId="1" applyNumberFormat="1" applyFont="1" applyBorder="1" applyAlignment="1">
      <alignment horizontal="center"/>
    </xf>
    <xf numFmtId="0" fontId="32" fillId="0" borderId="3" xfId="1" applyFont="1" applyBorder="1" applyAlignment="1">
      <alignment horizontal="center"/>
    </xf>
    <xf numFmtId="4" fontId="32" fillId="0" borderId="3" xfId="7" applyNumberFormat="1" applyFont="1" applyBorder="1" applyAlignment="1"/>
    <xf numFmtId="4" fontId="32" fillId="0" borderId="3" xfId="7" applyNumberFormat="1" applyFont="1" applyBorder="1" applyAlignment="1">
      <alignment horizontal="right"/>
    </xf>
    <xf numFmtId="3" fontId="32" fillId="0" borderId="40" xfId="7" applyNumberFormat="1" applyFont="1" applyBorder="1" applyAlignment="1">
      <alignment horizontal="right" vertical="top"/>
    </xf>
    <xf numFmtId="4" fontId="30" fillId="0" borderId="1" xfId="7" applyNumberFormat="1" applyFont="1" applyBorder="1" applyAlignment="1">
      <alignment horizontal="right"/>
    </xf>
    <xf numFmtId="164" fontId="30" fillId="0" borderId="44" xfId="7" applyNumberFormat="1" applyFont="1" applyBorder="1" applyAlignment="1">
      <alignment horizontal="right" vertical="top"/>
    </xf>
    <xf numFmtId="165" fontId="32" fillId="0" borderId="43" xfId="1" applyNumberFormat="1" applyFont="1" applyBorder="1" applyAlignment="1">
      <alignment horizontal="left" vertical="top"/>
    </xf>
    <xf numFmtId="0" fontId="30" fillId="0" borderId="6" xfId="1" applyFont="1" applyBorder="1" applyAlignment="1">
      <alignment horizontal="left" vertical="top" wrapText="1"/>
    </xf>
    <xf numFmtId="3" fontId="32" fillId="0" borderId="6" xfId="1" applyNumberFormat="1" applyFont="1" applyBorder="1" applyAlignment="1">
      <alignment horizontal="center" vertical="top"/>
    </xf>
    <xf numFmtId="0" fontId="32" fillId="0" borderId="6" xfId="1" applyFont="1" applyBorder="1" applyAlignment="1">
      <alignment horizontal="center" vertical="top"/>
    </xf>
    <xf numFmtId="4" fontId="32" fillId="0" borderId="6" xfId="7" applyNumberFormat="1" applyFont="1" applyBorder="1" applyAlignment="1">
      <alignment vertical="top"/>
    </xf>
    <xf numFmtId="4" fontId="32" fillId="0" borderId="6" xfId="7" applyNumberFormat="1" applyFont="1" applyBorder="1" applyAlignment="1">
      <alignment horizontal="right" vertical="top"/>
    </xf>
    <xf numFmtId="3" fontId="32" fillId="0" borderId="46" xfId="7" applyNumberFormat="1" applyFont="1" applyBorder="1" applyAlignment="1">
      <alignment horizontal="right" vertical="top"/>
    </xf>
    <xf numFmtId="0" fontId="29" fillId="3" borderId="11" xfId="1" applyFont="1" applyFill="1" applyBorder="1" applyAlignment="1">
      <alignment horizontal="right" vertical="top"/>
    </xf>
    <xf numFmtId="0" fontId="29" fillId="3" borderId="13" xfId="1" applyFont="1" applyFill="1" applyBorder="1" applyAlignment="1">
      <alignment vertical="top" wrapText="1"/>
    </xf>
    <xf numFmtId="0" fontId="30" fillId="3" borderId="13" xfId="1" applyFont="1" applyFill="1" applyBorder="1" applyAlignment="1">
      <alignment horizontal="center" vertical="top"/>
    </xf>
    <xf numFmtId="3" fontId="30" fillId="3" borderId="33" xfId="1" applyNumberFormat="1" applyFont="1" applyFill="1" applyBorder="1" applyAlignment="1">
      <alignment horizontal="center" vertical="top"/>
    </xf>
    <xf numFmtId="0" fontId="30" fillId="3" borderId="32" xfId="1" applyFont="1" applyFill="1" applyBorder="1" applyAlignment="1">
      <alignment horizontal="center" vertical="top"/>
    </xf>
    <xf numFmtId="0" fontId="30" fillId="3" borderId="4" xfId="1" applyFont="1" applyFill="1" applyBorder="1" applyAlignment="1">
      <alignment vertical="top"/>
    </xf>
    <xf numFmtId="0" fontId="31" fillId="3" borderId="1" xfId="1" applyFont="1" applyFill="1" applyBorder="1" applyAlignment="1">
      <alignment horizontal="left" vertical="top" wrapText="1"/>
    </xf>
    <xf numFmtId="0" fontId="30" fillId="3" borderId="1" xfId="1" applyFont="1" applyFill="1" applyBorder="1" applyAlignment="1">
      <alignment horizontal="center" vertical="top"/>
    </xf>
    <xf numFmtId="3" fontId="30" fillId="3" borderId="24" xfId="1" applyNumberFormat="1" applyFont="1" applyFill="1" applyBorder="1" applyAlignment="1">
      <alignment horizontal="center" vertical="top"/>
    </xf>
    <xf numFmtId="0" fontId="30" fillId="3" borderId="28" xfId="1" applyFont="1" applyFill="1" applyBorder="1" applyAlignment="1">
      <alignment horizontal="center" vertical="top"/>
    </xf>
    <xf numFmtId="0" fontId="30" fillId="3" borderId="1" xfId="1" applyFont="1" applyFill="1" applyBorder="1" applyAlignment="1">
      <alignment vertical="top" wrapText="1"/>
    </xf>
    <xf numFmtId="0" fontId="30" fillId="0" borderId="4" xfId="1" applyFont="1" applyBorder="1" applyAlignment="1">
      <alignment vertical="top"/>
    </xf>
    <xf numFmtId="0" fontId="30" fillId="0" borderId="1" xfId="1" applyFont="1" applyBorder="1" applyAlignment="1">
      <alignment vertical="top" wrapText="1"/>
    </xf>
    <xf numFmtId="0" fontId="30" fillId="0" borderId="1" xfId="1" applyFont="1" applyBorder="1" applyAlignment="1">
      <alignment horizontal="center" vertical="top"/>
    </xf>
    <xf numFmtId="3" fontId="30" fillId="0" borderId="24" xfId="1" applyNumberFormat="1" applyFont="1" applyBorder="1" applyAlignment="1">
      <alignment horizontal="center" vertical="top"/>
    </xf>
    <xf numFmtId="0" fontId="30" fillId="0" borderId="22" xfId="1" applyFont="1" applyBorder="1" applyAlignment="1">
      <alignment horizontal="center" vertical="top"/>
    </xf>
    <xf numFmtId="1" fontId="30" fillId="3" borderId="4" xfId="1" applyNumberFormat="1" applyFont="1" applyFill="1" applyBorder="1" applyAlignment="1">
      <alignment horizontal="right" vertical="top"/>
    </xf>
    <xf numFmtId="3" fontId="32" fillId="3" borderId="24" xfId="7" applyNumberFormat="1" applyFont="1" applyFill="1" applyBorder="1" applyAlignment="1">
      <alignment horizontal="right"/>
    </xf>
    <xf numFmtId="3" fontId="32" fillId="3" borderId="22" xfId="7" applyNumberFormat="1" applyFont="1" applyFill="1" applyBorder="1" applyAlignment="1">
      <alignment horizontal="right" vertical="top"/>
    </xf>
    <xf numFmtId="165" fontId="32" fillId="0" borderId="4" xfId="1" applyNumberFormat="1" applyFont="1" applyBorder="1" applyAlignment="1">
      <alignment horizontal="left" vertical="top"/>
    </xf>
    <xf numFmtId="3" fontId="32" fillId="0" borderId="24" xfId="7" applyNumberFormat="1" applyFont="1" applyBorder="1" applyAlignment="1">
      <alignment horizontal="right"/>
    </xf>
    <xf numFmtId="3" fontId="32" fillId="0" borderId="22" xfId="7" applyNumberFormat="1" applyFont="1" applyBorder="1" applyAlignment="1">
      <alignment horizontal="right" vertical="top"/>
    </xf>
    <xf numFmtId="1" fontId="32" fillId="0" borderId="4" xfId="1" applyNumberFormat="1" applyFont="1" applyBorder="1" applyAlignment="1">
      <alignment horizontal="right" vertical="top"/>
    </xf>
    <xf numFmtId="0" fontId="34" fillId="0" borderId="1" xfId="0" applyFont="1" applyBorder="1"/>
    <xf numFmtId="0" fontId="35" fillId="0" borderId="24" xfId="0" applyFont="1" applyBorder="1"/>
    <xf numFmtId="165" fontId="30" fillId="3" borderId="4" xfId="1" applyNumberFormat="1" applyFont="1" applyFill="1" applyBorder="1" applyAlignment="1">
      <alignment horizontal="right" vertical="top"/>
    </xf>
    <xf numFmtId="0" fontId="33" fillId="0" borderId="4" xfId="0" applyFont="1" applyBorder="1"/>
    <xf numFmtId="0" fontId="33" fillId="0" borderId="24" xfId="0" applyFont="1" applyBorder="1"/>
    <xf numFmtId="0" fontId="33" fillId="0" borderId="32" xfId="0" applyFont="1" applyBorder="1"/>
    <xf numFmtId="4" fontId="33" fillId="0" borderId="24" xfId="0" applyNumberFormat="1" applyFont="1" applyBorder="1" applyAlignment="1">
      <alignment horizontal="right"/>
    </xf>
    <xf numFmtId="0" fontId="33" fillId="0" borderId="4" xfId="0" applyFont="1" applyBorder="1" applyAlignment="1">
      <alignment vertical="top"/>
    </xf>
    <xf numFmtId="4" fontId="33" fillId="0" borderId="32" xfId="0" applyNumberFormat="1" applyFont="1" applyBorder="1"/>
    <xf numFmtId="0" fontId="33" fillId="0" borderId="5" xfId="0" applyFont="1" applyBorder="1"/>
    <xf numFmtId="0" fontId="33" fillId="0" borderId="6" xfId="0" applyFont="1" applyBorder="1"/>
    <xf numFmtId="0" fontId="33" fillId="0" borderId="38" xfId="0" applyFont="1" applyBorder="1"/>
    <xf numFmtId="0" fontId="33" fillId="0" borderId="36" xfId="0" applyFont="1" applyBorder="1"/>
    <xf numFmtId="165" fontId="32" fillId="0" borderId="2" xfId="1" applyNumberFormat="1" applyFont="1" applyBorder="1" applyAlignment="1">
      <alignment horizontal="left" vertical="top"/>
    </xf>
    <xf numFmtId="3" fontId="32" fillId="0" borderId="21" xfId="7" applyNumberFormat="1" applyFont="1" applyBorder="1" applyAlignment="1">
      <alignment horizontal="right" vertical="top"/>
    </xf>
    <xf numFmtId="164" fontId="30" fillId="0" borderId="22" xfId="7" applyNumberFormat="1" applyFont="1" applyBorder="1" applyAlignment="1">
      <alignment horizontal="right" vertical="top"/>
    </xf>
    <xf numFmtId="165" fontId="32" fillId="0" borderId="5" xfId="1" applyNumberFormat="1" applyFont="1" applyBorder="1" applyAlignment="1">
      <alignment horizontal="left" vertical="top"/>
    </xf>
    <xf numFmtId="3" fontId="32" fillId="0" borderId="23" xfId="7" applyNumberFormat="1" applyFont="1" applyBorder="1" applyAlignment="1">
      <alignment horizontal="right" vertical="top"/>
    </xf>
    <xf numFmtId="0" fontId="29" fillId="3" borderId="27" xfId="1" applyFont="1" applyFill="1" applyBorder="1" applyAlignment="1">
      <alignment horizontal="right" vertical="top"/>
    </xf>
    <xf numFmtId="0" fontId="30" fillId="3" borderId="34" xfId="1" applyFont="1" applyFill="1" applyBorder="1" applyAlignment="1">
      <alignment vertical="top"/>
    </xf>
    <xf numFmtId="0" fontId="32" fillId="3" borderId="17" xfId="1" applyFont="1" applyFill="1" applyBorder="1" applyAlignment="1">
      <alignment horizontal="left" vertical="top" wrapText="1"/>
    </xf>
    <xf numFmtId="0" fontId="30" fillId="3" borderId="35" xfId="1" applyFont="1" applyFill="1" applyBorder="1" applyAlignment="1">
      <alignment vertical="top"/>
    </xf>
    <xf numFmtId="0" fontId="30" fillId="3" borderId="36" xfId="1" applyFont="1" applyFill="1" applyBorder="1" applyAlignment="1">
      <alignment horizontal="center" vertical="top"/>
    </xf>
    <xf numFmtId="0" fontId="30" fillId="0" borderId="34" xfId="1" applyFont="1" applyBorder="1" applyAlignment="1">
      <alignment vertical="top"/>
    </xf>
    <xf numFmtId="0" fontId="30" fillId="0" borderId="17" xfId="1" applyFont="1" applyBorder="1" applyAlignment="1">
      <alignment vertical="top" wrapText="1"/>
    </xf>
    <xf numFmtId="0" fontId="30" fillId="0" borderId="17" xfId="1" applyFont="1" applyBorder="1" applyAlignment="1">
      <alignment horizontal="center" vertical="top"/>
    </xf>
    <xf numFmtId="3" fontId="30" fillId="0" borderId="17" xfId="1" applyNumberFormat="1" applyFont="1" applyBorder="1" applyAlignment="1">
      <alignment horizontal="center" vertical="top"/>
    </xf>
    <xf numFmtId="0" fontId="30" fillId="0" borderId="32" xfId="1" applyFont="1" applyBorder="1" applyAlignment="1">
      <alignment horizontal="center" vertical="top"/>
    </xf>
    <xf numFmtId="165" fontId="30" fillId="0" borderId="4" xfId="1" applyNumberFormat="1" applyFont="1" applyBorder="1" applyAlignment="1">
      <alignment horizontal="right" vertical="top"/>
    </xf>
    <xf numFmtId="2" fontId="32" fillId="0" borderId="1" xfId="7" applyNumberFormat="1" applyFont="1" applyBorder="1" applyAlignment="1">
      <alignment horizontal="right"/>
    </xf>
    <xf numFmtId="2" fontId="32" fillId="0" borderId="22" xfId="7" applyNumberFormat="1" applyFont="1" applyBorder="1" applyAlignment="1">
      <alignment horizontal="right" vertical="top"/>
    </xf>
    <xf numFmtId="0" fontId="30" fillId="2" borderId="1" xfId="1" applyFont="1" applyFill="1" applyBorder="1" applyAlignment="1">
      <alignment horizontal="left" vertical="top" wrapText="1"/>
    </xf>
    <xf numFmtId="0" fontId="32" fillId="2" borderId="1" xfId="1" applyFont="1" applyFill="1" applyBorder="1" applyAlignment="1">
      <alignment horizontal="left" vertical="top" wrapText="1"/>
    </xf>
    <xf numFmtId="165" fontId="30" fillId="3" borderId="4" xfId="1" applyNumberFormat="1" applyFont="1" applyFill="1" applyBorder="1" applyAlignment="1">
      <alignment vertical="top"/>
    </xf>
    <xf numFmtId="2" fontId="32" fillId="3" borderId="1" xfId="7" applyNumberFormat="1" applyFont="1" applyFill="1" applyBorder="1" applyAlignment="1">
      <alignment horizontal="right"/>
    </xf>
    <xf numFmtId="2" fontId="32" fillId="3" borderId="22" xfId="7" applyNumberFormat="1" applyFont="1" applyFill="1" applyBorder="1" applyAlignment="1">
      <alignment horizontal="right" vertical="top"/>
    </xf>
    <xf numFmtId="165" fontId="30" fillId="0" borderId="4" xfId="1" applyNumberFormat="1" applyFont="1" applyBorder="1" applyAlignment="1">
      <alignment vertical="top"/>
    </xf>
    <xf numFmtId="1" fontId="32" fillId="0" borderId="4" xfId="1" applyNumberFormat="1" applyFont="1" applyBorder="1" applyAlignment="1">
      <alignment vertical="top"/>
    </xf>
    <xf numFmtId="2" fontId="33" fillId="0" borderId="1" xfId="0" applyNumberFormat="1" applyFont="1" applyBorder="1" applyAlignment="1">
      <alignment horizontal="right"/>
    </xf>
    <xf numFmtId="0" fontId="33" fillId="0" borderId="0" xfId="0" applyFont="1" applyBorder="1" applyAlignment="1">
      <alignment wrapText="1"/>
    </xf>
    <xf numFmtId="0" fontId="34" fillId="3" borderId="4" xfId="0" applyFont="1" applyFill="1" applyBorder="1" applyAlignment="1"/>
    <xf numFmtId="0" fontId="34" fillId="3" borderId="1" xfId="0" applyFont="1" applyFill="1" applyBorder="1"/>
    <xf numFmtId="0" fontId="33" fillId="3" borderId="1" xfId="0" applyFont="1" applyFill="1" applyBorder="1"/>
    <xf numFmtId="2" fontId="33" fillId="3" borderId="1" xfId="0" applyNumberFormat="1" applyFont="1" applyFill="1" applyBorder="1" applyAlignment="1">
      <alignment horizontal="right"/>
    </xf>
    <xf numFmtId="2" fontId="33" fillId="3" borderId="22" xfId="0" applyNumberFormat="1" applyFont="1" applyFill="1" applyBorder="1"/>
    <xf numFmtId="0" fontId="33" fillId="0" borderId="4" xfId="0" applyFont="1" applyBorder="1" applyAlignment="1"/>
    <xf numFmtId="2" fontId="33" fillId="0" borderId="22" xfId="0" applyNumberFormat="1" applyFont="1" applyBorder="1"/>
    <xf numFmtId="0" fontId="33" fillId="0" borderId="1" xfId="0" applyFont="1" applyBorder="1" applyAlignment="1">
      <alignment horizontal="justify" vertical="center" wrapText="1"/>
    </xf>
    <xf numFmtId="0" fontId="36" fillId="0" borderId="1" xfId="0" applyFont="1" applyBorder="1"/>
    <xf numFmtId="0" fontId="33" fillId="0" borderId="35" xfId="0" applyFont="1" applyBorder="1" applyAlignment="1"/>
    <xf numFmtId="0" fontId="33" fillId="0" borderId="19" xfId="0" applyFont="1" applyBorder="1"/>
    <xf numFmtId="4" fontId="33" fillId="0" borderId="19" xfId="0" applyNumberFormat="1" applyFont="1" applyBorder="1" applyAlignment="1">
      <alignment horizontal="right"/>
    </xf>
    <xf numFmtId="0" fontId="30" fillId="0" borderId="16" xfId="1" applyFont="1" applyBorder="1" applyAlignment="1">
      <alignment horizontal="center" vertical="top"/>
    </xf>
    <xf numFmtId="1" fontId="30" fillId="0" borderId="4" xfId="1" applyNumberFormat="1" applyFont="1" applyFill="1" applyBorder="1" applyAlignment="1">
      <alignment horizontal="right" vertical="top"/>
    </xf>
    <xf numFmtId="3" fontId="32" fillId="0" borderId="1" xfId="1" applyNumberFormat="1" applyFont="1" applyFill="1" applyBorder="1" applyAlignment="1">
      <alignment horizontal="center"/>
    </xf>
    <xf numFmtId="0" fontId="32" fillId="0" borderId="1" xfId="1" applyFont="1" applyFill="1" applyBorder="1" applyAlignment="1">
      <alignment horizontal="center"/>
    </xf>
    <xf numFmtId="4" fontId="32" fillId="0" borderId="1" xfId="7" applyNumberFormat="1" applyFont="1" applyFill="1" applyBorder="1" applyAlignment="1">
      <alignment horizontal="right"/>
    </xf>
    <xf numFmtId="3" fontId="32" fillId="0" borderId="1" xfId="7" applyNumberFormat="1" applyFont="1" applyFill="1" applyBorder="1" applyAlignment="1">
      <alignment horizontal="right"/>
    </xf>
    <xf numFmtId="3" fontId="32" fillId="0" borderId="22" xfId="7" applyNumberFormat="1" applyFont="1" applyFill="1" applyBorder="1" applyAlignment="1">
      <alignment horizontal="right" vertical="top"/>
    </xf>
    <xf numFmtId="0" fontId="33" fillId="0" borderId="34" xfId="0" applyFont="1" applyBorder="1" applyAlignment="1">
      <alignment horizontal="right"/>
    </xf>
    <xf numFmtId="0" fontId="33" fillId="0" borderId="17" xfId="0" applyFont="1" applyBorder="1"/>
    <xf numFmtId="4" fontId="33" fillId="0" borderId="17" xfId="0" applyNumberFormat="1" applyFont="1" applyBorder="1"/>
    <xf numFmtId="0" fontId="33" fillId="0" borderId="17" xfId="0" applyFont="1" applyBorder="1" applyAlignment="1">
      <alignment wrapText="1"/>
    </xf>
    <xf numFmtId="0" fontId="33" fillId="0" borderId="17" xfId="0" applyFont="1" applyBorder="1" applyAlignment="1">
      <alignment horizontal="center"/>
    </xf>
    <xf numFmtId="0" fontId="33" fillId="0" borderId="34" xfId="0" applyFont="1" applyBorder="1"/>
    <xf numFmtId="0" fontId="29" fillId="3" borderId="15" xfId="1" applyFont="1" applyFill="1" applyBorder="1" applyAlignment="1">
      <alignment vertical="top"/>
    </xf>
    <xf numFmtId="0" fontId="30" fillId="3" borderId="19" xfId="1" applyFont="1" applyFill="1" applyBorder="1" applyAlignment="1">
      <alignment vertical="top"/>
    </xf>
    <xf numFmtId="0" fontId="30" fillId="0" borderId="7" xfId="1" applyFont="1" applyBorder="1" applyAlignment="1">
      <alignment vertical="top"/>
    </xf>
    <xf numFmtId="0" fontId="30" fillId="0" borderId="17" xfId="1" applyFont="1" applyBorder="1" applyAlignment="1">
      <alignment vertical="top"/>
    </xf>
    <xf numFmtId="0" fontId="30" fillId="3" borderId="1" xfId="1" applyFont="1" applyFill="1" applyBorder="1" applyAlignment="1">
      <alignment vertical="top"/>
    </xf>
    <xf numFmtId="3" fontId="32" fillId="3" borderId="1" xfId="1" applyNumberFormat="1" applyFont="1" applyFill="1" applyBorder="1" applyAlignment="1">
      <alignment horizontal="right"/>
    </xf>
    <xf numFmtId="165" fontId="30" fillId="0" borderId="4" xfId="1" applyNumberFormat="1" applyFont="1" applyFill="1" applyBorder="1" applyAlignment="1">
      <alignment horizontal="right" vertical="top"/>
    </xf>
    <xf numFmtId="0" fontId="30" fillId="0" borderId="1" xfId="1" applyFont="1" applyFill="1" applyBorder="1" applyAlignment="1">
      <alignment vertical="top" wrapText="1"/>
    </xf>
    <xf numFmtId="4" fontId="32" fillId="0" borderId="1" xfId="1" applyNumberFormat="1" applyFont="1" applyFill="1" applyBorder="1" applyAlignment="1">
      <alignment horizontal="right"/>
    </xf>
    <xf numFmtId="4" fontId="32" fillId="0" borderId="22" xfId="7" applyNumberFormat="1" applyFont="1" applyFill="1" applyBorder="1" applyAlignment="1">
      <alignment horizontal="right" vertical="top"/>
    </xf>
    <xf numFmtId="0" fontId="32" fillId="0" borderId="0" xfId="1" applyFont="1"/>
    <xf numFmtId="0" fontId="32" fillId="0" borderId="1" xfId="12" applyFont="1" applyBorder="1" applyAlignment="1">
      <alignment horizontal="left" vertical="top" wrapText="1"/>
    </xf>
    <xf numFmtId="4" fontId="32" fillId="0" borderId="1" xfId="1" applyNumberFormat="1" applyFont="1" applyBorder="1" applyAlignment="1">
      <alignment horizontal="right"/>
    </xf>
    <xf numFmtId="4" fontId="32" fillId="0" borderId="22" xfId="7" applyNumberFormat="1" applyFont="1" applyBorder="1" applyAlignment="1">
      <alignment horizontal="right" vertical="top"/>
    </xf>
    <xf numFmtId="0" fontId="32" fillId="0" borderId="1" xfId="1" applyFont="1" applyBorder="1" applyAlignment="1">
      <alignment vertical="top" wrapText="1"/>
    </xf>
    <xf numFmtId="0" fontId="30" fillId="3" borderId="1" xfId="1" applyFont="1" applyFill="1" applyBorder="1" applyAlignment="1">
      <alignment horizontal="left" vertical="top"/>
    </xf>
    <xf numFmtId="4" fontId="32" fillId="3" borderId="22" xfId="7" applyNumberFormat="1" applyFont="1" applyFill="1" applyBorder="1" applyAlignment="1">
      <alignment horizontal="right" vertical="top"/>
    </xf>
    <xf numFmtId="165" fontId="32" fillId="0" borderId="4" xfId="1" applyNumberFormat="1" applyFont="1" applyBorder="1" applyAlignment="1">
      <alignment horizontal="right" vertical="top"/>
    </xf>
    <xf numFmtId="1" fontId="32" fillId="3" borderId="4" xfId="1" applyNumberFormat="1" applyFont="1" applyFill="1" applyBorder="1" applyAlignment="1">
      <alignment horizontal="right" vertical="top"/>
    </xf>
    <xf numFmtId="0" fontId="33" fillId="0" borderId="1" xfId="1" applyFont="1" applyBorder="1" applyAlignment="1">
      <alignment horizontal="left" vertical="top" wrapText="1"/>
    </xf>
    <xf numFmtId="0" fontId="32" fillId="0" borderId="0" xfId="1" applyFont="1" applyAlignment="1">
      <alignment vertical="top" wrapText="1"/>
    </xf>
    <xf numFmtId="0" fontId="32" fillId="0" borderId="24" xfId="0" applyFont="1" applyBorder="1" applyAlignment="1">
      <alignment horizontal="left" vertical="top" wrapText="1"/>
    </xf>
    <xf numFmtId="0" fontId="32" fillId="0" borderId="25" xfId="0" applyFont="1" applyBorder="1" applyAlignment="1">
      <alignment horizontal="center"/>
    </xf>
    <xf numFmtId="0" fontId="32" fillId="0" borderId="25" xfId="0" applyFont="1" applyBorder="1" applyAlignment="1">
      <alignment horizontal="left" vertical="top"/>
    </xf>
    <xf numFmtId="2" fontId="32" fillId="0" borderId="10" xfId="0" applyNumberFormat="1" applyFont="1" applyBorder="1" applyAlignment="1">
      <alignment horizontal="right" wrapText="1"/>
    </xf>
    <xf numFmtId="0" fontId="32" fillId="0" borderId="1" xfId="1" applyFont="1" applyBorder="1" applyAlignment="1">
      <alignment horizontal="left" vertical="top"/>
    </xf>
    <xf numFmtId="0" fontId="32" fillId="0" borderId="0" xfId="1" applyFont="1" applyAlignment="1">
      <alignment vertical="top"/>
    </xf>
    <xf numFmtId="165" fontId="30" fillId="3" borderId="1" xfId="1" applyNumberFormat="1" applyFont="1" applyFill="1" applyBorder="1" applyAlignment="1">
      <alignment horizontal="left" vertical="top"/>
    </xf>
    <xf numFmtId="172" fontId="30" fillId="3" borderId="4" xfId="1" applyNumberFormat="1" applyFont="1" applyFill="1" applyBorder="1" applyAlignment="1">
      <alignment horizontal="right" vertical="top"/>
    </xf>
    <xf numFmtId="0" fontId="33" fillId="0" borderId="25" xfId="0" applyFont="1" applyBorder="1" applyAlignment="1">
      <alignment vertical="top" wrapText="1"/>
    </xf>
    <xf numFmtId="0" fontId="33" fillId="0" borderId="25" xfId="0" applyFont="1" applyBorder="1" applyAlignment="1">
      <alignment horizontal="center" wrapText="1"/>
    </xf>
    <xf numFmtId="0" fontId="32" fillId="0" borderId="24" xfId="12" applyFont="1" applyBorder="1" applyAlignment="1">
      <alignment vertical="top" wrapText="1"/>
    </xf>
    <xf numFmtId="3" fontId="33" fillId="0" borderId="25" xfId="0" applyNumberFormat="1" applyFont="1" applyBorder="1" applyAlignment="1">
      <alignment horizontal="center" vertical="top" wrapText="1"/>
    </xf>
    <xf numFmtId="0" fontId="33" fillId="0" borderId="25" xfId="0" applyFont="1" applyBorder="1" applyAlignment="1">
      <alignment horizontal="center" vertical="top" wrapText="1"/>
    </xf>
    <xf numFmtId="1" fontId="32" fillId="0" borderId="1" xfId="1" applyNumberFormat="1" applyFont="1" applyFill="1" applyBorder="1" applyAlignment="1">
      <alignment horizontal="center"/>
    </xf>
    <xf numFmtId="1" fontId="32" fillId="0" borderId="1" xfId="1" applyNumberFormat="1" applyFont="1" applyBorder="1" applyAlignment="1">
      <alignment horizontal="center"/>
    </xf>
    <xf numFmtId="4" fontId="33" fillId="0" borderId="10" xfId="0" applyNumberFormat="1" applyFont="1" applyBorder="1" applyAlignment="1">
      <alignment vertical="top" wrapText="1"/>
    </xf>
    <xf numFmtId="4" fontId="33" fillId="0" borderId="10" xfId="0" applyNumberFormat="1" applyFont="1" applyBorder="1" applyAlignment="1">
      <alignment wrapText="1"/>
    </xf>
    <xf numFmtId="0" fontId="30" fillId="3" borderId="24" xfId="12" applyFont="1" applyFill="1" applyBorder="1" applyAlignment="1">
      <alignment vertical="top" wrapText="1"/>
    </xf>
    <xf numFmtId="1" fontId="32" fillId="3" borderId="1" xfId="1" applyNumberFormat="1" applyFont="1" applyFill="1" applyBorder="1" applyAlignment="1">
      <alignment horizontal="center"/>
    </xf>
    <xf numFmtId="0" fontId="33" fillId="3" borderId="25" xfId="0" applyFont="1" applyFill="1" applyBorder="1" applyAlignment="1">
      <alignment vertical="top" wrapText="1"/>
    </xf>
    <xf numFmtId="4" fontId="33" fillId="3" borderId="10" xfId="0" applyNumberFormat="1" applyFont="1" applyFill="1" applyBorder="1" applyAlignment="1">
      <alignment vertical="top" wrapText="1"/>
    </xf>
    <xf numFmtId="165" fontId="32" fillId="0" borderId="5" xfId="1" applyNumberFormat="1" applyFont="1" applyBorder="1" applyAlignment="1">
      <alignment horizontal="right" vertical="top"/>
    </xf>
    <xf numFmtId="3" fontId="32" fillId="0" borderId="6" xfId="1" applyNumberFormat="1" applyFont="1" applyBorder="1" applyAlignment="1">
      <alignment horizontal="center"/>
    </xf>
    <xf numFmtId="0" fontId="32" fillId="0" borderId="6" xfId="1" applyFont="1" applyBorder="1" applyAlignment="1">
      <alignment horizontal="center"/>
    </xf>
    <xf numFmtId="4" fontId="32" fillId="0" borderId="6" xfId="7" applyNumberFormat="1" applyFont="1" applyBorder="1" applyAlignment="1"/>
    <xf numFmtId="4" fontId="32" fillId="0" borderId="6" xfId="7" applyNumberFormat="1" applyFont="1" applyBorder="1" applyAlignment="1">
      <alignment horizontal="right"/>
    </xf>
    <xf numFmtId="4" fontId="32" fillId="0" borderId="31" xfId="7" applyNumberFormat="1" applyFont="1" applyBorder="1" applyAlignment="1">
      <alignment horizontal="right" vertical="top"/>
    </xf>
    <xf numFmtId="165" fontId="32" fillId="0" borderId="2" xfId="1" applyNumberFormat="1" applyFont="1" applyBorder="1" applyAlignment="1">
      <alignment horizontal="right" vertical="top"/>
    </xf>
    <xf numFmtId="0" fontId="32" fillId="0" borderId="3" xfId="1" applyFont="1" applyBorder="1" applyAlignment="1">
      <alignment horizontal="left" vertical="top"/>
    </xf>
    <xf numFmtId="4" fontId="32" fillId="0" borderId="21" xfId="7" applyNumberFormat="1" applyFont="1" applyBorder="1" applyAlignment="1">
      <alignment horizontal="right" vertical="top"/>
    </xf>
    <xf numFmtId="164" fontId="32" fillId="0" borderId="22" xfId="7" applyNumberFormat="1" applyFont="1" applyBorder="1" applyAlignment="1">
      <alignment horizontal="right" vertical="top"/>
    </xf>
    <xf numFmtId="0" fontId="30" fillId="0" borderId="6" xfId="1" applyFont="1" applyBorder="1" applyAlignment="1">
      <alignment horizontal="left" vertical="top"/>
    </xf>
    <xf numFmtId="3" fontId="32" fillId="0" borderId="6" xfId="7" applyNumberFormat="1" applyFont="1" applyBorder="1" applyAlignment="1">
      <alignment horizontal="right" vertical="top"/>
    </xf>
    <xf numFmtId="2" fontId="32" fillId="3" borderId="1" xfId="1" applyNumberFormat="1" applyFont="1" applyFill="1" applyBorder="1" applyAlignment="1">
      <alignment horizontal="center"/>
    </xf>
    <xf numFmtId="0" fontId="32" fillId="3" borderId="17" xfId="1" applyFont="1" applyFill="1" applyBorder="1" applyAlignment="1">
      <alignment horizontal="left" vertical="top"/>
    </xf>
    <xf numFmtId="0" fontId="0" fillId="0" borderId="55" xfId="0" applyBorder="1"/>
    <xf numFmtId="0" fontId="0" fillId="0" borderId="52" xfId="0" applyBorder="1"/>
    <xf numFmtId="0" fontId="0" fillId="0" borderId="7" xfId="0" applyBorder="1"/>
    <xf numFmtId="0" fontId="0" fillId="0" borderId="0" xfId="0" applyBorder="1"/>
    <xf numFmtId="2" fontId="0" fillId="0" borderId="52" xfId="0" applyNumberFormat="1" applyBorder="1" applyAlignment="1">
      <alignment horizontal="center"/>
    </xf>
    <xf numFmtId="2" fontId="0" fillId="0" borderId="0" xfId="0" applyNumberFormat="1" applyBorder="1" applyAlignment="1">
      <alignment horizontal="center"/>
    </xf>
    <xf numFmtId="4" fontId="0" fillId="0" borderId="52" xfId="0" applyNumberFormat="1" applyBorder="1"/>
    <xf numFmtId="4" fontId="0" fillId="0" borderId="0" xfId="0" applyNumberFormat="1" applyBorder="1"/>
    <xf numFmtId="0" fontId="0" fillId="0" borderId="9" xfId="0" applyBorder="1"/>
    <xf numFmtId="1" fontId="32" fillId="0" borderId="0" xfId="1" applyNumberFormat="1" applyFont="1" applyBorder="1" applyAlignment="1">
      <alignment horizontal="right" vertical="top"/>
    </xf>
    <xf numFmtId="0" fontId="32" fillId="0" borderId="0" xfId="1" applyFont="1" applyBorder="1" applyAlignment="1">
      <alignment horizontal="left" vertical="top"/>
    </xf>
    <xf numFmtId="3" fontId="32" fillId="0" borderId="0" xfId="1" applyNumberFormat="1" applyFont="1" applyFill="1" applyBorder="1" applyAlignment="1">
      <alignment horizontal="center"/>
    </xf>
    <xf numFmtId="0" fontId="32" fillId="0" borderId="0" xfId="1" applyFont="1" applyBorder="1" applyAlignment="1">
      <alignment horizontal="center"/>
    </xf>
    <xf numFmtId="4" fontId="32" fillId="0" borderId="0" xfId="7" applyNumberFormat="1" applyFont="1" applyBorder="1" applyAlignment="1">
      <alignment horizontal="right"/>
    </xf>
    <xf numFmtId="170" fontId="37" fillId="4" borderId="0" xfId="1" applyNumberFormat="1" applyFont="1" applyFill="1" applyAlignment="1">
      <alignment horizontal="right"/>
    </xf>
    <xf numFmtId="0" fontId="38" fillId="0" borderId="0" xfId="12" applyFont="1" applyBorder="1" applyAlignment="1">
      <alignment horizontal="left" vertical="top"/>
    </xf>
    <xf numFmtId="0" fontId="39" fillId="0" borderId="0" xfId="12" applyFont="1" applyBorder="1" applyAlignment="1">
      <alignment vertical="top" wrapText="1"/>
    </xf>
    <xf numFmtId="164" fontId="38" fillId="0" borderId="0" xfId="12" applyNumberFormat="1" applyFont="1" applyBorder="1" applyAlignment="1">
      <alignment horizontal="right" vertical="top"/>
    </xf>
    <xf numFmtId="0" fontId="40" fillId="0" borderId="0" xfId="12" applyFont="1" applyBorder="1" applyAlignment="1">
      <alignment horizontal="left" vertical="top"/>
    </xf>
    <xf numFmtId="0" fontId="40" fillId="0" borderId="9" xfId="12" applyFont="1" applyBorder="1" applyAlignment="1">
      <alignment horizontal="left" vertical="top"/>
    </xf>
    <xf numFmtId="0" fontId="38" fillId="0" borderId="9" xfId="12" applyFont="1" applyBorder="1" applyAlignment="1">
      <alignment horizontal="left" vertical="top"/>
    </xf>
    <xf numFmtId="0" fontId="39" fillId="0" borderId="9" xfId="12" applyFont="1" applyBorder="1" applyAlignment="1">
      <alignment vertical="top" wrapText="1"/>
    </xf>
    <xf numFmtId="164" fontId="38" fillId="0" borderId="9" xfId="12" applyNumberFormat="1" applyFont="1" applyBorder="1" applyAlignment="1">
      <alignment horizontal="right" vertical="top"/>
    </xf>
    <xf numFmtId="0" fontId="41" fillId="0" borderId="0" xfId="12" applyFont="1" applyBorder="1" applyAlignment="1">
      <alignment vertical="top" wrapText="1"/>
    </xf>
    <xf numFmtId="0" fontId="29" fillId="0" borderId="2" xfId="12" applyFont="1" applyFill="1" applyBorder="1" applyAlignment="1">
      <alignment horizontal="left" vertical="top"/>
    </xf>
    <xf numFmtId="0" fontId="29" fillId="0" borderId="3" xfId="12" applyFont="1" applyFill="1" applyBorder="1" applyAlignment="1">
      <alignment horizontal="left" vertical="top"/>
    </xf>
    <xf numFmtId="0" fontId="29" fillId="0" borderId="3" xfId="12" applyFont="1" applyFill="1" applyBorder="1" applyAlignment="1">
      <alignment horizontal="left" vertical="top" wrapText="1"/>
    </xf>
    <xf numFmtId="164" fontId="29" fillId="0" borderId="21" xfId="12" applyNumberFormat="1" applyFont="1" applyFill="1" applyBorder="1" applyAlignment="1">
      <alignment horizontal="right" vertical="top"/>
    </xf>
    <xf numFmtId="0" fontId="30" fillId="4" borderId="4" xfId="12" applyFont="1" applyFill="1" applyBorder="1" applyAlignment="1">
      <alignment horizontal="center" vertical="top"/>
    </xf>
    <xf numFmtId="0" fontId="30" fillId="4" borderId="1" xfId="12" applyFont="1" applyFill="1" applyBorder="1" applyAlignment="1">
      <alignment horizontal="center" vertical="top"/>
    </xf>
    <xf numFmtId="0" fontId="30" fillId="4" borderId="3" xfId="12" applyFont="1" applyFill="1" applyBorder="1" applyAlignment="1">
      <alignment horizontal="left" vertical="center" wrapText="1"/>
    </xf>
    <xf numFmtId="169" fontId="32" fillId="4" borderId="22" xfId="12" applyNumberFormat="1" applyFont="1" applyFill="1" applyBorder="1" applyAlignment="1">
      <alignment horizontal="center" vertical="top"/>
    </xf>
    <xf numFmtId="0" fontId="32" fillId="2" borderId="4" xfId="12" applyFont="1" applyFill="1" applyBorder="1" applyAlignment="1">
      <alignment horizontal="center" vertical="top"/>
    </xf>
    <xf numFmtId="0" fontId="42" fillId="2" borderId="1" xfId="12" applyFont="1" applyFill="1" applyBorder="1" applyAlignment="1">
      <alignment horizontal="right" vertical="top"/>
    </xf>
    <xf numFmtId="0" fontId="30" fillId="2" borderId="1" xfId="12" applyFont="1" applyFill="1" applyBorder="1" applyAlignment="1">
      <alignment horizontal="left" vertical="top" wrapText="1"/>
    </xf>
    <xf numFmtId="169" fontId="32" fillId="2" borderId="22" xfId="12" applyNumberFormat="1" applyFont="1" applyFill="1" applyBorder="1" applyAlignment="1">
      <alignment horizontal="center" vertical="top"/>
    </xf>
    <xf numFmtId="0" fontId="32" fillId="2" borderId="1" xfId="12" applyFont="1" applyFill="1" applyBorder="1" applyAlignment="1">
      <alignment horizontal="left" vertical="top" wrapText="1"/>
    </xf>
    <xf numFmtId="49" fontId="32" fillId="2" borderId="1" xfId="12" applyNumberFormat="1" applyFont="1" applyFill="1" applyBorder="1" applyAlignment="1">
      <alignment horizontal="left" vertical="top" wrapText="1"/>
    </xf>
    <xf numFmtId="0" fontId="32" fillId="2" borderId="13" xfId="12" applyFont="1" applyFill="1" applyBorder="1" applyAlignment="1">
      <alignment horizontal="left" vertical="top" wrapText="1"/>
    </xf>
    <xf numFmtId="170" fontId="32" fillId="2" borderId="1" xfId="12" applyNumberFormat="1" applyFont="1" applyFill="1" applyBorder="1" applyAlignment="1">
      <alignment horizontal="left" vertical="top" wrapText="1"/>
    </xf>
    <xf numFmtId="15" fontId="32" fillId="2" borderId="1" xfId="12" applyNumberFormat="1" applyFont="1" applyFill="1" applyBorder="1" applyAlignment="1">
      <alignment horizontal="left" vertical="top" wrapText="1"/>
    </xf>
    <xf numFmtId="0" fontId="42" fillId="4" borderId="1" xfId="12" applyFont="1" applyFill="1" applyBorder="1" applyAlignment="1">
      <alignment horizontal="right" vertical="top"/>
    </xf>
    <xf numFmtId="0" fontId="30" fillId="4" borderId="1" xfId="12" applyFont="1" applyFill="1" applyBorder="1" applyAlignment="1">
      <alignment horizontal="left" vertical="top" wrapText="1"/>
    </xf>
    <xf numFmtId="0" fontId="32" fillId="0" borderId="4" xfId="12" applyFont="1" applyBorder="1" applyAlignment="1">
      <alignment horizontal="center" vertical="top"/>
    </xf>
    <xf numFmtId="0" fontId="42" fillId="0" borderId="1" xfId="12" applyFont="1" applyBorder="1" applyAlignment="1">
      <alignment horizontal="right" vertical="top" wrapText="1"/>
    </xf>
    <xf numFmtId="164" fontId="32" fillId="0" borderId="22" xfId="12" applyNumberFormat="1" applyFont="1" applyBorder="1" applyAlignment="1">
      <alignment horizontal="right" vertical="top"/>
    </xf>
    <xf numFmtId="0" fontId="33" fillId="0" borderId="1" xfId="0" applyFont="1" applyBorder="1" applyAlignment="1">
      <alignment vertical="top"/>
    </xf>
    <xf numFmtId="0" fontId="32" fillId="0" borderId="1" xfId="12" applyFont="1" applyBorder="1" applyAlignment="1">
      <alignment vertical="top" wrapText="1"/>
    </xf>
    <xf numFmtId="0" fontId="33" fillId="0" borderId="1" xfId="0" applyFont="1" applyBorder="1" applyAlignment="1">
      <alignment horizontal="justify" vertical="top"/>
    </xf>
    <xf numFmtId="0" fontId="33" fillId="0" borderId="1" xfId="0" applyFont="1" applyBorder="1" applyAlignment="1">
      <alignment vertical="center" wrapText="1"/>
    </xf>
    <xf numFmtId="164" fontId="32" fillId="2" borderId="22" xfId="12" applyNumberFormat="1" applyFont="1" applyFill="1" applyBorder="1" applyAlignment="1">
      <alignment horizontal="right" vertical="top"/>
    </xf>
    <xf numFmtId="0" fontId="42" fillId="4" borderId="1" xfId="12" applyFont="1" applyFill="1" applyBorder="1" applyAlignment="1">
      <alignment horizontal="right" vertical="top" wrapText="1"/>
    </xf>
    <xf numFmtId="0" fontId="34" fillId="4" borderId="1" xfId="0" applyFont="1" applyFill="1" applyBorder="1" applyAlignment="1">
      <alignment horizontal="left" vertical="top" wrapText="1"/>
    </xf>
    <xf numFmtId="164" fontId="32" fillId="4" borderId="22" xfId="12" applyNumberFormat="1" applyFont="1" applyFill="1" applyBorder="1" applyAlignment="1">
      <alignment horizontal="right" vertical="top"/>
    </xf>
    <xf numFmtId="0" fontId="34" fillId="4" borderId="1" xfId="0" applyFont="1" applyFill="1" applyBorder="1" applyAlignment="1">
      <alignment vertical="center"/>
    </xf>
    <xf numFmtId="0" fontId="34" fillId="4" borderId="1" xfId="0" applyFont="1" applyFill="1" applyBorder="1" applyAlignment="1">
      <alignment horizontal="justify" vertical="top"/>
    </xf>
    <xf numFmtId="0" fontId="33" fillId="0" borderId="1" xfId="0" applyFont="1" applyBorder="1" applyAlignment="1">
      <alignment horizontal="justify" vertical="top" wrapText="1"/>
    </xf>
    <xf numFmtId="0" fontId="32" fillId="0" borderId="1" xfId="12" applyFont="1" applyFill="1" applyBorder="1" applyAlignment="1">
      <alignment horizontal="left" vertical="top" wrapText="1"/>
    </xf>
    <xf numFmtId="0" fontId="33" fillId="2" borderId="1" xfId="0" applyFont="1" applyFill="1" applyBorder="1" applyAlignment="1">
      <alignment vertical="top" wrapText="1"/>
    </xf>
    <xf numFmtId="0" fontId="33" fillId="0" borderId="22" xfId="0" applyFont="1" applyBorder="1"/>
    <xf numFmtId="0" fontId="33" fillId="0" borderId="22" xfId="0" applyFont="1" applyBorder="1" applyAlignment="1">
      <alignment horizontal="justify" vertical="center"/>
    </xf>
    <xf numFmtId="0" fontId="33" fillId="2" borderId="22" xfId="0" applyFont="1" applyFill="1" applyBorder="1"/>
    <xf numFmtId="0" fontId="34" fillId="4" borderId="1" xfId="0" applyFont="1" applyFill="1" applyBorder="1" applyAlignment="1">
      <alignment vertical="top" wrapText="1"/>
    </xf>
    <xf numFmtId="0" fontId="30" fillId="2" borderId="4" xfId="12" applyFont="1" applyFill="1" applyBorder="1" applyAlignment="1">
      <alignment horizontal="center" vertical="top"/>
    </xf>
    <xf numFmtId="0" fontId="34" fillId="4" borderId="1" xfId="0" applyFont="1" applyFill="1" applyBorder="1" applyAlignment="1">
      <alignment wrapText="1"/>
    </xf>
    <xf numFmtId="165" fontId="32" fillId="0" borderId="4" xfId="12" applyNumberFormat="1" applyFont="1" applyBorder="1" applyAlignment="1">
      <alignment horizontal="center" vertical="top"/>
    </xf>
    <xf numFmtId="165" fontId="42" fillId="0" borderId="1" xfId="12" applyNumberFormat="1" applyFont="1" applyBorder="1" applyAlignment="1">
      <alignment horizontal="right" vertical="top" wrapText="1"/>
    </xf>
    <xf numFmtId="1" fontId="32" fillId="0" borderId="4" xfId="12" applyNumberFormat="1" applyFont="1" applyBorder="1" applyAlignment="1">
      <alignment horizontal="center" vertical="top"/>
    </xf>
    <xf numFmtId="165" fontId="30" fillId="4" borderId="4" xfId="12" applyNumberFormat="1" applyFont="1" applyFill="1" applyBorder="1" applyAlignment="1">
      <alignment horizontal="center" vertical="top"/>
    </xf>
    <xf numFmtId="165" fontId="42" fillId="4" borderId="1" xfId="12" applyNumberFormat="1" applyFont="1" applyFill="1" applyBorder="1" applyAlignment="1">
      <alignment horizontal="right" vertical="top" wrapText="1"/>
    </xf>
    <xf numFmtId="0" fontId="34" fillId="4" borderId="1" xfId="0" applyFont="1" applyFill="1" applyBorder="1"/>
    <xf numFmtId="0" fontId="33" fillId="4" borderId="22" xfId="0" applyFont="1" applyFill="1" applyBorder="1" applyAlignment="1">
      <alignment horizontal="justify" vertical="center"/>
    </xf>
    <xf numFmtId="2" fontId="30" fillId="4" borderId="4" xfId="12" applyNumberFormat="1" applyFont="1" applyFill="1" applyBorder="1" applyAlignment="1">
      <alignment horizontal="center" vertical="top"/>
    </xf>
    <xf numFmtId="0" fontId="33" fillId="0" borderId="22" xfId="0" applyFont="1" applyBorder="1" applyAlignment="1">
      <alignment wrapText="1"/>
    </xf>
    <xf numFmtId="0" fontId="33" fillId="4" borderId="22" xfId="0" applyFont="1" applyFill="1" applyBorder="1"/>
    <xf numFmtId="0" fontId="33" fillId="2" borderId="22" xfId="0" applyFont="1" applyFill="1" applyBorder="1" applyAlignment="1">
      <alignment horizontal="justify" vertical="center"/>
    </xf>
    <xf numFmtId="165" fontId="32" fillId="0" borderId="29" xfId="12" applyNumberFormat="1" applyFont="1" applyBorder="1" applyAlignment="1">
      <alignment horizontal="center" vertical="top"/>
    </xf>
    <xf numFmtId="165" fontId="42" fillId="0" borderId="30" xfId="12" applyNumberFormat="1" applyFont="1" applyBorder="1" applyAlignment="1">
      <alignment horizontal="right" vertical="top" wrapText="1"/>
    </xf>
    <xf numFmtId="0" fontId="33" fillId="0" borderId="31" xfId="0" applyFont="1" applyBorder="1"/>
    <xf numFmtId="165" fontId="32" fillId="0" borderId="2" xfId="12" applyNumberFormat="1" applyFont="1" applyBorder="1" applyAlignment="1">
      <alignment horizontal="center" vertical="top"/>
    </xf>
    <xf numFmtId="165" fontId="42" fillId="0" borderId="3" xfId="12" applyNumberFormat="1" applyFont="1" applyBorder="1" applyAlignment="1">
      <alignment horizontal="right" vertical="top" wrapText="1"/>
    </xf>
    <xf numFmtId="0" fontId="33" fillId="0" borderId="3" xfId="0" applyFont="1" applyBorder="1"/>
    <xf numFmtId="0" fontId="33" fillId="0" borderId="21" xfId="0" applyFont="1" applyBorder="1"/>
    <xf numFmtId="0" fontId="32" fillId="0" borderId="4" xfId="12" applyFont="1" applyFill="1" applyBorder="1" applyAlignment="1">
      <alignment horizontal="left" vertical="center"/>
    </xf>
    <xf numFmtId="0" fontId="32" fillId="0" borderId="1" xfId="12" applyFont="1" applyFill="1" applyBorder="1" applyAlignment="1">
      <alignment horizontal="left" vertical="center" wrapText="1"/>
    </xf>
    <xf numFmtId="0" fontId="30" fillId="0" borderId="1" xfId="12" applyFont="1" applyFill="1" applyBorder="1" applyAlignment="1">
      <alignment horizontal="right" vertical="center" wrapText="1"/>
    </xf>
    <xf numFmtId="164" fontId="30" fillId="0" borderId="22" xfId="12" applyNumberFormat="1" applyFont="1" applyFill="1" applyBorder="1" applyAlignment="1">
      <alignment horizontal="right" vertical="center"/>
    </xf>
    <xf numFmtId="0" fontId="32" fillId="0" borderId="5" xfId="12" applyFont="1" applyBorder="1" applyAlignment="1">
      <alignment horizontal="left" vertical="top"/>
    </xf>
    <xf numFmtId="0" fontId="32" fillId="0" borderId="6" xfId="12" applyFont="1" applyBorder="1" applyAlignment="1">
      <alignment horizontal="left" vertical="top" wrapText="1"/>
    </xf>
    <xf numFmtId="0" fontId="32" fillId="0" borderId="6" xfId="12" applyFont="1" applyBorder="1" applyAlignment="1">
      <alignment vertical="top" wrapText="1"/>
    </xf>
    <xf numFmtId="164" fontId="32" fillId="0" borderId="23" xfId="12" applyNumberFormat="1" applyFont="1" applyBorder="1" applyAlignment="1">
      <alignment horizontal="right" vertical="top"/>
    </xf>
    <xf numFmtId="0" fontId="30" fillId="0" borderId="15" xfId="1" applyFont="1" applyBorder="1" applyAlignment="1">
      <alignment horizontal="center" vertical="top"/>
    </xf>
    <xf numFmtId="3" fontId="30" fillId="0" borderId="15" xfId="1" applyNumberFormat="1" applyFont="1" applyBorder="1" applyAlignment="1">
      <alignment horizontal="center" vertical="top"/>
    </xf>
    <xf numFmtId="0" fontId="30" fillId="0" borderId="8" xfId="1" applyFont="1" applyBorder="1" applyAlignment="1">
      <alignment vertical="top"/>
    </xf>
    <xf numFmtId="0" fontId="30" fillId="0" borderId="19" xfId="1" applyFont="1" applyBorder="1" applyAlignment="1">
      <alignment vertical="top" wrapText="1"/>
    </xf>
    <xf numFmtId="0" fontId="30" fillId="0" borderId="19" xfId="1" applyFont="1" applyBorder="1" applyAlignment="1">
      <alignment horizontal="center" vertical="top"/>
    </xf>
    <xf numFmtId="3" fontId="30" fillId="0" borderId="19" xfId="1" applyNumberFormat="1" applyFont="1" applyBorder="1" applyAlignment="1">
      <alignment horizontal="center" vertical="top"/>
    </xf>
    <xf numFmtId="0" fontId="32" fillId="0" borderId="7" xfId="1" applyFont="1" applyBorder="1" applyAlignment="1">
      <alignment vertical="top"/>
    </xf>
    <xf numFmtId="0" fontId="30" fillId="0" borderId="13" xfId="1" applyFont="1" applyBorder="1" applyAlignment="1">
      <alignment vertical="top" wrapText="1"/>
    </xf>
    <xf numFmtId="0" fontId="30" fillId="0" borderId="0" xfId="1" applyFont="1" applyBorder="1" applyAlignment="1">
      <alignment horizontal="center" vertical="top"/>
    </xf>
    <xf numFmtId="0" fontId="30" fillId="0" borderId="33" xfId="1" applyFont="1" applyBorder="1" applyAlignment="1">
      <alignment horizontal="center" vertical="top"/>
    </xf>
    <xf numFmtId="3" fontId="30" fillId="0" borderId="13" xfId="1" applyNumberFormat="1" applyFont="1" applyBorder="1" applyAlignment="1">
      <alignment horizontal="center" vertical="top"/>
    </xf>
    <xf numFmtId="0" fontId="32" fillId="0" borderId="1" xfId="0" applyFont="1" applyBorder="1" applyAlignment="1">
      <alignment horizontal="left" vertical="top" wrapText="1"/>
    </xf>
    <xf numFmtId="3" fontId="30" fillId="0" borderId="1" xfId="1" applyNumberFormat="1" applyFont="1" applyBorder="1" applyAlignment="1">
      <alignment horizontal="center" vertical="top"/>
    </xf>
    <xf numFmtId="0" fontId="33" fillId="0" borderId="10" xfId="0" applyFont="1" applyBorder="1" applyAlignment="1">
      <alignment vertical="top" wrapText="1"/>
    </xf>
    <xf numFmtId="0" fontId="32" fillId="0" borderId="25" xfId="0" applyFont="1" applyBorder="1" applyAlignment="1">
      <alignment horizontal="left" vertical="top" wrapText="1"/>
    </xf>
    <xf numFmtId="0" fontId="32" fillId="0" borderId="10" xfId="0" applyFont="1" applyBorder="1" applyAlignment="1">
      <alignment horizontal="left" vertical="top" wrapText="1"/>
    </xf>
    <xf numFmtId="0" fontId="33" fillId="0" borderId="25" xfId="0" applyFont="1" applyBorder="1" applyAlignment="1">
      <alignment vertical="top"/>
    </xf>
    <xf numFmtId="0" fontId="33" fillId="0" borderId="10" xfId="0" applyFont="1" applyBorder="1" applyAlignment="1">
      <alignment vertical="top"/>
    </xf>
    <xf numFmtId="0" fontId="30" fillId="0" borderId="25" xfId="1" applyFont="1" applyBorder="1" applyAlignment="1">
      <alignment horizontal="center" vertical="top"/>
    </xf>
    <xf numFmtId="3" fontId="30" fillId="0" borderId="10" xfId="1" applyNumberFormat="1" applyFont="1" applyBorder="1" applyAlignment="1">
      <alignment horizontal="center" vertical="top"/>
    </xf>
    <xf numFmtId="3" fontId="32" fillId="0" borderId="6" xfId="7" applyNumberFormat="1" applyFont="1" applyBorder="1" applyAlignment="1">
      <alignment horizontal="right"/>
    </xf>
    <xf numFmtId="3" fontId="32" fillId="0" borderId="3" xfId="7" applyNumberFormat="1" applyFont="1" applyBorder="1" applyAlignment="1">
      <alignment horizontal="right"/>
    </xf>
    <xf numFmtId="171" fontId="30" fillId="0" borderId="1" xfId="7" applyNumberFormat="1" applyFont="1" applyBorder="1" applyAlignment="1">
      <alignment horizontal="right"/>
    </xf>
    <xf numFmtId="165" fontId="30" fillId="3" borderId="4" xfId="1" applyNumberFormat="1" applyFont="1" applyFill="1" applyBorder="1" applyAlignment="1">
      <alignment horizontal="left" vertical="top"/>
    </xf>
    <xf numFmtId="0" fontId="38" fillId="0" borderId="0" xfId="1" applyFont="1" applyAlignment="1">
      <alignment vertical="center"/>
    </xf>
    <xf numFmtId="0" fontId="40" fillId="0" borderId="0" xfId="6" applyFont="1" applyBorder="1" applyAlignment="1">
      <alignment vertical="center"/>
    </xf>
    <xf numFmtId="0" fontId="40" fillId="0" borderId="0" xfId="1" applyFont="1" applyBorder="1"/>
    <xf numFmtId="0" fontId="40" fillId="0" borderId="26" xfId="6" applyFont="1" applyBorder="1" applyAlignment="1">
      <alignment vertical="center"/>
    </xf>
    <xf numFmtId="0" fontId="40" fillId="0" borderId="26" xfId="1" applyFont="1" applyBorder="1"/>
    <xf numFmtId="0" fontId="40" fillId="0" borderId="52" xfId="1" applyFont="1" applyBorder="1"/>
    <xf numFmtId="0" fontId="32" fillId="0" borderId="52" xfId="1" applyFont="1" applyBorder="1" applyAlignment="1">
      <alignment vertical="top"/>
    </xf>
    <xf numFmtId="0" fontId="32" fillId="3" borderId="0" xfId="1" applyFont="1" applyFill="1"/>
    <xf numFmtId="0" fontId="32" fillId="3" borderId="1" xfId="1" applyFont="1" applyFill="1" applyBorder="1"/>
    <xf numFmtId="0" fontId="32" fillId="0" borderId="1" xfId="1" applyFont="1" applyBorder="1"/>
    <xf numFmtId="0" fontId="30" fillId="3" borderId="0" xfId="1" applyFont="1" applyFill="1"/>
    <xf numFmtId="0" fontId="32" fillId="0" borderId="0" xfId="1" applyFont="1" applyAlignment="1">
      <alignment wrapText="1"/>
    </xf>
    <xf numFmtId="164" fontId="32" fillId="0" borderId="1" xfId="1" applyNumberFormat="1" applyFont="1" applyBorder="1"/>
    <xf numFmtId="0" fontId="30" fillId="3" borderId="51" xfId="1" applyFont="1" applyFill="1" applyBorder="1"/>
    <xf numFmtId="164" fontId="32" fillId="3" borderId="1" xfId="1" applyNumberFormat="1" applyFont="1" applyFill="1" applyBorder="1"/>
    <xf numFmtId="0" fontId="32" fillId="0" borderId="13" xfId="1" applyFont="1" applyBorder="1" applyAlignment="1">
      <alignment horizontal="center"/>
    </xf>
    <xf numFmtId="0" fontId="32" fillId="0" borderId="13" xfId="1" applyFont="1" applyBorder="1"/>
    <xf numFmtId="164" fontId="32" fillId="0" borderId="13" xfId="1" applyNumberFormat="1" applyFont="1" applyBorder="1"/>
    <xf numFmtId="0" fontId="32" fillId="0" borderId="9" xfId="1" applyFont="1" applyBorder="1"/>
    <xf numFmtId="0" fontId="32" fillId="0" borderId="53" xfId="1" applyFont="1" applyBorder="1"/>
    <xf numFmtId="0" fontId="32" fillId="0" borderId="30" xfId="1" applyFont="1" applyBorder="1" applyAlignment="1">
      <alignment horizontal="center"/>
    </xf>
    <xf numFmtId="0" fontId="32" fillId="0" borderId="6" xfId="1" applyFont="1" applyBorder="1"/>
    <xf numFmtId="0" fontId="32" fillId="0" borderId="30" xfId="1" applyFont="1" applyBorder="1"/>
    <xf numFmtId="164" fontId="32" fillId="0" borderId="30" xfId="1" applyNumberFormat="1" applyFont="1" applyBorder="1"/>
    <xf numFmtId="0" fontId="32" fillId="0" borderId="55" xfId="1" applyFont="1" applyBorder="1"/>
    <xf numFmtId="0" fontId="32" fillId="0" borderId="52" xfId="1" applyFont="1" applyBorder="1"/>
    <xf numFmtId="0" fontId="32" fillId="0" borderId="52" xfId="1" applyFont="1" applyBorder="1" applyAlignment="1">
      <alignment horizontal="center"/>
    </xf>
    <xf numFmtId="164" fontId="32" fillId="0" borderId="52" xfId="1" applyNumberFormat="1" applyFont="1" applyBorder="1"/>
    <xf numFmtId="164" fontId="32" fillId="0" borderId="56" xfId="1" applyNumberFormat="1" applyFont="1" applyBorder="1"/>
    <xf numFmtId="0" fontId="32" fillId="0" borderId="50" xfId="1" applyFont="1" applyBorder="1"/>
    <xf numFmtId="164" fontId="32" fillId="0" borderId="0" xfId="1" applyNumberFormat="1" applyFont="1" applyBorder="1"/>
    <xf numFmtId="0" fontId="32" fillId="0" borderId="54" xfId="1" applyFont="1" applyBorder="1"/>
    <xf numFmtId="0" fontId="32" fillId="0" borderId="0" xfId="1" applyFont="1" applyBorder="1"/>
    <xf numFmtId="0" fontId="32" fillId="0" borderId="20" xfId="1" applyFont="1" applyBorder="1"/>
    <xf numFmtId="0" fontId="32" fillId="0" borderId="24" xfId="0" applyFont="1" applyBorder="1" applyAlignment="1">
      <alignment vertical="top" wrapText="1"/>
    </xf>
    <xf numFmtId="0" fontId="32" fillId="0" borderId="25" xfId="0" applyFont="1" applyBorder="1" applyAlignment="1">
      <alignment vertical="top" wrapText="1"/>
    </xf>
    <xf numFmtId="0" fontId="32" fillId="0" borderId="10" xfId="0" applyFont="1" applyBorder="1" applyAlignment="1">
      <alignment vertical="top" wrapText="1"/>
    </xf>
    <xf numFmtId="49" fontId="32" fillId="2" borderId="1" xfId="12" applyNumberFormat="1" applyFont="1" applyFill="1" applyBorder="1" applyAlignment="1">
      <alignment horizontal="left" vertical="center" wrapText="1"/>
    </xf>
    <xf numFmtId="49" fontId="42" fillId="2" borderId="1" xfId="12" applyNumberFormat="1" applyFont="1" applyFill="1" applyBorder="1" applyAlignment="1">
      <alignment horizontal="right" vertical="top"/>
    </xf>
    <xf numFmtId="0" fontId="30" fillId="2" borderId="1" xfId="12" applyFont="1" applyFill="1" applyBorder="1" applyAlignment="1">
      <alignment horizontal="left" vertical="center" wrapText="1"/>
    </xf>
    <xf numFmtId="49" fontId="30" fillId="2" borderId="1" xfId="12" applyNumberFormat="1" applyFont="1" applyFill="1" applyBorder="1" applyAlignment="1">
      <alignment horizontal="left" vertical="center" wrapText="1"/>
    </xf>
    <xf numFmtId="169" fontId="32" fillId="0" borderId="22" xfId="12" applyNumberFormat="1" applyFont="1" applyFill="1" applyBorder="1" applyAlignment="1">
      <alignment horizontal="center" vertical="top"/>
    </xf>
    <xf numFmtId="0" fontId="32" fillId="2" borderId="5" xfId="12" applyFont="1" applyFill="1" applyBorder="1" applyAlignment="1">
      <alignment horizontal="center" vertical="top"/>
    </xf>
    <xf numFmtId="169" fontId="32" fillId="2" borderId="23" xfId="12" applyNumberFormat="1" applyFont="1" applyFill="1" applyBorder="1" applyAlignment="1">
      <alignment horizontal="center" vertical="top"/>
    </xf>
    <xf numFmtId="0" fontId="30" fillId="3" borderId="2" xfId="12" applyFont="1" applyFill="1" applyBorder="1" applyAlignment="1">
      <alignment horizontal="center" vertical="top"/>
    </xf>
    <xf numFmtId="0" fontId="30" fillId="3" borderId="3" xfId="12" applyFont="1" applyFill="1" applyBorder="1" applyAlignment="1">
      <alignment horizontal="center" vertical="top"/>
    </xf>
    <xf numFmtId="0" fontId="30" fillId="3" borderId="3" xfId="12" applyFont="1" applyFill="1" applyBorder="1" applyAlignment="1">
      <alignment horizontal="left" vertical="center" wrapText="1"/>
    </xf>
    <xf numFmtId="169" fontId="32" fillId="3" borderId="21" xfId="12" applyNumberFormat="1" applyFont="1" applyFill="1" applyBorder="1" applyAlignment="1">
      <alignment horizontal="center" vertical="top"/>
    </xf>
    <xf numFmtId="49" fontId="42" fillId="2" borderId="6" xfId="12" applyNumberFormat="1" applyFont="1" applyFill="1" applyBorder="1" applyAlignment="1">
      <alignment horizontal="right" vertical="top"/>
    </xf>
    <xf numFmtId="164" fontId="6" fillId="0" borderId="36" xfId="12" applyNumberFormat="1" applyBorder="1" applyAlignment="1">
      <alignment horizontal="right" vertical="top"/>
    </xf>
    <xf numFmtId="0" fontId="30" fillId="3" borderId="4" xfId="12" applyFont="1" applyFill="1" applyBorder="1" applyAlignment="1">
      <alignment horizontal="center" vertical="top"/>
    </xf>
    <xf numFmtId="0" fontId="30" fillId="3" borderId="1" xfId="12" applyFont="1" applyFill="1" applyBorder="1" applyAlignment="1">
      <alignment horizontal="center" vertical="top"/>
    </xf>
    <xf numFmtId="0" fontId="30" fillId="3" borderId="1" xfId="12" applyFont="1" applyFill="1" applyBorder="1" applyAlignment="1">
      <alignment horizontal="left" vertical="center" wrapText="1"/>
    </xf>
    <xf numFmtId="169" fontId="32" fillId="3" borderId="22" xfId="12" applyNumberFormat="1" applyFont="1" applyFill="1" applyBorder="1" applyAlignment="1">
      <alignment horizontal="center" vertical="top"/>
    </xf>
    <xf numFmtId="165" fontId="30" fillId="0" borderId="1" xfId="12" applyNumberFormat="1" applyFont="1" applyBorder="1" applyAlignment="1">
      <alignment horizontal="right" vertical="top" wrapText="1"/>
    </xf>
    <xf numFmtId="0" fontId="30" fillId="0" borderId="1" xfId="12" applyFont="1" applyBorder="1" applyAlignment="1">
      <alignment horizontal="right" vertical="top" wrapText="1"/>
    </xf>
    <xf numFmtId="0" fontId="30" fillId="2" borderId="1" xfId="12" applyFont="1" applyFill="1" applyBorder="1" applyAlignment="1">
      <alignment horizontal="right" vertical="top"/>
    </xf>
    <xf numFmtId="0" fontId="30" fillId="0" borderId="1" xfId="12" applyFont="1" applyBorder="1" applyAlignment="1">
      <alignment horizontal="right" vertical="top"/>
    </xf>
    <xf numFmtId="0" fontId="30" fillId="2" borderId="12" xfId="12" applyFont="1" applyFill="1" applyBorder="1" applyAlignment="1">
      <alignment horizontal="right" vertical="top" wrapText="1"/>
    </xf>
    <xf numFmtId="0" fontId="30" fillId="0" borderId="10" xfId="12" applyFont="1" applyBorder="1" applyAlignment="1">
      <alignment horizontal="right" vertical="top" wrapText="1"/>
    </xf>
    <xf numFmtId="0" fontId="30" fillId="0" borderId="0" xfId="1" applyFont="1" applyAlignment="1">
      <alignment vertical="top"/>
    </xf>
    <xf numFmtId="0" fontId="30" fillId="0" borderId="1" xfId="1" applyFont="1" applyBorder="1" applyAlignment="1">
      <alignment horizontal="left" vertical="top"/>
    </xf>
    <xf numFmtId="0" fontId="30" fillId="0" borderId="24" xfId="1" applyFont="1" applyBorder="1" applyAlignment="1">
      <alignment horizontal="right" vertical="top" wrapText="1"/>
    </xf>
    <xf numFmtId="0" fontId="33" fillId="0" borderId="25" xfId="0" applyFont="1" applyBorder="1" applyAlignment="1">
      <alignment horizontal="right"/>
    </xf>
    <xf numFmtId="0" fontId="33" fillId="0" borderId="10" xfId="0" applyFont="1" applyBorder="1" applyAlignment="1">
      <alignment horizontal="right"/>
    </xf>
    <xf numFmtId="0" fontId="32" fillId="0" borderId="24" xfId="12" applyFont="1" applyBorder="1" applyAlignment="1">
      <alignment horizontal="left" vertical="top" wrapText="1"/>
    </xf>
    <xf numFmtId="0" fontId="32" fillId="0" borderId="25" xfId="12" applyFont="1" applyBorder="1" applyAlignment="1">
      <alignment horizontal="left" vertical="top" wrapText="1"/>
    </xf>
    <xf numFmtId="0" fontId="32" fillId="0" borderId="10" xfId="12" applyFont="1" applyBorder="1" applyAlignment="1">
      <alignment horizontal="left" vertical="top" wrapText="1"/>
    </xf>
    <xf numFmtId="0" fontId="11" fillId="0" borderId="0" xfId="6" applyFont="1" applyBorder="1" applyAlignment="1">
      <alignment vertical="top" wrapText="1"/>
    </xf>
    <xf numFmtId="0" fontId="30" fillId="0" borderId="25" xfId="1" applyFont="1" applyBorder="1" applyAlignment="1">
      <alignment horizontal="right" vertical="top" wrapText="1"/>
    </xf>
    <xf numFmtId="0" fontId="30" fillId="0" borderId="10" xfId="1" applyFont="1" applyBorder="1" applyAlignment="1">
      <alignment horizontal="right" vertical="top" wrapText="1"/>
    </xf>
    <xf numFmtId="0" fontId="40" fillId="0" borderId="0" xfId="6" applyFont="1" applyBorder="1" applyAlignment="1">
      <alignment vertical="top" wrapText="1"/>
    </xf>
    <xf numFmtId="0" fontId="32" fillId="0" borderId="0" xfId="1" applyFont="1" applyBorder="1"/>
    <xf numFmtId="0" fontId="9" fillId="0" borderId="24" xfId="1" applyFont="1" applyBorder="1" applyAlignment="1">
      <alignment horizontal="right" vertical="top" wrapText="1"/>
    </xf>
    <xf numFmtId="0" fontId="21" fillId="0" borderId="25" xfId="0" applyFont="1" applyBorder="1" applyAlignment="1">
      <alignment horizontal="right"/>
    </xf>
    <xf numFmtId="0" fontId="21" fillId="0" borderId="10" xfId="0" applyFont="1" applyBorder="1" applyAlignment="1">
      <alignment horizontal="right"/>
    </xf>
    <xf numFmtId="0" fontId="30" fillId="0" borderId="1" xfId="1" applyFont="1" applyBorder="1" applyAlignment="1">
      <alignment horizontal="right" vertical="top" wrapText="1"/>
    </xf>
    <xf numFmtId="0" fontId="33" fillId="0" borderId="1" xfId="0" applyFont="1" applyBorder="1" applyAlignment="1">
      <alignment horizontal="right"/>
    </xf>
  </cellXfs>
  <cellStyles count="67">
    <cellStyle name="Comma 2" xfId="7"/>
    <cellStyle name="Comma 2 2" xfId="8"/>
    <cellStyle name="Comma 2 2 2" xfId="16"/>
    <cellStyle name="Comma 2 2 2 2" xfId="34"/>
    <cellStyle name="Comma 2 2 2 2 2" xfId="59"/>
    <cellStyle name="Comma 2 2 2 3" xfId="48"/>
    <cellStyle name="Comma 2 3" xfId="15"/>
    <cellStyle name="Comma 2 3 2" xfId="33"/>
    <cellStyle name="Comma 2 3 2 2" xfId="58"/>
    <cellStyle name="Comma 2 3 3" xfId="47"/>
    <cellStyle name="Comma 3" xfId="9"/>
    <cellStyle name="Comma 3 2" xfId="17"/>
    <cellStyle name="Comma 3 2 2" xfId="35"/>
    <cellStyle name="Comma 3 2 2 2" xfId="60"/>
    <cellStyle name="Comma 3 2 3" xfId="49"/>
    <cellStyle name="Comma 4" xfId="24"/>
    <cellStyle name="Comma 4 2" xfId="41"/>
    <cellStyle name="Comma 5" xfId="14"/>
    <cellStyle name="Comma 5 2" xfId="32"/>
    <cellStyle name="Comma 5 2 2" xfId="57"/>
    <cellStyle name="Comma 5 3" xfId="46"/>
    <cellStyle name="Currency 2" xfId="19"/>
    <cellStyle name="Currency 2 2" xfId="37"/>
    <cellStyle name="Currency 2 2 2" xfId="62"/>
    <cellStyle name="Currency 2 3" xfId="51"/>
    <cellStyle name="Hyperlink" xfId="13" builtinId="8"/>
    <cellStyle name="Normal" xfId="0" builtinId="0"/>
    <cellStyle name="Normal 10" xfId="29"/>
    <cellStyle name="Normal 11" xfId="44"/>
    <cellStyle name="Normal 2" xfId="1"/>
    <cellStyle name="Normal 2 2" xfId="10"/>
    <cellStyle name="Normal 2 3" xfId="25"/>
    <cellStyle name="Normal 2 4" xfId="18"/>
    <cellStyle name="Normal 2 4 2" xfId="36"/>
    <cellStyle name="Normal 2 4 2 2" xfId="61"/>
    <cellStyle name="Normal 2 4 3" xfId="50"/>
    <cellStyle name="Normal 2_2025  Unit 33 Cost Plan 1 9th Aug 2011" xfId="11"/>
    <cellStyle name="Normal 3" xfId="2"/>
    <cellStyle name="Normal 3 2" xfId="26"/>
    <cellStyle name="Normal 3 2 2" xfId="42"/>
    <cellStyle name="Normal 4" xfId="3"/>
    <cellStyle name="Normal 4 2" xfId="20"/>
    <cellStyle name="Normal 4 2 2" xfId="38"/>
    <cellStyle name="Normal 4 2 2 2" xfId="63"/>
    <cellStyle name="Normal 4 2 3" xfId="52"/>
    <cellStyle name="Normal 5" xfId="4"/>
    <cellStyle name="Normal 5 2" xfId="12"/>
    <cellStyle name="Normal 5 3" xfId="21"/>
    <cellStyle name="Normal 5 3 2" xfId="39"/>
    <cellStyle name="Normal 5 3 2 2" xfId="64"/>
    <cellStyle name="Normal 5 3 3" xfId="53"/>
    <cellStyle name="Normal 6" xfId="5"/>
    <cellStyle name="Normal 6 2" xfId="22"/>
    <cellStyle name="Normal 6 2 2" xfId="40"/>
    <cellStyle name="Normal 6 2 2 2" xfId="65"/>
    <cellStyle name="Normal 6 2 3" xfId="54"/>
    <cellStyle name="Normal 6 3" xfId="30"/>
    <cellStyle name="Normal 6 3 2" xfId="43"/>
    <cellStyle name="Normal 6 3 2 2" xfId="66"/>
    <cellStyle name="Normal 6 3 3" xfId="55"/>
    <cellStyle name="Normal 6 4" xfId="31"/>
    <cellStyle name="Normal 6 4 2" xfId="56"/>
    <cellStyle name="Normal 6 5" xfId="45"/>
    <cellStyle name="Normal 7" xfId="23"/>
    <cellStyle name="Normal 8" xfId="27"/>
    <cellStyle name="Normal 9" xfId="28"/>
    <cellStyle name="Normal_Hatfield 2" xfId="6"/>
  </cellStyles>
  <dxfs count="0"/>
  <tableStyles count="0" defaultTableStyle="TableStyleMedium2" defaultPivotStyle="PivotStyleLight16"/>
  <colors>
    <mruColors>
      <color rgb="FF99CC00"/>
      <color rgb="FFCC0000"/>
      <color rgb="FFCC33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228600</xdr:colOff>
      <xdr:row>6</xdr:row>
      <xdr:rowOff>57150</xdr:rowOff>
    </xdr:from>
    <xdr:to>
      <xdr:col>0</xdr:col>
      <xdr:colOff>228600</xdr:colOff>
      <xdr:row>6</xdr:row>
      <xdr:rowOff>57150</xdr:rowOff>
    </xdr:to>
    <xdr:sp macro="" textlink="">
      <xdr:nvSpPr>
        <xdr:cNvPr id="36" name="Line 75">
          <a:extLst>
            <a:ext uri="{FF2B5EF4-FFF2-40B4-BE49-F238E27FC236}">
              <a16:creationId xmlns="" xmlns:a16="http://schemas.microsoft.com/office/drawing/2014/main" id="{00000000-0008-0000-0000-000024000000}"/>
            </a:ext>
          </a:extLst>
        </xdr:cNvPr>
        <xdr:cNvSpPr>
          <a:spLocks noChangeShapeType="1"/>
        </xdr:cNvSpPr>
      </xdr:nvSpPr>
      <xdr:spPr bwMode="auto">
        <a:xfrm>
          <a:off x="228600" y="1381125"/>
          <a:ext cx="0" cy="0"/>
        </a:xfrm>
        <a:prstGeom prst="line">
          <a:avLst/>
        </a:prstGeom>
        <a:noFill/>
        <a:ln w="9525">
          <a:solidFill>
            <a:srgbClr val="000000"/>
          </a:solidFill>
          <a:round/>
          <a:headEnd/>
          <a:tailEnd/>
        </a:ln>
      </xdr:spPr>
    </xdr:sp>
    <xdr:clientData/>
  </xdr:twoCellAnchor>
  <xdr:twoCellAnchor editAs="oneCell">
    <xdr:from>
      <xdr:col>2</xdr:col>
      <xdr:colOff>590551</xdr:colOff>
      <xdr:row>18</xdr:row>
      <xdr:rowOff>123826</xdr:rowOff>
    </xdr:from>
    <xdr:to>
      <xdr:col>6</xdr:col>
      <xdr:colOff>1143001</xdr:colOff>
      <xdr:row>29</xdr:row>
      <xdr:rowOff>166688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1" y="3848101"/>
          <a:ext cx="2990850" cy="22431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rian.kedward@forestry.gsi.gov.uk" TargetMode="External"/><Relationship Id="rId1" Type="http://schemas.openxmlformats.org/officeDocument/2006/relationships/hyperlink" Target="mailto:brian.kedward@forestry.gsi.gov.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4"/>
  <sheetViews>
    <sheetView showZeros="0" zoomScaleNormal="100" zoomScaleSheetLayoutView="100" workbookViewId="0">
      <selection activeCell="M21" sqref="M21"/>
    </sheetView>
  </sheetViews>
  <sheetFormatPr defaultColWidth="9.140625" defaultRowHeight="12.75" x14ac:dyDescent="0.2"/>
  <cols>
    <col min="1" max="6" width="9.140625" style="2"/>
    <col min="7" max="7" width="40.140625" style="2" customWidth="1"/>
    <col min="8" max="16384" width="9.140625" style="2"/>
  </cols>
  <sheetData>
    <row r="1" spans="1:14" ht="14.25" x14ac:dyDescent="0.2">
      <c r="A1" s="1"/>
      <c r="B1" s="1"/>
      <c r="C1" s="1"/>
      <c r="D1" s="1"/>
      <c r="E1" s="1"/>
      <c r="F1" s="1"/>
      <c r="G1" s="1"/>
    </row>
    <row r="2" spans="1:14" ht="14.25" x14ac:dyDescent="0.2">
      <c r="A2" s="1"/>
      <c r="B2" s="1"/>
      <c r="C2" s="1"/>
      <c r="D2" s="1"/>
      <c r="E2" s="1"/>
      <c r="F2" s="1"/>
      <c r="G2" s="1"/>
    </row>
    <row r="3" spans="1:14" ht="20.25" x14ac:dyDescent="0.3">
      <c r="A3" s="3"/>
      <c r="B3" s="1"/>
      <c r="C3" s="1"/>
      <c r="D3" s="1"/>
      <c r="E3" s="1"/>
      <c r="F3" s="1"/>
      <c r="G3" s="4"/>
    </row>
    <row r="4" spans="1:14" ht="24.6" customHeight="1" x14ac:dyDescent="0.25">
      <c r="A4" s="3"/>
      <c r="B4" s="1"/>
      <c r="C4" s="1"/>
      <c r="D4" s="1"/>
      <c r="E4" s="1"/>
      <c r="F4" s="1"/>
      <c r="G4" s="36" t="s">
        <v>190</v>
      </c>
    </row>
    <row r="5" spans="1:14" ht="15.75" x14ac:dyDescent="0.25">
      <c r="A5" s="3"/>
      <c r="B5" s="6"/>
      <c r="C5" s="1"/>
      <c r="D5" s="7"/>
      <c r="E5" s="8"/>
      <c r="F5" s="9"/>
      <c r="G5" s="10"/>
    </row>
    <row r="6" spans="1:14" ht="15.75" x14ac:dyDescent="0.25">
      <c r="A6" s="3"/>
      <c r="B6" s="6"/>
      <c r="C6" s="1"/>
      <c r="D6" s="7"/>
      <c r="E6" s="8"/>
      <c r="F6" s="9"/>
      <c r="G6" s="10"/>
    </row>
    <row r="7" spans="1:14" ht="15.75" x14ac:dyDescent="0.25">
      <c r="A7" s="3"/>
      <c r="B7" s="6"/>
      <c r="C7" s="1"/>
      <c r="D7" s="1"/>
      <c r="E7" s="1"/>
      <c r="F7" s="1"/>
      <c r="G7" s="1"/>
    </row>
    <row r="8" spans="1:14" ht="15.75" x14ac:dyDescent="0.25">
      <c r="A8" s="3"/>
      <c r="B8" s="11"/>
      <c r="C8" s="1"/>
      <c r="D8" s="12"/>
      <c r="E8" s="8"/>
      <c r="F8" s="13"/>
      <c r="G8" s="5" t="s">
        <v>495</v>
      </c>
    </row>
    <row r="9" spans="1:14" ht="15.75" customHeight="1" x14ac:dyDescent="0.25">
      <c r="A9" s="79"/>
      <c r="B9" s="77"/>
      <c r="C9" s="77"/>
      <c r="D9" s="77"/>
      <c r="E9" s="77"/>
      <c r="F9" s="77"/>
      <c r="G9" s="37"/>
    </row>
    <row r="10" spans="1:14" ht="15.75" customHeight="1" x14ac:dyDescent="0.25">
      <c r="A10" s="14"/>
      <c r="B10" s="15"/>
      <c r="C10" s="15"/>
      <c r="D10" s="15"/>
      <c r="E10" s="15"/>
      <c r="F10" s="15"/>
      <c r="G10" s="37"/>
      <c r="H10" s="16"/>
      <c r="I10" s="16"/>
      <c r="J10" s="16"/>
      <c r="K10" s="16"/>
      <c r="L10" s="16"/>
      <c r="M10" s="16"/>
      <c r="N10" s="16"/>
    </row>
    <row r="11" spans="1:14" ht="15.75" x14ac:dyDescent="0.25">
      <c r="A11" s="3"/>
      <c r="B11" s="17"/>
      <c r="C11" s="80"/>
      <c r="D11" s="77"/>
      <c r="E11" s="77"/>
      <c r="F11" s="77"/>
      <c r="G11" s="77"/>
    </row>
    <row r="12" spans="1:14" ht="15.75" x14ac:dyDescent="0.25">
      <c r="A12" s="3"/>
      <c r="B12" s="6"/>
      <c r="C12" s="1"/>
      <c r="D12" s="12"/>
      <c r="E12" s="8"/>
      <c r="F12" s="13"/>
      <c r="G12" s="18" t="s">
        <v>2</v>
      </c>
    </row>
    <row r="13" spans="1:14" ht="15.75" x14ac:dyDescent="0.25">
      <c r="A13" s="3"/>
      <c r="B13" s="6"/>
      <c r="C13" s="1"/>
      <c r="D13" s="12"/>
      <c r="E13" s="8"/>
      <c r="F13" s="13"/>
      <c r="G13" s="8"/>
    </row>
    <row r="14" spans="1:14" ht="15.75" x14ac:dyDescent="0.25">
      <c r="A14" s="3"/>
      <c r="B14" s="6"/>
      <c r="C14" s="1"/>
      <c r="D14" s="12"/>
      <c r="E14" s="8"/>
      <c r="F14" s="9"/>
      <c r="G14" s="18" t="s">
        <v>252</v>
      </c>
    </row>
    <row r="15" spans="1:14" ht="15.75" x14ac:dyDescent="0.25">
      <c r="A15" s="3"/>
      <c r="B15" s="6"/>
      <c r="C15" s="19"/>
      <c r="D15" s="20"/>
      <c r="E15" s="22"/>
      <c r="F15" s="23"/>
      <c r="G15" s="24"/>
    </row>
    <row r="16" spans="1:14" ht="15.75" x14ac:dyDescent="0.25">
      <c r="A16" s="3"/>
      <c r="B16" s="11"/>
      <c r="C16" s="19"/>
      <c r="D16" s="20"/>
      <c r="E16" s="22"/>
      <c r="F16" s="23"/>
      <c r="G16" s="24"/>
    </row>
    <row r="17" spans="1:10" ht="15.75" x14ac:dyDescent="0.25">
      <c r="A17" s="3"/>
      <c r="B17" s="11"/>
      <c r="C17" s="23"/>
      <c r="D17" s="20"/>
      <c r="E17" s="22"/>
      <c r="F17" s="23"/>
      <c r="G17" s="24"/>
    </row>
    <row r="18" spans="1:10" ht="15.75" x14ac:dyDescent="0.25">
      <c r="A18" s="3"/>
      <c r="B18" s="6"/>
      <c r="C18" s="25"/>
      <c r="D18" s="26"/>
      <c r="E18" s="27"/>
      <c r="F18" s="28"/>
      <c r="G18" s="359" t="s">
        <v>494</v>
      </c>
      <c r="H18" s="78"/>
      <c r="I18" s="78"/>
      <c r="J18" s="78"/>
    </row>
    <row r="19" spans="1:10" ht="15.75" x14ac:dyDescent="0.25">
      <c r="A19" s="3"/>
      <c r="B19" s="11"/>
      <c r="C19" s="23"/>
      <c r="D19" s="20"/>
      <c r="E19" s="22"/>
      <c r="F19" s="23"/>
      <c r="G19" s="24"/>
    </row>
    <row r="20" spans="1:10" ht="15.75" x14ac:dyDescent="0.25">
      <c r="A20" s="3"/>
      <c r="B20" s="11"/>
      <c r="C20" s="23"/>
      <c r="D20" s="20"/>
      <c r="E20" s="27"/>
      <c r="F20" s="23"/>
      <c r="G20" s="29"/>
    </row>
    <row r="21" spans="1:10" ht="15.75" x14ac:dyDescent="0.25">
      <c r="A21" s="3"/>
      <c r="B21" s="11"/>
      <c r="C21" s="23"/>
      <c r="D21" s="20"/>
      <c r="E21" s="27"/>
      <c r="F21" s="23"/>
      <c r="G21" s="29"/>
    </row>
    <row r="22" spans="1:10" ht="15.75" x14ac:dyDescent="0.25">
      <c r="A22" s="3"/>
      <c r="B22" s="11"/>
      <c r="C22" s="23"/>
      <c r="D22" s="20"/>
      <c r="E22" s="27"/>
      <c r="F22" s="23"/>
      <c r="G22" s="29"/>
    </row>
    <row r="23" spans="1:10" ht="15.75" x14ac:dyDescent="0.25">
      <c r="A23" s="3"/>
      <c r="B23" s="11"/>
      <c r="C23" s="23"/>
      <c r="D23" s="20"/>
      <c r="E23" s="27"/>
      <c r="F23" s="23"/>
      <c r="G23" s="29"/>
    </row>
    <row r="24" spans="1:10" ht="15.75" x14ac:dyDescent="0.25">
      <c r="A24" s="3"/>
      <c r="B24" s="11"/>
      <c r="C24" s="23"/>
      <c r="D24" s="20"/>
      <c r="E24" s="27"/>
      <c r="F24" s="23"/>
      <c r="G24" s="29"/>
    </row>
    <row r="25" spans="1:10" ht="15.75" x14ac:dyDescent="0.25">
      <c r="A25" s="3"/>
      <c r="B25" s="11"/>
      <c r="C25" s="23"/>
      <c r="D25" s="20"/>
      <c r="E25" s="27"/>
      <c r="F25" s="23"/>
      <c r="G25" s="29"/>
    </row>
    <row r="26" spans="1:10" ht="15.75" x14ac:dyDescent="0.25">
      <c r="A26" s="3"/>
      <c r="B26" s="11"/>
      <c r="C26" s="23"/>
      <c r="D26" s="20"/>
      <c r="E26" s="27"/>
      <c r="F26" s="23"/>
      <c r="G26" s="29"/>
    </row>
    <row r="27" spans="1:10" ht="15.75" x14ac:dyDescent="0.25">
      <c r="A27" s="3"/>
      <c r="B27" s="11"/>
      <c r="C27" s="23"/>
      <c r="D27" s="20"/>
      <c r="E27" s="27"/>
      <c r="F27" s="23"/>
      <c r="G27" s="29"/>
    </row>
    <row r="28" spans="1:10" ht="15.75" x14ac:dyDescent="0.25">
      <c r="A28" s="3"/>
      <c r="B28" s="30"/>
      <c r="C28" s="19"/>
      <c r="D28" s="20"/>
      <c r="E28" s="27"/>
      <c r="F28" s="23"/>
      <c r="G28" s="24"/>
    </row>
    <row r="29" spans="1:10" ht="15.75" x14ac:dyDescent="0.25">
      <c r="A29" s="3"/>
      <c r="B29" s="30"/>
      <c r="C29" s="19"/>
      <c r="D29" s="20"/>
      <c r="E29" s="27"/>
      <c r="F29" s="23"/>
      <c r="G29" s="24"/>
    </row>
    <row r="30" spans="1:10" ht="15.75" x14ac:dyDescent="0.25">
      <c r="A30" s="3"/>
      <c r="B30" s="30"/>
      <c r="C30" s="19"/>
      <c r="D30" s="20"/>
      <c r="E30" s="27"/>
      <c r="F30" s="23"/>
      <c r="G30" s="29"/>
    </row>
    <row r="31" spans="1:10" ht="15.75" x14ac:dyDescent="0.25">
      <c r="A31" s="3"/>
      <c r="B31" s="21"/>
      <c r="C31" s="31"/>
      <c r="D31" s="26"/>
      <c r="E31" s="22"/>
      <c r="F31" s="32"/>
      <c r="G31" s="29"/>
    </row>
    <row r="32" spans="1:10" ht="15.75" x14ac:dyDescent="0.25">
      <c r="A32" s="3"/>
      <c r="B32" s="21"/>
      <c r="C32" s="31"/>
      <c r="D32" s="26"/>
      <c r="E32" s="22"/>
      <c r="F32" s="32"/>
      <c r="G32" s="29"/>
    </row>
    <row r="33" spans="1:7" ht="15.75" x14ac:dyDescent="0.25">
      <c r="A33" s="3"/>
      <c r="B33" s="21"/>
      <c r="C33" s="31"/>
      <c r="D33" s="26"/>
      <c r="E33" s="22"/>
      <c r="F33" s="32"/>
      <c r="G33" s="29"/>
    </row>
    <row r="34" spans="1:7" ht="15.75" x14ac:dyDescent="0.25">
      <c r="A34" s="3"/>
      <c r="B34" s="21"/>
      <c r="C34" s="31"/>
      <c r="D34" s="26"/>
      <c r="E34" s="22"/>
      <c r="F34" s="32"/>
      <c r="G34" s="29"/>
    </row>
    <row r="35" spans="1:7" ht="15.75" x14ac:dyDescent="0.25">
      <c r="A35" s="3"/>
      <c r="B35" s="21"/>
      <c r="C35" s="31"/>
      <c r="D35" s="26"/>
      <c r="E35" s="22"/>
      <c r="F35" s="32"/>
      <c r="G35" s="29"/>
    </row>
    <row r="36" spans="1:7" ht="15.75" x14ac:dyDescent="0.25">
      <c r="A36" s="3"/>
      <c r="B36" s="21"/>
      <c r="C36" s="31"/>
      <c r="D36" s="26"/>
      <c r="E36" s="22"/>
      <c r="F36" s="32"/>
      <c r="G36" s="29"/>
    </row>
    <row r="37" spans="1:7" ht="15.75" x14ac:dyDescent="0.25">
      <c r="A37" s="3"/>
      <c r="B37" s="21"/>
      <c r="C37" s="31"/>
      <c r="D37" s="26"/>
      <c r="E37" s="22"/>
      <c r="F37" s="32"/>
      <c r="G37" s="29"/>
    </row>
    <row r="38" spans="1:7" ht="15.75" x14ac:dyDescent="0.25">
      <c r="A38" s="3"/>
      <c r="B38" s="21"/>
      <c r="C38" s="31"/>
      <c r="D38" s="26"/>
      <c r="E38" s="22"/>
      <c r="F38" s="32"/>
      <c r="G38" s="29"/>
    </row>
    <row r="39" spans="1:7" ht="15.75" x14ac:dyDescent="0.25">
      <c r="A39" s="3"/>
      <c r="B39" s="21"/>
      <c r="C39" s="31"/>
      <c r="D39" s="26"/>
      <c r="E39" s="22"/>
      <c r="F39" s="32"/>
      <c r="G39" s="29"/>
    </row>
    <row r="40" spans="1:7" ht="15.75" x14ac:dyDescent="0.25">
      <c r="A40" s="3"/>
      <c r="B40" s="21"/>
      <c r="C40" s="31"/>
      <c r="D40" s="26"/>
      <c r="E40" s="22"/>
      <c r="F40" s="32"/>
      <c r="G40" s="29"/>
    </row>
    <row r="41" spans="1:7" ht="15.75" x14ac:dyDescent="0.25">
      <c r="A41" s="3"/>
      <c r="B41" s="21"/>
      <c r="C41" s="31"/>
      <c r="D41" s="26"/>
      <c r="E41" s="22"/>
      <c r="F41" s="32"/>
      <c r="G41" s="29"/>
    </row>
    <row r="42" spans="1:7" ht="15" x14ac:dyDescent="0.2">
      <c r="D42" s="26"/>
      <c r="E42" s="22"/>
      <c r="F42" s="32"/>
      <c r="G42" s="29"/>
    </row>
    <row r="43" spans="1:7" ht="15" x14ac:dyDescent="0.2">
      <c r="A43" s="44"/>
      <c r="B43" s="21"/>
      <c r="C43" s="31"/>
      <c r="D43" s="26"/>
      <c r="E43" s="22"/>
      <c r="F43" s="32"/>
      <c r="G43" s="29"/>
    </row>
    <row r="44" spans="1:7" ht="15.75" x14ac:dyDescent="0.25">
      <c r="A44" s="33"/>
      <c r="B44" s="21"/>
      <c r="C44" s="31"/>
      <c r="D44" s="26"/>
      <c r="E44" s="22"/>
      <c r="F44" s="32"/>
      <c r="G44" s="29"/>
    </row>
    <row r="45" spans="1:7" ht="15" x14ac:dyDescent="0.2">
      <c r="A45" s="34"/>
      <c r="B45" s="21"/>
      <c r="C45" s="35"/>
      <c r="D45" s="26"/>
      <c r="E45" s="27"/>
      <c r="F45" s="32"/>
      <c r="G45" s="29"/>
    </row>
    <row r="51" spans="1:7" x14ac:dyDescent="0.2"/>
    <row r="54" spans="1:7" x14ac:dyDescent="0.2">
      <c r="A54" s="44" t="str">
        <f ca="1">"Ref: "&amp;MID(CELL("filename"),SEARCH("[",CELL("filename"))+1,SEARCH("]",CELL("filename"))-SEARCH("[",CELL("filename"))-1)</f>
        <v>Ref: BK Re Schedule of Works-Sept17.xlsx</v>
      </c>
    </row>
  </sheetData>
  <pageMargins left="0.59055118110236227" right="0.64960629921259849" top="0.35433070866141736" bottom="0.55118110236220474" header="0.31496062992125984" footer="0.31496062992125984"/>
  <pageSetup paperSize="9" scale="95" orientation="landscape" horizontalDpi="4294967293" verticalDpi="4294967293" r:id="rId1"/>
  <headerFooter differentFirst="1">
    <oddFooter>&amp;R&amp;8&amp;F</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5"/>
  <sheetViews>
    <sheetView zoomScaleNormal="100" workbookViewId="0">
      <selection activeCell="K18" sqref="K18"/>
    </sheetView>
  </sheetViews>
  <sheetFormatPr defaultRowHeight="12.75" x14ac:dyDescent="0.2"/>
  <cols>
    <col min="1" max="1" width="7.140625" customWidth="1"/>
    <col min="2" max="2" width="117.7109375" customWidth="1"/>
  </cols>
  <sheetData>
    <row r="1" spans="1:7" ht="20.25" x14ac:dyDescent="0.2">
      <c r="A1" s="54" t="s">
        <v>487</v>
      </c>
      <c r="B1" s="2"/>
      <c r="C1" s="2"/>
      <c r="D1" s="46"/>
      <c r="E1" s="47"/>
      <c r="F1" s="46"/>
      <c r="G1" s="46"/>
    </row>
    <row r="2" spans="1:7" ht="15.75" customHeight="1" x14ac:dyDescent="0.2">
      <c r="A2" s="528" t="s">
        <v>304</v>
      </c>
      <c r="B2" s="528"/>
      <c r="C2" s="528"/>
      <c r="D2" s="46"/>
      <c r="E2" s="47"/>
      <c r="F2" s="46"/>
      <c r="G2" s="46"/>
    </row>
    <row r="3" spans="1:7" ht="15.75" x14ac:dyDescent="0.25">
      <c r="A3" s="48" t="s">
        <v>305</v>
      </c>
      <c r="B3" s="49"/>
      <c r="C3" s="49"/>
      <c r="D3" s="46"/>
      <c r="E3" s="47"/>
      <c r="F3" s="46"/>
      <c r="G3" s="46"/>
    </row>
    <row r="4" spans="1:7" ht="15.75" x14ac:dyDescent="0.25">
      <c r="A4" s="58"/>
      <c r="B4" s="59"/>
      <c r="C4" s="59"/>
      <c r="D4" s="60"/>
      <c r="E4" s="61"/>
      <c r="F4" s="60"/>
      <c r="G4" s="60"/>
    </row>
    <row r="5" spans="1:7" x14ac:dyDescent="0.2">
      <c r="A5" s="128" t="s">
        <v>0</v>
      </c>
      <c r="B5" s="129" t="s">
        <v>1</v>
      </c>
      <c r="C5" s="130"/>
      <c r="D5" s="130"/>
      <c r="E5" s="130"/>
      <c r="F5" s="131" t="s">
        <v>29</v>
      </c>
      <c r="G5" s="132" t="s">
        <v>30</v>
      </c>
    </row>
    <row r="6" spans="1:7" ht="14.25" x14ac:dyDescent="0.2">
      <c r="A6" s="133"/>
      <c r="B6" s="134"/>
      <c r="C6" s="135" t="s">
        <v>31</v>
      </c>
      <c r="D6" s="135" t="s">
        <v>32</v>
      </c>
      <c r="E6" s="135" t="s">
        <v>33</v>
      </c>
      <c r="F6" s="136" t="s">
        <v>3</v>
      </c>
      <c r="G6" s="137" t="s">
        <v>3</v>
      </c>
    </row>
    <row r="7" spans="1:7" x14ac:dyDescent="0.2">
      <c r="A7" s="138"/>
      <c r="B7" s="139"/>
      <c r="C7" s="140"/>
      <c r="D7" s="140"/>
      <c r="E7" s="140" t="s">
        <v>34</v>
      </c>
      <c r="F7" s="141" t="s">
        <v>34</v>
      </c>
      <c r="G7" s="142" t="s">
        <v>34</v>
      </c>
    </row>
    <row r="8" spans="1:7" x14ac:dyDescent="0.2">
      <c r="A8" s="143"/>
      <c r="B8" s="144"/>
      <c r="C8" s="145"/>
      <c r="D8" s="145"/>
      <c r="E8" s="145"/>
      <c r="F8" s="146"/>
      <c r="G8" s="147"/>
    </row>
    <row r="9" spans="1:7" x14ac:dyDescent="0.2">
      <c r="A9" s="148">
        <v>9</v>
      </c>
      <c r="B9" s="149" t="s">
        <v>213</v>
      </c>
      <c r="C9" s="150"/>
      <c r="D9" s="151"/>
      <c r="E9" s="152"/>
      <c r="F9" s="153"/>
      <c r="G9" s="154"/>
    </row>
    <row r="10" spans="1:7" x14ac:dyDescent="0.2">
      <c r="A10" s="155"/>
      <c r="B10" s="156"/>
      <c r="C10" s="157"/>
      <c r="D10" s="158"/>
      <c r="E10" s="159"/>
      <c r="F10" s="160"/>
      <c r="G10" s="161"/>
    </row>
    <row r="11" spans="1:7" x14ac:dyDescent="0.2">
      <c r="A11" s="162"/>
      <c r="B11" s="156"/>
      <c r="C11" s="157"/>
      <c r="D11" s="158"/>
      <c r="E11" s="159"/>
      <c r="F11" s="160"/>
      <c r="G11" s="161"/>
    </row>
    <row r="12" spans="1:7" ht="38.25" customHeight="1" x14ac:dyDescent="0.2">
      <c r="A12" s="163">
        <v>1</v>
      </c>
      <c r="B12" s="164" t="s">
        <v>303</v>
      </c>
      <c r="C12" s="157"/>
      <c r="D12" s="158"/>
      <c r="E12" s="159"/>
      <c r="F12" s="160"/>
      <c r="G12" s="161"/>
    </row>
    <row r="13" spans="1:7" x14ac:dyDescent="0.2">
      <c r="A13" s="163"/>
      <c r="B13" s="156"/>
      <c r="C13" s="157"/>
      <c r="D13" s="158"/>
      <c r="E13" s="159"/>
      <c r="F13" s="160"/>
      <c r="G13" s="161"/>
    </row>
    <row r="14" spans="1:7" ht="25.5" x14ac:dyDescent="0.2">
      <c r="A14" s="163">
        <v>2</v>
      </c>
      <c r="B14" s="164" t="s">
        <v>280</v>
      </c>
      <c r="C14" s="157"/>
      <c r="D14" s="158"/>
      <c r="E14" s="159"/>
      <c r="F14" s="160"/>
      <c r="G14" s="161"/>
    </row>
    <row r="15" spans="1:7" x14ac:dyDescent="0.2">
      <c r="A15" s="163"/>
      <c r="B15" s="156"/>
      <c r="C15" s="157"/>
      <c r="D15" s="158"/>
      <c r="E15" s="159"/>
      <c r="F15" s="160"/>
      <c r="G15" s="161"/>
    </row>
    <row r="16" spans="1:7" x14ac:dyDescent="0.2">
      <c r="A16" s="163">
        <v>3</v>
      </c>
      <c r="B16" s="165" t="s">
        <v>214</v>
      </c>
      <c r="C16" s="157"/>
      <c r="D16" s="158"/>
      <c r="E16" s="159"/>
      <c r="F16" s="160"/>
      <c r="G16" s="161"/>
    </row>
    <row r="17" spans="1:7" x14ac:dyDescent="0.2">
      <c r="A17" s="163"/>
      <c r="B17" s="156"/>
      <c r="C17" s="157"/>
      <c r="D17" s="158"/>
      <c r="E17" s="159"/>
      <c r="F17" s="160"/>
      <c r="G17" s="161"/>
    </row>
    <row r="18" spans="1:7" ht="25.5" x14ac:dyDescent="0.2">
      <c r="A18" s="163">
        <v>4</v>
      </c>
      <c r="B18" s="166" t="s">
        <v>215</v>
      </c>
      <c r="C18" s="157"/>
      <c r="D18" s="158"/>
      <c r="E18" s="159"/>
      <c r="F18" s="160"/>
      <c r="G18" s="161"/>
    </row>
    <row r="19" spans="1:7" x14ac:dyDescent="0.2">
      <c r="A19" s="163"/>
      <c r="B19" s="165"/>
      <c r="C19" s="157"/>
      <c r="D19" s="158"/>
      <c r="E19" s="159"/>
      <c r="F19" s="160"/>
      <c r="G19" s="161"/>
    </row>
    <row r="20" spans="1:7" ht="51" x14ac:dyDescent="0.2">
      <c r="A20" s="163">
        <v>5</v>
      </c>
      <c r="B20" s="166" t="s">
        <v>281</v>
      </c>
      <c r="C20" s="157"/>
      <c r="D20" s="158"/>
      <c r="E20" s="159"/>
      <c r="F20" s="160"/>
      <c r="G20" s="161"/>
    </row>
    <row r="21" spans="1:7" x14ac:dyDescent="0.2">
      <c r="A21" s="163"/>
      <c r="B21" s="156"/>
      <c r="C21" s="157"/>
      <c r="D21" s="158"/>
      <c r="E21" s="159"/>
      <c r="F21" s="160"/>
      <c r="G21" s="161"/>
    </row>
    <row r="22" spans="1:7" ht="25.5" x14ac:dyDescent="0.2">
      <c r="A22" s="163">
        <v>6</v>
      </c>
      <c r="B22" s="167" t="s">
        <v>216</v>
      </c>
      <c r="C22" s="157"/>
      <c r="D22" s="158"/>
      <c r="E22" s="159"/>
      <c r="F22" s="160"/>
      <c r="G22" s="161"/>
    </row>
    <row r="23" spans="1:7" x14ac:dyDescent="0.2">
      <c r="A23" s="155"/>
      <c r="B23" s="156"/>
      <c r="C23" s="157"/>
      <c r="D23" s="158"/>
      <c r="E23" s="159"/>
      <c r="F23" s="160"/>
      <c r="G23" s="161"/>
    </row>
    <row r="24" spans="1:7" x14ac:dyDescent="0.2">
      <c r="A24" s="168"/>
      <c r="B24" s="165" t="s">
        <v>218</v>
      </c>
      <c r="C24" s="157"/>
      <c r="D24" s="158"/>
      <c r="E24" s="159"/>
      <c r="F24" s="160"/>
      <c r="G24" s="161"/>
    </row>
    <row r="25" spans="1:7" x14ac:dyDescent="0.2">
      <c r="A25" s="168"/>
      <c r="B25" s="165" t="s">
        <v>219</v>
      </c>
      <c r="C25" s="157"/>
      <c r="D25" s="158"/>
      <c r="E25" s="159"/>
      <c r="F25" s="160"/>
      <c r="G25" s="161"/>
    </row>
    <row r="26" spans="1:7" x14ac:dyDescent="0.2">
      <c r="A26" s="168"/>
      <c r="B26" s="165" t="s">
        <v>220</v>
      </c>
      <c r="C26" s="157"/>
      <c r="D26" s="158"/>
      <c r="E26" s="159"/>
      <c r="F26" s="160"/>
      <c r="G26" s="161"/>
    </row>
    <row r="27" spans="1:7" x14ac:dyDescent="0.2">
      <c r="A27" s="168"/>
      <c r="B27" s="167" t="s">
        <v>221</v>
      </c>
      <c r="C27" s="157"/>
      <c r="D27" s="158"/>
      <c r="E27" s="159"/>
      <c r="F27" s="160"/>
      <c r="G27" s="161"/>
    </row>
    <row r="28" spans="1:7" x14ac:dyDescent="0.2">
      <c r="A28" s="168"/>
      <c r="B28" s="167"/>
      <c r="C28" s="157"/>
      <c r="D28" s="158"/>
      <c r="E28" s="159"/>
      <c r="F28" s="160"/>
      <c r="G28" s="161"/>
    </row>
    <row r="29" spans="1:7" ht="13.5" customHeight="1" x14ac:dyDescent="0.2">
      <c r="A29" s="168">
        <v>7</v>
      </c>
      <c r="B29" s="166" t="s">
        <v>396</v>
      </c>
      <c r="C29" s="157"/>
      <c r="D29" s="158"/>
      <c r="E29" s="159"/>
      <c r="F29" s="160"/>
      <c r="G29" s="161"/>
    </row>
    <row r="30" spans="1:7" x14ac:dyDescent="0.2">
      <c r="A30" s="168"/>
      <c r="B30" s="167"/>
      <c r="C30" s="157"/>
      <c r="D30" s="158"/>
      <c r="E30" s="159"/>
      <c r="F30" s="160"/>
      <c r="G30" s="161"/>
    </row>
    <row r="31" spans="1:7" x14ac:dyDescent="0.2">
      <c r="A31" s="168">
        <v>8</v>
      </c>
      <c r="B31" s="165" t="s">
        <v>217</v>
      </c>
      <c r="C31" s="157"/>
      <c r="D31" s="158"/>
      <c r="E31" s="159"/>
      <c r="F31" s="160"/>
      <c r="G31" s="161"/>
    </row>
    <row r="32" spans="1:7" x14ac:dyDescent="0.2">
      <c r="A32" s="168"/>
      <c r="B32" s="165"/>
      <c r="C32" s="157"/>
      <c r="D32" s="158"/>
      <c r="E32" s="159"/>
      <c r="F32" s="160"/>
      <c r="G32" s="161"/>
    </row>
    <row r="33" spans="1:7" ht="25.5" x14ac:dyDescent="0.2">
      <c r="A33" s="168">
        <v>9</v>
      </c>
      <c r="B33" s="169" t="s">
        <v>222</v>
      </c>
      <c r="C33" s="157"/>
      <c r="D33" s="158"/>
      <c r="E33" s="159"/>
      <c r="F33" s="160"/>
      <c r="G33" s="161"/>
    </row>
    <row r="34" spans="1:7" x14ac:dyDescent="0.2">
      <c r="A34" s="168"/>
      <c r="B34" s="166"/>
      <c r="C34" s="157"/>
      <c r="D34" s="158"/>
      <c r="E34" s="159"/>
      <c r="F34" s="160"/>
      <c r="G34" s="161"/>
    </row>
    <row r="35" spans="1:7" x14ac:dyDescent="0.2">
      <c r="A35" s="168">
        <v>10</v>
      </c>
      <c r="B35" s="164" t="s">
        <v>395</v>
      </c>
      <c r="C35" s="157"/>
      <c r="D35" s="158"/>
      <c r="E35" s="159"/>
      <c r="F35" s="160"/>
      <c r="G35" s="161"/>
    </row>
    <row r="36" spans="1:7" x14ac:dyDescent="0.2">
      <c r="A36" s="170"/>
      <c r="B36" s="165"/>
      <c r="C36" s="165"/>
      <c r="D36" s="165"/>
      <c r="E36" s="165"/>
      <c r="F36" s="165"/>
      <c r="G36" s="171"/>
    </row>
    <row r="37" spans="1:7" x14ac:dyDescent="0.2">
      <c r="A37" s="148">
        <v>9.1</v>
      </c>
      <c r="B37" s="149" t="s">
        <v>481</v>
      </c>
      <c r="C37" s="150"/>
      <c r="D37" s="151"/>
      <c r="E37" s="152"/>
      <c r="F37" s="153"/>
      <c r="G37" s="154"/>
    </row>
    <row r="38" spans="1:7" x14ac:dyDescent="0.2">
      <c r="A38" s="172"/>
      <c r="B38" s="165"/>
      <c r="C38" s="165"/>
      <c r="D38" s="165"/>
      <c r="E38" s="165"/>
      <c r="F38" s="165"/>
      <c r="G38" s="171"/>
    </row>
    <row r="39" spans="1:7" x14ac:dyDescent="0.2">
      <c r="A39" s="172">
        <v>1</v>
      </c>
      <c r="B39" s="166" t="s">
        <v>440</v>
      </c>
      <c r="C39" s="173">
        <v>1</v>
      </c>
      <c r="D39" s="173" t="s">
        <v>0</v>
      </c>
      <c r="E39" s="173"/>
      <c r="F39" s="174">
        <f>C39*E39</f>
        <v>0</v>
      </c>
      <c r="G39" s="171"/>
    </row>
    <row r="40" spans="1:7" x14ac:dyDescent="0.2">
      <c r="A40" s="172"/>
      <c r="B40" s="166"/>
      <c r="C40" s="165"/>
      <c r="D40" s="165"/>
      <c r="E40" s="165"/>
      <c r="F40" s="174"/>
      <c r="G40" s="171"/>
    </row>
    <row r="41" spans="1:7" s="117" customFormat="1" x14ac:dyDescent="0.2">
      <c r="A41" s="172">
        <v>2</v>
      </c>
      <c r="B41" s="166" t="s">
        <v>382</v>
      </c>
      <c r="C41" s="173">
        <v>1</v>
      </c>
      <c r="D41" s="173" t="s">
        <v>0</v>
      </c>
      <c r="E41" s="165"/>
      <c r="F41" s="174">
        <v>0</v>
      </c>
      <c r="G41" s="171"/>
    </row>
    <row r="42" spans="1:7" s="117" customFormat="1" x14ac:dyDescent="0.2">
      <c r="A42" s="172"/>
      <c r="B42" s="166"/>
      <c r="C42" s="165"/>
      <c r="D42" s="165"/>
      <c r="E42" s="165"/>
      <c r="F42" s="174"/>
      <c r="G42" s="171"/>
    </row>
    <row r="43" spans="1:7" ht="38.25" x14ac:dyDescent="0.2">
      <c r="A43" s="175">
        <v>3</v>
      </c>
      <c r="B43" s="166" t="s">
        <v>380</v>
      </c>
      <c r="C43" s="173">
        <v>1</v>
      </c>
      <c r="D43" s="173" t="s">
        <v>0</v>
      </c>
      <c r="E43" s="173"/>
      <c r="F43" s="174">
        <f>C43*E43</f>
        <v>0</v>
      </c>
      <c r="G43" s="171"/>
    </row>
    <row r="44" spans="1:7" x14ac:dyDescent="0.2">
      <c r="A44" s="172"/>
      <c r="B44" s="166"/>
      <c r="C44" s="165"/>
      <c r="D44" s="165"/>
      <c r="E44" s="165"/>
      <c r="F44" s="174"/>
      <c r="G44" s="171"/>
    </row>
    <row r="45" spans="1:7" ht="25.5" x14ac:dyDescent="0.2">
      <c r="A45" s="172">
        <v>4</v>
      </c>
      <c r="B45" s="166" t="s">
        <v>438</v>
      </c>
      <c r="C45" s="173">
        <v>4</v>
      </c>
      <c r="D45" s="173" t="s">
        <v>202</v>
      </c>
      <c r="E45" s="173"/>
      <c r="F45" s="174">
        <f>C45*E45</f>
        <v>0</v>
      </c>
      <c r="G45" s="176"/>
    </row>
    <row r="46" spans="1:7" x14ac:dyDescent="0.2">
      <c r="A46" s="172"/>
      <c r="B46" s="166"/>
      <c r="C46" s="173"/>
      <c r="D46" s="173"/>
      <c r="E46" s="173"/>
      <c r="F46" s="174"/>
      <c r="G46" s="176"/>
    </row>
    <row r="47" spans="1:7" x14ac:dyDescent="0.2">
      <c r="A47" s="172">
        <v>5</v>
      </c>
      <c r="B47" s="166" t="s">
        <v>383</v>
      </c>
      <c r="C47" s="173">
        <v>1</v>
      </c>
      <c r="D47" s="173" t="s">
        <v>202</v>
      </c>
      <c r="E47" s="173"/>
      <c r="F47" s="174">
        <f>C47*E47</f>
        <v>0</v>
      </c>
      <c r="G47" s="176"/>
    </row>
    <row r="48" spans="1:7" x14ac:dyDescent="0.2">
      <c r="A48" s="172"/>
      <c r="B48" s="166"/>
      <c r="C48" s="173"/>
      <c r="D48" s="173"/>
      <c r="E48" s="173"/>
      <c r="F48" s="174"/>
      <c r="G48" s="176"/>
    </row>
    <row r="49" spans="1:7" ht="89.25" x14ac:dyDescent="0.2">
      <c r="A49" s="172">
        <v>6</v>
      </c>
      <c r="B49" s="166" t="s">
        <v>442</v>
      </c>
      <c r="C49" s="173">
        <v>1</v>
      </c>
      <c r="D49" s="173" t="s">
        <v>202</v>
      </c>
      <c r="E49" s="173"/>
      <c r="F49" s="174">
        <f>C49*E49</f>
        <v>0</v>
      </c>
      <c r="G49" s="176"/>
    </row>
    <row r="50" spans="1:7" x14ac:dyDescent="0.2">
      <c r="A50" s="172"/>
      <c r="B50" s="166"/>
      <c r="C50" s="173"/>
      <c r="D50" s="173"/>
      <c r="E50" s="173"/>
      <c r="F50" s="174"/>
      <c r="G50" s="176"/>
    </row>
    <row r="51" spans="1:7" ht="36.75" customHeight="1" x14ac:dyDescent="0.2">
      <c r="A51" s="175">
        <v>7</v>
      </c>
      <c r="B51" s="166" t="s">
        <v>439</v>
      </c>
      <c r="C51" s="173">
        <v>2</v>
      </c>
      <c r="D51" s="173" t="s">
        <v>202</v>
      </c>
      <c r="E51" s="173"/>
      <c r="F51" s="174">
        <f>C51*E51</f>
        <v>0</v>
      </c>
      <c r="G51" s="176"/>
    </row>
    <row r="52" spans="1:7" x14ac:dyDescent="0.2">
      <c r="A52" s="172"/>
      <c r="B52" s="166"/>
      <c r="C52" s="173"/>
      <c r="D52" s="173"/>
      <c r="E52" s="173"/>
      <c r="F52" s="174"/>
      <c r="G52" s="176"/>
    </row>
    <row r="53" spans="1:7" x14ac:dyDescent="0.2">
      <c r="A53" s="172">
        <v>8</v>
      </c>
      <c r="B53" s="166" t="s">
        <v>390</v>
      </c>
      <c r="C53" s="173">
        <v>24</v>
      </c>
      <c r="D53" s="173" t="s">
        <v>202</v>
      </c>
      <c r="E53" s="173"/>
      <c r="F53" s="174">
        <f>C53*E53</f>
        <v>0</v>
      </c>
      <c r="G53" s="176"/>
    </row>
    <row r="54" spans="1:7" x14ac:dyDescent="0.2">
      <c r="A54" s="172"/>
      <c r="B54" s="166"/>
      <c r="C54" s="173"/>
      <c r="D54" s="173"/>
      <c r="E54" s="173"/>
      <c r="F54" s="174"/>
      <c r="G54" s="176"/>
    </row>
    <row r="55" spans="1:7" x14ac:dyDescent="0.2">
      <c r="A55" s="172">
        <v>9</v>
      </c>
      <c r="B55" s="166" t="s">
        <v>392</v>
      </c>
      <c r="C55" s="173">
        <v>4</v>
      </c>
      <c r="D55" s="173" t="s">
        <v>202</v>
      </c>
      <c r="E55" s="173"/>
      <c r="F55" s="174">
        <f>C55*E55</f>
        <v>0</v>
      </c>
      <c r="G55" s="176"/>
    </row>
    <row r="56" spans="1:7" x14ac:dyDescent="0.2">
      <c r="A56" s="172"/>
      <c r="B56" s="165"/>
      <c r="C56" s="173"/>
      <c r="D56" s="173"/>
      <c r="E56" s="173"/>
      <c r="F56" s="174"/>
      <c r="G56" s="176"/>
    </row>
    <row r="57" spans="1:7" ht="25.5" x14ac:dyDescent="0.2">
      <c r="A57" s="172">
        <v>10</v>
      </c>
      <c r="B57" s="166" t="s">
        <v>391</v>
      </c>
      <c r="C57" s="173">
        <v>1</v>
      </c>
      <c r="D57" s="173" t="s">
        <v>202</v>
      </c>
      <c r="E57" s="173"/>
      <c r="F57" s="174">
        <f>C57*E57</f>
        <v>0</v>
      </c>
      <c r="G57" s="176"/>
    </row>
    <row r="58" spans="1:7" x14ac:dyDescent="0.2">
      <c r="A58" s="172"/>
      <c r="B58" s="165"/>
      <c r="C58" s="173"/>
      <c r="D58" s="173"/>
      <c r="E58" s="173"/>
      <c r="F58" s="174"/>
      <c r="G58" s="176"/>
    </row>
    <row r="59" spans="1:7" ht="25.5" x14ac:dyDescent="0.2">
      <c r="A59" s="172">
        <v>11</v>
      </c>
      <c r="B59" s="177" t="s">
        <v>389</v>
      </c>
      <c r="C59" s="173">
        <v>1</v>
      </c>
      <c r="D59" s="173" t="s">
        <v>202</v>
      </c>
      <c r="E59" s="173"/>
      <c r="F59" s="174">
        <f>C59*E59</f>
        <v>0</v>
      </c>
      <c r="G59" s="176"/>
    </row>
    <row r="60" spans="1:7" x14ac:dyDescent="0.2">
      <c r="A60" s="172"/>
      <c r="B60" s="165"/>
      <c r="C60" s="173"/>
      <c r="D60" s="173"/>
      <c r="E60" s="173"/>
      <c r="F60" s="174"/>
      <c r="G60" s="176"/>
    </row>
    <row r="61" spans="1:7" x14ac:dyDescent="0.2">
      <c r="A61" s="172">
        <v>12</v>
      </c>
      <c r="B61" s="165" t="s">
        <v>388</v>
      </c>
      <c r="C61" s="173">
        <v>1</v>
      </c>
      <c r="D61" s="173" t="s">
        <v>203</v>
      </c>
      <c r="E61" s="173"/>
      <c r="F61" s="174">
        <f>C61*E61</f>
        <v>0</v>
      </c>
      <c r="G61" s="176"/>
    </row>
    <row r="62" spans="1:7" x14ac:dyDescent="0.2">
      <c r="A62" s="172"/>
      <c r="B62" s="165"/>
      <c r="C62" s="173"/>
      <c r="D62" s="173"/>
      <c r="E62" s="173"/>
      <c r="F62" s="174"/>
      <c r="G62" s="176"/>
    </row>
    <row r="63" spans="1:7" x14ac:dyDescent="0.2">
      <c r="A63" s="172">
        <v>13</v>
      </c>
      <c r="B63" s="165" t="s">
        <v>387</v>
      </c>
      <c r="C63" s="173">
        <v>1</v>
      </c>
      <c r="D63" s="173" t="s">
        <v>202</v>
      </c>
      <c r="E63" s="173"/>
      <c r="F63" s="174">
        <f>C63*E63</f>
        <v>0</v>
      </c>
      <c r="G63" s="176"/>
    </row>
    <row r="64" spans="1:7" x14ac:dyDescent="0.2">
      <c r="A64" s="172"/>
      <c r="B64" s="165"/>
      <c r="C64" s="173"/>
      <c r="D64" s="173"/>
      <c r="E64" s="173"/>
      <c r="F64" s="174"/>
      <c r="G64" s="176"/>
    </row>
    <row r="65" spans="1:7" ht="25.5" x14ac:dyDescent="0.2">
      <c r="A65" s="175">
        <v>14</v>
      </c>
      <c r="B65" s="166" t="s">
        <v>386</v>
      </c>
      <c r="C65" s="173">
        <v>1</v>
      </c>
      <c r="D65" s="173" t="s">
        <v>201</v>
      </c>
      <c r="E65" s="173"/>
      <c r="F65" s="174">
        <f>C65*E65</f>
        <v>0</v>
      </c>
      <c r="G65" s="176"/>
    </row>
    <row r="66" spans="1:7" x14ac:dyDescent="0.2">
      <c r="A66" s="172"/>
      <c r="B66" s="165"/>
      <c r="C66" s="173"/>
      <c r="D66" s="173"/>
      <c r="E66" s="173"/>
      <c r="F66" s="174"/>
      <c r="G66" s="176"/>
    </row>
    <row r="67" spans="1:7" ht="38.25" x14ac:dyDescent="0.2">
      <c r="A67" s="172">
        <v>15</v>
      </c>
      <c r="B67" s="166" t="s">
        <v>393</v>
      </c>
      <c r="C67" s="173">
        <v>3</v>
      </c>
      <c r="D67" s="173" t="s">
        <v>201</v>
      </c>
      <c r="E67" s="173"/>
      <c r="F67" s="174">
        <f>C67*E67</f>
        <v>0</v>
      </c>
      <c r="G67" s="176"/>
    </row>
    <row r="68" spans="1:7" s="117" customFormat="1" x14ac:dyDescent="0.2">
      <c r="A68" s="172"/>
      <c r="B68" s="165"/>
      <c r="C68" s="173"/>
      <c r="D68" s="173"/>
      <c r="E68" s="173"/>
      <c r="F68" s="174"/>
      <c r="G68" s="176"/>
    </row>
    <row r="69" spans="1:7" ht="38.25" x14ac:dyDescent="0.2">
      <c r="A69" s="175">
        <v>16</v>
      </c>
      <c r="B69" s="166" t="s">
        <v>384</v>
      </c>
      <c r="C69" s="173">
        <v>1</v>
      </c>
      <c r="D69" s="173" t="s">
        <v>201</v>
      </c>
      <c r="E69" s="173"/>
      <c r="F69" s="174">
        <f>C69*E69</f>
        <v>0</v>
      </c>
      <c r="G69" s="176"/>
    </row>
    <row r="70" spans="1:7" x14ac:dyDescent="0.2">
      <c r="A70" s="172"/>
      <c r="B70" s="165"/>
      <c r="C70" s="173"/>
      <c r="D70" s="173"/>
      <c r="E70" s="173"/>
      <c r="F70" s="174"/>
      <c r="G70" s="176"/>
    </row>
    <row r="71" spans="1:7" ht="25.5" x14ac:dyDescent="0.2">
      <c r="A71" s="175">
        <v>17</v>
      </c>
      <c r="B71" s="166" t="s">
        <v>441</v>
      </c>
      <c r="C71" s="173">
        <v>1</v>
      </c>
      <c r="D71" s="173" t="s">
        <v>201</v>
      </c>
      <c r="E71" s="173"/>
      <c r="F71" s="174">
        <f>C71*E71</f>
        <v>0</v>
      </c>
      <c r="G71" s="176"/>
    </row>
    <row r="72" spans="1:7" s="117" customFormat="1" x14ac:dyDescent="0.2">
      <c r="A72" s="175"/>
      <c r="B72" s="166"/>
      <c r="C72" s="173"/>
      <c r="D72" s="173"/>
      <c r="E72" s="173"/>
      <c r="F72" s="174"/>
      <c r="G72" s="176"/>
    </row>
    <row r="73" spans="1:7" s="117" customFormat="1" x14ac:dyDescent="0.2">
      <c r="A73" s="175">
        <v>18</v>
      </c>
      <c r="B73" s="166" t="s">
        <v>463</v>
      </c>
      <c r="C73" s="173">
        <v>1</v>
      </c>
      <c r="D73" s="173" t="s">
        <v>201</v>
      </c>
      <c r="E73" s="173"/>
      <c r="F73" s="174">
        <v>0</v>
      </c>
      <c r="G73" s="176"/>
    </row>
    <row r="74" spans="1:7" x14ac:dyDescent="0.2">
      <c r="A74" s="172"/>
      <c r="B74" s="165"/>
      <c r="C74" s="173"/>
      <c r="D74" s="173"/>
      <c r="E74" s="173"/>
      <c r="F74" s="174"/>
      <c r="G74" s="176"/>
    </row>
    <row r="75" spans="1:7" ht="38.25" x14ac:dyDescent="0.2">
      <c r="A75" s="175">
        <v>19</v>
      </c>
      <c r="B75" s="166" t="s">
        <v>263</v>
      </c>
      <c r="C75" s="173">
        <v>1</v>
      </c>
      <c r="D75" s="173" t="s">
        <v>0</v>
      </c>
      <c r="E75" s="173"/>
      <c r="F75" s="178">
        <f>C75*E75</f>
        <v>0</v>
      </c>
      <c r="G75" s="176"/>
    </row>
    <row r="76" spans="1:7" x14ac:dyDescent="0.2">
      <c r="A76" s="170"/>
      <c r="B76" s="165"/>
      <c r="C76" s="173"/>
      <c r="D76" s="173"/>
      <c r="E76" s="173"/>
      <c r="F76" s="174"/>
      <c r="G76" s="179">
        <f>SUM(F39:F75)</f>
        <v>0</v>
      </c>
    </row>
    <row r="77" spans="1:7" x14ac:dyDescent="0.2">
      <c r="A77" s="180"/>
      <c r="B77" s="181"/>
      <c r="C77" s="182"/>
      <c r="D77" s="182"/>
      <c r="E77" s="182"/>
      <c r="F77" s="183"/>
      <c r="G77" s="184"/>
    </row>
    <row r="78" spans="1:7" x14ac:dyDescent="0.2">
      <c r="A78" s="185"/>
      <c r="B78" s="186"/>
      <c r="C78" s="187"/>
      <c r="D78" s="188"/>
      <c r="E78" s="189"/>
      <c r="F78" s="190"/>
      <c r="G78" s="191"/>
    </row>
    <row r="79" spans="1:7" x14ac:dyDescent="0.2">
      <c r="A79" s="155"/>
      <c r="B79" s="536" t="s">
        <v>223</v>
      </c>
      <c r="C79" s="537"/>
      <c r="D79" s="537"/>
      <c r="E79" s="537"/>
      <c r="F79" s="192"/>
      <c r="G79" s="193">
        <f>SUM(G38:G77)</f>
        <v>0</v>
      </c>
    </row>
    <row r="80" spans="1:7" x14ac:dyDescent="0.2">
      <c r="A80" s="194"/>
      <c r="B80" s="195"/>
      <c r="C80" s="196"/>
      <c r="D80" s="197"/>
      <c r="E80" s="198"/>
      <c r="F80" s="199"/>
      <c r="G80" s="200"/>
    </row>
    <row r="81" spans="3:7" x14ac:dyDescent="0.2">
      <c r="C81" s="82"/>
      <c r="D81" s="82"/>
      <c r="E81" s="82"/>
      <c r="F81" s="102"/>
      <c r="G81" s="82"/>
    </row>
    <row r="82" spans="3:7" x14ac:dyDescent="0.2">
      <c r="C82" s="82"/>
      <c r="D82" s="82"/>
      <c r="E82" s="82"/>
      <c r="F82" s="102"/>
      <c r="G82" s="82"/>
    </row>
    <row r="83" spans="3:7" x14ac:dyDescent="0.2">
      <c r="C83" s="82"/>
      <c r="D83" s="82"/>
      <c r="E83" s="82"/>
      <c r="F83" s="102"/>
      <c r="G83" s="82"/>
    </row>
    <row r="84" spans="3:7" x14ac:dyDescent="0.2">
      <c r="C84" s="82"/>
      <c r="D84" s="82"/>
      <c r="E84" s="82"/>
      <c r="F84" s="102"/>
      <c r="G84" s="82"/>
    </row>
    <row r="85" spans="3:7" x14ac:dyDescent="0.2">
      <c r="C85" s="82"/>
      <c r="D85" s="82"/>
      <c r="E85" s="82"/>
      <c r="F85" s="102"/>
      <c r="G85" s="82"/>
    </row>
    <row r="86" spans="3:7" x14ac:dyDescent="0.2">
      <c r="C86" s="82"/>
      <c r="D86" s="82"/>
      <c r="E86" s="82"/>
      <c r="F86" s="102"/>
      <c r="G86" s="82"/>
    </row>
    <row r="87" spans="3:7" x14ac:dyDescent="0.2">
      <c r="C87" s="82"/>
      <c r="D87" s="82"/>
      <c r="E87" s="82"/>
      <c r="F87" s="102"/>
      <c r="G87" s="82"/>
    </row>
    <row r="88" spans="3:7" x14ac:dyDescent="0.2">
      <c r="C88" s="82"/>
      <c r="D88" s="82"/>
      <c r="E88" s="82"/>
      <c r="F88" s="102"/>
      <c r="G88" s="82"/>
    </row>
    <row r="89" spans="3:7" x14ac:dyDescent="0.2">
      <c r="C89" s="82"/>
      <c r="D89" s="82"/>
      <c r="E89" s="82"/>
      <c r="F89" s="102"/>
      <c r="G89" s="82"/>
    </row>
    <row r="90" spans="3:7" x14ac:dyDescent="0.2">
      <c r="C90" s="82"/>
      <c r="D90" s="82"/>
      <c r="E90" s="82"/>
      <c r="F90" s="102"/>
      <c r="G90" s="82"/>
    </row>
    <row r="91" spans="3:7" x14ac:dyDescent="0.2">
      <c r="C91" s="82"/>
      <c r="D91" s="82"/>
      <c r="E91" s="82"/>
      <c r="F91" s="102"/>
      <c r="G91" s="82"/>
    </row>
    <row r="92" spans="3:7" x14ac:dyDescent="0.2">
      <c r="C92" s="82"/>
      <c r="D92" s="82"/>
      <c r="E92" s="82"/>
      <c r="F92" s="102"/>
      <c r="G92" s="82"/>
    </row>
    <row r="93" spans="3:7" x14ac:dyDescent="0.2">
      <c r="C93" s="82"/>
      <c r="D93" s="82"/>
      <c r="E93" s="82"/>
      <c r="F93" s="102"/>
      <c r="G93" s="82"/>
    </row>
    <row r="94" spans="3:7" x14ac:dyDescent="0.2">
      <c r="C94" s="82"/>
      <c r="D94" s="82"/>
      <c r="E94" s="82"/>
      <c r="F94" s="102"/>
      <c r="G94" s="82"/>
    </row>
    <row r="95" spans="3:7" x14ac:dyDescent="0.2">
      <c r="C95" s="82"/>
      <c r="D95" s="82"/>
      <c r="E95" s="82"/>
      <c r="F95" s="102"/>
      <c r="G95" s="82"/>
    </row>
    <row r="96" spans="3:7" x14ac:dyDescent="0.2">
      <c r="C96" s="82"/>
      <c r="D96" s="82"/>
      <c r="E96" s="82"/>
      <c r="F96" s="102"/>
      <c r="G96" s="82"/>
    </row>
    <row r="97" spans="3:7" x14ac:dyDescent="0.2">
      <c r="C97" s="82"/>
      <c r="D97" s="82"/>
      <c r="E97" s="82"/>
      <c r="F97" s="102"/>
      <c r="G97" s="82"/>
    </row>
    <row r="98" spans="3:7" x14ac:dyDescent="0.2">
      <c r="C98" s="82"/>
      <c r="D98" s="82"/>
      <c r="E98" s="82"/>
      <c r="F98" s="102"/>
      <c r="G98" s="82"/>
    </row>
    <row r="99" spans="3:7" x14ac:dyDescent="0.2">
      <c r="C99" s="82"/>
      <c r="D99" s="82"/>
      <c r="E99" s="82"/>
      <c r="F99" s="102"/>
      <c r="G99" s="82"/>
    </row>
    <row r="100" spans="3:7" x14ac:dyDescent="0.2">
      <c r="C100" s="82"/>
      <c r="D100" s="82"/>
      <c r="E100" s="82"/>
      <c r="F100" s="102"/>
      <c r="G100" s="82"/>
    </row>
    <row r="101" spans="3:7" x14ac:dyDescent="0.2">
      <c r="C101" s="82"/>
      <c r="D101" s="82"/>
      <c r="E101" s="82"/>
      <c r="F101" s="102"/>
      <c r="G101" s="82"/>
    </row>
    <row r="102" spans="3:7" x14ac:dyDescent="0.2">
      <c r="C102" s="82"/>
      <c r="D102" s="82"/>
      <c r="E102" s="82"/>
      <c r="F102" s="102"/>
      <c r="G102" s="82"/>
    </row>
    <row r="103" spans="3:7" x14ac:dyDescent="0.2">
      <c r="C103" s="82"/>
      <c r="D103" s="82"/>
      <c r="E103" s="82"/>
      <c r="F103" s="102"/>
      <c r="G103" s="82"/>
    </row>
    <row r="104" spans="3:7" x14ac:dyDescent="0.2">
      <c r="C104" s="82"/>
      <c r="D104" s="82"/>
      <c r="E104" s="82"/>
      <c r="F104" s="102"/>
      <c r="G104" s="82"/>
    </row>
    <row r="105" spans="3:7" x14ac:dyDescent="0.2">
      <c r="C105" s="82"/>
      <c r="D105" s="82"/>
      <c r="E105" s="82"/>
      <c r="F105" s="102"/>
      <c r="G105" s="82"/>
    </row>
    <row r="106" spans="3:7" x14ac:dyDescent="0.2">
      <c r="C106" s="82"/>
      <c r="D106" s="82"/>
      <c r="E106" s="82"/>
      <c r="F106" s="102"/>
      <c r="G106" s="82"/>
    </row>
    <row r="107" spans="3:7" x14ac:dyDescent="0.2">
      <c r="C107" s="82"/>
      <c r="D107" s="82"/>
      <c r="E107" s="82"/>
      <c r="F107" s="102"/>
      <c r="G107" s="82"/>
    </row>
    <row r="108" spans="3:7" x14ac:dyDescent="0.2">
      <c r="C108" s="82"/>
      <c r="D108" s="82"/>
      <c r="E108" s="82"/>
      <c r="F108" s="102"/>
      <c r="G108" s="82"/>
    </row>
    <row r="109" spans="3:7" x14ac:dyDescent="0.2">
      <c r="C109" s="82"/>
      <c r="D109" s="82"/>
      <c r="E109" s="82"/>
      <c r="F109" s="102"/>
      <c r="G109" s="82"/>
    </row>
    <row r="110" spans="3:7" x14ac:dyDescent="0.2">
      <c r="C110" s="82"/>
      <c r="D110" s="82"/>
      <c r="E110" s="82"/>
      <c r="F110" s="102"/>
      <c r="G110" s="82"/>
    </row>
    <row r="111" spans="3:7" x14ac:dyDescent="0.2">
      <c r="C111" s="82"/>
      <c r="D111" s="82"/>
      <c r="E111" s="82"/>
      <c r="F111" s="102"/>
      <c r="G111" s="82"/>
    </row>
    <row r="112" spans="3:7" x14ac:dyDescent="0.2">
      <c r="C112" s="82"/>
      <c r="D112" s="82"/>
      <c r="E112" s="82"/>
      <c r="F112" s="102"/>
      <c r="G112" s="82"/>
    </row>
    <row r="113" spans="3:7" x14ac:dyDescent="0.2">
      <c r="C113" s="82"/>
      <c r="D113" s="82"/>
      <c r="E113" s="82"/>
      <c r="F113" s="102"/>
      <c r="G113" s="82"/>
    </row>
    <row r="114" spans="3:7" x14ac:dyDescent="0.2">
      <c r="C114" s="82"/>
      <c r="D114" s="82"/>
      <c r="E114" s="82"/>
      <c r="F114" s="102"/>
      <c r="G114" s="82"/>
    </row>
    <row r="115" spans="3:7" x14ac:dyDescent="0.2">
      <c r="C115" s="82"/>
      <c r="D115" s="82"/>
      <c r="E115" s="82"/>
      <c r="F115" s="102"/>
      <c r="G115" s="82"/>
    </row>
    <row r="116" spans="3:7" x14ac:dyDescent="0.2">
      <c r="C116" s="82"/>
      <c r="D116" s="82"/>
      <c r="E116" s="82"/>
      <c r="F116" s="102"/>
      <c r="G116" s="82"/>
    </row>
    <row r="117" spans="3:7" x14ac:dyDescent="0.2">
      <c r="C117" s="82"/>
      <c r="D117" s="82"/>
      <c r="E117" s="82"/>
      <c r="F117" s="102"/>
      <c r="G117" s="82"/>
    </row>
    <row r="118" spans="3:7" x14ac:dyDescent="0.2">
      <c r="C118" s="82"/>
      <c r="D118" s="82"/>
      <c r="E118" s="82"/>
      <c r="F118" s="102"/>
      <c r="G118" s="82"/>
    </row>
    <row r="119" spans="3:7" x14ac:dyDescent="0.2">
      <c r="C119" s="82"/>
      <c r="D119" s="82"/>
      <c r="E119" s="82"/>
      <c r="F119" s="102"/>
      <c r="G119" s="82"/>
    </row>
    <row r="120" spans="3:7" x14ac:dyDescent="0.2">
      <c r="C120" s="82"/>
      <c r="D120" s="82"/>
      <c r="E120" s="82"/>
      <c r="F120" s="102"/>
      <c r="G120" s="82"/>
    </row>
    <row r="121" spans="3:7" x14ac:dyDescent="0.2">
      <c r="C121" s="82"/>
      <c r="D121" s="82"/>
      <c r="E121" s="82"/>
      <c r="F121" s="102"/>
      <c r="G121" s="82"/>
    </row>
    <row r="122" spans="3:7" x14ac:dyDescent="0.2">
      <c r="C122" s="82"/>
      <c r="D122" s="82"/>
      <c r="E122" s="82"/>
      <c r="F122" s="102"/>
      <c r="G122" s="82"/>
    </row>
    <row r="123" spans="3:7" x14ac:dyDescent="0.2">
      <c r="C123" s="82"/>
      <c r="D123" s="82"/>
      <c r="E123" s="82"/>
      <c r="F123" s="102"/>
      <c r="G123" s="82"/>
    </row>
    <row r="124" spans="3:7" x14ac:dyDescent="0.2">
      <c r="C124" s="82"/>
      <c r="D124" s="82"/>
      <c r="E124" s="82"/>
      <c r="F124" s="102"/>
      <c r="G124" s="82"/>
    </row>
    <row r="125" spans="3:7" x14ac:dyDescent="0.2">
      <c r="C125" s="82"/>
      <c r="D125" s="82"/>
      <c r="E125" s="82"/>
      <c r="F125" s="102"/>
      <c r="G125" s="82"/>
    </row>
    <row r="126" spans="3:7" x14ac:dyDescent="0.2">
      <c r="C126" s="82"/>
      <c r="D126" s="82"/>
      <c r="E126" s="82"/>
      <c r="F126" s="102"/>
      <c r="G126" s="82"/>
    </row>
    <row r="127" spans="3:7" x14ac:dyDescent="0.2">
      <c r="C127" s="82"/>
      <c r="D127" s="82"/>
      <c r="E127" s="82"/>
      <c r="F127" s="102"/>
      <c r="G127" s="82"/>
    </row>
    <row r="128" spans="3:7" x14ac:dyDescent="0.2">
      <c r="C128" s="82"/>
      <c r="D128" s="82"/>
      <c r="E128" s="82"/>
      <c r="F128" s="102"/>
      <c r="G128" s="82"/>
    </row>
    <row r="129" spans="3:7" x14ac:dyDescent="0.2">
      <c r="C129" s="82"/>
      <c r="D129" s="82"/>
      <c r="E129" s="82"/>
      <c r="F129" s="102"/>
      <c r="G129" s="82"/>
    </row>
    <row r="130" spans="3:7" x14ac:dyDescent="0.2">
      <c r="C130" s="82"/>
      <c r="D130" s="82"/>
      <c r="E130" s="82"/>
      <c r="F130" s="102"/>
      <c r="G130" s="82"/>
    </row>
    <row r="131" spans="3:7" x14ac:dyDescent="0.2">
      <c r="C131" s="82"/>
      <c r="D131" s="82"/>
      <c r="E131" s="82"/>
      <c r="F131" s="102"/>
      <c r="G131" s="82"/>
    </row>
    <row r="132" spans="3:7" x14ac:dyDescent="0.2">
      <c r="C132" s="82"/>
      <c r="D132" s="82"/>
      <c r="E132" s="82"/>
      <c r="F132" s="102"/>
      <c r="G132" s="82"/>
    </row>
    <row r="133" spans="3:7" x14ac:dyDescent="0.2">
      <c r="C133" s="82"/>
      <c r="D133" s="82"/>
      <c r="E133" s="82"/>
      <c r="F133" s="102"/>
      <c r="G133" s="82"/>
    </row>
    <row r="134" spans="3:7" x14ac:dyDescent="0.2">
      <c r="C134" s="82"/>
      <c r="D134" s="82"/>
      <c r="E134" s="82"/>
      <c r="F134" s="102"/>
      <c r="G134" s="82"/>
    </row>
    <row r="135" spans="3:7" x14ac:dyDescent="0.2">
      <c r="C135" s="82"/>
      <c r="D135" s="82"/>
      <c r="E135" s="82"/>
      <c r="F135" s="82"/>
      <c r="G135" s="82"/>
    </row>
  </sheetData>
  <mergeCells count="2">
    <mergeCell ref="A2:C2"/>
    <mergeCell ref="B79:E79"/>
  </mergeCells>
  <pageMargins left="0.19685039370078741" right="0.19685039370078741" top="0.35433070866141736" bottom="0.74803149606299213" header="0.31496062992125984" footer="0.31496062992125984"/>
  <pageSetup paperSize="9" scale="59" fitToHeight="0" orientation="portrait" r:id="rId1"/>
  <headerFooter>
    <oddFooter>&amp;R&amp;F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zoomScaleNormal="100" zoomScaleSheetLayoutView="100" workbookViewId="0">
      <selection activeCell="H28" sqref="H28"/>
    </sheetView>
  </sheetViews>
  <sheetFormatPr defaultColWidth="9.140625" defaultRowHeight="12.75" x14ac:dyDescent="0.2"/>
  <cols>
    <col min="1" max="1" width="6.5703125" style="41" customWidth="1"/>
    <col min="2" max="2" width="9.42578125" style="41" customWidth="1"/>
    <col min="3" max="3" width="82.5703125" style="45" customWidth="1"/>
    <col min="4" max="4" width="12.5703125" style="43" customWidth="1"/>
    <col min="5" max="16384" width="9.140625" style="38"/>
  </cols>
  <sheetData>
    <row r="1" spans="1:4" ht="19.5" x14ac:dyDescent="0.2">
      <c r="A1" s="360" t="s">
        <v>19</v>
      </c>
      <c r="B1" s="360"/>
      <c r="C1" s="361"/>
      <c r="D1" s="362"/>
    </row>
    <row r="2" spans="1:4" ht="19.5" x14ac:dyDescent="0.2">
      <c r="A2" s="363" t="str">
        <f>Cover!G8</f>
        <v xml:space="preserve">REFURBISHMENT OF COCKERCOMBE OFFICE </v>
      </c>
      <c r="B2" s="360"/>
      <c r="C2" s="361"/>
      <c r="D2" s="362"/>
    </row>
    <row r="3" spans="1:4" ht="19.5" x14ac:dyDescent="0.2">
      <c r="A3" s="364">
        <f>Cover!G10</f>
        <v>0</v>
      </c>
      <c r="B3" s="365"/>
      <c r="C3" s="366"/>
      <c r="D3" s="367"/>
    </row>
    <row r="4" spans="1:4" ht="19.5" x14ac:dyDescent="0.2">
      <c r="A4" s="360"/>
      <c r="B4" s="360"/>
      <c r="C4" s="368"/>
      <c r="D4" s="362"/>
    </row>
    <row r="5" spans="1:4" x14ac:dyDescent="0.2">
      <c r="A5" s="504">
        <v>1.1000000000000001</v>
      </c>
      <c r="B5" s="505"/>
      <c r="C5" s="506" t="s">
        <v>267</v>
      </c>
      <c r="D5" s="507"/>
    </row>
    <row r="6" spans="1:4" x14ac:dyDescent="0.2">
      <c r="A6" s="377"/>
      <c r="B6" s="378" t="s">
        <v>177</v>
      </c>
      <c r="C6" s="497" t="s">
        <v>255</v>
      </c>
      <c r="D6" s="380"/>
    </row>
    <row r="7" spans="1:4" x14ac:dyDescent="0.2">
      <c r="A7" s="377"/>
      <c r="B7" s="498" t="s">
        <v>20</v>
      </c>
      <c r="C7" s="497" t="s">
        <v>489</v>
      </c>
      <c r="D7" s="380"/>
    </row>
    <row r="8" spans="1:4" x14ac:dyDescent="0.2">
      <c r="A8" s="377"/>
      <c r="B8" s="498" t="s">
        <v>22</v>
      </c>
      <c r="C8" s="497" t="s">
        <v>490</v>
      </c>
      <c r="D8" s="380"/>
    </row>
    <row r="9" spans="1:4" x14ac:dyDescent="0.2">
      <c r="A9" s="377"/>
      <c r="B9" s="498" t="s">
        <v>21</v>
      </c>
      <c r="C9" s="497" t="s">
        <v>491</v>
      </c>
      <c r="D9" s="380"/>
    </row>
    <row r="10" spans="1:4" x14ac:dyDescent="0.2">
      <c r="A10" s="377"/>
      <c r="B10" s="498" t="s">
        <v>25</v>
      </c>
      <c r="C10" s="497" t="s">
        <v>492</v>
      </c>
      <c r="D10" s="380"/>
    </row>
    <row r="11" spans="1:4" x14ac:dyDescent="0.2">
      <c r="A11" s="377"/>
      <c r="B11" s="498" t="s">
        <v>23</v>
      </c>
      <c r="C11" s="55" t="s">
        <v>493</v>
      </c>
      <c r="D11" s="380"/>
    </row>
    <row r="12" spans="1:4" x14ac:dyDescent="0.2">
      <c r="A12" s="377"/>
      <c r="B12" s="378"/>
      <c r="C12" s="499"/>
      <c r="D12" s="380"/>
    </row>
    <row r="13" spans="1:4" x14ac:dyDescent="0.2">
      <c r="A13" s="377"/>
      <c r="B13" s="378"/>
      <c r="C13" s="500"/>
      <c r="D13" s="380"/>
    </row>
    <row r="14" spans="1:4" x14ac:dyDescent="0.2">
      <c r="A14" s="510">
        <v>1.3</v>
      </c>
      <c r="B14" s="511"/>
      <c r="C14" s="512" t="s">
        <v>24</v>
      </c>
      <c r="D14" s="513"/>
    </row>
    <row r="15" spans="1:4" x14ac:dyDescent="0.2">
      <c r="A15" s="377"/>
      <c r="B15" s="378" t="s">
        <v>177</v>
      </c>
      <c r="C15" s="497" t="s">
        <v>255</v>
      </c>
      <c r="D15" s="501"/>
    </row>
    <row r="16" spans="1:4" x14ac:dyDescent="0.2">
      <c r="A16" s="377"/>
      <c r="B16" s="498" t="s">
        <v>20</v>
      </c>
      <c r="C16" s="497" t="s">
        <v>489</v>
      </c>
      <c r="D16" s="501"/>
    </row>
    <row r="17" spans="1:4" x14ac:dyDescent="0.2">
      <c r="A17" s="377"/>
      <c r="B17" s="498" t="s">
        <v>22</v>
      </c>
      <c r="C17" s="497" t="s">
        <v>490</v>
      </c>
      <c r="D17" s="501"/>
    </row>
    <row r="18" spans="1:4" x14ac:dyDescent="0.2">
      <c r="A18" s="377"/>
      <c r="B18" s="498" t="s">
        <v>21</v>
      </c>
      <c r="C18" s="497" t="s">
        <v>491</v>
      </c>
      <c r="D18" s="501"/>
    </row>
    <row r="19" spans="1:4" x14ac:dyDescent="0.2">
      <c r="A19" s="377"/>
      <c r="B19" s="498" t="s">
        <v>25</v>
      </c>
      <c r="C19" s="497" t="s">
        <v>492</v>
      </c>
      <c r="D19" s="503"/>
    </row>
    <row r="20" spans="1:4" x14ac:dyDescent="0.2">
      <c r="A20" s="502"/>
      <c r="B20" s="508" t="s">
        <v>23</v>
      </c>
      <c r="C20" s="123" t="s">
        <v>493</v>
      </c>
      <c r="D20" s="509"/>
    </row>
  </sheetData>
  <hyperlinks>
    <hyperlink ref="C11" r:id="rId1"/>
    <hyperlink ref="C20" r:id="rId2"/>
  </hyperlinks>
  <pageMargins left="0.19685039370078741" right="0.19685039370078741" top="0.35433070866141736" bottom="0.55118110236220474" header="0.31496062992125984" footer="0.31496062992125984"/>
  <pageSetup paperSize="9" scale="91" fitToHeight="0" orientation="portrait" useFirstPageNumber="1" r:id="rId3"/>
  <headerFooter alignWithMargins="0">
    <oddFooter>&amp;L&amp;8
&amp;R&amp;8&amp;F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8"/>
  <sheetViews>
    <sheetView tabSelected="1" topLeftCell="A97" zoomScaleNormal="100" zoomScaleSheetLayoutView="100" workbookViewId="0">
      <selection activeCell="I104" sqref="I104"/>
    </sheetView>
  </sheetViews>
  <sheetFormatPr defaultColWidth="9.140625" defaultRowHeight="12.75" x14ac:dyDescent="0.2"/>
  <cols>
    <col min="1" max="1" width="6.5703125" style="112" customWidth="1"/>
    <col min="2" max="2" width="17.28515625" style="112" customWidth="1"/>
    <col min="3" max="3" width="82.5703125" style="81" customWidth="1"/>
    <col min="4" max="4" width="12.5703125" style="43" customWidth="1"/>
    <col min="5" max="16384" width="9.140625" style="38"/>
  </cols>
  <sheetData>
    <row r="1" spans="1:5" s="90" customFormat="1" ht="19.5" x14ac:dyDescent="0.2">
      <c r="A1" s="360" t="s">
        <v>256</v>
      </c>
      <c r="B1" s="360"/>
      <c r="C1" s="361"/>
      <c r="D1" s="362"/>
      <c r="E1" s="38"/>
    </row>
    <row r="2" spans="1:5" s="90" customFormat="1" ht="18" customHeight="1" x14ac:dyDescent="0.2">
      <c r="A2" s="363" t="s">
        <v>453</v>
      </c>
      <c r="B2" s="360"/>
      <c r="C2" s="361"/>
      <c r="D2" s="362"/>
      <c r="E2" s="38"/>
    </row>
    <row r="3" spans="1:5" s="90" customFormat="1" ht="19.5" customHeight="1" x14ac:dyDescent="0.2">
      <c r="A3" s="364"/>
      <c r="B3" s="365"/>
      <c r="C3" s="366"/>
      <c r="D3" s="367"/>
      <c r="E3" s="38"/>
    </row>
    <row r="4" spans="1:5" s="90" customFormat="1" ht="16.5" customHeight="1" x14ac:dyDescent="0.2">
      <c r="A4" s="360"/>
      <c r="B4" s="360"/>
      <c r="C4" s="368"/>
      <c r="D4" s="362"/>
      <c r="E4" s="38"/>
    </row>
    <row r="5" spans="1:5" s="90" customFormat="1" ht="18.75" customHeight="1" x14ac:dyDescent="0.2">
      <c r="A5" s="369" t="s">
        <v>0</v>
      </c>
      <c r="B5" s="370"/>
      <c r="C5" s="371" t="s">
        <v>1</v>
      </c>
      <c r="D5" s="372" t="s">
        <v>4</v>
      </c>
      <c r="E5" s="38"/>
    </row>
    <row r="6" spans="1:5" s="90" customFormat="1" ht="17.25" customHeight="1" x14ac:dyDescent="0.2">
      <c r="A6" s="373">
        <v>2.1</v>
      </c>
      <c r="B6" s="374"/>
      <c r="C6" s="375" t="s">
        <v>192</v>
      </c>
      <c r="D6" s="376"/>
      <c r="E6" s="38"/>
    </row>
    <row r="7" spans="1:5" s="90" customFormat="1" x14ac:dyDescent="0.2">
      <c r="A7" s="377">
        <v>1</v>
      </c>
      <c r="B7" s="516" t="s">
        <v>193</v>
      </c>
      <c r="C7" s="379" t="s">
        <v>385</v>
      </c>
      <c r="D7" s="380"/>
      <c r="E7" s="38"/>
    </row>
    <row r="8" spans="1:5" s="90" customFormat="1" ht="18.75" customHeight="1" x14ac:dyDescent="0.2">
      <c r="A8" s="377">
        <v>2</v>
      </c>
      <c r="B8" s="516" t="s">
        <v>14</v>
      </c>
      <c r="C8" s="381" t="s">
        <v>454</v>
      </c>
      <c r="D8" s="380"/>
      <c r="E8" s="38"/>
    </row>
    <row r="9" spans="1:5" s="90" customFormat="1" ht="18.75" customHeight="1" x14ac:dyDescent="0.2">
      <c r="A9" s="377">
        <v>3</v>
      </c>
      <c r="B9" s="516" t="s">
        <v>15</v>
      </c>
      <c r="C9" s="382" t="s">
        <v>455</v>
      </c>
      <c r="D9" s="380"/>
      <c r="E9" s="38"/>
    </row>
    <row r="10" spans="1:5" s="90" customFormat="1" ht="20.25" customHeight="1" x14ac:dyDescent="0.2">
      <c r="A10" s="377">
        <v>4</v>
      </c>
      <c r="B10" s="518" t="s">
        <v>198</v>
      </c>
      <c r="C10" s="383" t="s">
        <v>268</v>
      </c>
      <c r="D10" s="380"/>
      <c r="E10" s="38"/>
    </row>
    <row r="11" spans="1:5" s="90" customFormat="1" ht="14.25" customHeight="1" x14ac:dyDescent="0.2">
      <c r="A11" s="377">
        <v>5</v>
      </c>
      <c r="B11" s="516" t="s">
        <v>16</v>
      </c>
      <c r="C11" s="384" t="s">
        <v>456</v>
      </c>
      <c r="D11" s="380"/>
      <c r="E11" s="38"/>
    </row>
    <row r="12" spans="1:5" s="90" customFormat="1" ht="18.75" customHeight="1" x14ac:dyDescent="0.2">
      <c r="A12" s="377">
        <v>6</v>
      </c>
      <c r="B12" s="516" t="s">
        <v>17</v>
      </c>
      <c r="C12" s="384" t="s">
        <v>457</v>
      </c>
      <c r="D12" s="380"/>
      <c r="E12" s="38"/>
    </row>
    <row r="13" spans="1:5" s="90" customFormat="1" ht="25.5" x14ac:dyDescent="0.2">
      <c r="A13" s="377">
        <v>7</v>
      </c>
      <c r="B13" s="519" t="s">
        <v>18</v>
      </c>
      <c r="C13" s="385" t="s">
        <v>269</v>
      </c>
      <c r="D13" s="380"/>
      <c r="E13" s="38"/>
    </row>
    <row r="14" spans="1:5" s="90" customFormat="1" ht="25.5" x14ac:dyDescent="0.2">
      <c r="A14" s="377">
        <v>8</v>
      </c>
      <c r="B14" s="519" t="s">
        <v>28</v>
      </c>
      <c r="C14" s="385" t="s">
        <v>458</v>
      </c>
      <c r="D14" s="380"/>
      <c r="E14" s="38"/>
    </row>
    <row r="15" spans="1:5" s="90" customFormat="1" x14ac:dyDescent="0.2">
      <c r="A15" s="377"/>
      <c r="B15" s="516"/>
      <c r="C15" s="381"/>
      <c r="D15" s="380"/>
      <c r="E15" s="38"/>
    </row>
    <row r="16" spans="1:5" s="90" customFormat="1" x14ac:dyDescent="0.2">
      <c r="A16" s="373">
        <v>2.2000000000000002</v>
      </c>
      <c r="B16" s="386"/>
      <c r="C16" s="387" t="s">
        <v>56</v>
      </c>
      <c r="D16" s="376"/>
      <c r="E16" s="38"/>
    </row>
    <row r="17" spans="1:5" s="90" customFormat="1" ht="38.25" x14ac:dyDescent="0.2">
      <c r="A17" s="377">
        <v>1</v>
      </c>
      <c r="B17" s="516" t="s">
        <v>197</v>
      </c>
      <c r="C17" s="381" t="s">
        <v>461</v>
      </c>
      <c r="D17" s="380"/>
      <c r="E17" s="38"/>
    </row>
    <row r="18" spans="1:5" s="90" customFormat="1" ht="25.5" x14ac:dyDescent="0.2">
      <c r="A18" s="388">
        <v>2</v>
      </c>
      <c r="B18" s="515" t="s">
        <v>37</v>
      </c>
      <c r="C18" s="300" t="s">
        <v>282</v>
      </c>
      <c r="D18" s="390"/>
      <c r="E18" s="38"/>
    </row>
    <row r="19" spans="1:5" s="90" customFormat="1" x14ac:dyDescent="0.2">
      <c r="A19" s="388">
        <v>3</v>
      </c>
      <c r="B19" s="517" t="s">
        <v>38</v>
      </c>
      <c r="C19" s="300" t="s">
        <v>39</v>
      </c>
      <c r="D19" s="390"/>
      <c r="E19" s="38"/>
    </row>
    <row r="20" spans="1:5" s="90" customFormat="1" ht="38.25" x14ac:dyDescent="0.2">
      <c r="A20" s="388">
        <v>4</v>
      </c>
      <c r="B20" s="517" t="s">
        <v>40</v>
      </c>
      <c r="C20" s="300" t="s">
        <v>462</v>
      </c>
      <c r="D20" s="390"/>
      <c r="E20" s="38"/>
    </row>
    <row r="21" spans="1:5" s="90" customFormat="1" ht="27.75" customHeight="1" x14ac:dyDescent="0.2">
      <c r="A21" s="388">
        <v>5</v>
      </c>
      <c r="B21" s="517" t="s">
        <v>41</v>
      </c>
      <c r="C21" s="300" t="s">
        <v>460</v>
      </c>
      <c r="D21" s="390"/>
      <c r="E21" s="38"/>
    </row>
    <row r="22" spans="1:5" s="90" customFormat="1" ht="25.5" x14ac:dyDescent="0.2">
      <c r="A22" s="388"/>
      <c r="B22" s="517"/>
      <c r="C22" s="300" t="s">
        <v>42</v>
      </c>
      <c r="D22" s="390"/>
      <c r="E22" s="38"/>
    </row>
    <row r="23" spans="1:5" s="90" customFormat="1" ht="25.5" x14ac:dyDescent="0.2">
      <c r="A23" s="388">
        <v>6</v>
      </c>
      <c r="B23" s="517" t="s">
        <v>43</v>
      </c>
      <c r="C23" s="300" t="s">
        <v>459</v>
      </c>
      <c r="D23" s="390"/>
      <c r="E23" s="38"/>
    </row>
    <row r="24" spans="1:5" s="90" customFormat="1" ht="25.5" x14ac:dyDescent="0.2">
      <c r="A24" s="388">
        <v>7</v>
      </c>
      <c r="B24" s="515" t="s">
        <v>278</v>
      </c>
      <c r="C24" s="300" t="s">
        <v>283</v>
      </c>
      <c r="D24" s="390"/>
      <c r="E24" s="38"/>
    </row>
    <row r="25" spans="1:5" s="90" customFormat="1" ht="38.25" x14ac:dyDescent="0.2">
      <c r="A25" s="388">
        <v>8</v>
      </c>
      <c r="B25" s="515" t="s">
        <v>44</v>
      </c>
      <c r="C25" s="169" t="s">
        <v>45</v>
      </c>
      <c r="D25" s="390"/>
      <c r="E25" s="38"/>
    </row>
    <row r="26" spans="1:5" s="90" customFormat="1" ht="51" x14ac:dyDescent="0.2">
      <c r="A26" s="388"/>
      <c r="B26" s="515"/>
      <c r="C26" s="169" t="s">
        <v>270</v>
      </c>
      <c r="D26" s="390"/>
      <c r="E26" s="38"/>
    </row>
    <row r="27" spans="1:5" s="90" customFormat="1" x14ac:dyDescent="0.2">
      <c r="A27" s="388"/>
      <c r="B27" s="515"/>
      <c r="C27" s="391" t="s">
        <v>46</v>
      </c>
      <c r="D27" s="390"/>
      <c r="E27" s="38"/>
    </row>
    <row r="28" spans="1:5" s="90" customFormat="1" ht="25.5" x14ac:dyDescent="0.2">
      <c r="A28" s="388"/>
      <c r="B28" s="515"/>
      <c r="C28" s="169" t="s">
        <v>47</v>
      </c>
      <c r="D28" s="390"/>
      <c r="E28" s="38"/>
    </row>
    <row r="29" spans="1:5" s="90" customFormat="1" ht="27" customHeight="1" x14ac:dyDescent="0.2">
      <c r="A29" s="388"/>
      <c r="B29" s="515"/>
      <c r="C29" s="392" t="s">
        <v>227</v>
      </c>
      <c r="D29" s="390"/>
      <c r="E29" s="38"/>
    </row>
    <row r="30" spans="1:5" s="90" customFormat="1" ht="27.75" customHeight="1" x14ac:dyDescent="0.2">
      <c r="A30" s="388"/>
      <c r="B30" s="515"/>
      <c r="C30" s="392" t="s">
        <v>5</v>
      </c>
      <c r="D30" s="390"/>
      <c r="E30" s="38"/>
    </row>
    <row r="31" spans="1:5" s="90" customFormat="1" ht="27" customHeight="1" x14ac:dyDescent="0.2">
      <c r="A31" s="388"/>
      <c r="B31" s="515"/>
      <c r="C31" s="392" t="s">
        <v>6</v>
      </c>
      <c r="D31" s="390"/>
      <c r="E31" s="38"/>
    </row>
    <row r="32" spans="1:5" s="90" customFormat="1" ht="41.25" customHeight="1" x14ac:dyDescent="0.2">
      <c r="A32" s="388"/>
      <c r="B32" s="515"/>
      <c r="C32" s="300" t="s">
        <v>271</v>
      </c>
      <c r="D32" s="390"/>
      <c r="E32" s="38"/>
    </row>
    <row r="33" spans="1:5" s="90" customFormat="1" ht="39.75" customHeight="1" x14ac:dyDescent="0.2">
      <c r="A33" s="388"/>
      <c r="B33" s="515"/>
      <c r="C33" s="392" t="s">
        <v>228</v>
      </c>
      <c r="D33" s="390"/>
      <c r="E33" s="38"/>
    </row>
    <row r="34" spans="1:5" s="90" customFormat="1" ht="15" customHeight="1" x14ac:dyDescent="0.2">
      <c r="A34" s="388"/>
      <c r="B34" s="515"/>
      <c r="C34" s="392" t="s">
        <v>7</v>
      </c>
      <c r="D34" s="390"/>
      <c r="E34" s="38"/>
    </row>
    <row r="35" spans="1:5" s="90" customFormat="1" ht="25.5" x14ac:dyDescent="0.2">
      <c r="A35" s="388">
        <v>9</v>
      </c>
      <c r="B35" s="515" t="s">
        <v>48</v>
      </c>
      <c r="C35" s="169" t="s">
        <v>272</v>
      </c>
      <c r="D35" s="390"/>
      <c r="E35" s="38"/>
    </row>
    <row r="36" spans="1:5" s="90" customFormat="1" ht="38.25" x14ac:dyDescent="0.2">
      <c r="A36" s="388">
        <v>10</v>
      </c>
      <c r="B36" s="515" t="s">
        <v>50</v>
      </c>
      <c r="C36" s="393" t="s">
        <v>49</v>
      </c>
      <c r="D36" s="390"/>
      <c r="E36" s="38"/>
    </row>
    <row r="37" spans="1:5" s="90" customFormat="1" ht="15" customHeight="1" x14ac:dyDescent="0.2">
      <c r="A37" s="388">
        <v>11</v>
      </c>
      <c r="B37" s="515" t="s">
        <v>51</v>
      </c>
      <c r="C37" s="391" t="s">
        <v>52</v>
      </c>
      <c r="D37" s="390"/>
      <c r="E37" s="38"/>
    </row>
    <row r="38" spans="1:5" s="90" customFormat="1" ht="42.75" customHeight="1" x14ac:dyDescent="0.2">
      <c r="A38" s="388">
        <v>12</v>
      </c>
      <c r="B38" s="515" t="s">
        <v>53</v>
      </c>
      <c r="C38" s="169" t="s">
        <v>54</v>
      </c>
      <c r="D38" s="390"/>
      <c r="E38" s="38"/>
    </row>
    <row r="39" spans="1:5" s="90" customFormat="1" ht="42" customHeight="1" x14ac:dyDescent="0.2">
      <c r="A39" s="388">
        <v>13</v>
      </c>
      <c r="B39" s="515" t="s">
        <v>55</v>
      </c>
      <c r="C39" s="169" t="s">
        <v>284</v>
      </c>
      <c r="D39" s="390"/>
      <c r="E39" s="38"/>
    </row>
    <row r="40" spans="1:5" s="90" customFormat="1" ht="40.5" customHeight="1" x14ac:dyDescent="0.2">
      <c r="A40" s="388"/>
      <c r="B40" s="515"/>
      <c r="C40" s="394" t="s">
        <v>86</v>
      </c>
      <c r="D40" s="390"/>
      <c r="E40" s="38"/>
    </row>
    <row r="41" spans="1:5" s="90" customFormat="1" ht="30.75" customHeight="1" x14ac:dyDescent="0.2">
      <c r="A41" s="388">
        <v>14</v>
      </c>
      <c r="B41" s="515" t="s">
        <v>171</v>
      </c>
      <c r="C41" s="394" t="s">
        <v>285</v>
      </c>
      <c r="D41" s="390"/>
      <c r="E41" s="38"/>
    </row>
    <row r="42" spans="1:5" s="90" customFormat="1" ht="41.25" customHeight="1" x14ac:dyDescent="0.2">
      <c r="A42" s="388">
        <v>15</v>
      </c>
      <c r="B42" s="515" t="s">
        <v>57</v>
      </c>
      <c r="C42" s="169" t="s">
        <v>189</v>
      </c>
      <c r="D42" s="395"/>
      <c r="E42" s="38"/>
    </row>
    <row r="43" spans="1:5" s="90" customFormat="1" ht="63.75" x14ac:dyDescent="0.2">
      <c r="A43" s="388">
        <v>16</v>
      </c>
      <c r="B43" s="515" t="s">
        <v>58</v>
      </c>
      <c r="C43" s="169" t="s">
        <v>59</v>
      </c>
      <c r="D43" s="390"/>
      <c r="E43" s="38"/>
    </row>
    <row r="44" spans="1:5" s="90" customFormat="1" x14ac:dyDescent="0.2">
      <c r="A44" s="388"/>
      <c r="B44" s="389"/>
      <c r="C44" s="169"/>
      <c r="D44" s="390"/>
      <c r="E44" s="38"/>
    </row>
    <row r="45" spans="1:5" s="90" customFormat="1" x14ac:dyDescent="0.2">
      <c r="A45" s="373">
        <v>2.2999999999999998</v>
      </c>
      <c r="B45" s="396"/>
      <c r="C45" s="397" t="s">
        <v>60</v>
      </c>
      <c r="D45" s="398"/>
      <c r="E45" s="38"/>
    </row>
    <row r="46" spans="1:5" s="90" customFormat="1" ht="25.5" x14ac:dyDescent="0.2">
      <c r="A46" s="388">
        <v>1</v>
      </c>
      <c r="B46" s="515" t="s">
        <v>62</v>
      </c>
      <c r="C46" s="169" t="s">
        <v>61</v>
      </c>
      <c r="D46" s="390"/>
      <c r="E46" s="38"/>
    </row>
    <row r="47" spans="1:5" s="90" customFormat="1" ht="28.5" customHeight="1" x14ac:dyDescent="0.2">
      <c r="A47" s="388"/>
      <c r="B47" s="515"/>
      <c r="C47" s="169" t="s">
        <v>63</v>
      </c>
      <c r="D47" s="395"/>
      <c r="E47" s="38"/>
    </row>
    <row r="48" spans="1:5" s="90" customFormat="1" ht="26.25" customHeight="1" x14ac:dyDescent="0.2">
      <c r="A48" s="388">
        <v>2</v>
      </c>
      <c r="B48" s="515" t="s">
        <v>64</v>
      </c>
      <c r="C48" s="169" t="s">
        <v>65</v>
      </c>
      <c r="D48" s="390"/>
      <c r="E48" s="38"/>
    </row>
    <row r="49" spans="1:6" s="90" customFormat="1" ht="16.5" customHeight="1" x14ac:dyDescent="0.2">
      <c r="A49" s="388"/>
      <c r="B49" s="389"/>
      <c r="C49" s="391"/>
      <c r="D49" s="390"/>
      <c r="E49" s="38"/>
    </row>
    <row r="50" spans="1:6" s="90" customFormat="1" ht="14.25" customHeight="1" x14ac:dyDescent="0.2">
      <c r="A50" s="373">
        <v>2.4</v>
      </c>
      <c r="B50" s="396"/>
      <c r="C50" s="399" t="s">
        <v>174</v>
      </c>
      <c r="D50" s="398"/>
      <c r="E50" s="38"/>
    </row>
    <row r="51" spans="1:6" s="90" customFormat="1" ht="26.25" customHeight="1" x14ac:dyDescent="0.2">
      <c r="A51" s="388">
        <v>1</v>
      </c>
      <c r="B51" s="515" t="s">
        <v>66</v>
      </c>
      <c r="C51" s="393" t="s">
        <v>178</v>
      </c>
      <c r="D51" s="390"/>
      <c r="E51" s="38"/>
    </row>
    <row r="52" spans="1:6" s="90" customFormat="1" ht="17.25" customHeight="1" x14ac:dyDescent="0.2">
      <c r="A52" s="388">
        <v>2</v>
      </c>
      <c r="B52" s="515" t="s">
        <v>67</v>
      </c>
      <c r="C52" s="393" t="s">
        <v>179</v>
      </c>
      <c r="D52" s="390"/>
      <c r="E52" s="38"/>
    </row>
    <row r="53" spans="1:6" s="90" customFormat="1" ht="40.5" customHeight="1" x14ac:dyDescent="0.2">
      <c r="A53" s="388">
        <v>3</v>
      </c>
      <c r="B53" s="515" t="s">
        <v>68</v>
      </c>
      <c r="C53" s="393" t="s">
        <v>273</v>
      </c>
      <c r="D53" s="390"/>
      <c r="E53" s="38"/>
    </row>
    <row r="54" spans="1:6" s="90" customFormat="1" ht="28.5" customHeight="1" x14ac:dyDescent="0.2">
      <c r="A54" s="388">
        <v>4</v>
      </c>
      <c r="B54" s="515" t="s">
        <v>69</v>
      </c>
      <c r="C54" s="393" t="s">
        <v>274</v>
      </c>
      <c r="D54" s="390"/>
      <c r="E54" s="38"/>
    </row>
    <row r="55" spans="1:6" s="90" customFormat="1" ht="42.75" customHeight="1" x14ac:dyDescent="0.2">
      <c r="A55" s="388"/>
      <c r="B55" s="515"/>
      <c r="C55" s="393" t="s">
        <v>275</v>
      </c>
      <c r="D55" s="390"/>
      <c r="E55" s="38"/>
    </row>
    <row r="56" spans="1:6" s="90" customFormat="1" ht="16.5" customHeight="1" x14ac:dyDescent="0.2">
      <c r="A56" s="388"/>
      <c r="B56" s="389"/>
      <c r="C56" s="393"/>
      <c r="D56" s="390"/>
      <c r="E56" s="38"/>
    </row>
    <row r="57" spans="1:6" s="90" customFormat="1" ht="16.5" customHeight="1" x14ac:dyDescent="0.2">
      <c r="A57" s="373">
        <v>2.5</v>
      </c>
      <c r="B57" s="396"/>
      <c r="C57" s="400" t="s">
        <v>70</v>
      </c>
      <c r="D57" s="398"/>
      <c r="E57" s="38"/>
    </row>
    <row r="58" spans="1:6" s="90" customFormat="1" ht="38.25" x14ac:dyDescent="0.2">
      <c r="A58" s="388">
        <v>1</v>
      </c>
      <c r="B58" s="515" t="s">
        <v>9</v>
      </c>
      <c r="C58" s="169" t="s">
        <v>467</v>
      </c>
      <c r="D58" s="390"/>
      <c r="E58" s="38"/>
      <c r="F58"/>
    </row>
    <row r="59" spans="1:6" s="90" customFormat="1" ht="28.5" customHeight="1" x14ac:dyDescent="0.2">
      <c r="A59" s="388"/>
      <c r="B59" s="515"/>
      <c r="C59" s="169" t="s">
        <v>71</v>
      </c>
      <c r="D59" s="390"/>
      <c r="E59" s="38"/>
      <c r="F59"/>
    </row>
    <row r="60" spans="1:6" s="90" customFormat="1" ht="27.75" customHeight="1" x14ac:dyDescent="0.2">
      <c r="A60" s="388"/>
      <c r="B60" s="515"/>
      <c r="C60" s="300" t="s">
        <v>10</v>
      </c>
      <c r="D60" s="390"/>
      <c r="E60" s="38"/>
      <c r="F60" s="62"/>
    </row>
    <row r="61" spans="1:6" s="90" customFormat="1" ht="59.25" customHeight="1" x14ac:dyDescent="0.2">
      <c r="A61" s="388"/>
      <c r="B61" s="515"/>
      <c r="C61" s="300" t="s">
        <v>11</v>
      </c>
      <c r="D61" s="390"/>
      <c r="E61" s="38"/>
      <c r="F61" s="62"/>
    </row>
    <row r="62" spans="1:6" s="90" customFormat="1" ht="29.25" customHeight="1" x14ac:dyDescent="0.2">
      <c r="A62" s="388"/>
      <c r="B62" s="515"/>
      <c r="C62" s="392" t="s">
        <v>12</v>
      </c>
      <c r="D62" s="390"/>
      <c r="E62" s="38"/>
      <c r="F62" s="62"/>
    </row>
    <row r="63" spans="1:6" s="90" customFormat="1" ht="54" customHeight="1" x14ac:dyDescent="0.2">
      <c r="A63" s="388"/>
      <c r="B63" s="515"/>
      <c r="C63" s="392" t="s">
        <v>229</v>
      </c>
      <c r="D63" s="390"/>
      <c r="E63" s="38"/>
      <c r="F63" s="62"/>
    </row>
    <row r="64" spans="1:6" s="90" customFormat="1" ht="28.5" customHeight="1" x14ac:dyDescent="0.2">
      <c r="A64" s="388"/>
      <c r="B64" s="515"/>
      <c r="C64" s="381" t="s">
        <v>230</v>
      </c>
      <c r="D64" s="390"/>
      <c r="E64" s="38"/>
      <c r="F64" s="62"/>
    </row>
    <row r="65" spans="1:6" s="90" customFormat="1" ht="44.25" customHeight="1" x14ac:dyDescent="0.2">
      <c r="A65" s="388">
        <v>2</v>
      </c>
      <c r="B65" s="515" t="s">
        <v>72</v>
      </c>
      <c r="C65" s="169" t="s">
        <v>480</v>
      </c>
      <c r="D65" s="390"/>
      <c r="E65" s="38"/>
      <c r="F65" s="62"/>
    </row>
    <row r="66" spans="1:6" s="90" customFormat="1" ht="38.25" x14ac:dyDescent="0.2">
      <c r="A66" s="388">
        <v>3</v>
      </c>
      <c r="B66" s="515" t="s">
        <v>73</v>
      </c>
      <c r="C66" s="167" t="s">
        <v>74</v>
      </c>
      <c r="D66" s="390"/>
      <c r="E66" s="38"/>
      <c r="F66" s="62"/>
    </row>
    <row r="67" spans="1:6" s="90" customFormat="1" ht="25.5" x14ac:dyDescent="0.2">
      <c r="A67" s="388"/>
      <c r="B67" s="515"/>
      <c r="C67" s="401" t="s">
        <v>75</v>
      </c>
      <c r="D67" s="390"/>
      <c r="E67" s="38"/>
      <c r="F67" s="62"/>
    </row>
    <row r="68" spans="1:6" s="90" customFormat="1" ht="76.5" x14ac:dyDescent="0.2">
      <c r="A68" s="388"/>
      <c r="B68" s="515" t="s">
        <v>27</v>
      </c>
      <c r="C68" s="169" t="s">
        <v>464</v>
      </c>
      <c r="D68" s="390"/>
      <c r="E68" s="38"/>
      <c r="F68" s="62"/>
    </row>
    <row r="69" spans="1:6" s="90" customFormat="1" ht="38.25" customHeight="1" x14ac:dyDescent="0.2">
      <c r="A69" s="388">
        <v>4</v>
      </c>
      <c r="B69" s="515"/>
      <c r="C69" s="166" t="s">
        <v>286</v>
      </c>
      <c r="D69" s="390"/>
      <c r="E69" s="38"/>
      <c r="F69" s="62"/>
    </row>
    <row r="70" spans="1:6" s="90" customFormat="1" ht="63.75" x14ac:dyDescent="0.2">
      <c r="A70" s="388">
        <v>5</v>
      </c>
      <c r="B70" s="515" t="s">
        <v>196</v>
      </c>
      <c r="C70" s="381" t="s">
        <v>276</v>
      </c>
      <c r="D70" s="390"/>
      <c r="E70" s="38"/>
      <c r="F70" s="62"/>
    </row>
    <row r="71" spans="1:6" s="90" customFormat="1" ht="42.75" customHeight="1" x14ac:dyDescent="0.2">
      <c r="A71" s="388">
        <v>6</v>
      </c>
      <c r="B71" s="515" t="s">
        <v>108</v>
      </c>
      <c r="C71" s="381" t="s">
        <v>479</v>
      </c>
      <c r="D71" s="395"/>
      <c r="E71" s="38"/>
      <c r="F71" s="62"/>
    </row>
    <row r="72" spans="1:6" s="90" customFormat="1" ht="25.5" x14ac:dyDescent="0.2">
      <c r="A72" s="388">
        <v>7</v>
      </c>
      <c r="B72" s="515" t="s">
        <v>110</v>
      </c>
      <c r="C72" s="402" t="s">
        <v>231</v>
      </c>
      <c r="D72" s="390"/>
      <c r="E72" s="38"/>
      <c r="F72" s="62"/>
    </row>
    <row r="73" spans="1:6" s="90" customFormat="1" ht="26.25" customHeight="1" x14ac:dyDescent="0.2">
      <c r="A73" s="388">
        <v>8</v>
      </c>
      <c r="B73" s="515" t="s">
        <v>109</v>
      </c>
      <c r="C73" s="381" t="s">
        <v>466</v>
      </c>
      <c r="D73" s="395"/>
      <c r="E73" s="38"/>
      <c r="F73" s="62"/>
    </row>
    <row r="74" spans="1:6" s="90" customFormat="1" ht="38.25" x14ac:dyDescent="0.2">
      <c r="A74" s="388">
        <v>9</v>
      </c>
      <c r="B74" s="515" t="s">
        <v>194</v>
      </c>
      <c r="C74" s="166" t="s">
        <v>195</v>
      </c>
      <c r="D74" s="390"/>
      <c r="E74" s="38"/>
      <c r="F74"/>
    </row>
    <row r="75" spans="1:6" s="90" customFormat="1" ht="58.5" customHeight="1" x14ac:dyDescent="0.2">
      <c r="A75" s="388">
        <v>10</v>
      </c>
      <c r="B75" s="515" t="s">
        <v>141</v>
      </c>
      <c r="C75" s="403" t="s">
        <v>191</v>
      </c>
      <c r="D75" s="390"/>
      <c r="E75" s="38"/>
    </row>
    <row r="76" spans="1:6" s="90" customFormat="1" ht="25.5" x14ac:dyDescent="0.2">
      <c r="A76" s="388">
        <v>11</v>
      </c>
      <c r="B76" s="515" t="s">
        <v>170</v>
      </c>
      <c r="C76" s="300" t="s">
        <v>232</v>
      </c>
      <c r="D76" s="390"/>
      <c r="E76" s="38"/>
    </row>
    <row r="77" spans="1:6" s="90" customFormat="1" ht="27.75" customHeight="1" x14ac:dyDescent="0.2">
      <c r="A77" s="388">
        <v>12</v>
      </c>
      <c r="B77" s="515" t="s">
        <v>76</v>
      </c>
      <c r="C77" s="401" t="s">
        <v>78</v>
      </c>
      <c r="D77" s="390"/>
      <c r="E77" s="38"/>
    </row>
    <row r="78" spans="1:6" s="90" customFormat="1" x14ac:dyDescent="0.2">
      <c r="A78" s="388"/>
      <c r="B78" s="515"/>
      <c r="C78" s="169" t="s">
        <v>79</v>
      </c>
      <c r="D78" s="390"/>
      <c r="E78" s="38"/>
    </row>
    <row r="79" spans="1:6" s="90" customFormat="1" ht="30" customHeight="1" x14ac:dyDescent="0.2">
      <c r="A79" s="388"/>
      <c r="B79" s="515"/>
      <c r="C79" s="169" t="s">
        <v>77</v>
      </c>
      <c r="D79" s="390"/>
      <c r="E79" s="38"/>
    </row>
    <row r="80" spans="1:6" s="90" customFormat="1" ht="27" customHeight="1" x14ac:dyDescent="0.2">
      <c r="A80" s="388">
        <v>13</v>
      </c>
      <c r="B80" s="515" t="s">
        <v>175</v>
      </c>
      <c r="C80" s="300" t="s">
        <v>277</v>
      </c>
      <c r="D80" s="390"/>
      <c r="E80" s="38"/>
    </row>
    <row r="81" spans="1:9" s="90" customFormat="1" ht="27" customHeight="1" x14ac:dyDescent="0.2">
      <c r="A81" s="388">
        <v>14</v>
      </c>
      <c r="B81" s="515" t="s">
        <v>176</v>
      </c>
      <c r="C81" s="300" t="s">
        <v>235</v>
      </c>
      <c r="D81" s="395"/>
      <c r="E81" s="38"/>
      <c r="F81"/>
    </row>
    <row r="82" spans="1:9" s="90" customFormat="1" ht="25.5" x14ac:dyDescent="0.2">
      <c r="A82" s="388">
        <v>15</v>
      </c>
      <c r="B82" s="515" t="s">
        <v>111</v>
      </c>
      <c r="C82" s="167" t="s">
        <v>287</v>
      </c>
      <c r="D82" s="404"/>
      <c r="E82" s="38"/>
      <c r="F82"/>
    </row>
    <row r="83" spans="1:9" s="90" customFormat="1" ht="25.5" x14ac:dyDescent="0.2">
      <c r="A83" s="388"/>
      <c r="B83" s="515"/>
      <c r="C83" s="401" t="s">
        <v>112</v>
      </c>
      <c r="D83" s="405"/>
      <c r="E83" s="38"/>
      <c r="F83"/>
    </row>
    <row r="84" spans="1:9" s="90" customFormat="1" ht="25.5" x14ac:dyDescent="0.2">
      <c r="A84" s="388">
        <v>16</v>
      </c>
      <c r="B84" s="515" t="s">
        <v>113</v>
      </c>
      <c r="C84" s="169" t="s">
        <v>114</v>
      </c>
      <c r="D84" s="404"/>
      <c r="E84" s="38"/>
      <c r="F84" s="62"/>
    </row>
    <row r="85" spans="1:9" s="90" customFormat="1" ht="25.5" x14ac:dyDescent="0.2">
      <c r="A85" s="388"/>
      <c r="B85" s="515"/>
      <c r="C85" s="169" t="s">
        <v>233</v>
      </c>
      <c r="D85" s="404"/>
      <c r="E85" s="38"/>
      <c r="F85" s="62"/>
    </row>
    <row r="86" spans="1:9" s="90" customFormat="1" x14ac:dyDescent="0.2">
      <c r="A86" s="388">
        <v>17</v>
      </c>
      <c r="B86" s="515" t="s">
        <v>180</v>
      </c>
      <c r="C86" s="169" t="s">
        <v>115</v>
      </c>
      <c r="D86" s="404"/>
      <c r="E86" s="38"/>
      <c r="F86"/>
    </row>
    <row r="87" spans="1:9" s="90" customFormat="1" ht="25.5" x14ac:dyDescent="0.2">
      <c r="A87" s="388"/>
      <c r="B87" s="515"/>
      <c r="C87" s="401" t="s">
        <v>116</v>
      </c>
      <c r="D87" s="404"/>
      <c r="E87" s="38"/>
      <c r="F87" s="62"/>
    </row>
    <row r="88" spans="1:9" s="90" customFormat="1" ht="38.25" x14ac:dyDescent="0.2">
      <c r="A88" s="388"/>
      <c r="B88" s="515"/>
      <c r="C88" s="381" t="s">
        <v>199</v>
      </c>
      <c r="D88" s="404"/>
      <c r="E88" s="38"/>
      <c r="F88" s="62"/>
      <c r="G88"/>
      <c r="H88"/>
      <c r="I88"/>
    </row>
    <row r="89" spans="1:9" s="90" customFormat="1" x14ac:dyDescent="0.2">
      <c r="A89" s="388">
        <v>18</v>
      </c>
      <c r="B89" s="515" t="s">
        <v>117</v>
      </c>
      <c r="C89" s="169" t="s">
        <v>118</v>
      </c>
      <c r="D89" s="404"/>
      <c r="E89" s="38"/>
      <c r="F89"/>
      <c r="G89" s="62"/>
      <c r="H89" s="62"/>
      <c r="I89"/>
    </row>
    <row r="90" spans="1:9" s="90" customFormat="1" ht="25.5" x14ac:dyDescent="0.2">
      <c r="A90" s="388">
        <v>19</v>
      </c>
      <c r="B90" s="515" t="s">
        <v>119</v>
      </c>
      <c r="C90" s="166" t="s">
        <v>236</v>
      </c>
      <c r="D90" s="406"/>
      <c r="E90" s="38"/>
      <c r="F90"/>
      <c r="G90"/>
      <c r="H90" s="62"/>
      <c r="I90" s="62"/>
    </row>
    <row r="91" spans="1:9" s="90" customFormat="1" x14ac:dyDescent="0.2">
      <c r="A91" s="388"/>
      <c r="B91" s="515"/>
      <c r="C91" s="165" t="s">
        <v>288</v>
      </c>
      <c r="D91" s="406"/>
      <c r="E91" s="38"/>
      <c r="F91"/>
      <c r="G91"/>
      <c r="H91"/>
      <c r="I91"/>
    </row>
    <row r="92" spans="1:9" s="90" customFormat="1" x14ac:dyDescent="0.2">
      <c r="A92" s="388"/>
      <c r="B92" s="515"/>
      <c r="C92" s="167" t="s">
        <v>237</v>
      </c>
      <c r="D92" s="406"/>
      <c r="E92" s="38"/>
      <c r="F92"/>
      <c r="G92"/>
      <c r="H92"/>
      <c r="I92"/>
    </row>
    <row r="93" spans="1:9" s="90" customFormat="1" x14ac:dyDescent="0.2">
      <c r="A93" s="388"/>
      <c r="B93" s="515"/>
      <c r="C93" s="167" t="s">
        <v>238</v>
      </c>
      <c r="D93" s="406"/>
      <c r="E93" s="38"/>
      <c r="F93"/>
      <c r="G93"/>
      <c r="H93"/>
      <c r="I93"/>
    </row>
    <row r="94" spans="1:9" s="90" customFormat="1" ht="18" customHeight="1" x14ac:dyDescent="0.2">
      <c r="A94" s="388"/>
      <c r="B94" s="515"/>
      <c r="C94" s="167" t="s">
        <v>239</v>
      </c>
      <c r="D94" s="406"/>
      <c r="E94" s="38"/>
      <c r="F94"/>
      <c r="G94"/>
      <c r="H94"/>
      <c r="I94"/>
    </row>
    <row r="95" spans="1:9" s="90" customFormat="1" x14ac:dyDescent="0.2">
      <c r="A95" s="388"/>
      <c r="B95" s="515"/>
      <c r="C95" s="167" t="s">
        <v>240</v>
      </c>
      <c r="D95" s="406"/>
      <c r="E95" s="38"/>
      <c r="F95"/>
      <c r="G95"/>
      <c r="H95"/>
      <c r="I95"/>
    </row>
    <row r="96" spans="1:9" s="90" customFormat="1" ht="15.75" customHeight="1" x14ac:dyDescent="0.2">
      <c r="A96" s="388">
        <v>20</v>
      </c>
      <c r="B96" s="515" t="s">
        <v>120</v>
      </c>
      <c r="C96" s="169" t="s">
        <v>234</v>
      </c>
      <c r="D96" s="404"/>
      <c r="E96" s="38"/>
      <c r="F96"/>
      <c r="G96"/>
      <c r="H96"/>
      <c r="I96"/>
    </row>
    <row r="97" spans="1:9" s="90" customFormat="1" ht="84" customHeight="1" x14ac:dyDescent="0.2">
      <c r="A97" s="388">
        <v>21</v>
      </c>
      <c r="B97" s="515" t="s">
        <v>80</v>
      </c>
      <c r="C97" s="169" t="s">
        <v>465</v>
      </c>
      <c r="D97" s="390"/>
      <c r="E97" s="38"/>
      <c r="F97"/>
      <c r="G97"/>
      <c r="H97"/>
      <c r="I97"/>
    </row>
    <row r="98" spans="1:9" s="90" customFormat="1" ht="27.75" customHeight="1" x14ac:dyDescent="0.2">
      <c r="A98" s="388">
        <v>22</v>
      </c>
      <c r="B98" s="515" t="s">
        <v>81</v>
      </c>
      <c r="C98" s="169" t="s">
        <v>82</v>
      </c>
      <c r="D98" s="390"/>
      <c r="E98" s="38"/>
      <c r="F98"/>
      <c r="G98"/>
      <c r="H98"/>
      <c r="I98"/>
    </row>
    <row r="99" spans="1:9" s="90" customFormat="1" ht="15" customHeight="1" x14ac:dyDescent="0.2">
      <c r="A99" s="388"/>
      <c r="B99" s="389"/>
      <c r="C99" s="169"/>
      <c r="D99" s="390"/>
      <c r="E99" s="38"/>
      <c r="F99"/>
      <c r="G99"/>
      <c r="H99"/>
      <c r="I99"/>
    </row>
    <row r="100" spans="1:9" s="90" customFormat="1" ht="25.5" customHeight="1" x14ac:dyDescent="0.2">
      <c r="A100" s="373">
        <v>2.6</v>
      </c>
      <c r="B100" s="396"/>
      <c r="C100" s="407" t="s">
        <v>498</v>
      </c>
      <c r="D100" s="398"/>
      <c r="E100" s="38"/>
      <c r="F100"/>
      <c r="G100"/>
      <c r="H100"/>
      <c r="I100"/>
    </row>
    <row r="101" spans="1:9" s="90" customFormat="1" ht="28.5" customHeight="1" x14ac:dyDescent="0.2">
      <c r="A101" s="377">
        <v>1</v>
      </c>
      <c r="B101" s="515" t="s">
        <v>121</v>
      </c>
      <c r="C101" s="300" t="s">
        <v>13</v>
      </c>
      <c r="D101" s="395"/>
      <c r="E101" s="38"/>
      <c r="F101"/>
      <c r="G101"/>
      <c r="H101"/>
      <c r="I101"/>
    </row>
    <row r="102" spans="1:9" s="90" customFormat="1" ht="15.75" customHeight="1" x14ac:dyDescent="0.2">
      <c r="A102" s="408"/>
      <c r="B102" s="515"/>
      <c r="C102" s="300" t="s">
        <v>8</v>
      </c>
      <c r="D102" s="395"/>
      <c r="E102" s="38"/>
      <c r="F102"/>
      <c r="G102"/>
      <c r="H102"/>
      <c r="I102"/>
    </row>
    <row r="103" spans="1:9" s="90" customFormat="1" ht="38.25" x14ac:dyDescent="0.2">
      <c r="A103" s="388"/>
      <c r="B103" s="515"/>
      <c r="C103" s="401" t="s">
        <v>122</v>
      </c>
      <c r="D103" s="404"/>
      <c r="E103" s="38"/>
      <c r="F103"/>
      <c r="G103"/>
      <c r="H103"/>
      <c r="I103"/>
    </row>
    <row r="104" spans="1:9" s="90" customFormat="1" ht="38.25" x14ac:dyDescent="0.2">
      <c r="A104" s="388"/>
      <c r="B104" s="515"/>
      <c r="C104" s="401" t="s">
        <v>123</v>
      </c>
      <c r="D104" s="405"/>
      <c r="E104" s="38"/>
      <c r="F104"/>
      <c r="G104"/>
      <c r="H104"/>
      <c r="I104"/>
    </row>
    <row r="105" spans="1:9" s="90" customFormat="1" x14ac:dyDescent="0.2">
      <c r="A105" s="388"/>
      <c r="B105" s="515"/>
      <c r="C105" s="401" t="s">
        <v>124</v>
      </c>
      <c r="D105" s="405"/>
      <c r="E105" s="38"/>
      <c r="F105"/>
      <c r="G105"/>
      <c r="H105"/>
      <c r="I105"/>
    </row>
    <row r="106" spans="1:9" s="90" customFormat="1" x14ac:dyDescent="0.2">
      <c r="A106" s="388"/>
      <c r="B106" s="515"/>
      <c r="C106" s="401" t="s">
        <v>125</v>
      </c>
      <c r="D106" s="404"/>
      <c r="E106" s="38"/>
      <c r="F106"/>
      <c r="G106"/>
      <c r="H106"/>
      <c r="I106"/>
    </row>
    <row r="107" spans="1:9" s="90" customFormat="1" ht="38.25" x14ac:dyDescent="0.2">
      <c r="A107" s="388"/>
      <c r="B107" s="515"/>
      <c r="C107" s="401" t="s">
        <v>126</v>
      </c>
      <c r="D107" s="404"/>
      <c r="E107" s="38"/>
      <c r="F107"/>
      <c r="G107"/>
      <c r="H107"/>
      <c r="I107"/>
    </row>
    <row r="108" spans="1:9" s="90" customFormat="1" x14ac:dyDescent="0.2">
      <c r="A108" s="388"/>
      <c r="B108" s="515"/>
      <c r="C108" s="401" t="s">
        <v>127</v>
      </c>
      <c r="D108" s="405"/>
      <c r="E108" s="38"/>
      <c r="F108"/>
      <c r="G108"/>
      <c r="H108"/>
      <c r="I108"/>
    </row>
    <row r="109" spans="1:9" s="90" customFormat="1" x14ac:dyDescent="0.2">
      <c r="A109" s="388"/>
      <c r="B109" s="515"/>
      <c r="C109" s="401" t="s">
        <v>128</v>
      </c>
      <c r="D109" s="404"/>
      <c r="E109" s="38"/>
      <c r="F109"/>
      <c r="G109"/>
      <c r="H109"/>
      <c r="I109"/>
    </row>
    <row r="110" spans="1:9" s="90" customFormat="1" x14ac:dyDescent="0.2">
      <c r="A110" s="388"/>
      <c r="B110" s="515"/>
      <c r="C110" s="401" t="s">
        <v>129</v>
      </c>
      <c r="D110" s="390"/>
      <c r="E110" s="38"/>
      <c r="F110"/>
      <c r="G110"/>
      <c r="H110"/>
      <c r="I110"/>
    </row>
    <row r="111" spans="1:9" s="90" customFormat="1" x14ac:dyDescent="0.2">
      <c r="A111" s="388"/>
      <c r="B111" s="515"/>
      <c r="C111" s="401" t="s">
        <v>130</v>
      </c>
      <c r="D111" s="390"/>
      <c r="E111" s="38"/>
      <c r="F111"/>
      <c r="G111"/>
      <c r="H111"/>
      <c r="I111"/>
    </row>
    <row r="112" spans="1:9" s="90" customFormat="1" ht="25.5" x14ac:dyDescent="0.2">
      <c r="A112" s="388"/>
      <c r="B112" s="515"/>
      <c r="C112" s="401" t="s">
        <v>131</v>
      </c>
      <c r="D112" s="390"/>
      <c r="E112" s="38"/>
      <c r="F112"/>
      <c r="G112"/>
      <c r="H112"/>
      <c r="I112"/>
    </row>
    <row r="113" spans="1:6" s="90" customFormat="1" ht="38.25" x14ac:dyDescent="0.2">
      <c r="A113" s="388"/>
      <c r="B113" s="515"/>
      <c r="C113" s="401" t="s">
        <v>132</v>
      </c>
      <c r="D113" s="390"/>
      <c r="E113" s="38"/>
    </row>
    <row r="114" spans="1:6" s="90" customFormat="1" ht="25.5" x14ac:dyDescent="0.2">
      <c r="A114" s="388"/>
      <c r="B114" s="515"/>
      <c r="C114" s="401" t="s">
        <v>133</v>
      </c>
      <c r="D114" s="390"/>
      <c r="E114" s="38"/>
      <c r="F114"/>
    </row>
    <row r="115" spans="1:6" s="90" customFormat="1" ht="25.5" x14ac:dyDescent="0.2">
      <c r="A115" s="388"/>
      <c r="B115" s="515"/>
      <c r="C115" s="169" t="s">
        <v>134</v>
      </c>
      <c r="D115" s="390"/>
      <c r="E115" s="38"/>
      <c r="F115" s="62"/>
    </row>
    <row r="116" spans="1:6" s="90" customFormat="1" ht="25.5" x14ac:dyDescent="0.2">
      <c r="A116" s="388">
        <v>2</v>
      </c>
      <c r="B116" s="515" t="s">
        <v>137</v>
      </c>
      <c r="C116" s="401" t="s">
        <v>135</v>
      </c>
      <c r="D116" s="404"/>
      <c r="E116" s="38"/>
      <c r="F116" s="62"/>
    </row>
    <row r="117" spans="1:6" s="90" customFormat="1" ht="25.5" x14ac:dyDescent="0.2">
      <c r="A117" s="388"/>
      <c r="B117" s="515"/>
      <c r="C117" s="169" t="s">
        <v>136</v>
      </c>
      <c r="D117" s="404"/>
      <c r="E117" s="38"/>
      <c r="F117" s="62"/>
    </row>
    <row r="118" spans="1:6" s="90" customFormat="1" ht="42" customHeight="1" x14ac:dyDescent="0.2">
      <c r="A118" s="388">
        <v>3</v>
      </c>
      <c r="B118" s="515" t="s">
        <v>138</v>
      </c>
      <c r="C118" s="300" t="s">
        <v>241</v>
      </c>
      <c r="D118" s="404"/>
      <c r="E118" s="38"/>
      <c r="F118"/>
    </row>
    <row r="119" spans="1:6" s="90" customFormat="1" ht="25.5" x14ac:dyDescent="0.2">
      <c r="A119" s="388">
        <v>4</v>
      </c>
      <c r="B119" s="515" t="s">
        <v>139</v>
      </c>
      <c r="C119" s="169" t="s">
        <v>242</v>
      </c>
      <c r="D119" s="395"/>
      <c r="E119" s="38"/>
      <c r="F119"/>
    </row>
    <row r="120" spans="1:6" s="90" customFormat="1" ht="51.75" customHeight="1" x14ac:dyDescent="0.2">
      <c r="A120" s="388">
        <v>5</v>
      </c>
      <c r="B120" s="515" t="s">
        <v>181</v>
      </c>
      <c r="C120" s="300" t="s">
        <v>243</v>
      </c>
      <c r="D120" s="406"/>
      <c r="E120" s="38"/>
      <c r="F120"/>
    </row>
    <row r="121" spans="1:6" s="90" customFormat="1" ht="67.5" customHeight="1" x14ac:dyDescent="0.2">
      <c r="A121" s="388">
        <v>6</v>
      </c>
      <c r="B121" s="515" t="s">
        <v>173</v>
      </c>
      <c r="C121" s="300" t="s">
        <v>244</v>
      </c>
      <c r="D121" s="406"/>
      <c r="E121" s="38"/>
      <c r="F121"/>
    </row>
    <row r="122" spans="1:6" s="90" customFormat="1" ht="39" customHeight="1" x14ac:dyDescent="0.2">
      <c r="A122" s="388">
        <v>7</v>
      </c>
      <c r="B122" s="515" t="s">
        <v>140</v>
      </c>
      <c r="C122" s="167" t="s">
        <v>245</v>
      </c>
      <c r="D122" s="406"/>
      <c r="E122" s="38"/>
      <c r="F122"/>
    </row>
    <row r="123" spans="1:6" s="90" customFormat="1" ht="24.75" customHeight="1" x14ac:dyDescent="0.2">
      <c r="A123" s="388"/>
      <c r="B123" s="515"/>
      <c r="C123" s="167" t="s">
        <v>246</v>
      </c>
      <c r="D123" s="406"/>
      <c r="E123" s="38"/>
      <c r="F123"/>
    </row>
    <row r="124" spans="1:6" s="90" customFormat="1" ht="46.5" customHeight="1" x14ac:dyDescent="0.2">
      <c r="A124" s="388"/>
      <c r="B124" s="515"/>
      <c r="C124" s="167" t="s">
        <v>247</v>
      </c>
      <c r="D124" s="406"/>
      <c r="E124" s="38"/>
      <c r="F124"/>
    </row>
    <row r="125" spans="1:6" s="90" customFormat="1" x14ac:dyDescent="0.2">
      <c r="A125" s="388"/>
      <c r="B125" s="515"/>
      <c r="C125" s="167" t="s">
        <v>248</v>
      </c>
      <c r="D125" s="406"/>
      <c r="E125" s="38"/>
      <c r="F125"/>
    </row>
    <row r="126" spans="1:6" s="39" customFormat="1" x14ac:dyDescent="0.2">
      <c r="A126" s="388"/>
      <c r="B126" s="515"/>
      <c r="C126" s="167" t="s">
        <v>249</v>
      </c>
      <c r="D126" s="406"/>
      <c r="E126" s="38"/>
    </row>
    <row r="127" spans="1:6" s="39" customFormat="1" ht="18" customHeight="1" x14ac:dyDescent="0.2">
      <c r="A127" s="388"/>
      <c r="B127" s="515"/>
      <c r="C127" s="167" t="s">
        <v>250</v>
      </c>
      <c r="D127" s="406"/>
      <c r="E127" s="38"/>
    </row>
    <row r="128" spans="1:6" s="39" customFormat="1" x14ac:dyDescent="0.2">
      <c r="A128" s="388"/>
      <c r="B128" s="389"/>
      <c r="C128" s="167"/>
      <c r="D128" s="406"/>
      <c r="E128" s="38"/>
    </row>
    <row r="129" spans="1:6" s="39" customFormat="1" ht="15" customHeight="1" x14ac:dyDescent="0.2">
      <c r="A129" s="373">
        <v>2.7</v>
      </c>
      <c r="B129" s="396"/>
      <c r="C129" s="409" t="s">
        <v>143</v>
      </c>
      <c r="D129" s="398"/>
      <c r="E129" s="38"/>
      <c r="F129"/>
    </row>
    <row r="130" spans="1:6" s="39" customFormat="1" ht="25.5" customHeight="1" x14ac:dyDescent="0.2">
      <c r="A130" s="388">
        <v>1</v>
      </c>
      <c r="B130" s="515" t="s">
        <v>141</v>
      </c>
      <c r="C130" s="401" t="s">
        <v>142</v>
      </c>
      <c r="D130" s="404"/>
      <c r="E130" s="38"/>
      <c r="F130"/>
    </row>
    <row r="131" spans="1:6" s="39" customFormat="1" ht="14.25" customHeight="1" x14ac:dyDescent="0.2">
      <c r="A131" s="388"/>
      <c r="B131" s="389"/>
      <c r="C131" s="166"/>
      <c r="D131" s="390"/>
      <c r="E131" s="38"/>
      <c r="F131"/>
    </row>
    <row r="132" spans="1:6" s="39" customFormat="1" x14ac:dyDescent="0.2">
      <c r="A132" s="373">
        <v>2.8</v>
      </c>
      <c r="B132" s="396"/>
      <c r="C132" s="407" t="s">
        <v>83</v>
      </c>
      <c r="D132" s="398"/>
      <c r="E132" s="38"/>
      <c r="F132" s="62"/>
    </row>
    <row r="133" spans="1:6" s="39" customFormat="1" ht="38.25" x14ac:dyDescent="0.2">
      <c r="A133" s="388">
        <v>1</v>
      </c>
      <c r="B133" s="515" t="s">
        <v>84</v>
      </c>
      <c r="C133" s="167" t="s">
        <v>85</v>
      </c>
      <c r="D133" s="404"/>
      <c r="E133" s="38"/>
      <c r="F133" s="62"/>
    </row>
    <row r="134" spans="1:6" s="39" customFormat="1" x14ac:dyDescent="0.2">
      <c r="A134" s="388"/>
      <c r="B134" s="515"/>
      <c r="C134" s="167" t="s">
        <v>469</v>
      </c>
      <c r="D134" s="404"/>
      <c r="E134" s="38"/>
      <c r="F134"/>
    </row>
    <row r="135" spans="1:6" s="39" customFormat="1" x14ac:dyDescent="0.2">
      <c r="A135" s="388"/>
      <c r="B135" s="515"/>
      <c r="C135" s="167" t="s">
        <v>470</v>
      </c>
      <c r="D135" s="404"/>
      <c r="E135" s="38"/>
    </row>
    <row r="136" spans="1:6" s="39" customFormat="1" ht="25.5" x14ac:dyDescent="0.2">
      <c r="A136" s="388"/>
      <c r="B136" s="515"/>
      <c r="C136" s="167" t="s">
        <v>471</v>
      </c>
      <c r="D136" s="404"/>
      <c r="E136" s="38"/>
    </row>
    <row r="137" spans="1:6" s="39" customFormat="1" ht="19.5" customHeight="1" x14ac:dyDescent="0.2">
      <c r="A137" s="388"/>
      <c r="B137" s="515"/>
      <c r="C137" s="165" t="s">
        <v>472</v>
      </c>
      <c r="D137" s="404"/>
      <c r="E137" s="38"/>
    </row>
    <row r="138" spans="1:6" s="39" customFormat="1" ht="36.75" customHeight="1" x14ac:dyDescent="0.2">
      <c r="A138" s="388">
        <v>2</v>
      </c>
      <c r="B138" s="515" t="s">
        <v>87</v>
      </c>
      <c r="C138" s="169" t="s">
        <v>88</v>
      </c>
      <c r="D138" s="404"/>
      <c r="E138" s="38"/>
    </row>
    <row r="139" spans="1:6" s="39" customFormat="1" x14ac:dyDescent="0.2">
      <c r="A139" s="388">
        <v>3</v>
      </c>
      <c r="B139" s="515" t="s">
        <v>89</v>
      </c>
      <c r="C139" s="167" t="s">
        <v>91</v>
      </c>
      <c r="D139" s="404"/>
      <c r="E139" s="38"/>
    </row>
    <row r="140" spans="1:6" s="39" customFormat="1" ht="38.25" x14ac:dyDescent="0.2">
      <c r="A140" s="388"/>
      <c r="B140" s="515"/>
      <c r="C140" s="169" t="s">
        <v>90</v>
      </c>
      <c r="D140" s="405"/>
      <c r="E140" s="38"/>
    </row>
    <row r="141" spans="1:6" s="39" customFormat="1" ht="33.75" customHeight="1" x14ac:dyDescent="0.2">
      <c r="A141" s="388">
        <v>4</v>
      </c>
      <c r="B141" s="515" t="s">
        <v>92</v>
      </c>
      <c r="C141" s="401" t="s">
        <v>93</v>
      </c>
      <c r="D141" s="404"/>
      <c r="E141" s="38"/>
    </row>
    <row r="142" spans="1:6" s="39" customFormat="1" x14ac:dyDescent="0.2">
      <c r="A142" s="388"/>
      <c r="B142" s="515"/>
      <c r="C142" s="401" t="s">
        <v>473</v>
      </c>
      <c r="D142" s="404"/>
      <c r="E142" s="38"/>
    </row>
    <row r="143" spans="1:6" s="39" customFormat="1" x14ac:dyDescent="0.2">
      <c r="A143" s="388"/>
      <c r="B143" s="515"/>
      <c r="C143" s="165" t="s">
        <v>474</v>
      </c>
      <c r="D143" s="405"/>
      <c r="E143" s="38"/>
    </row>
    <row r="144" spans="1:6" s="39" customFormat="1" x14ac:dyDescent="0.2">
      <c r="A144" s="388"/>
      <c r="B144" s="515"/>
      <c r="C144" s="165" t="s">
        <v>475</v>
      </c>
      <c r="D144" s="405"/>
      <c r="E144" s="38"/>
    </row>
    <row r="145" spans="1:7" s="39" customFormat="1" ht="25.5" x14ac:dyDescent="0.2">
      <c r="A145" s="388"/>
      <c r="B145" s="515"/>
      <c r="C145" s="167" t="s">
        <v>476</v>
      </c>
      <c r="D145" s="405"/>
      <c r="E145" s="38"/>
    </row>
    <row r="146" spans="1:7" s="39" customFormat="1" ht="38.25" x14ac:dyDescent="0.2">
      <c r="A146" s="388"/>
      <c r="B146" s="515"/>
      <c r="C146" s="169" t="s">
        <v>477</v>
      </c>
      <c r="D146" s="405"/>
      <c r="E146" s="38"/>
      <c r="F146"/>
    </row>
    <row r="147" spans="1:7" s="39" customFormat="1" ht="38.25" x14ac:dyDescent="0.2">
      <c r="A147" s="388">
        <v>5</v>
      </c>
      <c r="B147" s="515" t="s">
        <v>94</v>
      </c>
      <c r="C147" s="167" t="s">
        <v>98</v>
      </c>
      <c r="D147" s="404"/>
      <c r="E147" s="38"/>
      <c r="F147" s="62"/>
    </row>
    <row r="148" spans="1:7" s="39" customFormat="1" x14ac:dyDescent="0.2">
      <c r="A148" s="388"/>
      <c r="B148" s="515"/>
      <c r="C148" s="167" t="s">
        <v>95</v>
      </c>
      <c r="D148" s="405"/>
      <c r="E148" s="38"/>
      <c r="F148"/>
    </row>
    <row r="149" spans="1:7" s="39" customFormat="1" x14ac:dyDescent="0.2">
      <c r="A149" s="388"/>
      <c r="B149" s="515"/>
      <c r="C149" s="167" t="s">
        <v>96</v>
      </c>
      <c r="D149" s="405"/>
      <c r="E149" s="38"/>
      <c r="F149"/>
    </row>
    <row r="150" spans="1:7" s="39" customFormat="1" ht="33" customHeight="1" x14ac:dyDescent="0.2">
      <c r="A150" s="410"/>
      <c r="B150" s="514"/>
      <c r="C150" s="169" t="s">
        <v>97</v>
      </c>
      <c r="D150" s="404"/>
      <c r="E150" s="38"/>
      <c r="F150"/>
    </row>
    <row r="151" spans="1:7" s="39" customFormat="1" ht="83.25" customHeight="1" x14ac:dyDescent="0.2">
      <c r="A151" s="412">
        <v>6</v>
      </c>
      <c r="B151" s="514" t="s">
        <v>99</v>
      </c>
      <c r="C151" s="300" t="s">
        <v>468</v>
      </c>
      <c r="D151" s="404"/>
      <c r="E151" s="38"/>
      <c r="F151" s="113"/>
      <c r="G151" s="114"/>
    </row>
    <row r="152" spans="1:7" s="39" customFormat="1" ht="25.5" x14ac:dyDescent="0.2">
      <c r="A152" s="412">
        <v>7</v>
      </c>
      <c r="B152" s="514" t="s">
        <v>100</v>
      </c>
      <c r="C152" s="169" t="s">
        <v>101</v>
      </c>
      <c r="D152" s="404"/>
      <c r="E152" s="38"/>
      <c r="F152" s="113"/>
      <c r="G152" s="114"/>
    </row>
    <row r="153" spans="1:7" s="39" customFormat="1" ht="51" x14ac:dyDescent="0.2">
      <c r="A153" s="412">
        <v>8</v>
      </c>
      <c r="B153" s="514" t="s">
        <v>102</v>
      </c>
      <c r="C153" s="401" t="s">
        <v>182</v>
      </c>
      <c r="D153" s="404"/>
      <c r="E153" s="38"/>
      <c r="F153" s="113"/>
      <c r="G153" s="114"/>
    </row>
    <row r="154" spans="1:7" s="39" customFormat="1" ht="13.5" customHeight="1" x14ac:dyDescent="0.2">
      <c r="A154" s="412"/>
      <c r="B154" s="514"/>
      <c r="C154" s="401" t="s">
        <v>103</v>
      </c>
      <c r="D154" s="404"/>
      <c r="E154" s="38"/>
      <c r="F154"/>
    </row>
    <row r="155" spans="1:7" s="39" customFormat="1" ht="25.5" x14ac:dyDescent="0.2">
      <c r="A155" s="412"/>
      <c r="B155" s="514"/>
      <c r="C155" s="401" t="s">
        <v>104</v>
      </c>
      <c r="D155" s="404"/>
      <c r="E155" s="38"/>
      <c r="F155"/>
    </row>
    <row r="156" spans="1:7" s="39" customFormat="1" x14ac:dyDescent="0.2">
      <c r="A156" s="410"/>
      <c r="B156" s="514"/>
      <c r="C156" s="165" t="s">
        <v>105</v>
      </c>
      <c r="D156" s="404"/>
      <c r="E156" s="38"/>
      <c r="F156"/>
    </row>
    <row r="157" spans="1:7" s="39" customFormat="1" x14ac:dyDescent="0.2">
      <c r="A157" s="410"/>
      <c r="B157" s="411"/>
      <c r="C157" s="165"/>
      <c r="D157" s="405"/>
      <c r="E157" s="38"/>
      <c r="F157"/>
    </row>
    <row r="158" spans="1:7" s="39" customFormat="1" x14ac:dyDescent="0.2">
      <c r="A158" s="413">
        <v>2.9</v>
      </c>
      <c r="B158" s="414"/>
      <c r="C158" s="415" t="s">
        <v>144</v>
      </c>
      <c r="D158" s="416"/>
      <c r="E158" s="38"/>
      <c r="F158"/>
    </row>
    <row r="159" spans="1:7" s="39" customFormat="1" ht="39.75" customHeight="1" x14ac:dyDescent="0.2">
      <c r="A159" s="412">
        <v>1</v>
      </c>
      <c r="B159" s="514" t="s">
        <v>145</v>
      </c>
      <c r="C159" s="169" t="s">
        <v>146</v>
      </c>
      <c r="D159" s="405"/>
      <c r="E159" s="38"/>
      <c r="F159"/>
    </row>
    <row r="160" spans="1:7" s="39" customFormat="1" ht="54.75" customHeight="1" x14ac:dyDescent="0.2">
      <c r="A160" s="412">
        <v>2</v>
      </c>
      <c r="B160" s="514" t="s">
        <v>147</v>
      </c>
      <c r="C160" s="169" t="s">
        <v>183</v>
      </c>
      <c r="D160" s="405"/>
      <c r="E160" s="38"/>
      <c r="F160"/>
    </row>
    <row r="161" spans="1:6" s="39" customFormat="1" ht="29.25" customHeight="1" x14ac:dyDescent="0.2">
      <c r="A161" s="412">
        <v>3</v>
      </c>
      <c r="B161" s="514" t="s">
        <v>148</v>
      </c>
      <c r="C161" s="169" t="s">
        <v>149</v>
      </c>
      <c r="D161" s="405"/>
      <c r="E161" s="38"/>
      <c r="F161"/>
    </row>
    <row r="162" spans="1:6" s="39" customFormat="1" ht="21" customHeight="1" x14ac:dyDescent="0.2">
      <c r="A162" s="412">
        <v>4</v>
      </c>
      <c r="B162" s="514" t="s">
        <v>150</v>
      </c>
      <c r="C162" s="169" t="s">
        <v>151</v>
      </c>
      <c r="D162" s="405"/>
      <c r="E162" s="38"/>
      <c r="F162"/>
    </row>
    <row r="163" spans="1:6" s="39" customFormat="1" ht="38.25" x14ac:dyDescent="0.2">
      <c r="A163" s="412">
        <v>5</v>
      </c>
      <c r="B163" s="514" t="s">
        <v>152</v>
      </c>
      <c r="C163" s="169" t="s">
        <v>167</v>
      </c>
      <c r="D163" s="405"/>
      <c r="E163" s="38"/>
      <c r="F163"/>
    </row>
    <row r="164" spans="1:6" s="39" customFormat="1" x14ac:dyDescent="0.2">
      <c r="A164" s="410"/>
      <c r="B164" s="411"/>
      <c r="C164" s="165"/>
      <c r="D164" s="405"/>
      <c r="E164" s="38"/>
      <c r="F164"/>
    </row>
    <row r="165" spans="1:6" s="39" customFormat="1" x14ac:dyDescent="0.2">
      <c r="A165" s="417">
        <v>2.1</v>
      </c>
      <c r="B165" s="414"/>
      <c r="C165" s="415" t="s">
        <v>168</v>
      </c>
      <c r="D165" s="416"/>
      <c r="E165" s="38"/>
      <c r="F165"/>
    </row>
    <row r="166" spans="1:6" s="39" customFormat="1" ht="25.5" x14ac:dyDescent="0.2">
      <c r="A166" s="412">
        <v>1</v>
      </c>
      <c r="B166" s="514" t="s">
        <v>26</v>
      </c>
      <c r="C166" s="169" t="s">
        <v>153</v>
      </c>
      <c r="D166" s="404"/>
      <c r="E166" s="38"/>
      <c r="F166"/>
    </row>
    <row r="167" spans="1:6" s="39" customFormat="1" ht="25.5" x14ac:dyDescent="0.2">
      <c r="A167" s="412">
        <v>2</v>
      </c>
      <c r="B167" s="514" t="s">
        <v>154</v>
      </c>
      <c r="C167" s="169" t="s">
        <v>155</v>
      </c>
      <c r="D167" s="404"/>
      <c r="E167" s="38"/>
      <c r="F167"/>
    </row>
    <row r="168" spans="1:6" s="39" customFormat="1" x14ac:dyDescent="0.2">
      <c r="A168" s="412"/>
      <c r="B168" s="514"/>
      <c r="C168" s="167" t="s">
        <v>156</v>
      </c>
      <c r="D168" s="404"/>
      <c r="E168" s="38"/>
      <c r="F168"/>
    </row>
    <row r="169" spans="1:6" s="40" customFormat="1" ht="16.5" customHeight="1" x14ac:dyDescent="0.2">
      <c r="A169" s="412"/>
      <c r="B169" s="514"/>
      <c r="C169" s="167" t="s">
        <v>157</v>
      </c>
      <c r="D169" s="404"/>
      <c r="E169" s="38"/>
    </row>
    <row r="170" spans="1:6" x14ac:dyDescent="0.2">
      <c r="A170" s="412"/>
      <c r="B170" s="514"/>
      <c r="C170" s="165" t="s">
        <v>158</v>
      </c>
      <c r="D170" s="404"/>
    </row>
    <row r="171" spans="1:6" ht="25.5" x14ac:dyDescent="0.2">
      <c r="A171" s="412">
        <v>3</v>
      </c>
      <c r="B171" s="514" t="s">
        <v>159</v>
      </c>
      <c r="C171" s="393" t="s">
        <v>187</v>
      </c>
      <c r="D171" s="404"/>
    </row>
    <row r="172" spans="1:6" ht="51" x14ac:dyDescent="0.2">
      <c r="A172" s="412">
        <v>4</v>
      </c>
      <c r="B172" s="514" t="s">
        <v>160</v>
      </c>
      <c r="C172" s="169" t="s">
        <v>184</v>
      </c>
      <c r="D172" s="418"/>
    </row>
    <row r="173" spans="1:6" x14ac:dyDescent="0.2">
      <c r="A173" s="412"/>
      <c r="B173" s="514"/>
      <c r="C173" s="271" t="s">
        <v>185</v>
      </c>
      <c r="D173" s="418"/>
    </row>
    <row r="174" spans="1:6" ht="38.25" x14ac:dyDescent="0.2">
      <c r="A174" s="412">
        <v>5</v>
      </c>
      <c r="B174" s="514" t="s">
        <v>169</v>
      </c>
      <c r="C174" s="271" t="s">
        <v>186</v>
      </c>
      <c r="D174" s="418"/>
    </row>
    <row r="175" spans="1:6" ht="39.75" customHeight="1" x14ac:dyDescent="0.2">
      <c r="A175" s="412"/>
      <c r="B175" s="514"/>
      <c r="C175" s="300" t="s">
        <v>172</v>
      </c>
      <c r="D175" s="418"/>
    </row>
    <row r="176" spans="1:6" x14ac:dyDescent="0.2">
      <c r="A176" s="412"/>
      <c r="B176" s="411"/>
      <c r="C176" s="300"/>
      <c r="D176" s="418"/>
    </row>
    <row r="177" spans="1:4" x14ac:dyDescent="0.2">
      <c r="A177" s="417">
        <v>2.11</v>
      </c>
      <c r="B177" s="414"/>
      <c r="C177" s="415" t="s">
        <v>161</v>
      </c>
      <c r="D177" s="419"/>
    </row>
    <row r="178" spans="1:4" ht="32.25" customHeight="1" x14ac:dyDescent="0.2">
      <c r="A178" s="412">
        <v>1</v>
      </c>
      <c r="B178" s="514" t="s">
        <v>162</v>
      </c>
      <c r="C178" s="391" t="s">
        <v>251</v>
      </c>
      <c r="D178" s="404"/>
    </row>
    <row r="179" spans="1:4" ht="25.5" x14ac:dyDescent="0.2">
      <c r="A179" s="412">
        <v>2</v>
      </c>
      <c r="B179" s="514" t="s">
        <v>106</v>
      </c>
      <c r="C179" s="167" t="s">
        <v>107</v>
      </c>
      <c r="D179" s="405"/>
    </row>
    <row r="180" spans="1:4" ht="25.5" x14ac:dyDescent="0.2">
      <c r="A180" s="412"/>
      <c r="B180" s="514"/>
      <c r="C180" s="167" t="s">
        <v>166</v>
      </c>
      <c r="D180" s="405"/>
    </row>
    <row r="181" spans="1:4" ht="42" customHeight="1" x14ac:dyDescent="0.2">
      <c r="A181" s="412">
        <v>3</v>
      </c>
      <c r="B181" s="514" t="s">
        <v>165</v>
      </c>
      <c r="C181" s="300" t="s">
        <v>289</v>
      </c>
      <c r="D181" s="420"/>
    </row>
    <row r="182" spans="1:4" ht="45" customHeight="1" x14ac:dyDescent="0.2">
      <c r="A182" s="412">
        <v>4</v>
      </c>
      <c r="B182" s="514" t="s">
        <v>141</v>
      </c>
      <c r="C182" s="169" t="s">
        <v>478</v>
      </c>
      <c r="D182" s="404"/>
    </row>
    <row r="183" spans="1:4" ht="25.5" x14ac:dyDescent="0.2">
      <c r="A183" s="412">
        <v>5</v>
      </c>
      <c r="B183" s="514" t="s">
        <v>163</v>
      </c>
      <c r="C183" s="391" t="s">
        <v>164</v>
      </c>
      <c r="D183" s="404"/>
    </row>
    <row r="184" spans="1:4" x14ac:dyDescent="0.2">
      <c r="A184" s="421"/>
      <c r="B184" s="422"/>
      <c r="C184" s="181"/>
      <c r="D184" s="423"/>
    </row>
    <row r="185" spans="1:4" x14ac:dyDescent="0.2">
      <c r="A185" s="424"/>
      <c r="B185" s="425"/>
      <c r="C185" s="426"/>
      <c r="D185" s="427"/>
    </row>
    <row r="186" spans="1:4" x14ac:dyDescent="0.2">
      <c r="A186" s="428"/>
      <c r="B186" s="429"/>
      <c r="C186" s="430" t="s">
        <v>35</v>
      </c>
      <c r="D186" s="431">
        <f>SUM(D7:D184)</f>
        <v>0</v>
      </c>
    </row>
    <row r="187" spans="1:4" x14ac:dyDescent="0.2">
      <c r="A187" s="432"/>
      <c r="B187" s="433"/>
      <c r="C187" s="434"/>
      <c r="D187" s="435"/>
    </row>
    <row r="188" spans="1:4" x14ac:dyDescent="0.2">
      <c r="A188" s="122"/>
      <c r="B188" s="121"/>
      <c r="D188" s="42"/>
    </row>
  </sheetData>
  <pageMargins left="0.47244094488188981" right="0.23622047244094491" top="0.55118110236220474" bottom="0.98425196850393704" header="0.51181102362204722" footer="0.51181102362204722"/>
  <pageSetup paperSize="9" scale="83" fitToHeight="0" orientation="portrait" useFirstPageNumber="1" r:id="rId1"/>
  <headerFooter alignWithMargins="0">
    <oddHeader>&amp;R]</oddHeader>
    <oddFooter>&amp;C&amp;P&amp;R&amp;8&amp;F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5"/>
  <sheetViews>
    <sheetView view="pageBreakPreview" zoomScaleNormal="100" zoomScaleSheetLayoutView="100" workbookViewId="0">
      <selection activeCell="B5" sqref="B5"/>
    </sheetView>
  </sheetViews>
  <sheetFormatPr defaultColWidth="9.140625" defaultRowHeight="12.75" x14ac:dyDescent="0.2"/>
  <cols>
    <col min="1" max="1" width="7.28515625" style="46" bestFit="1" customWidth="1"/>
    <col min="2" max="2" width="105.28515625" style="46" customWidth="1"/>
    <col min="3" max="3" width="9" style="46" customWidth="1"/>
    <col min="4" max="4" width="12.140625" style="46" customWidth="1"/>
    <col min="5" max="5" width="13.42578125" style="47" customWidth="1"/>
    <col min="6" max="6" width="16.5703125" style="46" customWidth="1"/>
    <col min="7" max="7" width="22.28515625" style="46" customWidth="1"/>
    <col min="8" max="8" width="22" style="46" customWidth="1"/>
    <col min="9" max="9" width="23.85546875" style="46" customWidth="1"/>
    <col min="10" max="16384" width="9.140625" style="46"/>
  </cols>
  <sheetData>
    <row r="1" spans="1:7" ht="20.25" x14ac:dyDescent="0.2">
      <c r="A1" s="54" t="s">
        <v>306</v>
      </c>
      <c r="B1" s="2"/>
      <c r="C1" s="2"/>
    </row>
    <row r="2" spans="1:7" ht="15.75" customHeight="1" x14ac:dyDescent="0.2">
      <c r="A2" s="528" t="s">
        <v>304</v>
      </c>
      <c r="B2" s="528"/>
      <c r="C2" s="528"/>
    </row>
    <row r="3" spans="1:7" ht="15.75" x14ac:dyDescent="0.25">
      <c r="A3" s="48" t="s">
        <v>305</v>
      </c>
      <c r="B3" s="49"/>
      <c r="C3" s="49"/>
    </row>
    <row r="4" spans="1:7" ht="15.75" x14ac:dyDescent="0.25">
      <c r="A4" s="58"/>
      <c r="B4" s="59"/>
      <c r="C4" s="59"/>
      <c r="D4" s="60"/>
      <c r="E4" s="61"/>
      <c r="F4" s="60"/>
      <c r="G4" s="60"/>
    </row>
    <row r="5" spans="1:7" x14ac:dyDescent="0.2">
      <c r="A5" s="128" t="s">
        <v>0</v>
      </c>
      <c r="B5" s="129" t="s">
        <v>1</v>
      </c>
      <c r="C5" s="436"/>
      <c r="D5" s="436"/>
      <c r="E5" s="436"/>
      <c r="F5" s="437"/>
      <c r="G5" s="50"/>
    </row>
    <row r="6" spans="1:7" ht="14.25" x14ac:dyDescent="0.2">
      <c r="A6" s="133"/>
      <c r="B6" s="134"/>
      <c r="C6" s="249"/>
      <c r="D6" s="249"/>
      <c r="E6" s="249"/>
      <c r="F6" s="250"/>
      <c r="G6" s="52"/>
    </row>
    <row r="7" spans="1:7" ht="1.5" hidden="1" customHeight="1" x14ac:dyDescent="0.2">
      <c r="A7" s="438"/>
      <c r="B7" s="439"/>
      <c r="C7" s="440"/>
      <c r="D7" s="440"/>
      <c r="E7" s="440"/>
      <c r="F7" s="441"/>
      <c r="G7" s="53"/>
    </row>
    <row r="8" spans="1:7" x14ac:dyDescent="0.2">
      <c r="A8" s="291"/>
      <c r="B8" s="248"/>
      <c r="C8" s="249"/>
      <c r="D8" s="249"/>
      <c r="E8" s="249"/>
      <c r="F8" s="250"/>
      <c r="G8" s="52"/>
    </row>
    <row r="9" spans="1:7" x14ac:dyDescent="0.2">
      <c r="A9" s="459">
        <v>3.1</v>
      </c>
      <c r="B9" s="149" t="s">
        <v>188</v>
      </c>
      <c r="C9" s="150"/>
      <c r="D9" s="151"/>
      <c r="E9" s="152"/>
      <c r="F9" s="153"/>
      <c r="G9" s="127"/>
    </row>
    <row r="10" spans="1:7" ht="24" customHeight="1" x14ac:dyDescent="0.2">
      <c r="A10" s="442">
        <v>1</v>
      </c>
      <c r="B10" s="525" t="s">
        <v>394</v>
      </c>
      <c r="C10" s="526"/>
      <c r="D10" s="526"/>
      <c r="E10" s="526"/>
      <c r="F10" s="527"/>
      <c r="G10" s="89"/>
    </row>
    <row r="11" spans="1:7" ht="17.25" customHeight="1" x14ac:dyDescent="0.2">
      <c r="A11" s="442"/>
      <c r="B11" s="443"/>
      <c r="C11" s="444"/>
      <c r="D11" s="445"/>
      <c r="E11" s="445"/>
      <c r="F11" s="446"/>
      <c r="G11" s="86"/>
    </row>
    <row r="12" spans="1:7" ht="87" customHeight="1" x14ac:dyDescent="0.2">
      <c r="A12" s="442">
        <v>2</v>
      </c>
      <c r="B12" s="494" t="s">
        <v>200</v>
      </c>
      <c r="C12" s="318"/>
      <c r="D12" s="318"/>
      <c r="E12" s="318"/>
      <c r="F12" s="449"/>
      <c r="G12" s="87"/>
    </row>
    <row r="13" spans="1:7" ht="14.25" customHeight="1" x14ac:dyDescent="0.2">
      <c r="A13" s="442"/>
      <c r="B13" s="447"/>
      <c r="C13" s="214"/>
      <c r="D13" s="214"/>
      <c r="E13" s="214"/>
      <c r="F13" s="448"/>
      <c r="G13" s="88"/>
    </row>
    <row r="14" spans="1:7" ht="45" customHeight="1" x14ac:dyDescent="0.2">
      <c r="A14" s="442">
        <v>3</v>
      </c>
      <c r="B14" s="494" t="s">
        <v>317</v>
      </c>
      <c r="C14" s="318"/>
      <c r="D14" s="318"/>
      <c r="E14" s="318"/>
      <c r="F14" s="449"/>
      <c r="G14" s="88"/>
    </row>
    <row r="15" spans="1:7" ht="17.25" customHeight="1" x14ac:dyDescent="0.2">
      <c r="A15" s="442"/>
      <c r="B15" s="310"/>
      <c r="C15" s="318"/>
      <c r="D15" s="318"/>
      <c r="E15" s="318"/>
      <c r="F15" s="449"/>
      <c r="G15" s="87"/>
    </row>
    <row r="16" spans="1:7" ht="72" customHeight="1" x14ac:dyDescent="0.2">
      <c r="A16" s="442">
        <v>4</v>
      </c>
      <c r="B16" s="494" t="s">
        <v>318</v>
      </c>
      <c r="C16" s="495"/>
      <c r="D16" s="495"/>
      <c r="E16" s="495"/>
      <c r="F16" s="496"/>
      <c r="G16" s="87"/>
    </row>
    <row r="17" spans="1:7" s="118" customFormat="1" ht="20.25" customHeight="1" x14ac:dyDescent="0.2">
      <c r="A17" s="442"/>
      <c r="B17" s="310"/>
      <c r="C17" s="450"/>
      <c r="D17" s="450"/>
      <c r="E17" s="450"/>
      <c r="F17" s="451"/>
      <c r="G17" s="87"/>
    </row>
    <row r="18" spans="1:7" s="118" customFormat="1" ht="69.75" customHeight="1" x14ac:dyDescent="0.2">
      <c r="A18" s="442">
        <v>5</v>
      </c>
      <c r="B18" s="494" t="s">
        <v>307</v>
      </c>
      <c r="C18" s="495"/>
      <c r="D18" s="495"/>
      <c r="E18" s="495"/>
      <c r="F18" s="496"/>
      <c r="G18" s="87"/>
    </row>
    <row r="19" spans="1:7" ht="12" customHeight="1" x14ac:dyDescent="0.2">
      <c r="A19" s="442"/>
      <c r="B19" s="447"/>
      <c r="C19" s="214"/>
      <c r="D19" s="214"/>
      <c r="E19" s="214"/>
      <c r="F19" s="448"/>
      <c r="G19" s="87"/>
    </row>
    <row r="20" spans="1:7" ht="39" customHeight="1" x14ac:dyDescent="0.2">
      <c r="A20" s="442">
        <v>6</v>
      </c>
      <c r="B20" s="494" t="s">
        <v>319</v>
      </c>
      <c r="C20" s="495"/>
      <c r="D20" s="495"/>
      <c r="E20" s="495"/>
      <c r="F20" s="496"/>
      <c r="G20" s="52"/>
    </row>
    <row r="21" spans="1:7" ht="15" customHeight="1" x14ac:dyDescent="0.2">
      <c r="A21" s="442"/>
      <c r="B21" s="310"/>
      <c r="C21" s="450"/>
      <c r="D21" s="450"/>
      <c r="E21" s="450"/>
      <c r="F21" s="451"/>
      <c r="G21" s="52"/>
    </row>
    <row r="22" spans="1:7" ht="67.5" customHeight="1" x14ac:dyDescent="0.2">
      <c r="A22" s="442">
        <v>7</v>
      </c>
      <c r="B22" s="310" t="s">
        <v>322</v>
      </c>
      <c r="C22" s="452"/>
      <c r="D22" s="452"/>
      <c r="E22" s="452"/>
      <c r="F22" s="453"/>
      <c r="G22" s="87"/>
    </row>
    <row r="23" spans="1:7" ht="15" customHeight="1" x14ac:dyDescent="0.2">
      <c r="A23" s="442"/>
      <c r="B23" s="310"/>
      <c r="C23" s="452"/>
      <c r="D23" s="452"/>
      <c r="E23" s="452"/>
      <c r="F23" s="453"/>
      <c r="G23" s="52"/>
    </row>
    <row r="24" spans="1:7" ht="27" customHeight="1" x14ac:dyDescent="0.2">
      <c r="A24" s="442">
        <v>8</v>
      </c>
      <c r="B24" s="494" t="s">
        <v>308</v>
      </c>
      <c r="C24" s="318"/>
      <c r="D24" s="318"/>
      <c r="E24" s="318"/>
      <c r="F24" s="449"/>
      <c r="G24" s="87"/>
    </row>
    <row r="25" spans="1:7" ht="12" customHeight="1" x14ac:dyDescent="0.2">
      <c r="A25" s="442"/>
      <c r="B25" s="447"/>
      <c r="C25" s="214"/>
      <c r="D25" s="214"/>
      <c r="E25" s="214"/>
      <c r="F25" s="448"/>
      <c r="G25" s="87"/>
    </row>
    <row r="26" spans="1:7" ht="39" customHeight="1" x14ac:dyDescent="0.2">
      <c r="A26" s="442">
        <v>9</v>
      </c>
      <c r="B26" s="494" t="s">
        <v>320</v>
      </c>
      <c r="C26" s="318"/>
      <c r="D26" s="318"/>
      <c r="E26" s="318"/>
      <c r="F26" s="449"/>
      <c r="G26" s="52"/>
    </row>
    <row r="27" spans="1:7" ht="13.5" customHeight="1" x14ac:dyDescent="0.2">
      <c r="A27" s="442"/>
      <c r="B27" s="310"/>
      <c r="C27" s="454"/>
      <c r="D27" s="454"/>
      <c r="E27" s="454"/>
      <c r="F27" s="455"/>
      <c r="G27" s="52"/>
    </row>
    <row r="28" spans="1:7" ht="34.5" customHeight="1" x14ac:dyDescent="0.2">
      <c r="A28" s="442">
        <v>10</v>
      </c>
      <c r="B28" s="494" t="s">
        <v>323</v>
      </c>
      <c r="C28" s="495"/>
      <c r="D28" s="495"/>
      <c r="E28" s="495"/>
      <c r="F28" s="496"/>
      <c r="G28" s="115"/>
    </row>
    <row r="29" spans="1:7" s="118" customFormat="1" ht="15" customHeight="1" x14ac:dyDescent="0.2">
      <c r="A29" s="442"/>
      <c r="B29" s="310"/>
      <c r="C29" s="450"/>
      <c r="D29" s="450"/>
      <c r="E29" s="450"/>
      <c r="F29" s="451"/>
      <c r="G29" s="115"/>
    </row>
    <row r="30" spans="1:7" s="118" customFormat="1" ht="28.5" customHeight="1" x14ac:dyDescent="0.2">
      <c r="A30" s="442">
        <v>11</v>
      </c>
      <c r="B30" s="310" t="s">
        <v>321</v>
      </c>
      <c r="C30" s="450"/>
      <c r="D30" s="450"/>
      <c r="E30" s="450"/>
      <c r="F30" s="451"/>
      <c r="G30" s="115"/>
    </row>
    <row r="31" spans="1:7" ht="12.75" customHeight="1" x14ac:dyDescent="0.2">
      <c r="A31" s="442"/>
      <c r="B31" s="447"/>
      <c r="C31" s="214"/>
      <c r="D31" s="214"/>
      <c r="E31" s="214"/>
      <c r="F31" s="448"/>
      <c r="G31" s="86"/>
    </row>
    <row r="32" spans="1:7" s="47" customFormat="1" x14ac:dyDescent="0.2">
      <c r="A32" s="240"/>
      <c r="B32" s="315"/>
      <c r="C32" s="332"/>
      <c r="D32" s="333"/>
      <c r="E32" s="334"/>
      <c r="F32" s="456"/>
      <c r="G32" s="66"/>
    </row>
    <row r="33" spans="1:14" s="47" customFormat="1" x14ac:dyDescent="0.2">
      <c r="A33" s="237"/>
      <c r="B33" s="186"/>
      <c r="C33" s="187"/>
      <c r="D33" s="188"/>
      <c r="E33" s="189"/>
      <c r="F33" s="457"/>
      <c r="G33" s="72"/>
    </row>
    <row r="34" spans="1:14" x14ac:dyDescent="0.2">
      <c r="A34" s="220"/>
      <c r="B34" s="522" t="s">
        <v>266</v>
      </c>
      <c r="C34" s="523"/>
      <c r="D34" s="523"/>
      <c r="E34" s="524"/>
      <c r="F34" s="458"/>
      <c r="G34" s="119">
        <f>SUM(C39:C40)</f>
        <v>0</v>
      </c>
      <c r="M34" s="47"/>
      <c r="N34" s="47"/>
    </row>
    <row r="35" spans="1:14" x14ac:dyDescent="0.2">
      <c r="A35" s="240"/>
      <c r="B35" s="195"/>
      <c r="C35" s="196"/>
      <c r="D35" s="197"/>
      <c r="E35" s="198"/>
      <c r="F35" s="342"/>
      <c r="G35" s="66"/>
    </row>
    <row r="36" spans="1:14" x14ac:dyDescent="0.2">
      <c r="A36" s="57"/>
    </row>
    <row r="37" spans="1:14" x14ac:dyDescent="0.2">
      <c r="A37" s="57"/>
    </row>
    <row r="38" spans="1:14" x14ac:dyDescent="0.2">
      <c r="A38" s="57"/>
    </row>
    <row r="39" spans="1:14" x14ac:dyDescent="0.2">
      <c r="A39" s="57"/>
    </row>
    <row r="40" spans="1:14" x14ac:dyDescent="0.2">
      <c r="A40" s="57"/>
    </row>
    <row r="41" spans="1:14" x14ac:dyDescent="0.2">
      <c r="A41" s="57"/>
    </row>
    <row r="42" spans="1:14" x14ac:dyDescent="0.2">
      <c r="A42" s="57"/>
    </row>
    <row r="43" spans="1:14" x14ac:dyDescent="0.2">
      <c r="A43" s="57"/>
    </row>
    <row r="44" spans="1:14" x14ac:dyDescent="0.2">
      <c r="A44" s="57"/>
    </row>
    <row r="45" spans="1:14" x14ac:dyDescent="0.2">
      <c r="A45" s="57"/>
    </row>
    <row r="46" spans="1:14" x14ac:dyDescent="0.2">
      <c r="A46" s="57"/>
    </row>
    <row r="47" spans="1:14" x14ac:dyDescent="0.2">
      <c r="A47" s="57"/>
    </row>
    <row r="48" spans="1:14" x14ac:dyDescent="0.2">
      <c r="A48" s="57"/>
    </row>
    <row r="49" spans="1:1" x14ac:dyDescent="0.2">
      <c r="A49" s="57"/>
    </row>
    <row r="50" spans="1:1" x14ac:dyDescent="0.2">
      <c r="A50" s="57"/>
    </row>
    <row r="51" spans="1:1" x14ac:dyDescent="0.2">
      <c r="A51" s="57"/>
    </row>
    <row r="52" spans="1:1" x14ac:dyDescent="0.2">
      <c r="A52" s="57"/>
    </row>
    <row r="53" spans="1:1" x14ac:dyDescent="0.2">
      <c r="A53" s="57"/>
    </row>
    <row r="54" spans="1:1" x14ac:dyDescent="0.2">
      <c r="A54" s="57"/>
    </row>
    <row r="55" spans="1:1" x14ac:dyDescent="0.2">
      <c r="A55" s="57"/>
    </row>
    <row r="56" spans="1:1" x14ac:dyDescent="0.2">
      <c r="A56" s="57"/>
    </row>
    <row r="57" spans="1:1" x14ac:dyDescent="0.2">
      <c r="A57" s="57"/>
    </row>
    <row r="58" spans="1:1" x14ac:dyDescent="0.2">
      <c r="A58" s="57"/>
    </row>
    <row r="59" spans="1:1" x14ac:dyDescent="0.2">
      <c r="A59" s="57"/>
    </row>
    <row r="60" spans="1:1" x14ac:dyDescent="0.2">
      <c r="A60" s="57"/>
    </row>
    <row r="61" spans="1:1" x14ac:dyDescent="0.2">
      <c r="A61" s="57"/>
    </row>
    <row r="62" spans="1:1" x14ac:dyDescent="0.2">
      <c r="A62" s="57"/>
    </row>
    <row r="63" spans="1:1" x14ac:dyDescent="0.2">
      <c r="A63" s="57"/>
    </row>
    <row r="64" spans="1:1" x14ac:dyDescent="0.2">
      <c r="A64" s="57"/>
    </row>
    <row r="65" spans="1:1" x14ac:dyDescent="0.2">
      <c r="A65" s="57"/>
    </row>
    <row r="66" spans="1:1" x14ac:dyDescent="0.2">
      <c r="A66" s="57"/>
    </row>
    <row r="67" spans="1:1" x14ac:dyDescent="0.2">
      <c r="A67" s="57"/>
    </row>
    <row r="68" spans="1:1" x14ac:dyDescent="0.2">
      <c r="A68" s="57"/>
    </row>
    <row r="69" spans="1:1" x14ac:dyDescent="0.2">
      <c r="A69" s="57"/>
    </row>
    <row r="70" spans="1:1" x14ac:dyDescent="0.2">
      <c r="A70" s="57"/>
    </row>
    <row r="71" spans="1:1" x14ac:dyDescent="0.2">
      <c r="A71" s="57"/>
    </row>
    <row r="72" spans="1:1" x14ac:dyDescent="0.2">
      <c r="A72" s="57"/>
    </row>
    <row r="73" spans="1:1" x14ac:dyDescent="0.2">
      <c r="A73" s="57"/>
    </row>
    <row r="74" spans="1:1" x14ac:dyDescent="0.2">
      <c r="A74" s="57"/>
    </row>
    <row r="75" spans="1:1" x14ac:dyDescent="0.2">
      <c r="A75" s="57"/>
    </row>
    <row r="76" spans="1:1" x14ac:dyDescent="0.2">
      <c r="A76" s="57"/>
    </row>
    <row r="77" spans="1:1" x14ac:dyDescent="0.2">
      <c r="A77" s="57"/>
    </row>
    <row r="78" spans="1:1" x14ac:dyDescent="0.2">
      <c r="A78" s="57"/>
    </row>
    <row r="79" spans="1:1" x14ac:dyDescent="0.2">
      <c r="A79" s="57"/>
    </row>
    <row r="80" spans="1:1" x14ac:dyDescent="0.2">
      <c r="A80" s="57"/>
    </row>
    <row r="81" spans="1:1" x14ac:dyDescent="0.2">
      <c r="A81" s="57"/>
    </row>
    <row r="82" spans="1:1" x14ac:dyDescent="0.2">
      <c r="A82" s="57"/>
    </row>
    <row r="83" spans="1:1" x14ac:dyDescent="0.2">
      <c r="A83" s="57"/>
    </row>
    <row r="84" spans="1:1" x14ac:dyDescent="0.2">
      <c r="A84" s="57"/>
    </row>
    <row r="85" spans="1:1" x14ac:dyDescent="0.2">
      <c r="A85" s="57"/>
    </row>
    <row r="86" spans="1:1" x14ac:dyDescent="0.2">
      <c r="A86" s="57"/>
    </row>
    <row r="87" spans="1:1" x14ac:dyDescent="0.2">
      <c r="A87" s="57"/>
    </row>
    <row r="88" spans="1:1" x14ac:dyDescent="0.2">
      <c r="A88" s="57"/>
    </row>
    <row r="89" spans="1:1" x14ac:dyDescent="0.2">
      <c r="A89" s="57"/>
    </row>
    <row r="90" spans="1:1" x14ac:dyDescent="0.2">
      <c r="A90" s="57"/>
    </row>
    <row r="91" spans="1:1" x14ac:dyDescent="0.2">
      <c r="A91" s="57"/>
    </row>
    <row r="92" spans="1:1" x14ac:dyDescent="0.2">
      <c r="A92" s="56"/>
    </row>
    <row r="93" spans="1:1" x14ac:dyDescent="0.2">
      <c r="A93" s="56"/>
    </row>
    <row r="94" spans="1:1" x14ac:dyDescent="0.2">
      <c r="A94" s="56"/>
    </row>
    <row r="95" spans="1:1" x14ac:dyDescent="0.2">
      <c r="A95" s="56"/>
    </row>
  </sheetData>
  <mergeCells count="3">
    <mergeCell ref="B34:E34"/>
    <mergeCell ref="B10:F10"/>
    <mergeCell ref="A2:C2"/>
  </mergeCells>
  <pageMargins left="0.19685039370078741" right="0.19685039370078741" top="0.35433070866141736" bottom="0.55118110236220474" header="0.31496062992125984" footer="0.31496062992125984"/>
  <pageSetup paperSize="8" scale="70" fitToHeight="0" orientation="portrait" r:id="rId1"/>
  <headerFooter>
    <oddFooter>&amp;R&amp;8&amp;F&amp;10]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2"/>
  <sheetViews>
    <sheetView topLeftCell="A121" zoomScale="120" zoomScaleNormal="120" zoomScaleSheetLayoutView="70" workbookViewId="0">
      <selection activeCell="B134" sqref="B134"/>
    </sheetView>
  </sheetViews>
  <sheetFormatPr defaultColWidth="9.140625" defaultRowHeight="12.75" x14ac:dyDescent="0.2"/>
  <cols>
    <col min="1" max="1" width="7.28515625" style="118" bestFit="1" customWidth="1"/>
    <col min="2" max="2" width="118" style="118" customWidth="1"/>
    <col min="3" max="3" width="9" style="118" customWidth="1"/>
    <col min="4" max="4" width="5.7109375" style="118" customWidth="1"/>
    <col min="5" max="5" width="10.85546875" style="47" customWidth="1"/>
    <col min="6" max="6" width="10.28515625" style="118" customWidth="1"/>
    <col min="7" max="7" width="12" style="46" customWidth="1"/>
    <col min="8" max="8" width="9.140625" style="46"/>
    <col min="9" max="9" width="23.85546875" style="46" customWidth="1"/>
    <col min="10" max="16384" width="9.140625" style="46"/>
  </cols>
  <sheetData>
    <row r="1" spans="1:7" ht="20.25" x14ac:dyDescent="0.2">
      <c r="A1" s="54" t="s">
        <v>482</v>
      </c>
      <c r="B1" s="124"/>
      <c r="C1" s="2"/>
    </row>
    <row r="2" spans="1:7" ht="15.75" customHeight="1" x14ac:dyDescent="0.2">
      <c r="A2" s="528" t="s">
        <v>304</v>
      </c>
      <c r="B2" s="528"/>
      <c r="C2" s="528"/>
    </row>
    <row r="3" spans="1:7" ht="15.75" x14ac:dyDescent="0.25">
      <c r="A3" s="48" t="s">
        <v>305</v>
      </c>
      <c r="B3" s="125"/>
      <c r="C3" s="49"/>
      <c r="G3" s="105"/>
    </row>
    <row r="4" spans="1:7" ht="15.75" x14ac:dyDescent="0.25">
      <c r="A4" s="58"/>
      <c r="B4" s="126"/>
      <c r="C4" s="59"/>
      <c r="D4" s="60"/>
      <c r="E4" s="61"/>
      <c r="F4" s="60"/>
    </row>
    <row r="5" spans="1:7" x14ac:dyDescent="0.2">
      <c r="A5" s="128" t="s">
        <v>0</v>
      </c>
      <c r="B5" s="289" t="s">
        <v>1</v>
      </c>
      <c r="C5" s="130"/>
      <c r="D5" s="130"/>
      <c r="E5" s="130"/>
      <c r="F5" s="131" t="s">
        <v>29</v>
      </c>
      <c r="G5" s="132" t="s">
        <v>316</v>
      </c>
    </row>
    <row r="6" spans="1:7" x14ac:dyDescent="0.2">
      <c r="A6" s="133"/>
      <c r="B6" s="344"/>
      <c r="C6" s="135" t="s">
        <v>31</v>
      </c>
      <c r="D6" s="135" t="s">
        <v>32</v>
      </c>
      <c r="E6" s="135" t="s">
        <v>33</v>
      </c>
      <c r="F6" s="136" t="s">
        <v>3</v>
      </c>
      <c r="G6" s="137" t="s">
        <v>3</v>
      </c>
    </row>
    <row r="7" spans="1:7" x14ac:dyDescent="0.2">
      <c r="A7" s="138"/>
      <c r="B7" s="290"/>
      <c r="C7" s="140"/>
      <c r="D7" s="140"/>
      <c r="E7" s="140" t="s">
        <v>34</v>
      </c>
      <c r="F7" s="141" t="s">
        <v>34</v>
      </c>
      <c r="G7" s="142" t="s">
        <v>34</v>
      </c>
    </row>
    <row r="8" spans="1:7" x14ac:dyDescent="0.2">
      <c r="A8" s="291"/>
      <c r="B8" s="292"/>
      <c r="C8" s="249"/>
      <c r="D8" s="249"/>
      <c r="E8" s="249"/>
      <c r="F8" s="250"/>
      <c r="G8" s="276"/>
    </row>
    <row r="9" spans="1:7" ht="12.6" customHeight="1" x14ac:dyDescent="0.2">
      <c r="A9" s="226">
        <v>4.0999999999999996</v>
      </c>
      <c r="B9" s="293" t="s">
        <v>258</v>
      </c>
      <c r="C9" s="150"/>
      <c r="D9" s="151"/>
      <c r="E9" s="152"/>
      <c r="F9" s="294"/>
      <c r="G9" s="219"/>
    </row>
    <row r="10" spans="1:7" ht="12.6" customHeight="1" x14ac:dyDescent="0.2">
      <c r="A10" s="295"/>
      <c r="B10" s="296"/>
      <c r="C10" s="278"/>
      <c r="D10" s="279"/>
      <c r="E10" s="280"/>
      <c r="F10" s="297"/>
      <c r="G10" s="298"/>
    </row>
    <row r="11" spans="1:7" ht="37.5" customHeight="1" x14ac:dyDescent="0.2">
      <c r="A11" s="299">
        <v>1</v>
      </c>
      <c r="B11" s="300" t="s">
        <v>309</v>
      </c>
      <c r="C11" s="278">
        <v>1</v>
      </c>
      <c r="D11" s="158" t="s">
        <v>201</v>
      </c>
      <c r="E11" s="159"/>
      <c r="F11" s="301">
        <f>C11*E11</f>
        <v>0</v>
      </c>
      <c r="G11" s="302"/>
    </row>
    <row r="12" spans="1:7" ht="12.6" customHeight="1" x14ac:dyDescent="0.2">
      <c r="A12" s="299"/>
      <c r="B12" s="300"/>
      <c r="C12" s="278"/>
      <c r="D12" s="158"/>
      <c r="E12" s="159"/>
      <c r="F12" s="301"/>
      <c r="G12" s="302"/>
    </row>
    <row r="13" spans="1:7" ht="12.6" customHeight="1" x14ac:dyDescent="0.2">
      <c r="A13" s="299">
        <v>2</v>
      </c>
      <c r="B13" s="300" t="s">
        <v>310</v>
      </c>
      <c r="C13" s="278">
        <v>1</v>
      </c>
      <c r="D13" s="158" t="s">
        <v>201</v>
      </c>
      <c r="E13" s="159"/>
      <c r="F13" s="301">
        <f>C13*E13</f>
        <v>0</v>
      </c>
      <c r="G13" s="302"/>
    </row>
    <row r="14" spans="1:7" ht="12.6" customHeight="1" x14ac:dyDescent="0.2">
      <c r="A14" s="299"/>
      <c r="B14" s="300"/>
      <c r="C14" s="278"/>
      <c r="D14" s="158"/>
      <c r="E14" s="159"/>
      <c r="F14" s="301"/>
      <c r="G14" s="302"/>
    </row>
    <row r="15" spans="1:7" s="118" customFormat="1" ht="27" customHeight="1" x14ac:dyDescent="0.2">
      <c r="A15" s="299">
        <v>3</v>
      </c>
      <c r="B15" s="300" t="s">
        <v>496</v>
      </c>
      <c r="C15" s="278">
        <v>1</v>
      </c>
      <c r="D15" s="158" t="s">
        <v>201</v>
      </c>
      <c r="E15" s="159"/>
      <c r="F15" s="301">
        <f>C15*E15</f>
        <v>0</v>
      </c>
      <c r="G15" s="302"/>
    </row>
    <row r="16" spans="1:7" s="118" customFormat="1" ht="12.6" customHeight="1" x14ac:dyDescent="0.2">
      <c r="A16" s="299"/>
      <c r="B16" s="300"/>
      <c r="C16" s="278"/>
      <c r="D16" s="158"/>
      <c r="E16" s="159"/>
      <c r="F16" s="301"/>
      <c r="G16" s="302"/>
    </row>
    <row r="17" spans="1:7" ht="12.6" customHeight="1" x14ac:dyDescent="0.2">
      <c r="A17" s="299">
        <v>4</v>
      </c>
      <c r="B17" s="300" t="s">
        <v>312</v>
      </c>
      <c r="C17" s="278">
        <v>1</v>
      </c>
      <c r="D17" s="158" t="s">
        <v>201</v>
      </c>
      <c r="E17" s="159"/>
      <c r="F17" s="301">
        <f>C17*E17</f>
        <v>0</v>
      </c>
      <c r="G17" s="302"/>
    </row>
    <row r="18" spans="1:7" ht="12.6" customHeight="1" x14ac:dyDescent="0.2">
      <c r="A18" s="299"/>
      <c r="B18" s="300"/>
      <c r="C18" s="278"/>
      <c r="D18" s="158"/>
      <c r="E18" s="159"/>
      <c r="F18" s="301"/>
      <c r="G18" s="302"/>
    </row>
    <row r="19" spans="1:7" ht="24.75" customHeight="1" x14ac:dyDescent="0.2">
      <c r="A19" s="299">
        <v>5</v>
      </c>
      <c r="B19" s="300" t="s">
        <v>311</v>
      </c>
      <c r="C19" s="278">
        <v>1</v>
      </c>
      <c r="D19" s="158" t="s">
        <v>201</v>
      </c>
      <c r="E19" s="159"/>
      <c r="F19" s="301">
        <f>C19*E19</f>
        <v>0</v>
      </c>
      <c r="G19" s="302"/>
    </row>
    <row r="20" spans="1:7" ht="12.6" customHeight="1" x14ac:dyDescent="0.2">
      <c r="A20" s="299"/>
      <c r="B20" s="300"/>
      <c r="C20" s="278"/>
      <c r="D20" s="158"/>
      <c r="E20" s="159"/>
      <c r="F20" s="301"/>
      <c r="G20" s="302"/>
    </row>
    <row r="21" spans="1:7" ht="23.25" customHeight="1" x14ac:dyDescent="0.2">
      <c r="A21" s="299">
        <v>6</v>
      </c>
      <c r="B21" s="300" t="s">
        <v>450</v>
      </c>
      <c r="C21" s="278">
        <v>1</v>
      </c>
      <c r="D21" s="158" t="s">
        <v>201</v>
      </c>
      <c r="E21" s="159"/>
      <c r="F21" s="301">
        <f>C21*E21</f>
        <v>0</v>
      </c>
      <c r="G21" s="302"/>
    </row>
    <row r="22" spans="1:7" ht="12.6" customHeight="1" x14ac:dyDescent="0.2">
      <c r="A22" s="299"/>
      <c r="B22" s="300"/>
      <c r="C22" s="278"/>
      <c r="D22" s="158"/>
      <c r="E22" s="159"/>
      <c r="F22" s="301"/>
      <c r="G22" s="302"/>
    </row>
    <row r="23" spans="1:7" ht="12.6" customHeight="1" x14ac:dyDescent="0.2">
      <c r="A23" s="299">
        <v>7</v>
      </c>
      <c r="B23" s="300" t="s">
        <v>451</v>
      </c>
      <c r="C23" s="278">
        <v>1</v>
      </c>
      <c r="D23" s="158" t="s">
        <v>201</v>
      </c>
      <c r="E23" s="159"/>
      <c r="F23" s="301">
        <f>C23*E23</f>
        <v>0</v>
      </c>
      <c r="G23" s="302"/>
    </row>
    <row r="24" spans="1:7" ht="12.6" customHeight="1" x14ac:dyDescent="0.2">
      <c r="A24" s="299"/>
      <c r="B24" s="300"/>
      <c r="C24" s="278"/>
      <c r="D24" s="158"/>
      <c r="E24" s="159"/>
      <c r="F24" s="301"/>
      <c r="G24" s="302"/>
    </row>
    <row r="25" spans="1:7" ht="27.75" customHeight="1" x14ac:dyDescent="0.2">
      <c r="A25" s="299">
        <v>8</v>
      </c>
      <c r="B25" s="300" t="s">
        <v>431</v>
      </c>
      <c r="C25" s="278">
        <v>1</v>
      </c>
      <c r="D25" s="158" t="s">
        <v>201</v>
      </c>
      <c r="E25" s="159"/>
      <c r="F25" s="301">
        <f>C25*E25</f>
        <v>0</v>
      </c>
      <c r="G25" s="302"/>
    </row>
    <row r="26" spans="1:7" ht="12.6" customHeight="1" x14ac:dyDescent="0.2">
      <c r="A26" s="299"/>
      <c r="B26" s="300"/>
      <c r="C26" s="278"/>
      <c r="D26" s="158"/>
      <c r="E26" s="159"/>
      <c r="F26" s="301"/>
      <c r="G26" s="302"/>
    </row>
    <row r="27" spans="1:7" ht="24" customHeight="1" x14ac:dyDescent="0.2">
      <c r="A27" s="299">
        <v>9</v>
      </c>
      <c r="B27" s="164" t="s">
        <v>313</v>
      </c>
      <c r="C27" s="278">
        <v>13</v>
      </c>
      <c r="D27" s="158" t="s">
        <v>202</v>
      </c>
      <c r="E27" s="159"/>
      <c r="F27" s="159">
        <f>C295</f>
        <v>0</v>
      </c>
      <c r="G27" s="302"/>
    </row>
    <row r="28" spans="1:7" ht="12.6" customHeight="1" x14ac:dyDescent="0.2">
      <c r="A28" s="299"/>
      <c r="B28" s="164"/>
      <c r="C28" s="278"/>
      <c r="D28" s="158"/>
      <c r="E28" s="159"/>
      <c r="F28" s="159"/>
      <c r="G28" s="302"/>
    </row>
    <row r="29" spans="1:7" ht="24.75" customHeight="1" x14ac:dyDescent="0.2">
      <c r="A29" s="299">
        <v>10</v>
      </c>
      <c r="B29" s="303" t="s">
        <v>419</v>
      </c>
      <c r="C29" s="278">
        <v>3</v>
      </c>
      <c r="D29" s="158" t="s">
        <v>202</v>
      </c>
      <c r="E29" s="159"/>
      <c r="F29" s="159">
        <f>C29*E29</f>
        <v>0</v>
      </c>
      <c r="G29" s="302"/>
    </row>
    <row r="30" spans="1:7" s="118" customFormat="1" ht="12.6" customHeight="1" x14ac:dyDescent="0.2">
      <c r="A30" s="299"/>
      <c r="B30" s="303"/>
      <c r="C30" s="278"/>
      <c r="D30" s="158"/>
      <c r="E30" s="159"/>
      <c r="F30" s="159"/>
      <c r="G30" s="302"/>
    </row>
    <row r="31" spans="1:7" s="118" customFormat="1" ht="12.6" customHeight="1" x14ac:dyDescent="0.2">
      <c r="A31" s="299">
        <v>11</v>
      </c>
      <c r="B31" s="303" t="s">
        <v>452</v>
      </c>
      <c r="C31" s="278">
        <v>1</v>
      </c>
      <c r="D31" s="158" t="s">
        <v>201</v>
      </c>
      <c r="E31" s="159"/>
      <c r="F31" s="159">
        <v>0</v>
      </c>
      <c r="G31" s="302"/>
    </row>
    <row r="32" spans="1:7" ht="12.6" customHeight="1" x14ac:dyDescent="0.2">
      <c r="A32" s="299"/>
      <c r="B32" s="300"/>
      <c r="C32" s="278"/>
      <c r="D32" s="158"/>
      <c r="E32" s="159"/>
      <c r="F32" s="301"/>
      <c r="G32" s="302"/>
    </row>
    <row r="33" spans="1:7" ht="12.6" customHeight="1" x14ac:dyDescent="0.2">
      <c r="A33" s="299">
        <v>12</v>
      </c>
      <c r="B33" s="303" t="s">
        <v>314</v>
      </c>
      <c r="C33" s="278">
        <v>1</v>
      </c>
      <c r="D33" s="158" t="s">
        <v>201</v>
      </c>
      <c r="E33" s="159"/>
      <c r="F33" s="301">
        <f>C33*E33</f>
        <v>0</v>
      </c>
      <c r="G33" s="302"/>
    </row>
    <row r="34" spans="1:7" ht="12.6" customHeight="1" x14ac:dyDescent="0.2">
      <c r="A34" s="299"/>
      <c r="B34" s="300"/>
      <c r="C34" s="278"/>
      <c r="D34" s="158"/>
      <c r="E34" s="159"/>
      <c r="F34" s="301"/>
      <c r="G34" s="302"/>
    </row>
    <row r="35" spans="1:7" ht="12.6" customHeight="1" x14ac:dyDescent="0.2">
      <c r="A35" s="299">
        <v>13</v>
      </c>
      <c r="B35" s="300" t="s">
        <v>315</v>
      </c>
      <c r="C35" s="278">
        <v>1</v>
      </c>
      <c r="D35" s="158" t="s">
        <v>201</v>
      </c>
      <c r="E35" s="159"/>
      <c r="F35" s="301">
        <f>C35*E35</f>
        <v>0</v>
      </c>
      <c r="G35" s="302"/>
    </row>
    <row r="36" spans="1:7" s="118" customFormat="1" ht="12.6" customHeight="1" x14ac:dyDescent="0.2">
      <c r="A36" s="299"/>
      <c r="B36" s="300"/>
      <c r="C36" s="278"/>
      <c r="D36" s="158"/>
      <c r="E36" s="159"/>
      <c r="F36" s="301"/>
      <c r="G36" s="302"/>
    </row>
    <row r="37" spans="1:7" s="118" customFormat="1" ht="24" customHeight="1" x14ac:dyDescent="0.2">
      <c r="A37" s="299">
        <v>14</v>
      </c>
      <c r="B37" s="303" t="s">
        <v>497</v>
      </c>
      <c r="C37" s="278">
        <v>1</v>
      </c>
      <c r="D37" s="158" t="s">
        <v>201</v>
      </c>
      <c r="E37" s="159"/>
      <c r="F37" s="301">
        <f>C37*E37</f>
        <v>0</v>
      </c>
      <c r="G37" s="302"/>
    </row>
    <row r="38" spans="1:7" s="118" customFormat="1" ht="12.6" customHeight="1" x14ac:dyDescent="0.2">
      <c r="A38" s="299"/>
      <c r="B38" s="303"/>
      <c r="C38" s="278"/>
      <c r="D38" s="158"/>
      <c r="E38" s="159"/>
      <c r="F38" s="301"/>
      <c r="G38" s="302"/>
    </row>
    <row r="39" spans="1:7" s="118" customFormat="1" ht="39" customHeight="1" x14ac:dyDescent="0.2">
      <c r="A39" s="299">
        <v>15</v>
      </c>
      <c r="B39" s="303" t="s">
        <v>340</v>
      </c>
      <c r="C39" s="278">
        <v>1</v>
      </c>
      <c r="D39" s="158" t="s">
        <v>201</v>
      </c>
      <c r="E39" s="159"/>
      <c r="F39" s="301">
        <f>C39*E39</f>
        <v>0</v>
      </c>
      <c r="G39" s="302"/>
    </row>
    <row r="40" spans="1:7" s="118" customFormat="1" ht="12.6" customHeight="1" x14ac:dyDescent="0.2">
      <c r="A40" s="299"/>
      <c r="B40" s="300"/>
      <c r="C40" s="278"/>
      <c r="D40" s="158"/>
      <c r="E40" s="159"/>
      <c r="F40" s="301"/>
      <c r="G40" s="302"/>
    </row>
    <row r="41" spans="1:7" s="118" customFormat="1" ht="12.6" customHeight="1" x14ac:dyDescent="0.2">
      <c r="A41" s="299">
        <v>16</v>
      </c>
      <c r="B41" s="300" t="s">
        <v>342</v>
      </c>
      <c r="C41" s="278">
        <v>1</v>
      </c>
      <c r="D41" s="158" t="s">
        <v>201</v>
      </c>
      <c r="E41" s="159"/>
      <c r="F41" s="301">
        <f>C41*E41</f>
        <v>0</v>
      </c>
      <c r="G41" s="302"/>
    </row>
    <row r="42" spans="1:7" s="118" customFormat="1" ht="12.6" customHeight="1" x14ac:dyDescent="0.2">
      <c r="A42" s="299"/>
      <c r="B42" s="300"/>
      <c r="C42" s="278"/>
      <c r="D42" s="158"/>
      <c r="E42" s="159"/>
      <c r="F42" s="301"/>
      <c r="G42" s="302"/>
    </row>
    <row r="43" spans="1:7" s="118" customFormat="1" ht="12.6" customHeight="1" x14ac:dyDescent="0.2">
      <c r="A43" s="299">
        <v>17</v>
      </c>
      <c r="B43" s="300" t="s">
        <v>381</v>
      </c>
      <c r="C43" s="278">
        <v>1</v>
      </c>
      <c r="D43" s="158" t="s">
        <v>201</v>
      </c>
      <c r="E43" s="159"/>
      <c r="F43" s="301">
        <f>C43*E43</f>
        <v>0</v>
      </c>
      <c r="G43" s="302"/>
    </row>
    <row r="44" spans="1:7" s="118" customFormat="1" ht="12.6" customHeight="1" x14ac:dyDescent="0.2">
      <c r="A44" s="299"/>
      <c r="B44" s="300"/>
      <c r="C44" s="278"/>
      <c r="D44" s="158"/>
      <c r="E44" s="159"/>
      <c r="F44" s="301"/>
      <c r="G44" s="302"/>
    </row>
    <row r="45" spans="1:7" s="118" customFormat="1" ht="12.6" customHeight="1" x14ac:dyDescent="0.2">
      <c r="A45" s="299">
        <v>18</v>
      </c>
      <c r="B45" s="300" t="s">
        <v>417</v>
      </c>
      <c r="C45" s="278">
        <v>1</v>
      </c>
      <c r="D45" s="158" t="s">
        <v>201</v>
      </c>
      <c r="E45" s="159"/>
      <c r="F45" s="301">
        <f>C45*E45</f>
        <v>0</v>
      </c>
      <c r="G45" s="302"/>
    </row>
    <row r="46" spans="1:7" s="118" customFormat="1" ht="12.6" customHeight="1" x14ac:dyDescent="0.2">
      <c r="A46" s="299"/>
      <c r="B46" s="300"/>
      <c r="C46" s="278"/>
      <c r="D46" s="158"/>
      <c r="E46" s="159"/>
      <c r="F46" s="301"/>
      <c r="G46" s="302"/>
    </row>
    <row r="47" spans="1:7" s="118" customFormat="1" ht="12.6" customHeight="1" x14ac:dyDescent="0.2">
      <c r="A47" s="299"/>
      <c r="B47" s="300" t="s">
        <v>364</v>
      </c>
      <c r="C47" s="278">
        <v>1</v>
      </c>
      <c r="D47" s="158" t="s">
        <v>201</v>
      </c>
      <c r="E47" s="159">
        <v>1000</v>
      </c>
      <c r="F47" s="301">
        <f>C47*E47</f>
        <v>1000</v>
      </c>
      <c r="G47" s="302"/>
    </row>
    <row r="48" spans="1:7" s="118" customFormat="1" ht="12.6" customHeight="1" x14ac:dyDescent="0.2">
      <c r="A48" s="299"/>
      <c r="B48" s="300"/>
      <c r="C48" s="278"/>
      <c r="D48" s="158"/>
      <c r="E48" s="159"/>
      <c r="F48" s="301"/>
      <c r="G48" s="302"/>
    </row>
    <row r="49" spans="1:7" ht="12.6" customHeight="1" x14ac:dyDescent="0.2">
      <c r="A49" s="223"/>
      <c r="B49" s="300"/>
      <c r="C49" s="278"/>
      <c r="D49" s="158"/>
      <c r="E49" s="159"/>
      <c r="F49" s="301"/>
      <c r="G49" s="302"/>
    </row>
    <row r="50" spans="1:7" ht="12.6" customHeight="1" x14ac:dyDescent="0.2">
      <c r="A50" s="223"/>
      <c r="B50" s="300"/>
      <c r="C50" s="278"/>
      <c r="D50" s="158"/>
      <c r="E50" s="159"/>
      <c r="F50" s="301"/>
      <c r="G50" s="302">
        <f>SUM(F10:F50)</f>
        <v>1000</v>
      </c>
    </row>
    <row r="51" spans="1:7" ht="12.6" customHeight="1" x14ac:dyDescent="0.2">
      <c r="A51" s="223"/>
      <c r="B51" s="300"/>
      <c r="C51" s="278"/>
      <c r="D51" s="158"/>
      <c r="E51" s="159"/>
      <c r="F51" s="301"/>
      <c r="G51" s="302"/>
    </row>
    <row r="52" spans="1:7" ht="12.6" customHeight="1" x14ac:dyDescent="0.2">
      <c r="A52" s="226">
        <v>4.2</v>
      </c>
      <c r="B52" s="304" t="s">
        <v>257</v>
      </c>
      <c r="C52" s="150"/>
      <c r="D52" s="151"/>
      <c r="E52" s="152"/>
      <c r="F52" s="152"/>
      <c r="G52" s="305"/>
    </row>
    <row r="53" spans="1:7" ht="12.6" customHeight="1" x14ac:dyDescent="0.2">
      <c r="A53" s="306"/>
      <c r="B53" s="156"/>
      <c r="C53" s="278"/>
      <c r="D53" s="158"/>
      <c r="E53" s="159"/>
      <c r="F53" s="159"/>
      <c r="G53" s="302"/>
    </row>
    <row r="54" spans="1:7" ht="40.5" customHeight="1" x14ac:dyDescent="0.2">
      <c r="A54" s="223">
        <v>1</v>
      </c>
      <c r="B54" s="164" t="s">
        <v>426</v>
      </c>
      <c r="C54" s="278">
        <v>1</v>
      </c>
      <c r="D54" s="158" t="s">
        <v>0</v>
      </c>
      <c r="E54" s="159"/>
      <c r="F54" s="159">
        <f>C54*E54</f>
        <v>0</v>
      </c>
      <c r="G54" s="302"/>
    </row>
    <row r="55" spans="1:7" ht="12.6" customHeight="1" x14ac:dyDescent="0.2">
      <c r="A55" s="223"/>
      <c r="B55" s="156"/>
      <c r="C55" s="278"/>
      <c r="D55" s="158"/>
      <c r="E55" s="159"/>
      <c r="F55" s="159"/>
      <c r="G55" s="302"/>
    </row>
    <row r="56" spans="1:7" ht="39.75" customHeight="1" x14ac:dyDescent="0.2">
      <c r="A56" s="223">
        <v>2</v>
      </c>
      <c r="B56" s="164" t="s">
        <v>420</v>
      </c>
      <c r="C56" s="278">
        <v>1</v>
      </c>
      <c r="D56" s="158" t="s">
        <v>201</v>
      </c>
      <c r="E56" s="159"/>
      <c r="F56" s="159">
        <f>C56*E56</f>
        <v>0</v>
      </c>
      <c r="G56" s="302"/>
    </row>
    <row r="57" spans="1:7" ht="12.6" customHeight="1" x14ac:dyDescent="0.2">
      <c r="A57" s="223"/>
      <c r="B57" s="164"/>
      <c r="C57" s="278"/>
      <c r="D57" s="158"/>
      <c r="E57" s="159"/>
      <c r="F57" s="159"/>
      <c r="G57" s="302"/>
    </row>
    <row r="58" spans="1:7" s="118" customFormat="1" ht="28.5" customHeight="1" x14ac:dyDescent="0.2">
      <c r="A58" s="223">
        <v>3</v>
      </c>
      <c r="B58" s="164" t="s">
        <v>324</v>
      </c>
      <c r="C58" s="278">
        <v>1</v>
      </c>
      <c r="D58" s="158" t="s">
        <v>201</v>
      </c>
      <c r="E58" s="159"/>
      <c r="F58" s="159">
        <v>0</v>
      </c>
      <c r="G58" s="302"/>
    </row>
    <row r="59" spans="1:7" ht="12.6" customHeight="1" x14ac:dyDescent="0.2">
      <c r="A59" s="223"/>
      <c r="B59" s="156"/>
      <c r="C59" s="278"/>
      <c r="D59" s="158"/>
      <c r="E59" s="159"/>
      <c r="F59" s="159"/>
      <c r="G59" s="302"/>
    </row>
    <row r="60" spans="1:7" ht="27.75" customHeight="1" x14ac:dyDescent="0.2">
      <c r="A60" s="223">
        <v>4</v>
      </c>
      <c r="B60" s="164" t="s">
        <v>421</v>
      </c>
      <c r="C60" s="278">
        <v>1</v>
      </c>
      <c r="D60" s="158" t="s">
        <v>201</v>
      </c>
      <c r="E60" s="159"/>
      <c r="F60" s="159">
        <f>C60*E60</f>
        <v>0</v>
      </c>
      <c r="G60" s="302"/>
    </row>
    <row r="61" spans="1:7" ht="12.6" customHeight="1" x14ac:dyDescent="0.2">
      <c r="A61" s="223"/>
      <c r="B61" s="164"/>
      <c r="C61" s="278"/>
      <c r="D61" s="158"/>
      <c r="E61" s="159"/>
      <c r="F61" s="159"/>
      <c r="G61" s="302"/>
    </row>
    <row r="62" spans="1:7" ht="17.25" customHeight="1" x14ac:dyDescent="0.2">
      <c r="A62" s="223">
        <v>5</v>
      </c>
      <c r="B62" s="164" t="s">
        <v>422</v>
      </c>
      <c r="C62" s="278">
        <v>1</v>
      </c>
      <c r="D62" s="158" t="s">
        <v>201</v>
      </c>
      <c r="E62" s="159"/>
      <c r="F62" s="159">
        <f>C62*E62</f>
        <v>0</v>
      </c>
      <c r="G62" s="302"/>
    </row>
    <row r="63" spans="1:7" ht="12.6" customHeight="1" x14ac:dyDescent="0.2">
      <c r="A63" s="223"/>
      <c r="B63" s="164"/>
      <c r="C63" s="278"/>
      <c r="D63" s="158"/>
      <c r="E63" s="159"/>
      <c r="F63" s="159"/>
      <c r="G63" s="302"/>
    </row>
    <row r="64" spans="1:7" ht="30.75" customHeight="1" x14ac:dyDescent="0.2">
      <c r="A64" s="223">
        <v>6</v>
      </c>
      <c r="B64" s="164" t="s">
        <v>423</v>
      </c>
      <c r="C64" s="278">
        <v>1</v>
      </c>
      <c r="D64" s="158" t="s">
        <v>201</v>
      </c>
      <c r="E64" s="159"/>
      <c r="F64" s="159">
        <f>C64*E64</f>
        <v>0</v>
      </c>
      <c r="G64" s="302"/>
    </row>
    <row r="65" spans="1:7" ht="12.6" customHeight="1" x14ac:dyDescent="0.2">
      <c r="A65" s="223"/>
      <c r="B65" s="164"/>
      <c r="C65" s="278"/>
      <c r="D65" s="158"/>
      <c r="E65" s="159"/>
      <c r="F65" s="159"/>
      <c r="G65" s="302"/>
    </row>
    <row r="66" spans="1:7" ht="12.6" customHeight="1" x14ac:dyDescent="0.2">
      <c r="A66" s="223">
        <v>7</v>
      </c>
      <c r="B66" s="164" t="s">
        <v>424</v>
      </c>
      <c r="C66" s="278">
        <v>1</v>
      </c>
      <c r="D66" s="158" t="s">
        <v>201</v>
      </c>
      <c r="E66" s="159"/>
      <c r="F66" s="159">
        <f>C66*E66</f>
        <v>0</v>
      </c>
      <c r="G66" s="302"/>
    </row>
    <row r="67" spans="1:7" s="118" customFormat="1" ht="12.6" customHeight="1" x14ac:dyDescent="0.2">
      <c r="A67" s="223"/>
      <c r="B67" s="164"/>
      <c r="C67" s="278"/>
      <c r="D67" s="158"/>
      <c r="E67" s="159"/>
      <c r="F67" s="159"/>
      <c r="G67" s="302"/>
    </row>
    <row r="68" spans="1:7" s="118" customFormat="1" ht="12.6" customHeight="1" x14ac:dyDescent="0.2">
      <c r="A68" s="223">
        <v>8</v>
      </c>
      <c r="B68" s="164" t="s">
        <v>264</v>
      </c>
      <c r="C68" s="278">
        <v>1</v>
      </c>
      <c r="D68" s="158" t="s">
        <v>201</v>
      </c>
      <c r="E68" s="159"/>
      <c r="F68" s="159">
        <f>C68*E68</f>
        <v>0</v>
      </c>
      <c r="G68" s="302"/>
    </row>
    <row r="69" spans="1:7" ht="12.6" customHeight="1" x14ac:dyDescent="0.2">
      <c r="A69" s="307" t="s">
        <v>345</v>
      </c>
      <c r="B69" s="164"/>
      <c r="C69" s="278"/>
      <c r="D69" s="158"/>
      <c r="E69" s="159"/>
      <c r="F69" s="159"/>
      <c r="G69" s="302"/>
    </row>
    <row r="70" spans="1:7" ht="50.25" customHeight="1" x14ac:dyDescent="0.2">
      <c r="A70" s="307" t="s">
        <v>338</v>
      </c>
      <c r="B70" s="308" t="s">
        <v>346</v>
      </c>
      <c r="C70" s="278">
        <v>1</v>
      </c>
      <c r="D70" s="158" t="s">
        <v>201</v>
      </c>
      <c r="E70" s="159"/>
      <c r="F70" s="159">
        <f>C70*E70</f>
        <v>0</v>
      </c>
      <c r="G70" s="302"/>
    </row>
    <row r="71" spans="1:7" ht="12.6" customHeight="1" x14ac:dyDescent="0.2">
      <c r="A71" s="307" t="s">
        <v>344</v>
      </c>
      <c r="B71" s="164"/>
      <c r="C71" s="278"/>
      <c r="D71" s="158"/>
      <c r="E71" s="159"/>
      <c r="F71" s="159"/>
      <c r="G71" s="302"/>
    </row>
    <row r="72" spans="1:7" s="118" customFormat="1" ht="51.75" customHeight="1" x14ac:dyDescent="0.2">
      <c r="A72" s="307" t="s">
        <v>339</v>
      </c>
      <c r="B72" s="164" t="s">
        <v>371</v>
      </c>
      <c r="C72" s="278">
        <v>1</v>
      </c>
      <c r="D72" s="158" t="s">
        <v>201</v>
      </c>
      <c r="E72" s="159"/>
      <c r="F72" s="159">
        <v>0</v>
      </c>
      <c r="G72" s="302"/>
    </row>
    <row r="73" spans="1:7" s="118" customFormat="1" ht="12.6" customHeight="1" x14ac:dyDescent="0.2">
      <c r="A73" s="223"/>
      <c r="B73" s="164"/>
      <c r="C73" s="278"/>
      <c r="D73" s="158"/>
      <c r="E73" s="159"/>
      <c r="F73" s="159"/>
      <c r="G73" s="302"/>
    </row>
    <row r="74" spans="1:7" ht="12.6" customHeight="1" x14ac:dyDescent="0.2">
      <c r="A74" s="223">
        <v>10</v>
      </c>
      <c r="B74" s="164" t="s">
        <v>347</v>
      </c>
      <c r="C74" s="278">
        <v>1</v>
      </c>
      <c r="D74" s="158" t="s">
        <v>201</v>
      </c>
      <c r="E74" s="159"/>
      <c r="F74" s="159">
        <f>C74*E74</f>
        <v>0</v>
      </c>
      <c r="G74" s="302"/>
    </row>
    <row r="75" spans="1:7" s="118" customFormat="1" ht="12.6" customHeight="1" x14ac:dyDescent="0.2">
      <c r="A75" s="223"/>
      <c r="B75" s="164"/>
      <c r="C75" s="278"/>
      <c r="D75" s="158"/>
      <c r="E75" s="159"/>
      <c r="F75" s="159"/>
      <c r="G75" s="302"/>
    </row>
    <row r="76" spans="1:7" s="118" customFormat="1" ht="26.25" customHeight="1" x14ac:dyDescent="0.2">
      <c r="A76" s="223">
        <v>11</v>
      </c>
      <c r="B76" s="309" t="s">
        <v>418</v>
      </c>
      <c r="C76" s="278">
        <v>1</v>
      </c>
      <c r="D76" s="158" t="s">
        <v>201</v>
      </c>
      <c r="E76" s="159"/>
      <c r="F76" s="159">
        <f>C76*E76</f>
        <v>0</v>
      </c>
      <c r="G76" s="302"/>
    </row>
    <row r="77" spans="1:7" s="118" customFormat="1" ht="12.6" customHeight="1" x14ac:dyDescent="0.2">
      <c r="A77" s="223"/>
      <c r="B77" s="164"/>
      <c r="C77" s="278"/>
      <c r="D77" s="158"/>
      <c r="E77" s="159"/>
      <c r="F77" s="159"/>
      <c r="G77" s="302"/>
    </row>
    <row r="78" spans="1:7" s="118" customFormat="1" ht="25.5" customHeight="1" x14ac:dyDescent="0.2">
      <c r="A78" s="223">
        <v>12</v>
      </c>
      <c r="B78" s="309" t="s">
        <v>436</v>
      </c>
      <c r="C78" s="278">
        <v>1</v>
      </c>
      <c r="D78" s="158" t="s">
        <v>201</v>
      </c>
      <c r="E78" s="159"/>
      <c r="F78" s="159">
        <f>C78*E78</f>
        <v>0</v>
      </c>
      <c r="G78" s="302"/>
    </row>
    <row r="79" spans="1:7" s="118" customFormat="1" ht="12.6" customHeight="1" x14ac:dyDescent="0.2">
      <c r="A79" s="223"/>
      <c r="B79" s="164"/>
      <c r="C79" s="278"/>
      <c r="D79" s="158"/>
      <c r="E79" s="159"/>
      <c r="F79" s="159"/>
      <c r="G79" s="302"/>
    </row>
    <row r="80" spans="1:7" s="118" customFormat="1" ht="78.75" customHeight="1" x14ac:dyDescent="0.2">
      <c r="A80" s="223">
        <v>13</v>
      </c>
      <c r="B80" s="164" t="s">
        <v>437</v>
      </c>
      <c r="C80" s="311">
        <v>1</v>
      </c>
      <c r="D80" s="312" t="s">
        <v>201</v>
      </c>
      <c r="E80" s="312"/>
      <c r="F80" s="313">
        <v>0</v>
      </c>
      <c r="G80" s="302"/>
    </row>
    <row r="81" spans="1:7" s="118" customFormat="1" ht="12.6" customHeight="1" x14ac:dyDescent="0.2">
      <c r="A81" s="223"/>
      <c r="B81" s="314"/>
      <c r="C81" s="278"/>
      <c r="D81" s="158"/>
      <c r="E81" s="159"/>
      <c r="F81" s="159"/>
      <c r="G81" s="302"/>
    </row>
    <row r="82" spans="1:7" s="118" customFormat="1" ht="12.6" customHeight="1" x14ac:dyDescent="0.2">
      <c r="A82" s="354"/>
      <c r="B82" s="355"/>
      <c r="C82" s="356"/>
      <c r="D82" s="357"/>
      <c r="E82" s="358"/>
      <c r="F82" s="358"/>
      <c r="G82" s="302"/>
    </row>
    <row r="83" spans="1:7" s="118" customFormat="1" ht="25.5" customHeight="1" x14ac:dyDescent="0.2">
      <c r="A83" s="315"/>
      <c r="B83" s="315"/>
      <c r="C83" s="315"/>
      <c r="D83" s="315"/>
      <c r="E83" s="315"/>
      <c r="F83" s="315"/>
      <c r="G83" s="302"/>
    </row>
    <row r="84" spans="1:7" s="118" customFormat="1" ht="12.6" customHeight="1" x14ac:dyDescent="0.2">
      <c r="A84" s="223"/>
      <c r="B84" s="314"/>
      <c r="C84" s="278"/>
      <c r="D84" s="158"/>
      <c r="E84" s="159"/>
      <c r="F84" s="159"/>
      <c r="G84" s="302"/>
    </row>
    <row r="85" spans="1:7" s="118" customFormat="1" ht="12.6" customHeight="1" x14ac:dyDescent="0.2">
      <c r="A85" s="223"/>
      <c r="B85" s="520" t="s">
        <v>363</v>
      </c>
      <c r="C85" s="278">
        <v>1</v>
      </c>
      <c r="D85" s="158" t="s">
        <v>201</v>
      </c>
      <c r="E85" s="159">
        <v>2000</v>
      </c>
      <c r="F85" s="159">
        <f>SUM(E85)</f>
        <v>2000</v>
      </c>
      <c r="G85" s="302"/>
    </row>
    <row r="86" spans="1:7" s="118" customFormat="1" ht="12.6" customHeight="1" x14ac:dyDescent="0.2">
      <c r="A86" s="223"/>
      <c r="B86" s="314"/>
      <c r="C86" s="278"/>
      <c r="D86" s="158"/>
      <c r="E86" s="159"/>
      <c r="F86" s="159"/>
      <c r="G86" s="302"/>
    </row>
    <row r="87" spans="1:7" s="118" customFormat="1" ht="12.6" customHeight="1" x14ac:dyDescent="0.2">
      <c r="A87" s="223"/>
      <c r="B87" s="314"/>
      <c r="C87" s="278"/>
      <c r="D87" s="158"/>
      <c r="E87" s="159"/>
      <c r="F87" s="159"/>
      <c r="G87" s="302">
        <f>SUM(F54:F88)</f>
        <v>2000</v>
      </c>
    </row>
    <row r="88" spans="1:7" s="118" customFormat="1" ht="12.6" customHeight="1" x14ac:dyDescent="0.2">
      <c r="A88" s="223"/>
      <c r="B88" s="315"/>
      <c r="C88" s="278"/>
      <c r="D88" s="158"/>
      <c r="E88" s="159"/>
      <c r="F88" s="159"/>
      <c r="G88" s="315"/>
    </row>
    <row r="89" spans="1:7" s="118" customFormat="1" ht="12.6" customHeight="1" x14ac:dyDescent="0.2">
      <c r="A89" s="223"/>
      <c r="B89" s="314"/>
      <c r="C89" s="278"/>
      <c r="D89" s="158"/>
      <c r="E89" s="159"/>
      <c r="F89" s="159"/>
      <c r="G89" s="302"/>
    </row>
    <row r="90" spans="1:7" ht="12.6" customHeight="1" x14ac:dyDescent="0.2">
      <c r="A90" s="226">
        <v>4.3</v>
      </c>
      <c r="B90" s="316" t="s">
        <v>341</v>
      </c>
      <c r="C90" s="150"/>
      <c r="D90" s="151"/>
      <c r="E90" s="152"/>
      <c r="F90" s="152"/>
      <c r="G90" s="305"/>
    </row>
    <row r="91" spans="1:7" ht="12.6" customHeight="1" x14ac:dyDescent="0.2">
      <c r="A91" s="223"/>
      <c r="B91" s="314"/>
      <c r="C91" s="278"/>
      <c r="D91" s="158"/>
      <c r="E91" s="159"/>
      <c r="F91" s="159"/>
      <c r="G91" s="302"/>
    </row>
    <row r="92" spans="1:7" ht="12.6" customHeight="1" x14ac:dyDescent="0.2">
      <c r="A92" s="223">
        <v>1</v>
      </c>
      <c r="B92" s="314" t="s">
        <v>290</v>
      </c>
      <c r="C92" s="278">
        <v>1</v>
      </c>
      <c r="D92" s="158" t="s">
        <v>201</v>
      </c>
      <c r="E92" s="159"/>
      <c r="F92" s="159">
        <f>C92*E92</f>
        <v>0</v>
      </c>
      <c r="G92" s="302"/>
    </row>
    <row r="93" spans="1:7" ht="12.6" customHeight="1" x14ac:dyDescent="0.2">
      <c r="A93" s="223"/>
      <c r="B93" s="314"/>
      <c r="C93" s="278"/>
      <c r="D93" s="158"/>
      <c r="E93" s="159"/>
      <c r="F93" s="159"/>
      <c r="G93" s="302"/>
    </row>
    <row r="94" spans="1:7" ht="12.6" customHeight="1" x14ac:dyDescent="0.2">
      <c r="A94" s="223">
        <v>2</v>
      </c>
      <c r="B94" s="314" t="s">
        <v>291</v>
      </c>
      <c r="C94" s="278">
        <v>1</v>
      </c>
      <c r="D94" s="158" t="s">
        <v>201</v>
      </c>
      <c r="E94" s="159"/>
      <c r="F94" s="159">
        <f>C94*E94</f>
        <v>0</v>
      </c>
      <c r="G94" s="302"/>
    </row>
    <row r="95" spans="1:7" ht="12.6" customHeight="1" x14ac:dyDescent="0.2">
      <c r="A95" s="223"/>
      <c r="B95" s="314"/>
      <c r="C95" s="278"/>
      <c r="D95" s="158"/>
      <c r="E95" s="159"/>
      <c r="F95" s="159"/>
      <c r="G95" s="302"/>
    </row>
    <row r="96" spans="1:7" ht="12.6" customHeight="1" x14ac:dyDescent="0.2">
      <c r="A96" s="223">
        <v>3</v>
      </c>
      <c r="B96" s="314" t="s">
        <v>355</v>
      </c>
      <c r="C96" s="278">
        <v>1</v>
      </c>
      <c r="D96" s="158" t="s">
        <v>201</v>
      </c>
      <c r="E96" s="159"/>
      <c r="F96" s="159">
        <f>C96*E96</f>
        <v>0</v>
      </c>
      <c r="G96" s="302"/>
    </row>
    <row r="97" spans="1:7" ht="12.6" customHeight="1" x14ac:dyDescent="0.2">
      <c r="A97" s="223"/>
      <c r="B97" s="314"/>
      <c r="C97" s="278"/>
      <c r="D97" s="158"/>
      <c r="E97" s="159"/>
      <c r="F97" s="159"/>
      <c r="G97" s="302"/>
    </row>
    <row r="98" spans="1:7" ht="27" customHeight="1" x14ac:dyDescent="0.2">
      <c r="A98" s="223">
        <v>4</v>
      </c>
      <c r="B98" s="164" t="s">
        <v>356</v>
      </c>
      <c r="C98" s="278">
        <v>1</v>
      </c>
      <c r="D98" s="158" t="s">
        <v>201</v>
      </c>
      <c r="E98" s="159"/>
      <c r="F98" s="159">
        <f>C98*E98</f>
        <v>0</v>
      </c>
      <c r="G98" s="302"/>
    </row>
    <row r="99" spans="1:7" s="118" customFormat="1" ht="12.6" customHeight="1" x14ac:dyDescent="0.2">
      <c r="A99" s="223"/>
      <c r="B99" s="314"/>
      <c r="C99" s="278"/>
      <c r="D99" s="158"/>
      <c r="E99" s="159"/>
      <c r="F99" s="159"/>
      <c r="G99" s="302">
        <f>SUM(F92:F99)</f>
        <v>0</v>
      </c>
    </row>
    <row r="100" spans="1:7" ht="12.6" customHeight="1" x14ac:dyDescent="0.2">
      <c r="A100" s="223"/>
      <c r="B100" s="314"/>
      <c r="C100" s="278"/>
      <c r="D100" s="158"/>
      <c r="E100" s="159"/>
      <c r="F100" s="159"/>
      <c r="G100" s="302"/>
    </row>
    <row r="101" spans="1:7" ht="12.6" customHeight="1" x14ac:dyDescent="0.2">
      <c r="A101" s="223"/>
      <c r="B101" s="314"/>
      <c r="C101" s="278"/>
      <c r="D101" s="158"/>
      <c r="E101" s="159"/>
      <c r="F101" s="159"/>
      <c r="G101" s="302"/>
    </row>
    <row r="102" spans="1:7" ht="12.6" customHeight="1" x14ac:dyDescent="0.2">
      <c r="A102" s="317">
        <v>4.4000000000000004</v>
      </c>
      <c r="B102" s="304" t="s">
        <v>259</v>
      </c>
      <c r="C102" s="150"/>
      <c r="D102" s="151"/>
      <c r="E102" s="152"/>
      <c r="F102" s="152"/>
      <c r="G102" s="305"/>
    </row>
    <row r="103" spans="1:7" ht="12.6" customHeight="1" x14ac:dyDescent="0.2">
      <c r="A103" s="223"/>
      <c r="B103" s="314"/>
      <c r="C103" s="278"/>
      <c r="D103" s="158"/>
      <c r="E103" s="159"/>
      <c r="F103" s="159"/>
      <c r="G103" s="302"/>
    </row>
    <row r="104" spans="1:7" ht="36.75" customHeight="1" x14ac:dyDescent="0.2">
      <c r="A104" s="223">
        <v>1</v>
      </c>
      <c r="B104" s="164" t="s">
        <v>415</v>
      </c>
      <c r="C104" s="278">
        <v>1</v>
      </c>
      <c r="D104" s="158" t="s">
        <v>201</v>
      </c>
      <c r="E104" s="159"/>
      <c r="F104" s="159">
        <f>C104*E104</f>
        <v>0</v>
      </c>
      <c r="G104" s="302"/>
    </row>
    <row r="105" spans="1:7" ht="12.6" customHeight="1" x14ac:dyDescent="0.2">
      <c r="A105" s="223"/>
      <c r="B105" s="314"/>
      <c r="C105" s="278"/>
      <c r="D105" s="158"/>
      <c r="E105" s="159"/>
      <c r="F105" s="159"/>
      <c r="G105" s="302"/>
    </row>
    <row r="106" spans="1:7" ht="37.5" customHeight="1" x14ac:dyDescent="0.2">
      <c r="A106" s="223">
        <v>2</v>
      </c>
      <c r="B106" s="164" t="s">
        <v>414</v>
      </c>
      <c r="C106" s="278">
        <v>1</v>
      </c>
      <c r="D106" s="158" t="s">
        <v>201</v>
      </c>
      <c r="E106" s="159"/>
      <c r="F106" s="159">
        <f>C106*E106</f>
        <v>0</v>
      </c>
      <c r="G106" s="302"/>
    </row>
    <row r="107" spans="1:7" ht="12.6" customHeight="1" x14ac:dyDescent="0.2">
      <c r="A107" s="223"/>
      <c r="B107" s="314"/>
      <c r="C107" s="278"/>
      <c r="D107" s="158"/>
      <c r="E107" s="159"/>
      <c r="F107" s="159"/>
      <c r="G107" s="302"/>
    </row>
    <row r="108" spans="1:7" s="118" customFormat="1" ht="28.5" customHeight="1" x14ac:dyDescent="0.2">
      <c r="A108" s="223">
        <v>3</v>
      </c>
      <c r="B108" s="164" t="s">
        <v>349</v>
      </c>
      <c r="C108" s="278">
        <v>1</v>
      </c>
      <c r="D108" s="158" t="s">
        <v>201</v>
      </c>
      <c r="E108" s="159"/>
      <c r="F108" s="159">
        <v>0</v>
      </c>
      <c r="G108" s="302"/>
    </row>
    <row r="109" spans="1:7" s="118" customFormat="1" ht="12.6" customHeight="1" x14ac:dyDescent="0.2">
      <c r="A109" s="223"/>
      <c r="B109" s="314"/>
      <c r="C109" s="278"/>
      <c r="D109" s="158"/>
      <c r="E109" s="159"/>
      <c r="F109" s="159"/>
      <c r="G109" s="302"/>
    </row>
    <row r="110" spans="1:7" ht="12.6" customHeight="1" x14ac:dyDescent="0.2">
      <c r="A110" s="223"/>
      <c r="B110" s="521" t="s">
        <v>350</v>
      </c>
      <c r="C110" s="278">
        <v>1</v>
      </c>
      <c r="D110" s="158" t="s">
        <v>201</v>
      </c>
      <c r="E110" s="159">
        <v>1000</v>
      </c>
      <c r="F110" s="159">
        <f>C110*E110</f>
        <v>1000</v>
      </c>
      <c r="G110" s="302"/>
    </row>
    <row r="111" spans="1:7" ht="12.6" customHeight="1" x14ac:dyDescent="0.2">
      <c r="A111" s="223"/>
      <c r="B111" s="314"/>
      <c r="C111" s="278"/>
      <c r="D111" s="158"/>
      <c r="E111" s="159"/>
      <c r="F111" s="159"/>
      <c r="G111" s="302"/>
    </row>
    <row r="112" spans="1:7" ht="12.6" customHeight="1" x14ac:dyDescent="0.2">
      <c r="A112" s="223"/>
      <c r="B112" s="314"/>
      <c r="C112" s="278"/>
      <c r="D112" s="158"/>
      <c r="E112" s="159"/>
      <c r="F112" s="159"/>
      <c r="G112" s="302"/>
    </row>
    <row r="113" spans="1:7" ht="12.6" customHeight="1" x14ac:dyDescent="0.2">
      <c r="A113" s="223"/>
      <c r="B113" s="314"/>
      <c r="C113" s="278"/>
      <c r="D113" s="158"/>
      <c r="E113" s="159"/>
      <c r="F113" s="159"/>
      <c r="G113" s="302">
        <f>SUM(F105:F112)</f>
        <v>1000</v>
      </c>
    </row>
    <row r="114" spans="1:7" s="118" customFormat="1" ht="12.6" customHeight="1" x14ac:dyDescent="0.2">
      <c r="A114" s="223"/>
      <c r="B114" s="314"/>
      <c r="C114" s="278"/>
      <c r="D114" s="158"/>
      <c r="E114" s="159"/>
      <c r="F114" s="159"/>
      <c r="G114" s="302"/>
    </row>
    <row r="115" spans="1:7" ht="12.6" customHeight="1" x14ac:dyDescent="0.2">
      <c r="A115" s="223"/>
      <c r="B115" s="314"/>
      <c r="C115" s="278"/>
      <c r="D115" s="158"/>
      <c r="E115" s="159"/>
      <c r="F115" s="159"/>
      <c r="G115" s="302"/>
    </row>
    <row r="116" spans="1:7" ht="12.6" customHeight="1" x14ac:dyDescent="0.2">
      <c r="A116" s="226">
        <v>4.5</v>
      </c>
      <c r="B116" s="304" t="s">
        <v>416</v>
      </c>
      <c r="C116" s="150"/>
      <c r="D116" s="151"/>
      <c r="E116" s="152"/>
      <c r="F116" s="152"/>
      <c r="G116" s="305"/>
    </row>
    <row r="117" spans="1:7" ht="12.6" customHeight="1" x14ac:dyDescent="0.2">
      <c r="A117" s="223"/>
      <c r="B117" s="314"/>
      <c r="C117" s="278"/>
      <c r="D117" s="158"/>
      <c r="E117" s="159"/>
      <c r="F117" s="159"/>
      <c r="G117" s="302"/>
    </row>
    <row r="118" spans="1:7" ht="12.6" customHeight="1" x14ac:dyDescent="0.2">
      <c r="A118" s="223">
        <v>1</v>
      </c>
      <c r="B118" s="314" t="s">
        <v>351</v>
      </c>
      <c r="C118" s="278">
        <v>1</v>
      </c>
      <c r="D118" s="158" t="s">
        <v>201</v>
      </c>
      <c r="E118" s="159"/>
      <c r="F118" s="159">
        <f>C118*E118</f>
        <v>0</v>
      </c>
      <c r="G118" s="302"/>
    </row>
    <row r="119" spans="1:7" ht="12.6" customHeight="1" x14ac:dyDescent="0.2">
      <c r="A119" s="223"/>
      <c r="B119" s="314"/>
      <c r="C119" s="278"/>
      <c r="D119" s="158"/>
      <c r="E119" s="159"/>
      <c r="F119" s="159"/>
      <c r="G119" s="302"/>
    </row>
    <row r="120" spans="1:7" s="118" customFormat="1" ht="40.5" customHeight="1" x14ac:dyDescent="0.2">
      <c r="A120" s="223">
        <v>2</v>
      </c>
      <c r="B120" s="310" t="s">
        <v>428</v>
      </c>
      <c r="C120" s="278"/>
      <c r="D120" s="158"/>
      <c r="E120" s="159"/>
      <c r="F120" s="159"/>
      <c r="G120" s="302"/>
    </row>
    <row r="121" spans="1:7" s="118" customFormat="1" ht="12.6" customHeight="1" x14ac:dyDescent="0.2">
      <c r="A121" s="223"/>
      <c r="B121" s="314"/>
      <c r="C121" s="278"/>
      <c r="D121" s="158"/>
      <c r="E121" s="159"/>
      <c r="F121" s="159"/>
      <c r="G121" s="302"/>
    </row>
    <row r="122" spans="1:7" s="118" customFormat="1" ht="71.25" customHeight="1" x14ac:dyDescent="0.2">
      <c r="A122" s="223">
        <v>3</v>
      </c>
      <c r="B122" s="164" t="s">
        <v>425</v>
      </c>
      <c r="C122" s="278"/>
      <c r="D122" s="158"/>
      <c r="E122" s="159"/>
      <c r="F122" s="159"/>
      <c r="G122" s="302"/>
    </row>
    <row r="123" spans="1:7" s="118" customFormat="1" ht="12.6" customHeight="1" x14ac:dyDescent="0.2">
      <c r="A123" s="223"/>
      <c r="B123" s="314"/>
      <c r="C123" s="278"/>
      <c r="D123" s="158"/>
      <c r="E123" s="159"/>
      <c r="F123" s="159"/>
      <c r="G123" s="302"/>
    </row>
    <row r="124" spans="1:7" ht="43.5" customHeight="1" x14ac:dyDescent="0.2">
      <c r="A124" s="223">
        <v>2</v>
      </c>
      <c r="B124" s="303" t="s">
        <v>427</v>
      </c>
      <c r="C124" s="278">
        <v>1</v>
      </c>
      <c r="D124" s="158" t="s">
        <v>201</v>
      </c>
      <c r="E124" s="159"/>
      <c r="F124" s="159">
        <f>C124*E124</f>
        <v>0</v>
      </c>
      <c r="G124" s="302"/>
    </row>
    <row r="125" spans="1:7" s="118" customFormat="1" ht="14.25" customHeight="1" x14ac:dyDescent="0.2">
      <c r="A125" s="223"/>
      <c r="B125" s="303"/>
      <c r="C125" s="278"/>
      <c r="D125" s="158"/>
      <c r="E125" s="159"/>
      <c r="F125" s="159"/>
      <c r="G125" s="302"/>
    </row>
    <row r="126" spans="1:7" s="118" customFormat="1" ht="29.25" customHeight="1" x14ac:dyDescent="0.2">
      <c r="A126" s="223">
        <v>3</v>
      </c>
      <c r="B126" s="303" t="s">
        <v>430</v>
      </c>
      <c r="C126" s="278">
        <v>1</v>
      </c>
      <c r="D126" s="158" t="s">
        <v>201</v>
      </c>
      <c r="E126" s="159"/>
      <c r="F126" s="159">
        <v>0</v>
      </c>
      <c r="G126" s="302"/>
    </row>
    <row r="127" spans="1:7" s="118" customFormat="1" ht="12.75" customHeight="1" x14ac:dyDescent="0.2">
      <c r="A127" s="223"/>
      <c r="B127" s="303"/>
      <c r="C127" s="278"/>
      <c r="D127" s="158"/>
      <c r="E127" s="159"/>
      <c r="F127" s="159"/>
      <c r="G127" s="302"/>
    </row>
    <row r="128" spans="1:7" s="118" customFormat="1" ht="37.5" customHeight="1" x14ac:dyDescent="0.2">
      <c r="A128" s="223">
        <v>4</v>
      </c>
      <c r="B128" s="303" t="s">
        <v>372</v>
      </c>
      <c r="C128" s="278">
        <v>1</v>
      </c>
      <c r="D128" s="158" t="s">
        <v>201</v>
      </c>
      <c r="E128" s="159"/>
      <c r="F128" s="159">
        <v>0</v>
      </c>
      <c r="G128" s="302"/>
    </row>
    <row r="129" spans="1:7" s="116" customFormat="1" ht="12.6" customHeight="1" x14ac:dyDescent="0.2">
      <c r="A129" s="223"/>
      <c r="B129" s="314"/>
      <c r="C129" s="278"/>
      <c r="D129" s="158"/>
      <c r="E129" s="159"/>
      <c r="F129" s="159"/>
      <c r="G129" s="302"/>
    </row>
    <row r="130" spans="1:7" s="116" customFormat="1" ht="12.6" customHeight="1" x14ac:dyDescent="0.2">
      <c r="A130" s="223">
        <v>5</v>
      </c>
      <c r="B130" s="314" t="s">
        <v>357</v>
      </c>
      <c r="C130" s="278">
        <v>1</v>
      </c>
      <c r="D130" s="158" t="s">
        <v>201</v>
      </c>
      <c r="E130" s="159"/>
      <c r="F130" s="159">
        <f>C130*E130</f>
        <v>0</v>
      </c>
      <c r="G130" s="302"/>
    </row>
    <row r="131" spans="1:7" s="118" customFormat="1" ht="12.6" customHeight="1" x14ac:dyDescent="0.2">
      <c r="A131" s="223"/>
      <c r="B131" s="314"/>
      <c r="C131" s="278"/>
      <c r="D131" s="158"/>
      <c r="E131" s="159"/>
      <c r="F131" s="159"/>
      <c r="G131" s="302"/>
    </row>
    <row r="132" spans="1:7" s="116" customFormat="1" ht="12.6" customHeight="1" x14ac:dyDescent="0.2">
      <c r="A132" s="223">
        <v>6</v>
      </c>
      <c r="B132" s="521" t="s">
        <v>350</v>
      </c>
      <c r="C132" s="278">
        <v>1</v>
      </c>
      <c r="D132" s="158" t="s">
        <v>201</v>
      </c>
      <c r="E132" s="159">
        <v>1000</v>
      </c>
      <c r="F132" s="159">
        <v>1000</v>
      </c>
      <c r="G132" s="302"/>
    </row>
    <row r="133" spans="1:7" s="118" customFormat="1" ht="12.6" customHeight="1" x14ac:dyDescent="0.2">
      <c r="A133" s="223"/>
      <c r="B133" s="314"/>
      <c r="C133" s="278"/>
      <c r="D133" s="158"/>
      <c r="E133" s="159"/>
      <c r="F133" s="159"/>
      <c r="G133" s="302">
        <f>SUM(F118:F132)</f>
        <v>1000</v>
      </c>
    </row>
    <row r="134" spans="1:7" s="118" customFormat="1" ht="12.6" customHeight="1" x14ac:dyDescent="0.2">
      <c r="A134" s="223"/>
      <c r="B134" s="314"/>
      <c r="C134" s="278"/>
      <c r="D134" s="158"/>
      <c r="E134" s="159"/>
      <c r="F134" s="159"/>
      <c r="G134" s="302"/>
    </row>
    <row r="135" spans="1:7" s="118" customFormat="1" ht="12.6" customHeight="1" x14ac:dyDescent="0.2">
      <c r="A135" s="223"/>
      <c r="B135" s="314"/>
      <c r="C135" s="278"/>
      <c r="D135" s="158"/>
      <c r="E135" s="159"/>
      <c r="F135" s="159"/>
      <c r="G135" s="302"/>
    </row>
    <row r="136" spans="1:7" s="118" customFormat="1" ht="12.6" customHeight="1" x14ac:dyDescent="0.2">
      <c r="A136" s="226">
        <v>4.8</v>
      </c>
      <c r="B136" s="304" t="s">
        <v>260</v>
      </c>
      <c r="C136" s="150"/>
      <c r="D136" s="151"/>
      <c r="E136" s="152"/>
      <c r="F136" s="152"/>
      <c r="G136" s="305"/>
    </row>
    <row r="137" spans="1:7" s="118" customFormat="1" ht="12.6" customHeight="1" x14ac:dyDescent="0.2">
      <c r="A137" s="223"/>
      <c r="B137" s="314"/>
      <c r="C137" s="278"/>
      <c r="D137" s="158"/>
      <c r="E137" s="159"/>
      <c r="F137" s="159"/>
      <c r="G137" s="302"/>
    </row>
    <row r="138" spans="1:7" s="118" customFormat="1" ht="24.95" customHeight="1" x14ac:dyDescent="0.2">
      <c r="A138" s="223">
        <v>1</v>
      </c>
      <c r="B138" s="310" t="s">
        <v>348</v>
      </c>
      <c r="C138" s="278">
        <v>1</v>
      </c>
      <c r="D138" s="158" t="s">
        <v>201</v>
      </c>
      <c r="E138" s="318"/>
      <c r="F138" s="159">
        <f>C138*E138</f>
        <v>0</v>
      </c>
      <c r="G138" s="302"/>
    </row>
    <row r="139" spans="1:7" s="118" customFormat="1" ht="12.6" customHeight="1" x14ac:dyDescent="0.2">
      <c r="A139" s="223"/>
      <c r="B139" s="164"/>
      <c r="C139" s="278"/>
      <c r="D139" s="158"/>
      <c r="E139" s="159"/>
      <c r="F139" s="159"/>
      <c r="G139" s="302"/>
    </row>
    <row r="140" spans="1:7" s="118" customFormat="1" ht="24.95" customHeight="1" x14ac:dyDescent="0.2">
      <c r="A140" s="223">
        <v>2</v>
      </c>
      <c r="B140" s="310" t="s">
        <v>358</v>
      </c>
      <c r="C140" s="319">
        <v>1</v>
      </c>
      <c r="D140" s="319" t="s">
        <v>201</v>
      </c>
      <c r="E140" s="318"/>
      <c r="F140" s="159">
        <f>C140*E140</f>
        <v>0</v>
      </c>
      <c r="G140" s="302"/>
    </row>
    <row r="141" spans="1:7" s="118" customFormat="1" ht="12.6" customHeight="1" x14ac:dyDescent="0.2">
      <c r="A141" s="223"/>
      <c r="B141" s="164"/>
      <c r="C141" s="278"/>
      <c r="D141" s="158"/>
      <c r="E141" s="159"/>
      <c r="F141" s="159"/>
      <c r="G141" s="302"/>
    </row>
    <row r="142" spans="1:7" s="118" customFormat="1" ht="30" customHeight="1" x14ac:dyDescent="0.2">
      <c r="A142" s="223">
        <v>4</v>
      </c>
      <c r="B142" s="164" t="s">
        <v>359</v>
      </c>
      <c r="C142" s="278">
        <v>1</v>
      </c>
      <c r="D142" s="158" t="s">
        <v>201</v>
      </c>
      <c r="E142" s="159"/>
      <c r="F142" s="159">
        <f>C142*E142</f>
        <v>0</v>
      </c>
      <c r="G142" s="302"/>
    </row>
    <row r="143" spans="1:7" s="118" customFormat="1" ht="12.6" customHeight="1" x14ac:dyDescent="0.2">
      <c r="A143" s="223"/>
      <c r="B143" s="164"/>
      <c r="C143" s="278"/>
      <c r="D143" s="158"/>
      <c r="E143" s="159"/>
      <c r="F143" s="159"/>
      <c r="G143" s="302"/>
    </row>
    <row r="144" spans="1:7" s="118" customFormat="1" ht="25.5" customHeight="1" x14ac:dyDescent="0.2">
      <c r="A144" s="223">
        <v>5</v>
      </c>
      <c r="B144" s="320" t="s">
        <v>433</v>
      </c>
      <c r="C144" s="321">
        <v>1</v>
      </c>
      <c r="D144" s="322" t="s">
        <v>201</v>
      </c>
      <c r="E144" s="318"/>
      <c r="F144" s="159">
        <f>C144*E144</f>
        <v>0</v>
      </c>
      <c r="G144" s="302"/>
    </row>
    <row r="145" spans="1:8" s="118" customFormat="1" ht="12.6" customHeight="1" x14ac:dyDescent="0.2">
      <c r="A145" s="223"/>
      <c r="B145" s="164"/>
      <c r="C145" s="278"/>
      <c r="D145" s="158"/>
      <c r="E145" s="159"/>
      <c r="F145" s="159"/>
      <c r="G145" s="302"/>
    </row>
    <row r="146" spans="1:8" s="118" customFormat="1" ht="27" customHeight="1" x14ac:dyDescent="0.2">
      <c r="A146" s="223">
        <v>6</v>
      </c>
      <c r="B146" s="320" t="s">
        <v>432</v>
      </c>
      <c r="C146" s="278">
        <v>1</v>
      </c>
      <c r="D146" s="158" t="s">
        <v>201</v>
      </c>
      <c r="E146" s="159"/>
      <c r="F146" s="159">
        <f>C146*E146</f>
        <v>0</v>
      </c>
      <c r="G146" s="302"/>
    </row>
    <row r="147" spans="1:8" s="118" customFormat="1" ht="12.6" customHeight="1" x14ac:dyDescent="0.2">
      <c r="A147" s="223"/>
      <c r="B147" s="164"/>
      <c r="C147" s="278"/>
      <c r="D147" s="158"/>
      <c r="E147" s="159"/>
      <c r="F147" s="159"/>
      <c r="G147" s="302"/>
    </row>
    <row r="148" spans="1:8" s="118" customFormat="1" ht="24.95" customHeight="1" x14ac:dyDescent="0.2">
      <c r="A148" s="223">
        <v>7</v>
      </c>
      <c r="B148" s="320" t="s">
        <v>362</v>
      </c>
      <c r="C148" s="323">
        <v>1</v>
      </c>
      <c r="D148" s="324" t="s">
        <v>201</v>
      </c>
      <c r="E148" s="318"/>
      <c r="F148" s="159">
        <f>C148*E148</f>
        <v>0</v>
      </c>
      <c r="G148" s="302"/>
    </row>
    <row r="149" spans="1:8" s="118" customFormat="1" ht="12.6" customHeight="1" x14ac:dyDescent="0.2">
      <c r="A149" s="223"/>
      <c r="B149" s="320"/>
      <c r="C149" s="323"/>
      <c r="D149" s="324"/>
      <c r="E149" s="318"/>
      <c r="F149" s="325"/>
      <c r="G149" s="302"/>
    </row>
    <row r="150" spans="1:8" s="118" customFormat="1" ht="12.6" customHeight="1" x14ac:dyDescent="0.2">
      <c r="A150" s="223">
        <v>8</v>
      </c>
      <c r="B150" s="164" t="s">
        <v>343</v>
      </c>
      <c r="C150" s="278">
        <v>1</v>
      </c>
      <c r="D150" s="158" t="s">
        <v>201</v>
      </c>
      <c r="E150" s="159"/>
      <c r="F150" s="159">
        <f>C150*E150</f>
        <v>0</v>
      </c>
      <c r="G150" s="302"/>
    </row>
    <row r="151" spans="1:8" s="118" customFormat="1" ht="12.6" customHeight="1" x14ac:dyDescent="0.2">
      <c r="A151" s="223"/>
      <c r="B151" s="320"/>
      <c r="C151" s="323"/>
      <c r="D151" s="324"/>
      <c r="E151" s="318"/>
      <c r="F151" s="325"/>
      <c r="G151" s="302"/>
    </row>
    <row r="152" spans="1:8" s="118" customFormat="1" ht="12.6" customHeight="1" x14ac:dyDescent="0.2">
      <c r="A152" s="223">
        <v>9</v>
      </c>
      <c r="B152" s="320" t="s">
        <v>361</v>
      </c>
      <c r="C152" s="323">
        <v>1</v>
      </c>
      <c r="D152" s="324" t="s">
        <v>201</v>
      </c>
      <c r="E152" s="318"/>
      <c r="F152" s="159">
        <f>C152*E152</f>
        <v>0</v>
      </c>
      <c r="G152" s="302"/>
    </row>
    <row r="153" spans="1:8" s="118" customFormat="1" ht="12.6" customHeight="1" x14ac:dyDescent="0.2">
      <c r="A153" s="223"/>
      <c r="B153" s="320"/>
      <c r="C153" s="323"/>
      <c r="D153" s="324"/>
      <c r="E153" s="318"/>
      <c r="F153" s="325"/>
      <c r="G153" s="302"/>
    </row>
    <row r="154" spans="1:8" s="118" customFormat="1" ht="24.95" customHeight="1" x14ac:dyDescent="0.2">
      <c r="A154" s="223">
        <v>10</v>
      </c>
      <c r="B154" s="320" t="s">
        <v>360</v>
      </c>
      <c r="C154" s="323">
        <v>1</v>
      </c>
      <c r="D154" s="324" t="s">
        <v>201</v>
      </c>
      <c r="E154" s="318"/>
      <c r="F154" s="326">
        <f>C154*E154</f>
        <v>0</v>
      </c>
      <c r="G154" s="302"/>
      <c r="H154" s="118" t="s">
        <v>265</v>
      </c>
    </row>
    <row r="155" spans="1:8" s="118" customFormat="1" ht="12.6" customHeight="1" x14ac:dyDescent="0.2">
      <c r="A155" s="223"/>
      <c r="B155" s="320"/>
      <c r="C155" s="323"/>
      <c r="D155" s="324"/>
      <c r="E155" s="318"/>
      <c r="F155" s="326"/>
      <c r="G155" s="302"/>
    </row>
    <row r="156" spans="1:8" s="118" customFormat="1" ht="12.6" customHeight="1" x14ac:dyDescent="0.2">
      <c r="A156" s="223">
        <v>11</v>
      </c>
      <c r="B156" s="320" t="s">
        <v>449</v>
      </c>
      <c r="C156" s="323">
        <v>1</v>
      </c>
      <c r="D156" s="324" t="s">
        <v>201</v>
      </c>
      <c r="E156" s="318"/>
      <c r="F156" s="326">
        <v>0</v>
      </c>
      <c r="G156" s="302"/>
    </row>
    <row r="157" spans="1:8" s="118" customFormat="1" ht="12.6" customHeight="1" x14ac:dyDescent="0.2">
      <c r="A157" s="223"/>
      <c r="B157" s="320"/>
      <c r="C157" s="323"/>
      <c r="D157" s="324"/>
      <c r="E157" s="318"/>
      <c r="F157" s="325"/>
      <c r="G157" s="302">
        <f>SUM(F138:F156)</f>
        <v>0</v>
      </c>
    </row>
    <row r="158" spans="1:8" s="118" customFormat="1" ht="12.6" customHeight="1" x14ac:dyDescent="0.2">
      <c r="A158" s="223"/>
      <c r="B158" s="320"/>
      <c r="C158" s="323"/>
      <c r="D158" s="324"/>
      <c r="E158" s="318"/>
      <c r="F158" s="325"/>
      <c r="G158" s="302"/>
    </row>
    <row r="159" spans="1:8" s="118" customFormat="1" ht="12.6" customHeight="1" x14ac:dyDescent="0.2">
      <c r="A159" s="226">
        <v>4.9000000000000004</v>
      </c>
      <c r="B159" s="327" t="s">
        <v>352</v>
      </c>
      <c r="C159" s="328"/>
      <c r="D159" s="328"/>
      <c r="E159" s="329"/>
      <c r="F159" s="330"/>
      <c r="G159" s="305"/>
    </row>
    <row r="160" spans="1:8" s="118" customFormat="1" ht="12.6" customHeight="1" x14ac:dyDescent="0.2">
      <c r="A160" s="223"/>
      <c r="B160" s="164"/>
      <c r="C160" s="278"/>
      <c r="D160" s="158"/>
      <c r="E160" s="159"/>
      <c r="F160" s="159"/>
      <c r="G160" s="302"/>
    </row>
    <row r="161" spans="1:7" s="118" customFormat="1" ht="12.6" customHeight="1" x14ac:dyDescent="0.2">
      <c r="A161" s="223">
        <v>1</v>
      </c>
      <c r="B161" s="303" t="s">
        <v>353</v>
      </c>
      <c r="C161" s="323">
        <v>1</v>
      </c>
      <c r="D161" s="324" t="s">
        <v>0</v>
      </c>
      <c r="E161" s="301">
        <v>150</v>
      </c>
      <c r="F161" s="301">
        <f>C161*E161</f>
        <v>150</v>
      </c>
      <c r="G161" s="302"/>
    </row>
    <row r="162" spans="1:7" s="118" customFormat="1" ht="12.6" customHeight="1" x14ac:dyDescent="0.2">
      <c r="A162" s="223"/>
      <c r="B162" s="303"/>
      <c r="C162" s="323"/>
      <c r="D162" s="324"/>
      <c r="E162" s="301"/>
      <c r="F162" s="301"/>
      <c r="G162" s="302"/>
    </row>
    <row r="163" spans="1:7" s="118" customFormat="1" ht="27" customHeight="1" x14ac:dyDescent="0.2">
      <c r="A163" s="223">
        <v>2</v>
      </c>
      <c r="B163" s="303" t="s">
        <v>429</v>
      </c>
      <c r="C163" s="323">
        <v>1</v>
      </c>
      <c r="D163" s="324" t="s">
        <v>0</v>
      </c>
      <c r="E163" s="301"/>
      <c r="F163" s="301"/>
      <c r="G163" s="302"/>
    </row>
    <row r="164" spans="1:7" s="118" customFormat="1" ht="12.6" customHeight="1" x14ac:dyDescent="0.2">
      <c r="A164" s="223"/>
      <c r="B164" s="303"/>
      <c r="C164" s="323"/>
      <c r="D164" s="324"/>
      <c r="E164" s="301"/>
      <c r="F164" s="301"/>
      <c r="G164" s="302"/>
    </row>
    <row r="165" spans="1:7" s="118" customFormat="1" ht="28.5" customHeight="1" x14ac:dyDescent="0.2">
      <c r="A165" s="223">
        <v>3</v>
      </c>
      <c r="B165" s="303" t="s">
        <v>354</v>
      </c>
      <c r="C165" s="323">
        <v>1</v>
      </c>
      <c r="D165" s="324" t="s">
        <v>0</v>
      </c>
      <c r="E165" s="301"/>
      <c r="F165" s="301">
        <f>C165*E165</f>
        <v>0</v>
      </c>
      <c r="G165" s="302"/>
    </row>
    <row r="166" spans="1:7" ht="12.6" customHeight="1" x14ac:dyDescent="0.2">
      <c r="A166" s="223"/>
      <c r="B166" s="303"/>
      <c r="C166" s="323"/>
      <c r="D166" s="324"/>
      <c r="E166" s="301"/>
      <c r="F166" s="301"/>
      <c r="G166" s="302"/>
    </row>
    <row r="167" spans="1:7" x14ac:dyDescent="0.2">
      <c r="A167" s="223"/>
      <c r="B167" s="303"/>
      <c r="C167" s="323">
        <v>1</v>
      </c>
      <c r="D167" s="324" t="s">
        <v>0</v>
      </c>
      <c r="E167" s="301"/>
      <c r="F167" s="301">
        <f>C167*E167</f>
        <v>0</v>
      </c>
      <c r="G167" s="302"/>
    </row>
    <row r="168" spans="1:7" s="118" customFormat="1" x14ac:dyDescent="0.2">
      <c r="A168" s="223"/>
      <c r="B168" s="303"/>
      <c r="C168" s="323"/>
      <c r="D168" s="324"/>
      <c r="E168" s="301"/>
      <c r="F168" s="301"/>
      <c r="G168" s="302"/>
    </row>
    <row r="169" spans="1:7" s="118" customFormat="1" x14ac:dyDescent="0.2">
      <c r="A169" s="223"/>
      <c r="B169" s="213" t="s">
        <v>363</v>
      </c>
      <c r="C169" s="323">
        <v>1</v>
      </c>
      <c r="D169" s="324" t="s">
        <v>0</v>
      </c>
      <c r="E169" s="301">
        <v>500</v>
      </c>
      <c r="F169" s="301">
        <f>C169*E169</f>
        <v>500</v>
      </c>
      <c r="G169" s="302"/>
    </row>
    <row r="170" spans="1:7" s="118" customFormat="1" x14ac:dyDescent="0.2">
      <c r="A170" s="223"/>
      <c r="B170" s="303"/>
      <c r="C170" s="323"/>
      <c r="D170" s="324"/>
      <c r="E170" s="301"/>
      <c r="F170" s="301"/>
      <c r="G170" s="302"/>
    </row>
    <row r="171" spans="1:7" s="118" customFormat="1" x14ac:dyDescent="0.2">
      <c r="A171" s="223"/>
      <c r="B171" s="303"/>
      <c r="C171" s="323"/>
      <c r="D171" s="324"/>
      <c r="E171" s="301"/>
      <c r="F171" s="301"/>
      <c r="G171" s="302">
        <f>SUM(F160:F171)</f>
        <v>650</v>
      </c>
    </row>
    <row r="172" spans="1:7" s="118" customFormat="1" x14ac:dyDescent="0.2">
      <c r="A172" s="223"/>
      <c r="B172" s="303"/>
      <c r="C172" s="323"/>
      <c r="D172" s="324"/>
      <c r="E172" s="301"/>
      <c r="F172" s="301"/>
      <c r="G172" s="302"/>
    </row>
    <row r="173" spans="1:7" x14ac:dyDescent="0.2">
      <c r="A173" s="331"/>
      <c r="B173" s="315"/>
      <c r="C173" s="332"/>
      <c r="D173" s="333"/>
      <c r="E173" s="334"/>
      <c r="F173" s="335"/>
      <c r="G173" s="336"/>
    </row>
    <row r="174" spans="1:7" x14ac:dyDescent="0.2">
      <c r="A174" s="337"/>
      <c r="B174" s="338"/>
      <c r="C174" s="187"/>
      <c r="D174" s="188"/>
      <c r="E174" s="189"/>
      <c r="F174" s="190"/>
      <c r="G174" s="339"/>
    </row>
    <row r="175" spans="1:7" x14ac:dyDescent="0.2">
      <c r="A175" s="306"/>
      <c r="B175" s="522" t="s">
        <v>36</v>
      </c>
      <c r="C175" s="529"/>
      <c r="D175" s="529"/>
      <c r="E175" s="530"/>
      <c r="F175" s="192"/>
      <c r="G175" s="340">
        <f>SUM(G11:G173)</f>
        <v>5650</v>
      </c>
    </row>
    <row r="176" spans="1:7" x14ac:dyDescent="0.2">
      <c r="A176" s="331"/>
      <c r="B176" s="341"/>
      <c r="C176" s="196"/>
      <c r="D176" s="197"/>
      <c r="E176" s="198"/>
      <c r="F176" s="342"/>
      <c r="G176" s="241"/>
    </row>
    <row r="177" spans="1:1" x14ac:dyDescent="0.2">
      <c r="A177" s="84"/>
    </row>
    <row r="178" spans="1:1" x14ac:dyDescent="0.2">
      <c r="A178" s="84"/>
    </row>
    <row r="179" spans="1:1" x14ac:dyDescent="0.2">
      <c r="A179" s="84"/>
    </row>
    <row r="180" spans="1:1" x14ac:dyDescent="0.2">
      <c r="A180" s="84"/>
    </row>
    <row r="181" spans="1:1" x14ac:dyDescent="0.2">
      <c r="A181" s="84"/>
    </row>
    <row r="182" spans="1:1" x14ac:dyDescent="0.2">
      <c r="A182" s="84"/>
    </row>
    <row r="183" spans="1:1" x14ac:dyDescent="0.2">
      <c r="A183" s="84"/>
    </row>
    <row r="184" spans="1:1" x14ac:dyDescent="0.2">
      <c r="A184" s="84"/>
    </row>
    <row r="185" spans="1:1" x14ac:dyDescent="0.2">
      <c r="A185" s="84"/>
    </row>
    <row r="186" spans="1:1" x14ac:dyDescent="0.2">
      <c r="A186" s="84"/>
    </row>
    <row r="187" spans="1:1" x14ac:dyDescent="0.2">
      <c r="A187" s="84"/>
    </row>
    <row r="188" spans="1:1" x14ac:dyDescent="0.2">
      <c r="A188" s="84"/>
    </row>
    <row r="189" spans="1:1" x14ac:dyDescent="0.2">
      <c r="A189" s="84"/>
    </row>
    <row r="190" spans="1:1" x14ac:dyDescent="0.2">
      <c r="A190" s="84"/>
    </row>
    <row r="191" spans="1:1" x14ac:dyDescent="0.2">
      <c r="A191" s="84"/>
    </row>
    <row r="192" spans="1:1" x14ac:dyDescent="0.2">
      <c r="A192" s="84"/>
    </row>
    <row r="193" spans="1:1" x14ac:dyDescent="0.2">
      <c r="A193" s="84"/>
    </row>
    <row r="194" spans="1:1" x14ac:dyDescent="0.2">
      <c r="A194" s="84"/>
    </row>
    <row r="195" spans="1:1" x14ac:dyDescent="0.2">
      <c r="A195" s="84"/>
    </row>
    <row r="196" spans="1:1" x14ac:dyDescent="0.2">
      <c r="A196" s="84"/>
    </row>
    <row r="197" spans="1:1" x14ac:dyDescent="0.2">
      <c r="A197" s="84"/>
    </row>
    <row r="198" spans="1:1" x14ac:dyDescent="0.2">
      <c r="A198" s="84"/>
    </row>
    <row r="199" spans="1:1" x14ac:dyDescent="0.2">
      <c r="A199" s="84"/>
    </row>
    <row r="200" spans="1:1" x14ac:dyDescent="0.2">
      <c r="A200" s="84"/>
    </row>
    <row r="201" spans="1:1" x14ac:dyDescent="0.2">
      <c r="A201" s="84"/>
    </row>
    <row r="202" spans="1:1" x14ac:dyDescent="0.2">
      <c r="A202" s="84"/>
    </row>
    <row r="203" spans="1:1" x14ac:dyDescent="0.2">
      <c r="A203" s="84"/>
    </row>
    <row r="204" spans="1:1" x14ac:dyDescent="0.2">
      <c r="A204" s="84"/>
    </row>
    <row r="205" spans="1:1" x14ac:dyDescent="0.2">
      <c r="A205" s="84"/>
    </row>
    <row r="206" spans="1:1" x14ac:dyDescent="0.2">
      <c r="A206" s="84"/>
    </row>
    <row r="207" spans="1:1" x14ac:dyDescent="0.2">
      <c r="A207" s="84"/>
    </row>
    <row r="208" spans="1:1" x14ac:dyDescent="0.2">
      <c r="A208" s="84"/>
    </row>
    <row r="209" spans="1:1" x14ac:dyDescent="0.2">
      <c r="A209" s="84"/>
    </row>
    <row r="210" spans="1:1" x14ac:dyDescent="0.2">
      <c r="A210" s="84"/>
    </row>
    <row r="211" spans="1:1" x14ac:dyDescent="0.2">
      <c r="A211" s="84"/>
    </row>
    <row r="212" spans="1:1" x14ac:dyDescent="0.2">
      <c r="A212" s="84"/>
    </row>
    <row r="213" spans="1:1" x14ac:dyDescent="0.2">
      <c r="A213" s="84"/>
    </row>
    <row r="214" spans="1:1" x14ac:dyDescent="0.2">
      <c r="A214" s="84"/>
    </row>
    <row r="215" spans="1:1" x14ac:dyDescent="0.2">
      <c r="A215" s="84"/>
    </row>
    <row r="216" spans="1:1" x14ac:dyDescent="0.2">
      <c r="A216" s="84"/>
    </row>
    <row r="217" spans="1:1" x14ac:dyDescent="0.2">
      <c r="A217" s="84"/>
    </row>
    <row r="218" spans="1:1" x14ac:dyDescent="0.2">
      <c r="A218" s="84"/>
    </row>
    <row r="219" spans="1:1" x14ac:dyDescent="0.2">
      <c r="A219" s="85"/>
    </row>
    <row r="220" spans="1:1" x14ac:dyDescent="0.2">
      <c r="A220" s="85"/>
    </row>
    <row r="221" spans="1:1" x14ac:dyDescent="0.2">
      <c r="A221" s="56"/>
    </row>
    <row r="222" spans="1:1" x14ac:dyDescent="0.2">
      <c r="A222" s="56"/>
    </row>
  </sheetData>
  <mergeCells count="2">
    <mergeCell ref="A2:C2"/>
    <mergeCell ref="B175:E175"/>
  </mergeCells>
  <pageMargins left="0.19685039370078741" right="0.19685039370078741" top="0.35433070866141736" bottom="0.59055118110236227" header="0.31496062992125984" footer="0.31496062992125984"/>
  <pageSetup paperSize="8" scale="84" fitToHeight="0" orientation="portrait" r:id="rId1"/>
  <headerFooter>
    <oddFooter>&amp;R&amp;8&amp;F&amp;10]</oddFooter>
  </headerFooter>
  <rowBreaks count="2" manualBreakCount="2">
    <brk id="88" max="6" man="1"/>
    <brk id="114"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1"/>
  <sheetViews>
    <sheetView zoomScale="115" zoomScaleNormal="115" zoomScaleSheetLayoutView="100" workbookViewId="0">
      <selection activeCell="I17" sqref="I17"/>
    </sheetView>
  </sheetViews>
  <sheetFormatPr defaultRowHeight="12.75" x14ac:dyDescent="0.2"/>
  <cols>
    <col min="1" max="1" width="5.42578125" customWidth="1"/>
    <col min="2" max="2" width="118.5703125" customWidth="1"/>
    <col min="4" max="4" width="6" customWidth="1"/>
    <col min="5" max="5" width="8" customWidth="1"/>
    <col min="6" max="6" width="10.28515625" customWidth="1"/>
  </cols>
  <sheetData>
    <row r="1" spans="1:7" ht="19.5" x14ac:dyDescent="0.2">
      <c r="A1" s="460" t="s">
        <v>483</v>
      </c>
      <c r="B1" s="299"/>
      <c r="C1" s="299"/>
      <c r="D1" s="315"/>
      <c r="E1" s="315"/>
      <c r="F1" s="315"/>
      <c r="G1" s="315"/>
    </row>
    <row r="2" spans="1:7" ht="15.75" customHeight="1" x14ac:dyDescent="0.2">
      <c r="A2" s="531" t="s">
        <v>304</v>
      </c>
      <c r="B2" s="531"/>
      <c r="C2" s="531"/>
      <c r="D2" s="315"/>
      <c r="E2" s="315"/>
      <c r="F2" s="315"/>
      <c r="G2" s="315"/>
    </row>
    <row r="3" spans="1:7" ht="15" x14ac:dyDescent="0.2">
      <c r="A3" s="461" t="s">
        <v>305</v>
      </c>
      <c r="B3" s="462"/>
      <c r="C3" s="462"/>
      <c r="D3" s="315"/>
      <c r="E3" s="315"/>
      <c r="F3" s="315"/>
      <c r="G3" s="315"/>
    </row>
    <row r="4" spans="1:7" ht="15" x14ac:dyDescent="0.2">
      <c r="A4" s="463"/>
      <c r="B4" s="464"/>
      <c r="C4" s="465"/>
      <c r="D4" s="466"/>
      <c r="E4" s="466"/>
      <c r="F4" s="466"/>
      <c r="G4" s="466"/>
    </row>
    <row r="5" spans="1:7" x14ac:dyDescent="0.2">
      <c r="A5" s="467" t="s">
        <v>0</v>
      </c>
      <c r="B5" s="467" t="s">
        <v>1</v>
      </c>
      <c r="C5" s="468"/>
      <c r="D5" s="468"/>
      <c r="E5" s="468"/>
      <c r="F5" s="468" t="s">
        <v>29</v>
      </c>
      <c r="G5" s="468" t="s">
        <v>30</v>
      </c>
    </row>
    <row r="6" spans="1:7" x14ac:dyDescent="0.2">
      <c r="A6" s="467"/>
      <c r="B6" s="467"/>
      <c r="C6" s="468" t="s">
        <v>31</v>
      </c>
      <c r="D6" s="468" t="s">
        <v>32</v>
      </c>
      <c r="E6" s="468" t="s">
        <v>33</v>
      </c>
      <c r="F6" s="468" t="s">
        <v>3</v>
      </c>
      <c r="G6" s="468" t="s">
        <v>3</v>
      </c>
    </row>
    <row r="7" spans="1:7" x14ac:dyDescent="0.2">
      <c r="A7" s="467"/>
      <c r="B7" s="467"/>
      <c r="C7" s="468"/>
      <c r="D7" s="468"/>
      <c r="E7" s="468" t="s">
        <v>34</v>
      </c>
      <c r="F7" s="468" t="s">
        <v>34</v>
      </c>
      <c r="G7" s="468" t="s">
        <v>34</v>
      </c>
    </row>
    <row r="8" spans="1:7" x14ac:dyDescent="0.2">
      <c r="A8" s="299"/>
      <c r="B8" s="299"/>
      <c r="C8" s="469"/>
      <c r="D8" s="469"/>
      <c r="E8" s="469"/>
      <c r="F8" s="469"/>
      <c r="G8" s="469"/>
    </row>
    <row r="9" spans="1:7" x14ac:dyDescent="0.2">
      <c r="A9" s="470">
        <v>5.0999999999999996</v>
      </c>
      <c r="B9" s="470" t="s">
        <v>204</v>
      </c>
      <c r="C9" s="468"/>
      <c r="D9" s="468"/>
      <c r="E9" s="468"/>
      <c r="F9" s="468"/>
      <c r="G9" s="468"/>
    </row>
    <row r="10" spans="1:7" x14ac:dyDescent="0.2">
      <c r="A10" s="299"/>
      <c r="B10" s="299"/>
      <c r="C10" s="469"/>
      <c r="D10" s="469"/>
      <c r="E10" s="469"/>
      <c r="F10" s="469"/>
      <c r="G10" s="469"/>
    </row>
    <row r="11" spans="1:7" ht="63.75" customHeight="1" x14ac:dyDescent="0.2">
      <c r="A11" s="299">
        <v>1</v>
      </c>
      <c r="B11" s="471" t="s">
        <v>409</v>
      </c>
      <c r="C11" s="158"/>
      <c r="D11" s="469"/>
      <c r="E11" s="469"/>
      <c r="F11" s="472"/>
      <c r="G11" s="472"/>
    </row>
    <row r="12" spans="1:7" ht="11.25" customHeight="1" x14ac:dyDescent="0.2">
      <c r="A12" s="299"/>
      <c r="B12" s="299"/>
      <c r="C12" s="158"/>
      <c r="D12" s="469"/>
      <c r="E12" s="469"/>
      <c r="F12" s="472"/>
      <c r="G12" s="472"/>
    </row>
    <row r="13" spans="1:7" ht="26.25" customHeight="1" x14ac:dyDescent="0.2">
      <c r="A13" s="299">
        <v>2</v>
      </c>
      <c r="B13" s="471" t="s">
        <v>406</v>
      </c>
      <c r="C13" s="158"/>
      <c r="D13" s="469"/>
      <c r="E13" s="469"/>
      <c r="F13" s="472"/>
      <c r="G13" s="472"/>
    </row>
    <row r="14" spans="1:7" ht="12.75" customHeight="1" x14ac:dyDescent="0.2">
      <c r="A14" s="299"/>
      <c r="B14" s="299"/>
      <c r="C14" s="158"/>
      <c r="D14" s="469"/>
      <c r="E14" s="469"/>
      <c r="F14" s="472"/>
      <c r="G14" s="472"/>
    </row>
    <row r="15" spans="1:7" ht="12.6" customHeight="1" x14ac:dyDescent="0.2">
      <c r="A15" s="299">
        <v>3</v>
      </c>
      <c r="B15" s="471" t="s">
        <v>292</v>
      </c>
      <c r="C15" s="158"/>
      <c r="D15" s="469"/>
      <c r="E15" s="469"/>
      <c r="F15" s="472"/>
      <c r="G15" s="472"/>
    </row>
    <row r="16" spans="1:7" x14ac:dyDescent="0.2">
      <c r="A16" s="299"/>
      <c r="B16" s="299"/>
      <c r="C16" s="158"/>
      <c r="D16" s="469"/>
      <c r="E16" s="469"/>
      <c r="F16" s="472"/>
      <c r="G16" s="472"/>
    </row>
    <row r="17" spans="1:9" ht="38.25" x14ac:dyDescent="0.2">
      <c r="A17" s="299">
        <v>4</v>
      </c>
      <c r="B17" s="471" t="s">
        <v>293</v>
      </c>
      <c r="C17" s="158"/>
      <c r="D17" s="469"/>
      <c r="E17" s="469"/>
      <c r="F17" s="472"/>
      <c r="G17" s="472"/>
    </row>
    <row r="18" spans="1:9" s="117" customFormat="1" x14ac:dyDescent="0.2">
      <c r="A18" s="299"/>
      <c r="B18" s="299"/>
      <c r="C18" s="158"/>
      <c r="D18" s="469"/>
      <c r="E18" s="469"/>
      <c r="F18" s="472"/>
      <c r="G18" s="472"/>
    </row>
    <row r="19" spans="1:9" s="117" customFormat="1" x14ac:dyDescent="0.2">
      <c r="A19" s="299">
        <v>5</v>
      </c>
      <c r="B19" s="299" t="s">
        <v>325</v>
      </c>
      <c r="C19" s="158">
        <v>1</v>
      </c>
      <c r="D19" s="469" t="s">
        <v>201</v>
      </c>
      <c r="E19" s="469"/>
      <c r="F19" s="472">
        <f>C19*E19</f>
        <v>0</v>
      </c>
      <c r="G19" s="472"/>
    </row>
    <row r="20" spans="1:9" x14ac:dyDescent="0.2">
      <c r="A20" s="299"/>
      <c r="B20" s="299"/>
      <c r="C20" s="158"/>
      <c r="D20" s="469"/>
      <c r="E20" s="469"/>
      <c r="F20" s="472"/>
      <c r="G20" s="472"/>
    </row>
    <row r="21" spans="1:9" x14ac:dyDescent="0.2">
      <c r="A21" s="299">
        <v>6</v>
      </c>
      <c r="B21" s="299" t="s">
        <v>326</v>
      </c>
      <c r="C21" s="158">
        <v>5</v>
      </c>
      <c r="D21" s="469" t="s">
        <v>202</v>
      </c>
      <c r="E21" s="469"/>
      <c r="F21" s="472">
        <f>C21*E21</f>
        <v>0</v>
      </c>
      <c r="G21" s="472"/>
      <c r="I21" s="353"/>
    </row>
    <row r="22" spans="1:9" s="117" customFormat="1" x14ac:dyDescent="0.2">
      <c r="A22" s="299"/>
      <c r="B22" s="299"/>
      <c r="C22" s="158"/>
      <c r="D22" s="469"/>
      <c r="E22" s="469"/>
      <c r="F22" s="472"/>
      <c r="G22" s="472"/>
    </row>
    <row r="23" spans="1:9" s="117" customFormat="1" ht="38.25" x14ac:dyDescent="0.2">
      <c r="A23" s="299">
        <v>7</v>
      </c>
      <c r="B23" s="471" t="s">
        <v>335</v>
      </c>
      <c r="C23" s="158">
        <v>7</v>
      </c>
      <c r="D23" s="469" t="s">
        <v>202</v>
      </c>
      <c r="E23" s="469"/>
      <c r="F23" s="472">
        <v>0</v>
      </c>
      <c r="G23" s="472"/>
    </row>
    <row r="24" spans="1:9" x14ac:dyDescent="0.2">
      <c r="A24" s="299"/>
      <c r="B24" s="299"/>
      <c r="C24" s="158"/>
      <c r="D24" s="469"/>
      <c r="E24" s="469"/>
      <c r="F24" s="472"/>
      <c r="G24" s="472"/>
    </row>
    <row r="25" spans="1:9" x14ac:dyDescent="0.2">
      <c r="A25" s="299">
        <v>8</v>
      </c>
      <c r="B25" s="299" t="s">
        <v>407</v>
      </c>
      <c r="C25" s="158">
        <v>3</v>
      </c>
      <c r="D25" s="469" t="s">
        <v>202</v>
      </c>
      <c r="E25" s="469"/>
      <c r="F25" s="472">
        <f>C25*E25</f>
        <v>0</v>
      </c>
      <c r="G25" s="472"/>
    </row>
    <row r="26" spans="1:9" x14ac:dyDescent="0.2">
      <c r="A26" s="299"/>
      <c r="B26" s="299"/>
      <c r="C26" s="158"/>
      <c r="D26" s="469"/>
      <c r="E26" s="469"/>
      <c r="F26" s="472"/>
      <c r="G26" s="472"/>
    </row>
    <row r="27" spans="1:9" x14ac:dyDescent="0.2">
      <c r="A27" s="299">
        <v>9</v>
      </c>
      <c r="B27" s="299" t="s">
        <v>408</v>
      </c>
      <c r="C27" s="158">
        <v>2</v>
      </c>
      <c r="D27" s="469" t="s">
        <v>202</v>
      </c>
      <c r="E27" s="469"/>
      <c r="F27" s="472">
        <f>C27*E27</f>
        <v>0</v>
      </c>
      <c r="G27" s="472"/>
    </row>
    <row r="28" spans="1:9" x14ac:dyDescent="0.2">
      <c r="A28" s="299"/>
      <c r="B28" s="299"/>
      <c r="C28" s="158"/>
      <c r="D28" s="469"/>
      <c r="E28" s="469"/>
      <c r="F28" s="472"/>
      <c r="G28" s="472"/>
    </row>
    <row r="29" spans="1:9" x14ac:dyDescent="0.2">
      <c r="A29" s="299">
        <v>10</v>
      </c>
      <c r="B29" s="299" t="s">
        <v>410</v>
      </c>
      <c r="C29" s="158">
        <v>2</v>
      </c>
      <c r="D29" s="469" t="s">
        <v>202</v>
      </c>
      <c r="E29" s="469"/>
      <c r="F29" s="472">
        <f>C29*E29</f>
        <v>0</v>
      </c>
      <c r="G29" s="472"/>
    </row>
    <row r="30" spans="1:9" x14ac:dyDescent="0.2">
      <c r="A30" s="299"/>
      <c r="B30" s="299"/>
      <c r="C30" s="158"/>
      <c r="D30" s="469"/>
      <c r="E30" s="469"/>
      <c r="F30" s="472"/>
      <c r="G30" s="472"/>
    </row>
    <row r="31" spans="1:9" x14ac:dyDescent="0.2">
      <c r="A31" s="299">
        <v>11</v>
      </c>
      <c r="B31" s="299" t="s">
        <v>434</v>
      </c>
      <c r="C31" s="158">
        <v>1</v>
      </c>
      <c r="D31" s="469" t="s">
        <v>202</v>
      </c>
      <c r="E31" s="469"/>
      <c r="F31" s="472">
        <f>C31*E31</f>
        <v>0</v>
      </c>
      <c r="G31" s="472"/>
    </row>
    <row r="32" spans="1:9" x14ac:dyDescent="0.2">
      <c r="A32" s="299"/>
      <c r="B32" s="299"/>
      <c r="C32" s="158"/>
      <c r="D32" s="469"/>
      <c r="E32" s="469"/>
      <c r="F32" s="472"/>
      <c r="G32" s="472"/>
    </row>
    <row r="33" spans="1:7" x14ac:dyDescent="0.2">
      <c r="A33" s="299">
        <v>12</v>
      </c>
      <c r="B33" s="299" t="s">
        <v>412</v>
      </c>
      <c r="C33" s="158">
        <v>1</v>
      </c>
      <c r="D33" s="469" t="s">
        <v>202</v>
      </c>
      <c r="E33" s="469"/>
      <c r="F33" s="472">
        <f>C33*E33</f>
        <v>0</v>
      </c>
      <c r="G33" s="472"/>
    </row>
    <row r="34" spans="1:7" x14ac:dyDescent="0.2">
      <c r="A34" s="299"/>
      <c r="B34" s="299"/>
      <c r="C34" s="158"/>
      <c r="D34" s="469"/>
      <c r="E34" s="469"/>
      <c r="F34" s="472"/>
      <c r="G34" s="472"/>
    </row>
    <row r="35" spans="1:7" s="117" customFormat="1" x14ac:dyDescent="0.2">
      <c r="A35" s="299">
        <v>13</v>
      </c>
      <c r="B35" s="299" t="s">
        <v>413</v>
      </c>
      <c r="C35" s="158">
        <v>1</v>
      </c>
      <c r="D35" s="469" t="s">
        <v>202</v>
      </c>
      <c r="E35" s="469"/>
      <c r="F35" s="472">
        <f>C35*E35</f>
        <v>0</v>
      </c>
      <c r="G35" s="472"/>
    </row>
    <row r="36" spans="1:7" s="117" customFormat="1" x14ac:dyDescent="0.2">
      <c r="A36" s="299"/>
      <c r="B36" s="299"/>
      <c r="C36" s="158"/>
      <c r="D36" s="469"/>
      <c r="E36" s="469"/>
      <c r="F36" s="472"/>
      <c r="G36" s="472"/>
    </row>
    <row r="37" spans="1:7" s="117" customFormat="1" ht="25.5" x14ac:dyDescent="0.2">
      <c r="A37" s="299">
        <v>14</v>
      </c>
      <c r="B37" s="471" t="s">
        <v>327</v>
      </c>
      <c r="C37" s="158">
        <v>1</v>
      </c>
      <c r="D37" s="469" t="s">
        <v>202</v>
      </c>
      <c r="E37" s="469"/>
      <c r="F37" s="472">
        <f>C37*E37</f>
        <v>0</v>
      </c>
      <c r="G37" s="472"/>
    </row>
    <row r="38" spans="1:7" s="117" customFormat="1" x14ac:dyDescent="0.2">
      <c r="A38" s="299"/>
      <c r="B38" s="299"/>
      <c r="C38" s="158"/>
      <c r="D38" s="469"/>
      <c r="E38" s="469"/>
      <c r="F38" s="472"/>
      <c r="G38" s="472"/>
    </row>
    <row r="39" spans="1:7" s="117" customFormat="1" x14ac:dyDescent="0.2">
      <c r="A39" s="299">
        <v>15</v>
      </c>
      <c r="B39" s="299" t="s">
        <v>435</v>
      </c>
      <c r="C39" s="158">
        <v>3</v>
      </c>
      <c r="D39" s="469" t="s">
        <v>202</v>
      </c>
      <c r="E39" s="469"/>
      <c r="F39" s="472">
        <f>C39*E39</f>
        <v>0</v>
      </c>
      <c r="G39" s="472"/>
    </row>
    <row r="40" spans="1:7" s="117" customFormat="1" x14ac:dyDescent="0.2">
      <c r="A40" s="299"/>
      <c r="B40" s="299"/>
      <c r="C40" s="158"/>
      <c r="D40" s="469"/>
      <c r="E40" s="469"/>
      <c r="F40" s="472"/>
      <c r="G40" s="472"/>
    </row>
    <row r="41" spans="1:7" s="117" customFormat="1" x14ac:dyDescent="0.2">
      <c r="A41" s="299">
        <v>16</v>
      </c>
      <c r="B41" s="299"/>
      <c r="C41" s="158"/>
      <c r="D41" s="469" t="s">
        <v>202</v>
      </c>
      <c r="E41" s="469"/>
      <c r="F41" s="472">
        <f>C41*E41</f>
        <v>0</v>
      </c>
      <c r="G41" s="472"/>
    </row>
    <row r="42" spans="1:7" s="117" customFormat="1" x14ac:dyDescent="0.2">
      <c r="A42" s="299"/>
      <c r="B42" s="299"/>
      <c r="C42" s="158"/>
      <c r="D42" s="469"/>
      <c r="E42" s="469"/>
      <c r="F42" s="472"/>
      <c r="G42" s="472">
        <f>SUM(F11:F41)</f>
        <v>0</v>
      </c>
    </row>
    <row r="43" spans="1:7" x14ac:dyDescent="0.2">
      <c r="A43" s="299"/>
      <c r="B43" s="299"/>
      <c r="C43" s="158"/>
      <c r="D43" s="469"/>
      <c r="E43" s="469"/>
      <c r="F43" s="472"/>
      <c r="G43" s="472"/>
    </row>
    <row r="44" spans="1:7" x14ac:dyDescent="0.2">
      <c r="A44" s="473">
        <v>5.2</v>
      </c>
      <c r="B44" s="473" t="s">
        <v>261</v>
      </c>
      <c r="C44" s="151"/>
      <c r="D44" s="468"/>
      <c r="E44" s="468"/>
      <c r="F44" s="468"/>
      <c r="G44" s="474"/>
    </row>
    <row r="45" spans="1:7" x14ac:dyDescent="0.2">
      <c r="A45" s="299"/>
      <c r="B45" s="299"/>
      <c r="C45" s="475"/>
      <c r="D45" s="476"/>
      <c r="E45" s="476"/>
      <c r="F45" s="477"/>
      <c r="G45" s="477"/>
    </row>
    <row r="46" spans="1:7" x14ac:dyDescent="0.2">
      <c r="A46" s="299">
        <v>1</v>
      </c>
      <c r="B46" s="299" t="s">
        <v>411</v>
      </c>
      <c r="C46" s="158">
        <v>1</v>
      </c>
      <c r="D46" s="469"/>
      <c r="E46" s="469"/>
      <c r="F46" s="472">
        <v>0</v>
      </c>
      <c r="G46" s="472"/>
    </row>
    <row r="47" spans="1:7" x14ac:dyDescent="0.2">
      <c r="A47" s="299"/>
      <c r="B47" s="299"/>
      <c r="C47" s="158"/>
      <c r="D47" s="469"/>
      <c r="E47" s="469"/>
      <c r="F47" s="472"/>
      <c r="G47" s="472"/>
    </row>
    <row r="48" spans="1:7" x14ac:dyDescent="0.2">
      <c r="A48" s="299"/>
      <c r="B48" s="299"/>
      <c r="C48" s="158"/>
      <c r="D48" s="469"/>
      <c r="E48" s="469"/>
      <c r="F48" s="472"/>
      <c r="G48" s="472">
        <f>SUM(F46:F48)</f>
        <v>0</v>
      </c>
    </row>
    <row r="49" spans="1:8" x14ac:dyDescent="0.2">
      <c r="A49" s="478"/>
      <c r="B49" s="479"/>
      <c r="C49" s="480"/>
      <c r="D49" s="481"/>
      <c r="E49" s="482"/>
      <c r="F49" s="483"/>
      <c r="G49" s="483"/>
    </row>
    <row r="50" spans="1:8" x14ac:dyDescent="0.2">
      <c r="A50" s="484"/>
      <c r="B50" s="485"/>
      <c r="C50" s="486"/>
      <c r="D50" s="485"/>
      <c r="E50" s="485"/>
      <c r="F50" s="487"/>
      <c r="G50" s="488"/>
      <c r="H50" s="347"/>
    </row>
    <row r="51" spans="1:8" ht="12.75" customHeight="1" x14ac:dyDescent="0.2">
      <c r="A51" s="489"/>
      <c r="B51" s="532" t="s">
        <v>488</v>
      </c>
      <c r="C51" s="532"/>
      <c r="D51" s="532"/>
      <c r="E51" s="532"/>
      <c r="F51" s="490">
        <v>0</v>
      </c>
      <c r="G51" s="490">
        <f>SUM(G10:G47)</f>
        <v>0</v>
      </c>
      <c r="H51" s="347"/>
    </row>
    <row r="52" spans="1:8" x14ac:dyDescent="0.2">
      <c r="A52" s="491"/>
      <c r="B52" s="478"/>
      <c r="C52" s="492"/>
      <c r="D52" s="492"/>
      <c r="E52" s="492"/>
      <c r="F52" s="492"/>
      <c r="G52" s="493"/>
      <c r="H52" s="347"/>
    </row>
    <row r="53" spans="1:8" x14ac:dyDescent="0.2">
      <c r="A53" s="93"/>
      <c r="B53" s="345"/>
      <c r="C53" s="346"/>
      <c r="D53" s="349"/>
      <c r="E53" s="346"/>
      <c r="F53" s="351"/>
      <c r="G53" s="346"/>
    </row>
    <row r="54" spans="1:8" x14ac:dyDescent="0.2">
      <c r="A54" s="347"/>
      <c r="B54" s="348"/>
      <c r="C54" s="348"/>
      <c r="D54" s="350"/>
      <c r="E54" s="348"/>
      <c r="F54" s="352"/>
      <c r="G54" s="348"/>
    </row>
    <row r="55" spans="1:8" x14ac:dyDescent="0.2">
      <c r="A55" s="347"/>
      <c r="B55" s="348"/>
      <c r="C55" s="348"/>
      <c r="D55" s="350"/>
      <c r="E55" s="348"/>
      <c r="F55" s="352"/>
      <c r="G55" s="348"/>
    </row>
    <row r="56" spans="1:8" x14ac:dyDescent="0.2">
      <c r="A56" s="347"/>
      <c r="B56" s="348"/>
      <c r="C56" s="348"/>
      <c r="D56" s="350"/>
      <c r="E56" s="348"/>
      <c r="F56" s="352"/>
      <c r="G56" s="348"/>
    </row>
    <row r="57" spans="1:8" x14ac:dyDescent="0.2">
      <c r="A57" s="347"/>
      <c r="B57" s="348"/>
      <c r="C57" s="348"/>
      <c r="D57" s="350"/>
      <c r="E57" s="348"/>
      <c r="F57" s="352"/>
      <c r="G57" s="348"/>
    </row>
    <row r="58" spans="1:8" x14ac:dyDescent="0.2">
      <c r="A58" s="347"/>
      <c r="B58" s="348"/>
      <c r="C58" s="348"/>
      <c r="D58" s="350"/>
      <c r="E58" s="348"/>
      <c r="F58" s="352"/>
      <c r="G58" s="348"/>
    </row>
    <row r="59" spans="1:8" x14ac:dyDescent="0.2">
      <c r="A59" s="347"/>
      <c r="B59" s="348"/>
      <c r="C59" s="348"/>
      <c r="D59" s="350"/>
      <c r="E59" s="348"/>
      <c r="F59" s="352"/>
      <c r="G59" s="348"/>
    </row>
    <row r="60" spans="1:8" x14ac:dyDescent="0.2">
      <c r="A60" s="347"/>
      <c r="B60" s="348"/>
      <c r="C60" s="348"/>
      <c r="D60" s="350"/>
      <c r="E60" s="348"/>
      <c r="F60" s="352"/>
      <c r="G60" s="348"/>
    </row>
    <row r="61" spans="1:8" x14ac:dyDescent="0.2">
      <c r="A61" s="347"/>
      <c r="B61" s="348"/>
      <c r="C61" s="348"/>
      <c r="D61" s="350"/>
      <c r="E61" s="348"/>
      <c r="F61" s="352"/>
      <c r="G61" s="348"/>
    </row>
    <row r="62" spans="1:8" x14ac:dyDescent="0.2">
      <c r="A62" s="347"/>
      <c r="B62" s="348"/>
      <c r="C62" s="348"/>
      <c r="D62" s="350"/>
      <c r="E62" s="348"/>
      <c r="F62" s="352"/>
      <c r="G62" s="348"/>
    </row>
    <row r="63" spans="1:8" x14ac:dyDescent="0.2">
      <c r="A63" s="347"/>
      <c r="B63" s="348"/>
      <c r="C63" s="348"/>
      <c r="D63" s="350"/>
      <c r="E63" s="348"/>
      <c r="F63" s="352"/>
      <c r="G63" s="348"/>
    </row>
    <row r="64" spans="1:8" x14ac:dyDescent="0.2">
      <c r="A64" s="347"/>
      <c r="B64" s="348"/>
      <c r="C64" s="348"/>
      <c r="D64" s="350"/>
      <c r="E64" s="348"/>
      <c r="F64" s="352"/>
      <c r="G64" s="348"/>
    </row>
    <row r="65" spans="1:7" x14ac:dyDescent="0.2">
      <c r="A65" s="347"/>
      <c r="B65" s="348"/>
      <c r="C65" s="348"/>
      <c r="D65" s="350"/>
      <c r="E65" s="348"/>
      <c r="F65" s="352"/>
      <c r="G65" s="348"/>
    </row>
    <row r="66" spans="1:7" x14ac:dyDescent="0.2">
      <c r="A66" s="347"/>
      <c r="B66" s="348"/>
      <c r="C66" s="348"/>
      <c r="D66" s="350"/>
      <c r="E66" s="348"/>
      <c r="F66" s="352"/>
      <c r="G66" s="348"/>
    </row>
    <row r="67" spans="1:7" x14ac:dyDescent="0.2">
      <c r="A67" s="347"/>
      <c r="B67" s="348"/>
      <c r="C67" s="348"/>
      <c r="D67" s="350"/>
      <c r="E67" s="348"/>
      <c r="F67" s="352"/>
      <c r="G67" s="348"/>
    </row>
    <row r="68" spans="1:7" x14ac:dyDescent="0.2">
      <c r="A68" s="347"/>
      <c r="B68" s="348"/>
      <c r="C68" s="348"/>
      <c r="D68" s="350"/>
      <c r="E68" s="348"/>
      <c r="F68" s="352"/>
      <c r="G68" s="348"/>
    </row>
    <row r="69" spans="1:7" x14ac:dyDescent="0.2">
      <c r="A69" s="347"/>
      <c r="B69" s="348"/>
      <c r="C69" s="348"/>
      <c r="D69" s="350"/>
      <c r="E69" s="348"/>
      <c r="F69" s="352"/>
      <c r="G69" s="348"/>
    </row>
    <row r="70" spans="1:7" x14ac:dyDescent="0.2">
      <c r="A70" s="347"/>
      <c r="B70" s="348"/>
      <c r="C70" s="348"/>
      <c r="D70" s="350"/>
      <c r="E70" s="348"/>
      <c r="F70" s="352"/>
      <c r="G70" s="348"/>
    </row>
    <row r="71" spans="1:7" x14ac:dyDescent="0.2">
      <c r="A71" s="347"/>
      <c r="B71" s="348"/>
      <c r="C71" s="348"/>
      <c r="D71" s="350"/>
      <c r="E71" s="348"/>
      <c r="F71" s="352"/>
      <c r="G71" s="348"/>
    </row>
    <row r="72" spans="1:7" x14ac:dyDescent="0.2">
      <c r="A72" s="347"/>
      <c r="B72" s="348"/>
      <c r="C72" s="348"/>
      <c r="D72" s="350"/>
      <c r="E72" s="348"/>
      <c r="F72" s="352"/>
      <c r="G72" s="348"/>
    </row>
    <row r="73" spans="1:7" x14ac:dyDescent="0.2">
      <c r="A73" s="347"/>
      <c r="B73" s="348"/>
      <c r="C73" s="348"/>
      <c r="D73" s="350"/>
      <c r="E73" s="348"/>
      <c r="F73" s="352"/>
      <c r="G73" s="348"/>
    </row>
    <row r="74" spans="1:7" x14ac:dyDescent="0.2">
      <c r="A74" s="347"/>
      <c r="B74" s="348"/>
      <c r="C74" s="348"/>
      <c r="D74" s="350"/>
      <c r="E74" s="348"/>
      <c r="F74" s="352"/>
      <c r="G74" s="348"/>
    </row>
    <row r="75" spans="1:7" x14ac:dyDescent="0.2">
      <c r="A75" s="347"/>
      <c r="B75" s="348"/>
      <c r="C75" s="348"/>
      <c r="D75" s="350"/>
      <c r="E75" s="348"/>
      <c r="F75" s="352"/>
      <c r="G75" s="348"/>
    </row>
    <row r="76" spans="1:7" x14ac:dyDescent="0.2">
      <c r="A76" s="347"/>
      <c r="B76" s="348"/>
      <c r="C76" s="348"/>
      <c r="D76" s="350"/>
      <c r="E76" s="348"/>
      <c r="F76" s="352"/>
      <c r="G76" s="348"/>
    </row>
    <row r="77" spans="1:7" x14ac:dyDescent="0.2">
      <c r="A77" s="347"/>
      <c r="B77" s="348"/>
      <c r="C77" s="348"/>
      <c r="D77" s="350"/>
      <c r="E77" s="348"/>
      <c r="F77" s="352"/>
      <c r="G77" s="348"/>
    </row>
    <row r="78" spans="1:7" x14ac:dyDescent="0.2">
      <c r="A78" s="347"/>
      <c r="B78" s="348"/>
      <c r="C78" s="348"/>
      <c r="D78" s="350"/>
      <c r="E78" s="348"/>
      <c r="F78" s="352"/>
      <c r="G78" s="348"/>
    </row>
    <row r="79" spans="1:7" x14ac:dyDescent="0.2">
      <c r="A79" s="347"/>
      <c r="B79" s="348"/>
      <c r="C79" s="348"/>
      <c r="D79" s="350"/>
      <c r="E79" s="348"/>
      <c r="F79" s="352"/>
      <c r="G79" s="348"/>
    </row>
    <row r="80" spans="1:7" x14ac:dyDescent="0.2">
      <c r="A80" s="347"/>
      <c r="B80" s="348"/>
      <c r="C80" s="348"/>
      <c r="D80" s="350"/>
      <c r="E80" s="348"/>
      <c r="F80" s="352"/>
      <c r="G80" s="348"/>
    </row>
    <row r="81" spans="1:7" x14ac:dyDescent="0.2">
      <c r="A81" s="347"/>
      <c r="B81" s="348"/>
      <c r="C81" s="348"/>
      <c r="D81" s="350"/>
      <c r="E81" s="348"/>
      <c r="F81" s="352"/>
      <c r="G81" s="348"/>
    </row>
    <row r="82" spans="1:7" x14ac:dyDescent="0.2">
      <c r="A82" s="347"/>
      <c r="B82" s="348"/>
      <c r="C82" s="348"/>
      <c r="D82" s="350"/>
      <c r="E82" s="348"/>
      <c r="F82" s="352"/>
      <c r="G82" s="348"/>
    </row>
    <row r="83" spans="1:7" x14ac:dyDescent="0.2">
      <c r="A83" s="347"/>
      <c r="B83" s="348"/>
      <c r="C83" s="348"/>
      <c r="D83" s="350"/>
      <c r="E83" s="348"/>
      <c r="F83" s="352"/>
      <c r="G83" s="348"/>
    </row>
    <row r="84" spans="1:7" x14ac:dyDescent="0.2">
      <c r="A84" s="347"/>
      <c r="B84" s="348"/>
      <c r="C84" s="348"/>
      <c r="D84" s="350"/>
      <c r="E84" s="348"/>
      <c r="F84" s="352"/>
      <c r="G84" s="348"/>
    </row>
    <row r="85" spans="1:7" x14ac:dyDescent="0.2">
      <c r="A85" s="347"/>
      <c r="B85" s="348"/>
      <c r="C85" s="348"/>
      <c r="D85" s="350"/>
      <c r="E85" s="348"/>
      <c r="F85" s="352"/>
      <c r="G85" s="348"/>
    </row>
    <row r="86" spans="1:7" x14ac:dyDescent="0.2">
      <c r="A86" s="347"/>
      <c r="B86" s="348"/>
      <c r="C86" s="348"/>
      <c r="D86" s="350"/>
      <c r="E86" s="348"/>
      <c r="F86" s="352"/>
      <c r="G86" s="348"/>
    </row>
    <row r="87" spans="1:7" x14ac:dyDescent="0.2">
      <c r="A87" s="347"/>
      <c r="B87" s="348"/>
      <c r="C87" s="348"/>
      <c r="D87" s="350"/>
      <c r="E87" s="348"/>
      <c r="F87" s="352"/>
      <c r="G87" s="348"/>
    </row>
    <row r="88" spans="1:7" x14ac:dyDescent="0.2">
      <c r="A88" s="347"/>
      <c r="B88" s="348"/>
      <c r="C88" s="348"/>
      <c r="D88" s="350"/>
      <c r="E88" s="348"/>
      <c r="F88" s="352"/>
      <c r="G88" s="348"/>
    </row>
    <row r="89" spans="1:7" x14ac:dyDescent="0.2">
      <c r="A89" s="347"/>
      <c r="B89" s="348"/>
      <c r="C89" s="348"/>
      <c r="D89" s="350"/>
      <c r="E89" s="348"/>
      <c r="F89" s="352"/>
      <c r="G89" s="348"/>
    </row>
    <row r="90" spans="1:7" x14ac:dyDescent="0.2">
      <c r="A90" s="347"/>
      <c r="B90" s="348"/>
      <c r="C90" s="348"/>
      <c r="D90" s="350"/>
      <c r="E90" s="348"/>
      <c r="F90" s="352"/>
      <c r="G90" s="348"/>
    </row>
    <row r="91" spans="1:7" x14ac:dyDescent="0.2">
      <c r="A91" s="347"/>
      <c r="B91" s="348"/>
      <c r="C91" s="348"/>
      <c r="D91" s="350"/>
      <c r="E91" s="348"/>
      <c r="F91" s="352"/>
      <c r="G91" s="348"/>
    </row>
    <row r="92" spans="1:7" x14ac:dyDescent="0.2">
      <c r="A92" s="347"/>
      <c r="B92" s="348"/>
      <c r="C92" s="348"/>
      <c r="D92" s="350"/>
      <c r="E92" s="348"/>
      <c r="F92" s="352"/>
      <c r="G92" s="348"/>
    </row>
    <row r="93" spans="1:7" x14ac:dyDescent="0.2">
      <c r="A93" s="347"/>
      <c r="B93" s="348"/>
      <c r="C93" s="348"/>
      <c r="D93" s="350"/>
      <c r="E93" s="348"/>
      <c r="F93" s="352"/>
      <c r="G93" s="348"/>
    </row>
    <row r="94" spans="1:7" x14ac:dyDescent="0.2">
      <c r="A94" s="347"/>
      <c r="B94" s="348"/>
      <c r="C94" s="348"/>
      <c r="D94" s="350"/>
      <c r="E94" s="348"/>
      <c r="F94" s="352"/>
      <c r="G94" s="348"/>
    </row>
    <row r="95" spans="1:7" x14ac:dyDescent="0.2">
      <c r="A95" s="347"/>
      <c r="B95" s="348"/>
      <c r="C95" s="348"/>
      <c r="D95" s="350"/>
      <c r="E95" s="348"/>
      <c r="F95" s="352"/>
      <c r="G95" s="348"/>
    </row>
    <row r="96" spans="1:7" x14ac:dyDescent="0.2">
      <c r="A96" s="347"/>
      <c r="B96" s="348"/>
      <c r="C96" s="348"/>
      <c r="D96" s="350"/>
      <c r="E96" s="348"/>
      <c r="F96" s="352"/>
      <c r="G96" s="348"/>
    </row>
    <row r="97" spans="1:7" x14ac:dyDescent="0.2">
      <c r="A97" s="347"/>
      <c r="B97" s="348"/>
      <c r="C97" s="348"/>
      <c r="D97" s="350"/>
      <c r="E97" s="348"/>
      <c r="F97" s="352"/>
      <c r="G97" s="348"/>
    </row>
    <row r="98" spans="1:7" x14ac:dyDescent="0.2">
      <c r="A98" s="347"/>
      <c r="B98" s="348"/>
      <c r="C98" s="348"/>
      <c r="D98" s="350"/>
      <c r="E98" s="348"/>
      <c r="F98" s="352"/>
      <c r="G98" s="348"/>
    </row>
    <row r="99" spans="1:7" x14ac:dyDescent="0.2">
      <c r="A99" s="347"/>
      <c r="B99" s="348"/>
      <c r="C99" s="348"/>
      <c r="D99" s="350"/>
      <c r="E99" s="348"/>
      <c r="F99" s="348"/>
      <c r="G99" s="348"/>
    </row>
    <row r="100" spans="1:7" x14ac:dyDescent="0.2">
      <c r="A100" s="347"/>
      <c r="B100" s="348"/>
      <c r="C100" s="348"/>
      <c r="D100" s="350"/>
      <c r="E100" s="348"/>
      <c r="F100" s="348"/>
      <c r="G100" s="348"/>
    </row>
    <row r="101" spans="1:7" x14ac:dyDescent="0.2">
      <c r="A101" s="347"/>
      <c r="B101" s="348"/>
      <c r="C101" s="348"/>
      <c r="D101" s="350"/>
      <c r="E101" s="348"/>
      <c r="F101" s="348"/>
      <c r="G101" s="348"/>
    </row>
    <row r="102" spans="1:7" x14ac:dyDescent="0.2">
      <c r="A102" s="347"/>
      <c r="B102" s="348"/>
      <c r="C102" s="348"/>
      <c r="D102" s="350"/>
      <c r="E102" s="348"/>
      <c r="F102" s="348"/>
      <c r="G102" s="348"/>
    </row>
    <row r="103" spans="1:7" x14ac:dyDescent="0.2">
      <c r="A103" s="347"/>
      <c r="B103" s="348"/>
      <c r="C103" s="348"/>
      <c r="D103" s="350"/>
      <c r="E103" s="348"/>
      <c r="F103" s="348"/>
      <c r="G103" s="348"/>
    </row>
    <row r="104" spans="1:7" x14ac:dyDescent="0.2">
      <c r="A104" s="347"/>
      <c r="B104" s="348"/>
      <c r="C104" s="348"/>
      <c r="D104" s="350"/>
      <c r="E104" s="348"/>
      <c r="F104" s="348"/>
      <c r="G104" s="348"/>
    </row>
    <row r="105" spans="1:7" x14ac:dyDescent="0.2">
      <c r="A105" s="347"/>
      <c r="B105" s="348"/>
      <c r="C105" s="348"/>
      <c r="D105" s="350"/>
      <c r="E105" s="348"/>
      <c r="F105" s="348"/>
      <c r="G105" s="348"/>
    </row>
    <row r="106" spans="1:7" x14ac:dyDescent="0.2">
      <c r="A106" s="347"/>
      <c r="B106" s="348"/>
      <c r="C106" s="348"/>
      <c r="D106" s="350"/>
      <c r="E106" s="348"/>
      <c r="F106" s="348"/>
      <c r="G106" s="348"/>
    </row>
    <row r="107" spans="1:7" x14ac:dyDescent="0.2">
      <c r="A107" s="347"/>
      <c r="B107" s="348"/>
      <c r="C107" s="348"/>
      <c r="D107" s="350"/>
      <c r="E107" s="348"/>
      <c r="F107" s="348"/>
      <c r="G107" s="348"/>
    </row>
    <row r="108" spans="1:7" x14ac:dyDescent="0.2">
      <c r="A108" s="347"/>
      <c r="B108" s="348"/>
      <c r="C108" s="348"/>
      <c r="D108" s="350"/>
      <c r="E108" s="348"/>
      <c r="F108" s="348"/>
      <c r="G108" s="348"/>
    </row>
    <row r="109" spans="1:7" x14ac:dyDescent="0.2">
      <c r="A109" s="347"/>
      <c r="B109" s="348"/>
      <c r="C109" s="348"/>
      <c r="D109" s="350"/>
      <c r="E109" s="348"/>
      <c r="F109" s="348"/>
      <c r="G109" s="348"/>
    </row>
    <row r="110" spans="1:7" x14ac:dyDescent="0.2">
      <c r="A110" s="347"/>
      <c r="B110" s="348"/>
      <c r="C110" s="348"/>
      <c r="D110" s="350"/>
      <c r="E110" s="348"/>
      <c r="F110" s="348"/>
      <c r="G110" s="348"/>
    </row>
    <row r="111" spans="1:7" x14ac:dyDescent="0.2">
      <c r="A111" s="347"/>
      <c r="B111" s="348"/>
      <c r="C111" s="348"/>
      <c r="D111" s="350"/>
      <c r="E111" s="348"/>
      <c r="F111" s="348"/>
      <c r="G111" s="348"/>
    </row>
    <row r="112" spans="1:7" x14ac:dyDescent="0.2">
      <c r="A112" s="347"/>
      <c r="B112" s="348"/>
      <c r="C112" s="348"/>
      <c r="D112" s="350"/>
      <c r="E112" s="348"/>
      <c r="F112" s="348"/>
      <c r="G112" s="348"/>
    </row>
    <row r="113" spans="1:7" x14ac:dyDescent="0.2">
      <c r="A113" s="347"/>
      <c r="B113" s="348"/>
      <c r="C113" s="348"/>
      <c r="D113" s="350"/>
      <c r="E113" s="348"/>
      <c r="F113" s="348"/>
      <c r="G113" s="348"/>
    </row>
    <row r="114" spans="1:7" x14ac:dyDescent="0.2">
      <c r="C114" s="348"/>
      <c r="D114" s="83"/>
      <c r="E114" s="348"/>
      <c r="F114" s="348"/>
      <c r="G114" s="348"/>
    </row>
    <row r="115" spans="1:7" x14ac:dyDescent="0.2">
      <c r="D115" s="83"/>
    </row>
    <row r="116" spans="1:7" x14ac:dyDescent="0.2">
      <c r="D116" s="83"/>
    </row>
    <row r="117" spans="1:7" x14ac:dyDescent="0.2">
      <c r="D117" s="83"/>
    </row>
    <row r="118" spans="1:7" x14ac:dyDescent="0.2">
      <c r="D118" s="83"/>
    </row>
    <row r="119" spans="1:7" x14ac:dyDescent="0.2">
      <c r="D119" s="83"/>
    </row>
    <row r="120" spans="1:7" x14ac:dyDescent="0.2">
      <c r="D120" s="83"/>
    </row>
    <row r="121" spans="1:7" x14ac:dyDescent="0.2">
      <c r="D121" s="83"/>
    </row>
    <row r="122" spans="1:7" x14ac:dyDescent="0.2">
      <c r="D122" s="83"/>
    </row>
    <row r="123" spans="1:7" x14ac:dyDescent="0.2">
      <c r="D123" s="83"/>
    </row>
    <row r="124" spans="1:7" x14ac:dyDescent="0.2">
      <c r="D124" s="83"/>
    </row>
    <row r="125" spans="1:7" x14ac:dyDescent="0.2">
      <c r="D125" s="83"/>
    </row>
    <row r="126" spans="1:7" x14ac:dyDescent="0.2">
      <c r="D126" s="83"/>
    </row>
    <row r="127" spans="1:7" x14ac:dyDescent="0.2">
      <c r="D127" s="83"/>
    </row>
    <row r="128" spans="1:7" x14ac:dyDescent="0.2">
      <c r="D128" s="83"/>
    </row>
    <row r="129" spans="4:4" x14ac:dyDescent="0.2">
      <c r="D129" s="83"/>
    </row>
    <row r="130" spans="4:4" x14ac:dyDescent="0.2">
      <c r="D130" s="83"/>
    </row>
    <row r="131" spans="4:4" x14ac:dyDescent="0.2">
      <c r="D131" s="83"/>
    </row>
    <row r="132" spans="4:4" x14ac:dyDescent="0.2">
      <c r="D132" s="83"/>
    </row>
    <row r="133" spans="4:4" x14ac:dyDescent="0.2">
      <c r="D133" s="83"/>
    </row>
    <row r="134" spans="4:4" x14ac:dyDescent="0.2">
      <c r="D134" s="83"/>
    </row>
    <row r="135" spans="4:4" x14ac:dyDescent="0.2">
      <c r="D135" s="83"/>
    </row>
    <row r="136" spans="4:4" x14ac:dyDescent="0.2">
      <c r="D136" s="83"/>
    </row>
    <row r="137" spans="4:4" x14ac:dyDescent="0.2">
      <c r="D137" s="83"/>
    </row>
    <row r="138" spans="4:4" x14ac:dyDescent="0.2">
      <c r="D138" s="83"/>
    </row>
    <row r="139" spans="4:4" x14ac:dyDescent="0.2">
      <c r="D139" s="83"/>
    </row>
    <row r="140" spans="4:4" x14ac:dyDescent="0.2">
      <c r="D140" s="83"/>
    </row>
    <row r="141" spans="4:4" x14ac:dyDescent="0.2">
      <c r="D141" s="83"/>
    </row>
    <row r="142" spans="4:4" x14ac:dyDescent="0.2">
      <c r="D142" s="83"/>
    </row>
    <row r="143" spans="4:4" x14ac:dyDescent="0.2">
      <c r="D143" s="83"/>
    </row>
    <row r="144" spans="4:4" x14ac:dyDescent="0.2">
      <c r="D144" s="83"/>
    </row>
    <row r="145" spans="4:4" x14ac:dyDescent="0.2">
      <c r="D145" s="83"/>
    </row>
    <row r="146" spans="4:4" x14ac:dyDescent="0.2">
      <c r="D146" s="83"/>
    </row>
    <row r="147" spans="4:4" x14ac:dyDescent="0.2">
      <c r="D147" s="83"/>
    </row>
    <row r="148" spans="4:4" x14ac:dyDescent="0.2">
      <c r="D148" s="83"/>
    </row>
    <row r="149" spans="4:4" x14ac:dyDescent="0.2">
      <c r="D149" s="83"/>
    </row>
    <row r="150" spans="4:4" x14ac:dyDescent="0.2">
      <c r="D150" s="83"/>
    </row>
    <row r="151" spans="4:4" x14ac:dyDescent="0.2">
      <c r="D151" s="83"/>
    </row>
    <row r="152" spans="4:4" x14ac:dyDescent="0.2">
      <c r="D152" s="83"/>
    </row>
    <row r="153" spans="4:4" x14ac:dyDescent="0.2">
      <c r="D153" s="83"/>
    </row>
    <row r="154" spans="4:4" x14ac:dyDescent="0.2">
      <c r="D154" s="83"/>
    </row>
    <row r="155" spans="4:4" x14ac:dyDescent="0.2">
      <c r="D155" s="83"/>
    </row>
    <row r="156" spans="4:4" x14ac:dyDescent="0.2">
      <c r="D156" s="83"/>
    </row>
    <row r="157" spans="4:4" x14ac:dyDescent="0.2">
      <c r="D157" s="83"/>
    </row>
    <row r="158" spans="4:4" x14ac:dyDescent="0.2">
      <c r="D158" s="83"/>
    </row>
    <row r="159" spans="4:4" x14ac:dyDescent="0.2">
      <c r="D159" s="83"/>
    </row>
    <row r="160" spans="4:4" x14ac:dyDescent="0.2">
      <c r="D160" s="83"/>
    </row>
    <row r="161" spans="4:4" x14ac:dyDescent="0.2">
      <c r="D161" s="83"/>
    </row>
    <row r="162" spans="4:4" x14ac:dyDescent="0.2">
      <c r="D162" s="83"/>
    </row>
    <row r="163" spans="4:4" x14ac:dyDescent="0.2">
      <c r="D163" s="83"/>
    </row>
    <row r="164" spans="4:4" x14ac:dyDescent="0.2">
      <c r="D164" s="83"/>
    </row>
    <row r="165" spans="4:4" x14ac:dyDescent="0.2">
      <c r="D165" s="83"/>
    </row>
    <row r="166" spans="4:4" x14ac:dyDescent="0.2">
      <c r="D166" s="83"/>
    </row>
    <row r="167" spans="4:4" x14ac:dyDescent="0.2">
      <c r="D167" s="83"/>
    </row>
    <row r="168" spans="4:4" x14ac:dyDescent="0.2">
      <c r="D168" s="83"/>
    </row>
    <row r="169" spans="4:4" x14ac:dyDescent="0.2">
      <c r="D169" s="83"/>
    </row>
    <row r="170" spans="4:4" x14ac:dyDescent="0.2">
      <c r="D170" s="83"/>
    </row>
    <row r="171" spans="4:4" x14ac:dyDescent="0.2">
      <c r="D171" s="83"/>
    </row>
    <row r="172" spans="4:4" x14ac:dyDescent="0.2">
      <c r="D172" s="83"/>
    </row>
    <row r="173" spans="4:4" x14ac:dyDescent="0.2">
      <c r="D173" s="83"/>
    </row>
    <row r="174" spans="4:4" x14ac:dyDescent="0.2">
      <c r="D174" s="83"/>
    </row>
    <row r="175" spans="4:4" x14ac:dyDescent="0.2">
      <c r="D175" s="83"/>
    </row>
    <row r="176" spans="4:4" x14ac:dyDescent="0.2">
      <c r="D176" s="83"/>
    </row>
    <row r="177" spans="4:4" x14ac:dyDescent="0.2">
      <c r="D177" s="83"/>
    </row>
    <row r="178" spans="4:4" x14ac:dyDescent="0.2">
      <c r="D178" s="83"/>
    </row>
    <row r="179" spans="4:4" x14ac:dyDescent="0.2">
      <c r="D179" s="83"/>
    </row>
    <row r="180" spans="4:4" x14ac:dyDescent="0.2">
      <c r="D180" s="83"/>
    </row>
    <row r="181" spans="4:4" x14ac:dyDescent="0.2">
      <c r="D181" s="83"/>
    </row>
    <row r="182" spans="4:4" x14ac:dyDescent="0.2">
      <c r="D182" s="83"/>
    </row>
    <row r="183" spans="4:4" x14ac:dyDescent="0.2">
      <c r="D183" s="83"/>
    </row>
    <row r="184" spans="4:4" x14ac:dyDescent="0.2">
      <c r="D184" s="83"/>
    </row>
    <row r="185" spans="4:4" x14ac:dyDescent="0.2">
      <c r="D185" s="83"/>
    </row>
    <row r="186" spans="4:4" x14ac:dyDescent="0.2">
      <c r="D186" s="83"/>
    </row>
    <row r="187" spans="4:4" x14ac:dyDescent="0.2">
      <c r="D187" s="83"/>
    </row>
    <row r="188" spans="4:4" x14ac:dyDescent="0.2">
      <c r="D188" s="83"/>
    </row>
    <row r="189" spans="4:4" x14ac:dyDescent="0.2">
      <c r="D189" s="83"/>
    </row>
    <row r="190" spans="4:4" x14ac:dyDescent="0.2">
      <c r="D190" s="83"/>
    </row>
    <row r="191" spans="4:4" x14ac:dyDescent="0.2">
      <c r="D191" s="83"/>
    </row>
    <row r="192" spans="4:4" x14ac:dyDescent="0.2">
      <c r="D192" s="83"/>
    </row>
    <row r="193" spans="4:4" x14ac:dyDescent="0.2">
      <c r="D193" s="83"/>
    </row>
    <row r="194" spans="4:4" x14ac:dyDescent="0.2">
      <c r="D194" s="83"/>
    </row>
    <row r="195" spans="4:4" x14ac:dyDescent="0.2">
      <c r="D195" s="83"/>
    </row>
    <row r="196" spans="4:4" x14ac:dyDescent="0.2">
      <c r="D196" s="83"/>
    </row>
    <row r="197" spans="4:4" x14ac:dyDescent="0.2">
      <c r="D197" s="83"/>
    </row>
    <row r="198" spans="4:4" x14ac:dyDescent="0.2">
      <c r="D198" s="83"/>
    </row>
    <row r="199" spans="4:4" x14ac:dyDescent="0.2">
      <c r="D199" s="83"/>
    </row>
    <row r="200" spans="4:4" x14ac:dyDescent="0.2">
      <c r="D200" s="83"/>
    </row>
    <row r="201" spans="4:4" x14ac:dyDescent="0.2">
      <c r="D201" s="83"/>
    </row>
    <row r="202" spans="4:4" x14ac:dyDescent="0.2">
      <c r="D202" s="83"/>
    </row>
    <row r="203" spans="4:4" x14ac:dyDescent="0.2">
      <c r="D203" s="83"/>
    </row>
    <row r="204" spans="4:4" x14ac:dyDescent="0.2">
      <c r="D204" s="83"/>
    </row>
    <row r="205" spans="4:4" x14ac:dyDescent="0.2">
      <c r="D205" s="83"/>
    </row>
    <row r="206" spans="4:4" x14ac:dyDescent="0.2">
      <c r="D206" s="83"/>
    </row>
    <row r="207" spans="4:4" x14ac:dyDescent="0.2">
      <c r="D207" s="83"/>
    </row>
    <row r="208" spans="4:4" x14ac:dyDescent="0.2">
      <c r="D208" s="83"/>
    </row>
    <row r="209" spans="4:4" x14ac:dyDescent="0.2">
      <c r="D209" s="83"/>
    </row>
    <row r="210" spans="4:4" x14ac:dyDescent="0.2">
      <c r="D210" s="83"/>
    </row>
    <row r="211" spans="4:4" x14ac:dyDescent="0.2">
      <c r="D211" s="83"/>
    </row>
    <row r="212" spans="4:4" x14ac:dyDescent="0.2">
      <c r="D212" s="83"/>
    </row>
    <row r="213" spans="4:4" x14ac:dyDescent="0.2">
      <c r="D213" s="83"/>
    </row>
    <row r="214" spans="4:4" x14ac:dyDescent="0.2">
      <c r="D214" s="83"/>
    </row>
    <row r="215" spans="4:4" x14ac:dyDescent="0.2">
      <c r="D215" s="83"/>
    </row>
    <row r="216" spans="4:4" x14ac:dyDescent="0.2">
      <c r="D216" s="83"/>
    </row>
    <row r="217" spans="4:4" x14ac:dyDescent="0.2">
      <c r="D217" s="83"/>
    </row>
    <row r="218" spans="4:4" x14ac:dyDescent="0.2">
      <c r="D218" s="83"/>
    </row>
    <row r="219" spans="4:4" x14ac:dyDescent="0.2">
      <c r="D219" s="83"/>
    </row>
    <row r="220" spans="4:4" x14ac:dyDescent="0.2">
      <c r="D220" s="83"/>
    </row>
    <row r="221" spans="4:4" x14ac:dyDescent="0.2">
      <c r="D221" s="83"/>
    </row>
    <row r="222" spans="4:4" x14ac:dyDescent="0.2">
      <c r="D222" s="83"/>
    </row>
    <row r="223" spans="4:4" x14ac:dyDescent="0.2">
      <c r="D223" s="83"/>
    </row>
    <row r="224" spans="4:4" x14ac:dyDescent="0.2">
      <c r="D224" s="83"/>
    </row>
    <row r="225" spans="4:4" x14ac:dyDescent="0.2">
      <c r="D225" s="83"/>
    </row>
    <row r="226" spans="4:4" x14ac:dyDescent="0.2">
      <c r="D226" s="83"/>
    </row>
    <row r="227" spans="4:4" x14ac:dyDescent="0.2">
      <c r="D227" s="83"/>
    </row>
    <row r="228" spans="4:4" x14ac:dyDescent="0.2">
      <c r="D228" s="83"/>
    </row>
    <row r="229" spans="4:4" x14ac:dyDescent="0.2">
      <c r="D229" s="83"/>
    </row>
    <row r="230" spans="4:4" x14ac:dyDescent="0.2">
      <c r="D230" s="83"/>
    </row>
    <row r="231" spans="4:4" x14ac:dyDescent="0.2">
      <c r="D231" s="83"/>
    </row>
    <row r="232" spans="4:4" x14ac:dyDescent="0.2">
      <c r="D232" s="83"/>
    </row>
    <row r="233" spans="4:4" x14ac:dyDescent="0.2">
      <c r="D233" s="83"/>
    </row>
    <row r="234" spans="4:4" x14ac:dyDescent="0.2">
      <c r="D234" s="83"/>
    </row>
    <row r="235" spans="4:4" x14ac:dyDescent="0.2">
      <c r="D235" s="83"/>
    </row>
    <row r="236" spans="4:4" x14ac:dyDescent="0.2">
      <c r="D236" s="83"/>
    </row>
    <row r="237" spans="4:4" x14ac:dyDescent="0.2">
      <c r="D237" s="83"/>
    </row>
    <row r="238" spans="4:4" x14ac:dyDescent="0.2">
      <c r="D238" s="83"/>
    </row>
    <row r="239" spans="4:4" x14ac:dyDescent="0.2">
      <c r="D239" s="83"/>
    </row>
    <row r="240" spans="4:4" x14ac:dyDescent="0.2">
      <c r="D240" s="83"/>
    </row>
    <row r="241" spans="4:4" x14ac:dyDescent="0.2">
      <c r="D241" s="83"/>
    </row>
    <row r="242" spans="4:4" x14ac:dyDescent="0.2">
      <c r="D242" s="83"/>
    </row>
    <row r="243" spans="4:4" x14ac:dyDescent="0.2">
      <c r="D243" s="83"/>
    </row>
    <row r="244" spans="4:4" x14ac:dyDescent="0.2">
      <c r="D244" s="83"/>
    </row>
    <row r="245" spans="4:4" x14ac:dyDescent="0.2">
      <c r="D245" s="83"/>
    </row>
    <row r="246" spans="4:4" x14ac:dyDescent="0.2">
      <c r="D246" s="83"/>
    </row>
    <row r="247" spans="4:4" x14ac:dyDescent="0.2">
      <c r="D247" s="83"/>
    </row>
    <row r="248" spans="4:4" x14ac:dyDescent="0.2">
      <c r="D248" s="83"/>
    </row>
    <row r="249" spans="4:4" x14ac:dyDescent="0.2">
      <c r="D249" s="83"/>
    </row>
    <row r="250" spans="4:4" x14ac:dyDescent="0.2">
      <c r="D250" s="83"/>
    </row>
    <row r="251" spans="4:4" x14ac:dyDescent="0.2">
      <c r="D251" s="83"/>
    </row>
    <row r="252" spans="4:4" x14ac:dyDescent="0.2">
      <c r="D252" s="83"/>
    </row>
    <row r="253" spans="4:4" x14ac:dyDescent="0.2">
      <c r="D253" s="83"/>
    </row>
    <row r="254" spans="4:4" x14ac:dyDescent="0.2">
      <c r="D254" s="83"/>
    </row>
    <row r="255" spans="4:4" x14ac:dyDescent="0.2">
      <c r="D255" s="83"/>
    </row>
    <row r="256" spans="4:4" x14ac:dyDescent="0.2">
      <c r="D256" s="83"/>
    </row>
    <row r="257" spans="4:4" x14ac:dyDescent="0.2">
      <c r="D257" s="83"/>
    </row>
    <row r="258" spans="4:4" x14ac:dyDescent="0.2">
      <c r="D258" s="83"/>
    </row>
    <row r="259" spans="4:4" x14ac:dyDescent="0.2">
      <c r="D259" s="83"/>
    </row>
    <row r="260" spans="4:4" x14ac:dyDescent="0.2">
      <c r="D260" s="83"/>
    </row>
    <row r="261" spans="4:4" x14ac:dyDescent="0.2">
      <c r="D261" s="83"/>
    </row>
    <row r="262" spans="4:4" x14ac:dyDescent="0.2">
      <c r="D262" s="83"/>
    </row>
    <row r="263" spans="4:4" x14ac:dyDescent="0.2">
      <c r="D263" s="83"/>
    </row>
    <row r="264" spans="4:4" x14ac:dyDescent="0.2">
      <c r="D264" s="83"/>
    </row>
    <row r="265" spans="4:4" x14ac:dyDescent="0.2">
      <c r="D265" s="83"/>
    </row>
    <row r="266" spans="4:4" x14ac:dyDescent="0.2">
      <c r="D266" s="83"/>
    </row>
    <row r="267" spans="4:4" x14ac:dyDescent="0.2">
      <c r="D267" s="83"/>
    </row>
    <row r="268" spans="4:4" x14ac:dyDescent="0.2">
      <c r="D268" s="83"/>
    </row>
    <row r="269" spans="4:4" x14ac:dyDescent="0.2">
      <c r="D269" s="83"/>
    </row>
    <row r="270" spans="4:4" x14ac:dyDescent="0.2">
      <c r="D270" s="83"/>
    </row>
    <row r="271" spans="4:4" x14ac:dyDescent="0.2">
      <c r="D271" s="83"/>
    </row>
    <row r="272" spans="4:4" x14ac:dyDescent="0.2">
      <c r="D272" s="83"/>
    </row>
    <row r="273" spans="4:4" x14ac:dyDescent="0.2">
      <c r="D273" s="83"/>
    </row>
    <row r="274" spans="4:4" x14ac:dyDescent="0.2">
      <c r="D274" s="83"/>
    </row>
    <row r="275" spans="4:4" x14ac:dyDescent="0.2">
      <c r="D275" s="83"/>
    </row>
    <row r="276" spans="4:4" x14ac:dyDescent="0.2">
      <c r="D276" s="83"/>
    </row>
    <row r="277" spans="4:4" x14ac:dyDescent="0.2">
      <c r="D277" s="83"/>
    </row>
    <row r="278" spans="4:4" x14ac:dyDescent="0.2">
      <c r="D278" s="83"/>
    </row>
    <row r="279" spans="4:4" x14ac:dyDescent="0.2">
      <c r="D279" s="83"/>
    </row>
    <row r="280" spans="4:4" x14ac:dyDescent="0.2">
      <c r="D280" s="83"/>
    </row>
    <row r="281" spans="4:4" x14ac:dyDescent="0.2">
      <c r="D281" s="83"/>
    </row>
    <row r="282" spans="4:4" x14ac:dyDescent="0.2">
      <c r="D282" s="83"/>
    </row>
    <row r="283" spans="4:4" x14ac:dyDescent="0.2">
      <c r="D283" s="83"/>
    </row>
    <row r="284" spans="4:4" x14ac:dyDescent="0.2">
      <c r="D284" s="83"/>
    </row>
    <row r="285" spans="4:4" x14ac:dyDescent="0.2">
      <c r="D285" s="83"/>
    </row>
    <row r="286" spans="4:4" x14ac:dyDescent="0.2">
      <c r="D286" s="83"/>
    </row>
    <row r="287" spans="4:4" x14ac:dyDescent="0.2">
      <c r="D287" s="83"/>
    </row>
    <row r="288" spans="4:4" x14ac:dyDescent="0.2">
      <c r="D288" s="83"/>
    </row>
    <row r="289" spans="4:4" x14ac:dyDescent="0.2">
      <c r="D289" s="83"/>
    </row>
    <row r="290" spans="4:4" x14ac:dyDescent="0.2">
      <c r="D290" s="83"/>
    </row>
    <row r="291" spans="4:4" x14ac:dyDescent="0.2">
      <c r="D291" s="83"/>
    </row>
    <row r="292" spans="4:4" x14ac:dyDescent="0.2">
      <c r="D292" s="83"/>
    </row>
    <row r="293" spans="4:4" x14ac:dyDescent="0.2">
      <c r="D293" s="83"/>
    </row>
    <row r="294" spans="4:4" x14ac:dyDescent="0.2">
      <c r="D294" s="83"/>
    </row>
    <row r="295" spans="4:4" x14ac:dyDescent="0.2">
      <c r="D295" s="83"/>
    </row>
    <row r="296" spans="4:4" x14ac:dyDescent="0.2">
      <c r="D296" s="83"/>
    </row>
    <row r="297" spans="4:4" x14ac:dyDescent="0.2">
      <c r="D297" s="83"/>
    </row>
    <row r="298" spans="4:4" x14ac:dyDescent="0.2">
      <c r="D298" s="83"/>
    </row>
    <row r="299" spans="4:4" x14ac:dyDescent="0.2">
      <c r="D299" s="83"/>
    </row>
    <row r="300" spans="4:4" x14ac:dyDescent="0.2">
      <c r="D300" s="83"/>
    </row>
    <row r="301" spans="4:4" x14ac:dyDescent="0.2">
      <c r="D301" s="83"/>
    </row>
    <row r="302" spans="4:4" x14ac:dyDescent="0.2">
      <c r="D302" s="83"/>
    </row>
    <row r="303" spans="4:4" x14ac:dyDescent="0.2">
      <c r="D303" s="83"/>
    </row>
    <row r="304" spans="4:4" x14ac:dyDescent="0.2">
      <c r="D304" s="83"/>
    </row>
    <row r="305" spans="4:4" x14ac:dyDescent="0.2">
      <c r="D305" s="83"/>
    </row>
    <row r="306" spans="4:4" x14ac:dyDescent="0.2">
      <c r="D306" s="83"/>
    </row>
    <row r="307" spans="4:4" x14ac:dyDescent="0.2">
      <c r="D307" s="83"/>
    </row>
    <row r="308" spans="4:4" x14ac:dyDescent="0.2">
      <c r="D308" s="83"/>
    </row>
    <row r="309" spans="4:4" x14ac:dyDescent="0.2">
      <c r="D309" s="83"/>
    </row>
    <row r="310" spans="4:4" x14ac:dyDescent="0.2">
      <c r="D310" s="83"/>
    </row>
    <row r="311" spans="4:4" x14ac:dyDescent="0.2">
      <c r="D311" s="83"/>
    </row>
    <row r="312" spans="4:4" x14ac:dyDescent="0.2">
      <c r="D312" s="83"/>
    </row>
    <row r="313" spans="4:4" x14ac:dyDescent="0.2">
      <c r="D313" s="83"/>
    </row>
    <row r="314" spans="4:4" x14ac:dyDescent="0.2">
      <c r="D314" s="83"/>
    </row>
    <row r="315" spans="4:4" x14ac:dyDescent="0.2">
      <c r="D315" s="83"/>
    </row>
    <row r="316" spans="4:4" x14ac:dyDescent="0.2">
      <c r="D316" s="83"/>
    </row>
    <row r="317" spans="4:4" x14ac:dyDescent="0.2">
      <c r="D317" s="83"/>
    </row>
    <row r="318" spans="4:4" x14ac:dyDescent="0.2">
      <c r="D318" s="83"/>
    </row>
    <row r="319" spans="4:4" x14ac:dyDescent="0.2">
      <c r="D319" s="83"/>
    </row>
    <row r="320" spans="4:4" x14ac:dyDescent="0.2">
      <c r="D320" s="83"/>
    </row>
    <row r="321" spans="4:4" x14ac:dyDescent="0.2">
      <c r="D321" s="83"/>
    </row>
    <row r="322" spans="4:4" x14ac:dyDescent="0.2">
      <c r="D322" s="83"/>
    </row>
    <row r="323" spans="4:4" x14ac:dyDescent="0.2">
      <c r="D323" s="83"/>
    </row>
    <row r="324" spans="4:4" x14ac:dyDescent="0.2">
      <c r="D324" s="83"/>
    </row>
    <row r="325" spans="4:4" x14ac:dyDescent="0.2">
      <c r="D325" s="83"/>
    </row>
    <row r="326" spans="4:4" x14ac:dyDescent="0.2">
      <c r="D326" s="83"/>
    </row>
    <row r="327" spans="4:4" x14ac:dyDescent="0.2">
      <c r="D327" s="83"/>
    </row>
    <row r="328" spans="4:4" x14ac:dyDescent="0.2">
      <c r="D328" s="83"/>
    </row>
    <row r="329" spans="4:4" x14ac:dyDescent="0.2">
      <c r="D329" s="83"/>
    </row>
    <row r="330" spans="4:4" x14ac:dyDescent="0.2">
      <c r="D330" s="83"/>
    </row>
    <row r="331" spans="4:4" x14ac:dyDescent="0.2">
      <c r="D331" s="83"/>
    </row>
    <row r="332" spans="4:4" x14ac:dyDescent="0.2">
      <c r="D332" s="83"/>
    </row>
    <row r="333" spans="4:4" x14ac:dyDescent="0.2">
      <c r="D333" s="83"/>
    </row>
    <row r="334" spans="4:4" x14ac:dyDescent="0.2">
      <c r="D334" s="83"/>
    </row>
    <row r="335" spans="4:4" x14ac:dyDescent="0.2">
      <c r="D335" s="83"/>
    </row>
    <row r="336" spans="4:4" x14ac:dyDescent="0.2">
      <c r="D336" s="83"/>
    </row>
    <row r="337" spans="4:4" x14ac:dyDescent="0.2">
      <c r="D337" s="83"/>
    </row>
    <row r="338" spans="4:4" x14ac:dyDescent="0.2">
      <c r="D338" s="83"/>
    </row>
    <row r="339" spans="4:4" x14ac:dyDescent="0.2">
      <c r="D339" s="83"/>
    </row>
    <row r="340" spans="4:4" x14ac:dyDescent="0.2">
      <c r="D340" s="83"/>
    </row>
    <row r="341" spans="4:4" x14ac:dyDescent="0.2">
      <c r="D341" s="83"/>
    </row>
    <row r="342" spans="4:4" x14ac:dyDescent="0.2">
      <c r="D342" s="83"/>
    </row>
    <row r="343" spans="4:4" x14ac:dyDescent="0.2">
      <c r="D343" s="83"/>
    </row>
    <row r="344" spans="4:4" x14ac:dyDescent="0.2">
      <c r="D344" s="83"/>
    </row>
    <row r="345" spans="4:4" x14ac:dyDescent="0.2">
      <c r="D345" s="83"/>
    </row>
    <row r="346" spans="4:4" x14ac:dyDescent="0.2">
      <c r="D346" s="83"/>
    </row>
    <row r="347" spans="4:4" x14ac:dyDescent="0.2">
      <c r="D347" s="83"/>
    </row>
    <row r="348" spans="4:4" x14ac:dyDescent="0.2">
      <c r="D348" s="83"/>
    </row>
    <row r="349" spans="4:4" x14ac:dyDescent="0.2">
      <c r="D349" s="83"/>
    </row>
    <row r="350" spans="4:4" x14ac:dyDescent="0.2">
      <c r="D350" s="83"/>
    </row>
    <row r="351" spans="4:4" x14ac:dyDescent="0.2">
      <c r="D351" s="83"/>
    </row>
    <row r="352" spans="4:4" x14ac:dyDescent="0.2">
      <c r="D352" s="83"/>
    </row>
    <row r="353" spans="4:4" x14ac:dyDescent="0.2">
      <c r="D353" s="83"/>
    </row>
    <row r="354" spans="4:4" x14ac:dyDescent="0.2">
      <c r="D354" s="83"/>
    </row>
    <row r="355" spans="4:4" x14ac:dyDescent="0.2">
      <c r="D355" s="83"/>
    </row>
    <row r="356" spans="4:4" x14ac:dyDescent="0.2">
      <c r="D356" s="83"/>
    </row>
    <row r="357" spans="4:4" x14ac:dyDescent="0.2">
      <c r="D357" s="83"/>
    </row>
    <row r="358" spans="4:4" x14ac:dyDescent="0.2">
      <c r="D358" s="83"/>
    </row>
    <row r="359" spans="4:4" x14ac:dyDescent="0.2">
      <c r="D359" s="83"/>
    </row>
    <row r="360" spans="4:4" x14ac:dyDescent="0.2">
      <c r="D360" s="83"/>
    </row>
    <row r="361" spans="4:4" x14ac:dyDescent="0.2">
      <c r="D361" s="83"/>
    </row>
    <row r="362" spans="4:4" x14ac:dyDescent="0.2">
      <c r="D362" s="83"/>
    </row>
    <row r="363" spans="4:4" x14ac:dyDescent="0.2">
      <c r="D363" s="83"/>
    </row>
    <row r="364" spans="4:4" x14ac:dyDescent="0.2">
      <c r="D364" s="83"/>
    </row>
    <row r="365" spans="4:4" x14ac:dyDescent="0.2">
      <c r="D365" s="83"/>
    </row>
    <row r="366" spans="4:4" x14ac:dyDescent="0.2">
      <c r="D366" s="83"/>
    </row>
    <row r="367" spans="4:4" x14ac:dyDescent="0.2">
      <c r="D367" s="83"/>
    </row>
    <row r="368" spans="4:4" x14ac:dyDescent="0.2">
      <c r="D368" s="83"/>
    </row>
    <row r="369" spans="4:4" x14ac:dyDescent="0.2">
      <c r="D369" s="83"/>
    </row>
    <row r="370" spans="4:4" x14ac:dyDescent="0.2">
      <c r="D370" s="83"/>
    </row>
    <row r="371" spans="4:4" x14ac:dyDescent="0.2">
      <c r="D371" s="83"/>
    </row>
    <row r="372" spans="4:4" x14ac:dyDescent="0.2">
      <c r="D372" s="83"/>
    </row>
    <row r="373" spans="4:4" x14ac:dyDescent="0.2">
      <c r="D373" s="83"/>
    </row>
    <row r="374" spans="4:4" x14ac:dyDescent="0.2">
      <c r="D374" s="83"/>
    </row>
    <row r="375" spans="4:4" x14ac:dyDescent="0.2">
      <c r="D375" s="83"/>
    </row>
    <row r="376" spans="4:4" x14ac:dyDescent="0.2">
      <c r="D376" s="83"/>
    </row>
    <row r="377" spans="4:4" x14ac:dyDescent="0.2">
      <c r="D377" s="83"/>
    </row>
    <row r="378" spans="4:4" x14ac:dyDescent="0.2">
      <c r="D378" s="83"/>
    </row>
    <row r="379" spans="4:4" x14ac:dyDescent="0.2">
      <c r="D379" s="83"/>
    </row>
    <row r="380" spans="4:4" x14ac:dyDescent="0.2">
      <c r="D380" s="83"/>
    </row>
    <row r="381" spans="4:4" x14ac:dyDescent="0.2">
      <c r="D381" s="83"/>
    </row>
    <row r="382" spans="4:4" x14ac:dyDescent="0.2">
      <c r="D382" s="83"/>
    </row>
    <row r="383" spans="4:4" x14ac:dyDescent="0.2">
      <c r="D383" s="83"/>
    </row>
    <row r="384" spans="4:4" x14ac:dyDescent="0.2">
      <c r="D384" s="83"/>
    </row>
    <row r="385" spans="4:4" x14ac:dyDescent="0.2">
      <c r="D385" s="83"/>
    </row>
    <row r="386" spans="4:4" x14ac:dyDescent="0.2">
      <c r="D386" s="83"/>
    </row>
    <row r="387" spans="4:4" x14ac:dyDescent="0.2">
      <c r="D387" s="83"/>
    </row>
    <row r="388" spans="4:4" x14ac:dyDescent="0.2">
      <c r="D388" s="83"/>
    </row>
    <row r="389" spans="4:4" x14ac:dyDescent="0.2">
      <c r="D389" s="83"/>
    </row>
    <row r="390" spans="4:4" x14ac:dyDescent="0.2">
      <c r="D390" s="83"/>
    </row>
    <row r="391" spans="4:4" x14ac:dyDescent="0.2">
      <c r="D391" s="83"/>
    </row>
    <row r="392" spans="4:4" x14ac:dyDescent="0.2">
      <c r="D392" s="83"/>
    </row>
    <row r="393" spans="4:4" x14ac:dyDescent="0.2">
      <c r="D393" s="83"/>
    </row>
    <row r="394" spans="4:4" x14ac:dyDescent="0.2">
      <c r="D394" s="83"/>
    </row>
    <row r="395" spans="4:4" x14ac:dyDescent="0.2">
      <c r="D395" s="83"/>
    </row>
    <row r="396" spans="4:4" x14ac:dyDescent="0.2">
      <c r="D396" s="83"/>
    </row>
    <row r="397" spans="4:4" x14ac:dyDescent="0.2">
      <c r="D397" s="83"/>
    </row>
    <row r="398" spans="4:4" x14ac:dyDescent="0.2">
      <c r="D398" s="83"/>
    </row>
    <row r="399" spans="4:4" x14ac:dyDescent="0.2">
      <c r="D399" s="83"/>
    </row>
    <row r="400" spans="4:4" x14ac:dyDescent="0.2">
      <c r="D400" s="83"/>
    </row>
    <row r="401" spans="4:4" x14ac:dyDescent="0.2">
      <c r="D401" s="83"/>
    </row>
    <row r="402" spans="4:4" x14ac:dyDescent="0.2">
      <c r="D402" s="83"/>
    </row>
    <row r="403" spans="4:4" x14ac:dyDescent="0.2">
      <c r="D403" s="83"/>
    </row>
    <row r="404" spans="4:4" x14ac:dyDescent="0.2">
      <c r="D404" s="83"/>
    </row>
    <row r="405" spans="4:4" x14ac:dyDescent="0.2">
      <c r="D405" s="83"/>
    </row>
    <row r="406" spans="4:4" x14ac:dyDescent="0.2">
      <c r="D406" s="83"/>
    </row>
    <row r="407" spans="4:4" x14ac:dyDescent="0.2">
      <c r="D407" s="83"/>
    </row>
    <row r="408" spans="4:4" x14ac:dyDescent="0.2">
      <c r="D408" s="83"/>
    </row>
    <row r="409" spans="4:4" x14ac:dyDescent="0.2">
      <c r="D409" s="83"/>
    </row>
    <row r="410" spans="4:4" x14ac:dyDescent="0.2">
      <c r="D410" s="83"/>
    </row>
    <row r="411" spans="4:4" x14ac:dyDescent="0.2">
      <c r="D411" s="83"/>
    </row>
    <row r="412" spans="4:4" x14ac:dyDescent="0.2">
      <c r="D412" s="83"/>
    </row>
    <row r="413" spans="4:4" x14ac:dyDescent="0.2">
      <c r="D413" s="83"/>
    </row>
    <row r="414" spans="4:4" x14ac:dyDescent="0.2">
      <c r="D414" s="83"/>
    </row>
    <row r="415" spans="4:4" x14ac:dyDescent="0.2">
      <c r="D415" s="83"/>
    </row>
    <row r="416" spans="4:4" x14ac:dyDescent="0.2">
      <c r="D416" s="83"/>
    </row>
    <row r="417" spans="4:4" x14ac:dyDescent="0.2">
      <c r="D417" s="83"/>
    </row>
    <row r="418" spans="4:4" x14ac:dyDescent="0.2">
      <c r="D418" s="83"/>
    </row>
    <row r="419" spans="4:4" x14ac:dyDescent="0.2">
      <c r="D419" s="83"/>
    </row>
    <row r="420" spans="4:4" x14ac:dyDescent="0.2">
      <c r="D420" s="83"/>
    </row>
    <row r="421" spans="4:4" x14ac:dyDescent="0.2">
      <c r="D421" s="83"/>
    </row>
    <row r="422" spans="4:4" x14ac:dyDescent="0.2">
      <c r="D422" s="83"/>
    </row>
    <row r="423" spans="4:4" x14ac:dyDescent="0.2">
      <c r="D423" s="83"/>
    </row>
    <row r="424" spans="4:4" x14ac:dyDescent="0.2">
      <c r="D424" s="83"/>
    </row>
    <row r="425" spans="4:4" x14ac:dyDescent="0.2">
      <c r="D425" s="83"/>
    </row>
    <row r="426" spans="4:4" x14ac:dyDescent="0.2">
      <c r="D426" s="83"/>
    </row>
    <row r="427" spans="4:4" x14ac:dyDescent="0.2">
      <c r="D427" s="83"/>
    </row>
    <row r="428" spans="4:4" x14ac:dyDescent="0.2">
      <c r="D428" s="83"/>
    </row>
    <row r="429" spans="4:4" x14ac:dyDescent="0.2">
      <c r="D429" s="83"/>
    </row>
    <row r="430" spans="4:4" x14ac:dyDescent="0.2">
      <c r="D430" s="83"/>
    </row>
    <row r="431" spans="4:4" x14ac:dyDescent="0.2">
      <c r="D431" s="83"/>
    </row>
    <row r="432" spans="4:4" x14ac:dyDescent="0.2">
      <c r="D432" s="83"/>
    </row>
    <row r="433" spans="4:4" x14ac:dyDescent="0.2">
      <c r="D433" s="83"/>
    </row>
    <row r="434" spans="4:4" x14ac:dyDescent="0.2">
      <c r="D434" s="83"/>
    </row>
    <row r="435" spans="4:4" x14ac:dyDescent="0.2">
      <c r="D435" s="83"/>
    </row>
    <row r="436" spans="4:4" x14ac:dyDescent="0.2">
      <c r="D436" s="83"/>
    </row>
    <row r="437" spans="4:4" x14ac:dyDescent="0.2">
      <c r="D437" s="83"/>
    </row>
    <row r="438" spans="4:4" x14ac:dyDescent="0.2">
      <c r="D438" s="83"/>
    </row>
    <row r="439" spans="4:4" x14ac:dyDescent="0.2">
      <c r="D439" s="83"/>
    </row>
    <row r="440" spans="4:4" x14ac:dyDescent="0.2">
      <c r="D440" s="83"/>
    </row>
    <row r="441" spans="4:4" x14ac:dyDescent="0.2">
      <c r="D441" s="83"/>
    </row>
    <row r="442" spans="4:4" x14ac:dyDescent="0.2">
      <c r="D442" s="83"/>
    </row>
    <row r="443" spans="4:4" x14ac:dyDescent="0.2">
      <c r="D443" s="83"/>
    </row>
    <row r="444" spans="4:4" x14ac:dyDescent="0.2">
      <c r="D444" s="83"/>
    </row>
    <row r="445" spans="4:4" x14ac:dyDescent="0.2">
      <c r="D445" s="83"/>
    </row>
    <row r="446" spans="4:4" x14ac:dyDescent="0.2">
      <c r="D446" s="83"/>
    </row>
    <row r="447" spans="4:4" x14ac:dyDescent="0.2">
      <c r="D447" s="83"/>
    </row>
    <row r="448" spans="4:4" x14ac:dyDescent="0.2">
      <c r="D448" s="83"/>
    </row>
    <row r="449" spans="4:4" x14ac:dyDescent="0.2">
      <c r="D449" s="83"/>
    </row>
    <row r="450" spans="4:4" x14ac:dyDescent="0.2">
      <c r="D450" s="83"/>
    </row>
    <row r="451" spans="4:4" x14ac:dyDescent="0.2">
      <c r="D451" s="83"/>
    </row>
    <row r="452" spans="4:4" x14ac:dyDescent="0.2">
      <c r="D452" s="83"/>
    </row>
    <row r="453" spans="4:4" x14ac:dyDescent="0.2">
      <c r="D453" s="83"/>
    </row>
    <row r="454" spans="4:4" x14ac:dyDescent="0.2">
      <c r="D454" s="83"/>
    </row>
    <row r="455" spans="4:4" x14ac:dyDescent="0.2">
      <c r="D455" s="83"/>
    </row>
    <row r="456" spans="4:4" x14ac:dyDescent="0.2">
      <c r="D456" s="83"/>
    </row>
    <row r="457" spans="4:4" x14ac:dyDescent="0.2">
      <c r="D457" s="83"/>
    </row>
    <row r="458" spans="4:4" x14ac:dyDescent="0.2">
      <c r="D458" s="83"/>
    </row>
    <row r="459" spans="4:4" x14ac:dyDescent="0.2">
      <c r="D459" s="83"/>
    </row>
    <row r="460" spans="4:4" x14ac:dyDescent="0.2">
      <c r="D460" s="83"/>
    </row>
    <row r="461" spans="4:4" x14ac:dyDescent="0.2">
      <c r="D461" s="83"/>
    </row>
    <row r="462" spans="4:4" x14ac:dyDescent="0.2">
      <c r="D462" s="83"/>
    </row>
    <row r="463" spans="4:4" x14ac:dyDescent="0.2">
      <c r="D463" s="83"/>
    </row>
    <row r="464" spans="4:4" x14ac:dyDescent="0.2">
      <c r="D464" s="83"/>
    </row>
    <row r="465" spans="4:4" x14ac:dyDescent="0.2">
      <c r="D465" s="83"/>
    </row>
    <row r="466" spans="4:4" x14ac:dyDescent="0.2">
      <c r="D466" s="83"/>
    </row>
    <row r="467" spans="4:4" x14ac:dyDescent="0.2">
      <c r="D467" s="83"/>
    </row>
    <row r="468" spans="4:4" x14ac:dyDescent="0.2">
      <c r="D468" s="83"/>
    </row>
    <row r="469" spans="4:4" x14ac:dyDescent="0.2">
      <c r="D469" s="83"/>
    </row>
    <row r="470" spans="4:4" x14ac:dyDescent="0.2">
      <c r="D470" s="83"/>
    </row>
    <row r="471" spans="4:4" x14ac:dyDescent="0.2">
      <c r="D471" s="83"/>
    </row>
    <row r="472" spans="4:4" x14ac:dyDescent="0.2">
      <c r="D472" s="83"/>
    </row>
    <row r="473" spans="4:4" x14ac:dyDescent="0.2">
      <c r="D473" s="83"/>
    </row>
    <row r="474" spans="4:4" x14ac:dyDescent="0.2">
      <c r="D474" s="83"/>
    </row>
    <row r="475" spans="4:4" x14ac:dyDescent="0.2">
      <c r="D475" s="83"/>
    </row>
    <row r="476" spans="4:4" x14ac:dyDescent="0.2">
      <c r="D476" s="83"/>
    </row>
    <row r="477" spans="4:4" x14ac:dyDescent="0.2">
      <c r="D477" s="83"/>
    </row>
    <row r="478" spans="4:4" x14ac:dyDescent="0.2">
      <c r="D478" s="83"/>
    </row>
    <row r="479" spans="4:4" x14ac:dyDescent="0.2">
      <c r="D479" s="83"/>
    </row>
    <row r="480" spans="4:4" x14ac:dyDescent="0.2">
      <c r="D480" s="83"/>
    </row>
    <row r="481" spans="4:4" x14ac:dyDescent="0.2">
      <c r="D481" s="83"/>
    </row>
    <row r="482" spans="4:4" x14ac:dyDescent="0.2">
      <c r="D482" s="83"/>
    </row>
    <row r="483" spans="4:4" x14ac:dyDescent="0.2">
      <c r="D483" s="83"/>
    </row>
    <row r="484" spans="4:4" x14ac:dyDescent="0.2">
      <c r="D484" s="83"/>
    </row>
    <row r="485" spans="4:4" x14ac:dyDescent="0.2">
      <c r="D485" s="83"/>
    </row>
    <row r="486" spans="4:4" x14ac:dyDescent="0.2">
      <c r="D486" s="83"/>
    </row>
    <row r="487" spans="4:4" x14ac:dyDescent="0.2">
      <c r="D487" s="83"/>
    </row>
    <row r="488" spans="4:4" x14ac:dyDescent="0.2">
      <c r="D488" s="83"/>
    </row>
    <row r="489" spans="4:4" x14ac:dyDescent="0.2">
      <c r="D489" s="83"/>
    </row>
    <row r="490" spans="4:4" x14ac:dyDescent="0.2">
      <c r="D490" s="83"/>
    </row>
    <row r="491" spans="4:4" x14ac:dyDescent="0.2">
      <c r="D491" s="83"/>
    </row>
    <row r="492" spans="4:4" x14ac:dyDescent="0.2">
      <c r="D492" s="83"/>
    </row>
    <row r="493" spans="4:4" x14ac:dyDescent="0.2">
      <c r="D493" s="83"/>
    </row>
    <row r="494" spans="4:4" x14ac:dyDescent="0.2">
      <c r="D494" s="83"/>
    </row>
    <row r="495" spans="4:4" x14ac:dyDescent="0.2">
      <c r="D495" s="83"/>
    </row>
    <row r="496" spans="4:4" x14ac:dyDescent="0.2">
      <c r="D496" s="83"/>
    </row>
    <row r="497" spans="4:4" x14ac:dyDescent="0.2">
      <c r="D497" s="83"/>
    </row>
    <row r="498" spans="4:4" x14ac:dyDescent="0.2">
      <c r="D498" s="83"/>
    </row>
    <row r="499" spans="4:4" x14ac:dyDescent="0.2">
      <c r="D499" s="83"/>
    </row>
    <row r="500" spans="4:4" x14ac:dyDescent="0.2">
      <c r="D500" s="83"/>
    </row>
    <row r="501" spans="4:4" x14ac:dyDescent="0.2">
      <c r="D501" s="83"/>
    </row>
  </sheetData>
  <mergeCells count="2">
    <mergeCell ref="A2:C2"/>
    <mergeCell ref="B51:E51"/>
  </mergeCells>
  <pageMargins left="0.19685039370078741" right="0.19685039370078741" top="0.35433070866141736" bottom="0.55118110236220474" header="0.31496062992125984" footer="0.31496062992125984"/>
  <pageSetup paperSize="9" scale="60" fitToHeight="0" orientation="portrait" r:id="rId1"/>
  <headerFooter>
    <oddFooter>&amp;R&amp;F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2"/>
  <sheetViews>
    <sheetView zoomScaleNormal="100" workbookViewId="0">
      <selection activeCell="I26" sqref="I26"/>
    </sheetView>
  </sheetViews>
  <sheetFormatPr defaultRowHeight="12.75" x14ac:dyDescent="0.2"/>
  <cols>
    <col min="1" max="1" width="7.42578125" customWidth="1"/>
    <col min="2" max="2" width="118" customWidth="1"/>
  </cols>
  <sheetData>
    <row r="1" spans="1:7" ht="20.25" x14ac:dyDescent="0.2">
      <c r="A1" s="54" t="s">
        <v>484</v>
      </c>
      <c r="B1" s="2"/>
      <c r="C1" s="2"/>
      <c r="D1" s="46"/>
      <c r="E1" s="47"/>
      <c r="F1" s="46"/>
      <c r="G1" s="46"/>
    </row>
    <row r="2" spans="1:7" ht="15.75" customHeight="1" x14ac:dyDescent="0.2">
      <c r="A2" s="528" t="s">
        <v>304</v>
      </c>
      <c r="B2" s="528"/>
      <c r="C2" s="528"/>
      <c r="D2" s="46"/>
      <c r="E2" s="47"/>
      <c r="F2" s="46"/>
      <c r="G2" s="46"/>
    </row>
    <row r="3" spans="1:7" ht="15.75" x14ac:dyDescent="0.25">
      <c r="A3" s="48" t="s">
        <v>305</v>
      </c>
      <c r="B3" s="49"/>
      <c r="C3" s="49"/>
      <c r="D3" s="46"/>
      <c r="E3" s="47"/>
      <c r="F3" s="46"/>
      <c r="G3" s="46"/>
    </row>
    <row r="4" spans="1:7" ht="15.75" x14ac:dyDescent="0.25">
      <c r="A4" s="58"/>
      <c r="B4" s="59"/>
      <c r="C4" s="59"/>
      <c r="D4" s="60"/>
      <c r="E4" s="61"/>
      <c r="F4" s="60"/>
      <c r="G4" s="60"/>
    </row>
    <row r="5" spans="1:7" x14ac:dyDescent="0.2">
      <c r="A5" s="242" t="s">
        <v>0</v>
      </c>
      <c r="B5" s="129" t="s">
        <v>1</v>
      </c>
      <c r="C5" s="130"/>
      <c r="D5" s="130"/>
      <c r="E5" s="130"/>
      <c r="F5" s="131" t="s">
        <v>29</v>
      </c>
      <c r="G5" s="132" t="s">
        <v>30</v>
      </c>
    </row>
    <row r="6" spans="1:7" ht="14.25" x14ac:dyDescent="0.2">
      <c r="A6" s="243"/>
      <c r="B6" s="134"/>
      <c r="C6" s="135" t="s">
        <v>31</v>
      </c>
      <c r="D6" s="135" t="s">
        <v>32</v>
      </c>
      <c r="E6" s="135" t="s">
        <v>33</v>
      </c>
      <c r="F6" s="136" t="s">
        <v>3</v>
      </c>
      <c r="G6" s="205" t="s">
        <v>3</v>
      </c>
    </row>
    <row r="7" spans="1:7" x14ac:dyDescent="0.2">
      <c r="A7" s="245"/>
      <c r="B7" s="139"/>
      <c r="C7" s="140"/>
      <c r="D7" s="140"/>
      <c r="E7" s="140" t="s">
        <v>34</v>
      </c>
      <c r="F7" s="141" t="s">
        <v>34</v>
      </c>
      <c r="G7" s="246" t="s">
        <v>34</v>
      </c>
    </row>
    <row r="8" spans="1:7" x14ac:dyDescent="0.2">
      <c r="A8" s="247"/>
      <c r="B8" s="248"/>
      <c r="C8" s="249"/>
      <c r="D8" s="249"/>
      <c r="E8" s="249"/>
      <c r="F8" s="250"/>
      <c r="G8" s="251"/>
    </row>
    <row r="9" spans="1:7" x14ac:dyDescent="0.2">
      <c r="A9" s="217">
        <v>6</v>
      </c>
      <c r="B9" s="149" t="s">
        <v>205</v>
      </c>
      <c r="C9" s="150"/>
      <c r="D9" s="151"/>
      <c r="E9" s="152"/>
      <c r="F9" s="153"/>
      <c r="G9" s="219"/>
    </row>
    <row r="10" spans="1:7" x14ac:dyDescent="0.2">
      <c r="A10" s="277"/>
      <c r="B10" s="156"/>
      <c r="C10" s="278"/>
      <c r="D10" s="279"/>
      <c r="E10" s="280"/>
      <c r="F10" s="281"/>
      <c r="G10" s="282"/>
    </row>
    <row r="11" spans="1:7" x14ac:dyDescent="0.2">
      <c r="A11" s="252"/>
      <c r="B11" s="156"/>
      <c r="C11" s="157"/>
      <c r="D11" s="158"/>
      <c r="E11" s="159"/>
      <c r="F11" s="160"/>
      <c r="G11" s="222"/>
    </row>
    <row r="12" spans="1:7" x14ac:dyDescent="0.2">
      <c r="A12" s="226">
        <v>6.1</v>
      </c>
      <c r="B12" s="149" t="s">
        <v>328</v>
      </c>
      <c r="C12" s="150"/>
      <c r="D12" s="151"/>
      <c r="E12" s="152"/>
      <c r="F12" s="153"/>
      <c r="G12" s="219"/>
    </row>
    <row r="13" spans="1:7" x14ac:dyDescent="0.2">
      <c r="A13" s="283"/>
      <c r="B13" s="284"/>
      <c r="C13" s="284"/>
      <c r="D13" s="284"/>
      <c r="E13" s="284"/>
      <c r="F13" s="285"/>
      <c r="G13" s="232"/>
    </row>
    <row r="14" spans="1:7" ht="38.25" x14ac:dyDescent="0.2">
      <c r="A14" s="283"/>
      <c r="B14" s="286" t="s">
        <v>447</v>
      </c>
      <c r="C14" s="284"/>
      <c r="D14" s="284"/>
      <c r="E14" s="284"/>
      <c r="F14" s="285"/>
      <c r="G14" s="232"/>
    </row>
    <row r="15" spans="1:7" x14ac:dyDescent="0.2">
      <c r="A15" s="283"/>
      <c r="B15" s="286"/>
      <c r="C15" s="284"/>
      <c r="D15" s="284"/>
      <c r="E15" s="284"/>
      <c r="F15" s="285"/>
      <c r="G15" s="232"/>
    </row>
    <row r="16" spans="1:7" x14ac:dyDescent="0.2">
      <c r="A16" s="283">
        <v>1</v>
      </c>
      <c r="B16" s="286" t="s">
        <v>206</v>
      </c>
      <c r="C16" s="287">
        <v>5</v>
      </c>
      <c r="D16" s="287" t="s">
        <v>201</v>
      </c>
      <c r="E16" s="284"/>
      <c r="F16" s="285">
        <f>C16*E16</f>
        <v>0</v>
      </c>
      <c r="G16" s="232"/>
    </row>
    <row r="17" spans="1:7" x14ac:dyDescent="0.2">
      <c r="A17" s="283"/>
      <c r="B17" s="286"/>
      <c r="C17" s="284"/>
      <c r="D17" s="284"/>
      <c r="E17" s="284"/>
      <c r="F17" s="285"/>
      <c r="G17" s="232"/>
    </row>
    <row r="18" spans="1:7" ht="25.5" x14ac:dyDescent="0.2">
      <c r="A18" s="283">
        <v>2</v>
      </c>
      <c r="B18" s="286" t="s">
        <v>446</v>
      </c>
      <c r="C18" s="287">
        <v>1</v>
      </c>
      <c r="D18" s="287" t="s">
        <v>202</v>
      </c>
      <c r="E18" s="284"/>
      <c r="F18" s="285">
        <f>C18*E18</f>
        <v>0</v>
      </c>
      <c r="G18" s="232"/>
    </row>
    <row r="19" spans="1:7" x14ac:dyDescent="0.2">
      <c r="A19" s="283"/>
      <c r="B19" s="286"/>
      <c r="C19" s="287"/>
      <c r="D19" s="287"/>
      <c r="E19" s="284"/>
      <c r="F19" s="285"/>
      <c r="G19" s="232"/>
    </row>
    <row r="20" spans="1:7" ht="25.5" x14ac:dyDescent="0.2">
      <c r="A20" s="283">
        <v>3</v>
      </c>
      <c r="B20" s="286" t="s">
        <v>445</v>
      </c>
      <c r="C20" s="287">
        <v>1</v>
      </c>
      <c r="D20" s="287" t="s">
        <v>202</v>
      </c>
      <c r="E20" s="284"/>
      <c r="F20" s="285">
        <f t="shared" ref="F20:F24" si="0">C20*E20</f>
        <v>0</v>
      </c>
      <c r="G20" s="232"/>
    </row>
    <row r="21" spans="1:7" x14ac:dyDescent="0.2">
      <c r="A21" s="283"/>
      <c r="B21" s="286"/>
      <c r="C21" s="287"/>
      <c r="D21" s="287"/>
      <c r="E21" s="284"/>
      <c r="F21" s="285"/>
      <c r="G21" s="232"/>
    </row>
    <row r="22" spans="1:7" ht="38.25" x14ac:dyDescent="0.2">
      <c r="A22" s="283">
        <v>4</v>
      </c>
      <c r="B22" s="286" t="s">
        <v>444</v>
      </c>
      <c r="C22" s="287">
        <v>1</v>
      </c>
      <c r="D22" s="287" t="s">
        <v>202</v>
      </c>
      <c r="E22" s="284"/>
      <c r="F22" s="285">
        <f t="shared" si="0"/>
        <v>0</v>
      </c>
      <c r="G22" s="232"/>
    </row>
    <row r="23" spans="1:7" x14ac:dyDescent="0.2">
      <c r="A23" s="283"/>
      <c r="B23" s="286"/>
      <c r="C23" s="287"/>
      <c r="D23" s="287"/>
      <c r="E23" s="284"/>
      <c r="F23" s="285"/>
      <c r="G23" s="232"/>
    </row>
    <row r="24" spans="1:7" ht="25.5" x14ac:dyDescent="0.2">
      <c r="A24" s="283">
        <v>5</v>
      </c>
      <c r="B24" s="286" t="s">
        <v>443</v>
      </c>
      <c r="C24" s="287">
        <v>1</v>
      </c>
      <c r="D24" s="287" t="s">
        <v>202</v>
      </c>
      <c r="E24" s="284"/>
      <c r="F24" s="285">
        <f t="shared" si="0"/>
        <v>0</v>
      </c>
      <c r="G24" s="232"/>
    </row>
    <row r="25" spans="1:7" s="117" customFormat="1" x14ac:dyDescent="0.2">
      <c r="A25" s="283"/>
      <c r="B25" s="286"/>
      <c r="C25" s="287"/>
      <c r="D25" s="287"/>
      <c r="E25" s="284"/>
      <c r="F25" s="285"/>
      <c r="G25" s="232"/>
    </row>
    <row r="26" spans="1:7" s="117" customFormat="1" ht="38.25" x14ac:dyDescent="0.2">
      <c r="A26" s="283">
        <v>6</v>
      </c>
      <c r="B26" s="286" t="s">
        <v>448</v>
      </c>
      <c r="C26" s="287">
        <v>1</v>
      </c>
      <c r="D26" s="287" t="s">
        <v>202</v>
      </c>
      <c r="E26" s="284"/>
      <c r="F26" s="285">
        <v>0</v>
      </c>
      <c r="G26" s="232"/>
    </row>
    <row r="27" spans="1:7" x14ac:dyDescent="0.2">
      <c r="A27" s="283"/>
      <c r="B27" s="286"/>
      <c r="C27" s="287"/>
      <c r="D27" s="287"/>
      <c r="E27" s="284"/>
      <c r="F27" s="285"/>
      <c r="G27" s="232"/>
    </row>
    <row r="28" spans="1:7" x14ac:dyDescent="0.2">
      <c r="A28" s="226">
        <v>6.2</v>
      </c>
      <c r="B28" s="149" t="s">
        <v>333</v>
      </c>
      <c r="C28" s="150"/>
      <c r="D28" s="343"/>
      <c r="E28" s="152"/>
      <c r="F28" s="152"/>
      <c r="G28" s="305"/>
    </row>
    <row r="29" spans="1:7" x14ac:dyDescent="0.2">
      <c r="A29" s="288"/>
      <c r="B29" s="284"/>
      <c r="C29" s="287"/>
      <c r="D29" s="287"/>
      <c r="E29" s="284"/>
      <c r="F29" s="285"/>
      <c r="G29" s="232"/>
    </row>
    <row r="30" spans="1:7" x14ac:dyDescent="0.2">
      <c r="A30" s="288">
        <v>1</v>
      </c>
      <c r="B30" s="284" t="s">
        <v>329</v>
      </c>
      <c r="C30" s="287">
        <v>3</v>
      </c>
      <c r="D30" s="287" t="s">
        <v>202</v>
      </c>
      <c r="E30" s="284"/>
      <c r="F30" s="285">
        <f>C30*E30</f>
        <v>0</v>
      </c>
      <c r="G30" s="232"/>
    </row>
    <row r="31" spans="1:7" x14ac:dyDescent="0.2">
      <c r="A31" s="288"/>
      <c r="B31" s="284"/>
      <c r="C31" s="287"/>
      <c r="D31" s="287"/>
      <c r="E31" s="284"/>
      <c r="F31" s="285"/>
      <c r="G31" s="232"/>
    </row>
    <row r="32" spans="1:7" x14ac:dyDescent="0.2">
      <c r="A32" s="288">
        <v>2</v>
      </c>
      <c r="B32" s="284" t="s">
        <v>207</v>
      </c>
      <c r="C32" s="287">
        <v>2</v>
      </c>
      <c r="D32" s="287" t="s">
        <v>202</v>
      </c>
      <c r="E32" s="284"/>
      <c r="F32" s="285">
        <f>C32*E32</f>
        <v>0</v>
      </c>
      <c r="G32" s="232"/>
    </row>
    <row r="33" spans="1:7" x14ac:dyDescent="0.2">
      <c r="A33" s="288"/>
      <c r="B33" s="284"/>
      <c r="C33" s="287"/>
      <c r="D33" s="287"/>
      <c r="E33" s="284"/>
      <c r="F33" s="285"/>
      <c r="G33" s="232"/>
    </row>
    <row r="34" spans="1:7" x14ac:dyDescent="0.2">
      <c r="A34" s="288">
        <v>3</v>
      </c>
      <c r="B34" s="284" t="s">
        <v>330</v>
      </c>
      <c r="C34" s="287">
        <v>5</v>
      </c>
      <c r="D34" s="287" t="s">
        <v>203</v>
      </c>
      <c r="E34" s="284"/>
      <c r="F34" s="285">
        <f>C34*E34</f>
        <v>0</v>
      </c>
      <c r="G34" s="232"/>
    </row>
    <row r="35" spans="1:7" x14ac:dyDescent="0.2">
      <c r="A35" s="288"/>
      <c r="B35" s="284"/>
      <c r="C35" s="287"/>
      <c r="D35" s="287"/>
      <c r="E35" s="284"/>
      <c r="F35" s="285"/>
      <c r="G35" s="232"/>
    </row>
    <row r="36" spans="1:7" x14ac:dyDescent="0.2">
      <c r="A36" s="288">
        <v>4</v>
      </c>
      <c r="B36" s="284" t="s">
        <v>294</v>
      </c>
      <c r="C36" s="287"/>
      <c r="D36" s="287" t="s">
        <v>202</v>
      </c>
      <c r="E36" s="284"/>
      <c r="F36" s="285">
        <f>C36*E36</f>
        <v>0</v>
      </c>
      <c r="G36" s="232"/>
    </row>
    <row r="37" spans="1:7" x14ac:dyDescent="0.2">
      <c r="A37" s="288"/>
      <c r="B37" s="284"/>
      <c r="C37" s="287"/>
      <c r="D37" s="287"/>
      <c r="E37" s="284"/>
      <c r="F37" s="285"/>
      <c r="G37" s="232"/>
    </row>
    <row r="38" spans="1:7" x14ac:dyDescent="0.2">
      <c r="A38" s="288">
        <v>5</v>
      </c>
      <c r="B38" s="284" t="s">
        <v>331</v>
      </c>
      <c r="C38" s="287"/>
      <c r="D38" s="287" t="s">
        <v>202</v>
      </c>
      <c r="E38" s="284"/>
      <c r="F38" s="285">
        <v>0</v>
      </c>
      <c r="G38" s="232"/>
    </row>
    <row r="39" spans="1:7" x14ac:dyDescent="0.2">
      <c r="A39" s="288"/>
      <c r="B39" s="284"/>
      <c r="C39" s="287"/>
      <c r="D39" s="287"/>
      <c r="E39" s="284"/>
      <c r="F39" s="285"/>
      <c r="G39" s="232"/>
    </row>
    <row r="40" spans="1:7" s="117" customFormat="1" ht="24.75" customHeight="1" x14ac:dyDescent="0.2">
      <c r="A40" s="288">
        <v>6</v>
      </c>
      <c r="B40" s="286" t="s">
        <v>332</v>
      </c>
      <c r="C40" s="287">
        <v>5</v>
      </c>
      <c r="D40" s="287" t="s">
        <v>202</v>
      </c>
      <c r="E40" s="284"/>
      <c r="F40" s="285">
        <v>0</v>
      </c>
      <c r="G40" s="232"/>
    </row>
    <row r="41" spans="1:7" s="117" customFormat="1" x14ac:dyDescent="0.2">
      <c r="A41" s="288"/>
      <c r="B41" s="284"/>
      <c r="C41" s="287"/>
      <c r="D41" s="287"/>
      <c r="E41" s="284"/>
      <c r="F41" s="285"/>
      <c r="G41" s="232"/>
    </row>
    <row r="42" spans="1:7" s="117" customFormat="1" x14ac:dyDescent="0.2">
      <c r="A42" s="288">
        <v>7</v>
      </c>
      <c r="B42" s="284" t="s">
        <v>334</v>
      </c>
      <c r="C42" s="287"/>
      <c r="D42" s="287"/>
      <c r="E42" s="284"/>
      <c r="F42" s="285"/>
      <c r="G42" s="232"/>
    </row>
    <row r="43" spans="1:7" x14ac:dyDescent="0.2">
      <c r="A43" s="288"/>
      <c r="B43" s="284"/>
      <c r="C43" s="287"/>
      <c r="D43" s="287"/>
      <c r="E43" s="284"/>
      <c r="F43" s="285"/>
      <c r="G43" s="232"/>
    </row>
    <row r="44" spans="1:7" x14ac:dyDescent="0.2">
      <c r="A44" s="67"/>
      <c r="B44" s="68"/>
      <c r="C44" s="69"/>
      <c r="D44" s="70"/>
      <c r="E44" s="71"/>
      <c r="F44" s="97"/>
      <c r="G44" s="120"/>
    </row>
    <row r="45" spans="1:7" x14ac:dyDescent="0.2">
      <c r="A45" s="64"/>
      <c r="B45" s="533" t="s">
        <v>226</v>
      </c>
      <c r="C45" s="534"/>
      <c r="D45" s="534"/>
      <c r="E45" s="535"/>
      <c r="F45" s="96"/>
      <c r="G45" s="119">
        <f>SUM(G13:G43)</f>
        <v>0</v>
      </c>
    </row>
    <row r="46" spans="1:7" x14ac:dyDescent="0.2">
      <c r="A46" s="65"/>
      <c r="B46" s="73"/>
      <c r="C46" s="74"/>
      <c r="D46" s="75"/>
      <c r="E46" s="76"/>
      <c r="F46" s="95"/>
      <c r="G46" s="66"/>
    </row>
    <row r="47" spans="1:7" x14ac:dyDescent="0.2">
      <c r="A47" s="93"/>
      <c r="B47" s="92"/>
      <c r="C47" s="98"/>
      <c r="D47" s="98"/>
      <c r="E47" s="92"/>
      <c r="F47" s="94"/>
      <c r="G47" s="91"/>
    </row>
    <row r="48" spans="1:7" x14ac:dyDescent="0.2">
      <c r="A48" s="93"/>
      <c r="B48" s="92"/>
      <c r="C48" s="98"/>
      <c r="D48" s="98"/>
      <c r="E48" s="92"/>
      <c r="F48" s="94"/>
      <c r="G48" s="91"/>
    </row>
    <row r="49" spans="1:7" x14ac:dyDescent="0.2">
      <c r="A49" s="93"/>
      <c r="B49" s="92"/>
      <c r="C49" s="98"/>
      <c r="D49" s="98"/>
      <c r="E49" s="92"/>
      <c r="F49" s="94"/>
      <c r="G49" s="91"/>
    </row>
    <row r="50" spans="1:7" x14ac:dyDescent="0.2">
      <c r="A50" s="93"/>
      <c r="B50" s="92"/>
      <c r="C50" s="98"/>
      <c r="D50" s="98"/>
      <c r="E50" s="92"/>
      <c r="F50" s="94"/>
      <c r="G50" s="91"/>
    </row>
    <row r="51" spans="1:7" x14ac:dyDescent="0.2">
      <c r="A51" s="93"/>
      <c r="B51" s="92"/>
      <c r="C51" s="98"/>
      <c r="D51" s="98"/>
      <c r="E51" s="92"/>
      <c r="F51" s="92"/>
      <c r="G51" s="91"/>
    </row>
    <row r="52" spans="1:7" x14ac:dyDescent="0.2">
      <c r="A52" s="93"/>
      <c r="B52" s="92"/>
      <c r="C52" s="98"/>
      <c r="D52" s="98"/>
      <c r="E52" s="92"/>
      <c r="F52" s="92"/>
      <c r="G52" s="91"/>
    </row>
    <row r="53" spans="1:7" x14ac:dyDescent="0.2">
      <c r="A53" s="93"/>
      <c r="B53" s="92"/>
      <c r="C53" s="98"/>
      <c r="D53" s="98"/>
      <c r="E53" s="92"/>
      <c r="F53" s="92"/>
      <c r="G53" s="91"/>
    </row>
    <row r="54" spans="1:7" x14ac:dyDescent="0.2">
      <c r="A54" s="93"/>
      <c r="B54" s="92"/>
      <c r="C54" s="98"/>
      <c r="D54" s="98"/>
      <c r="E54" s="92"/>
      <c r="F54" s="92"/>
      <c r="G54" s="91"/>
    </row>
    <row r="55" spans="1:7" x14ac:dyDescent="0.2">
      <c r="A55" s="93"/>
      <c r="B55" s="92"/>
      <c r="C55" s="98"/>
      <c r="D55" s="98"/>
      <c r="E55" s="92"/>
      <c r="F55" s="92"/>
      <c r="G55" s="91"/>
    </row>
    <row r="56" spans="1:7" x14ac:dyDescent="0.2">
      <c r="A56" s="93"/>
      <c r="B56" s="92"/>
      <c r="C56" s="98"/>
      <c r="D56" s="98"/>
      <c r="E56" s="92"/>
      <c r="F56" s="92"/>
      <c r="G56" s="91"/>
    </row>
    <row r="57" spans="1:7" x14ac:dyDescent="0.2">
      <c r="A57" s="93"/>
      <c r="B57" s="92"/>
      <c r="C57" s="98"/>
      <c r="D57" s="98"/>
      <c r="E57" s="92"/>
      <c r="F57" s="92"/>
      <c r="G57" s="91"/>
    </row>
    <row r="58" spans="1:7" x14ac:dyDescent="0.2">
      <c r="A58" s="93"/>
      <c r="B58" s="92"/>
      <c r="C58" s="98"/>
      <c r="D58" s="98"/>
      <c r="E58" s="92"/>
      <c r="F58" s="92"/>
      <c r="G58" s="91"/>
    </row>
    <row r="59" spans="1:7" x14ac:dyDescent="0.2">
      <c r="A59" s="93"/>
      <c r="B59" s="92"/>
      <c r="C59" s="98"/>
      <c r="D59" s="98"/>
      <c r="E59" s="92"/>
      <c r="F59" s="92"/>
      <c r="G59" s="91"/>
    </row>
    <row r="60" spans="1:7" x14ac:dyDescent="0.2">
      <c r="A60" s="93"/>
      <c r="B60" s="92"/>
      <c r="C60" s="98"/>
      <c r="D60" s="98"/>
      <c r="E60" s="92"/>
      <c r="F60" s="92"/>
      <c r="G60" s="91"/>
    </row>
    <row r="61" spans="1:7" x14ac:dyDescent="0.2">
      <c r="A61" s="93"/>
      <c r="B61" s="92"/>
      <c r="C61" s="98"/>
      <c r="D61" s="98"/>
      <c r="E61" s="92"/>
      <c r="F61" s="92"/>
      <c r="G61" s="91"/>
    </row>
    <row r="62" spans="1:7" x14ac:dyDescent="0.2">
      <c r="A62" s="93"/>
      <c r="B62" s="92"/>
      <c r="C62" s="98"/>
      <c r="D62" s="98"/>
      <c r="E62" s="92"/>
      <c r="F62" s="92"/>
      <c r="G62" s="91"/>
    </row>
    <row r="63" spans="1:7" x14ac:dyDescent="0.2">
      <c r="A63" s="93"/>
      <c r="B63" s="92"/>
      <c r="C63" s="98"/>
      <c r="D63" s="98"/>
      <c r="E63" s="92"/>
      <c r="F63" s="92"/>
      <c r="G63" s="91"/>
    </row>
    <row r="64" spans="1:7" x14ac:dyDescent="0.2">
      <c r="A64" s="93"/>
      <c r="B64" s="92"/>
      <c r="C64" s="98"/>
      <c r="D64" s="98"/>
      <c r="E64" s="92"/>
      <c r="F64" s="92"/>
      <c r="G64" s="91"/>
    </row>
    <row r="65" spans="1:7" x14ac:dyDescent="0.2">
      <c r="A65" s="93"/>
      <c r="B65" s="92"/>
      <c r="C65" s="98"/>
      <c r="D65" s="98"/>
      <c r="E65" s="92"/>
      <c r="F65" s="92"/>
      <c r="G65" s="91"/>
    </row>
    <row r="66" spans="1:7" x14ac:dyDescent="0.2">
      <c r="A66" s="93"/>
      <c r="B66" s="92"/>
      <c r="C66" s="98"/>
      <c r="D66" s="98"/>
      <c r="E66" s="92"/>
      <c r="F66" s="92"/>
      <c r="G66" s="91"/>
    </row>
    <row r="67" spans="1:7" x14ac:dyDescent="0.2">
      <c r="A67" s="93"/>
      <c r="B67" s="92"/>
      <c r="C67" s="98"/>
      <c r="D67" s="98"/>
      <c r="E67" s="92"/>
      <c r="F67" s="92"/>
      <c r="G67" s="91"/>
    </row>
    <row r="68" spans="1:7" x14ac:dyDescent="0.2">
      <c r="A68" s="93"/>
      <c r="B68" s="92"/>
      <c r="C68" s="98"/>
      <c r="D68" s="98"/>
      <c r="E68" s="92"/>
      <c r="F68" s="92"/>
      <c r="G68" s="91"/>
    </row>
    <row r="69" spans="1:7" x14ac:dyDescent="0.2">
      <c r="A69" s="93"/>
      <c r="B69" s="92"/>
      <c r="C69" s="98"/>
      <c r="D69" s="98"/>
      <c r="E69" s="92"/>
      <c r="F69" s="92"/>
      <c r="G69" s="91"/>
    </row>
    <row r="70" spans="1:7" x14ac:dyDescent="0.2">
      <c r="A70" s="93"/>
      <c r="B70" s="92"/>
      <c r="C70" s="98"/>
      <c r="D70" s="98"/>
      <c r="E70" s="92"/>
      <c r="F70" s="92"/>
      <c r="G70" s="91"/>
    </row>
    <row r="71" spans="1:7" x14ac:dyDescent="0.2">
      <c r="A71" s="93"/>
      <c r="B71" s="92"/>
      <c r="C71" s="98"/>
      <c r="D71" s="98"/>
      <c r="E71" s="92"/>
      <c r="F71" s="92"/>
      <c r="G71" s="91"/>
    </row>
    <row r="72" spans="1:7" x14ac:dyDescent="0.2">
      <c r="A72" s="93"/>
      <c r="B72" s="92"/>
      <c r="C72" s="98"/>
      <c r="D72" s="98"/>
      <c r="E72" s="92"/>
      <c r="F72" s="92"/>
      <c r="G72" s="91"/>
    </row>
    <row r="73" spans="1:7" x14ac:dyDescent="0.2">
      <c r="A73" s="93"/>
      <c r="B73" s="92"/>
      <c r="C73" s="98"/>
      <c r="D73" s="98"/>
      <c r="E73" s="92"/>
      <c r="F73" s="92"/>
      <c r="G73" s="91"/>
    </row>
    <row r="74" spans="1:7" x14ac:dyDescent="0.2">
      <c r="A74" s="93"/>
      <c r="B74" s="92"/>
      <c r="C74" s="98"/>
      <c r="D74" s="98"/>
      <c r="E74" s="92"/>
      <c r="F74" s="92"/>
      <c r="G74" s="91"/>
    </row>
    <row r="75" spans="1:7" x14ac:dyDescent="0.2">
      <c r="A75" s="93"/>
      <c r="B75" s="92"/>
      <c r="C75" s="98"/>
      <c r="D75" s="98"/>
      <c r="E75" s="92"/>
      <c r="F75" s="92"/>
      <c r="G75" s="91"/>
    </row>
    <row r="76" spans="1:7" x14ac:dyDescent="0.2">
      <c r="A76" s="93"/>
      <c r="B76" s="92"/>
      <c r="C76" s="98"/>
      <c r="D76" s="98"/>
      <c r="E76" s="92"/>
      <c r="F76" s="92"/>
      <c r="G76" s="91"/>
    </row>
    <row r="77" spans="1:7" x14ac:dyDescent="0.2">
      <c r="A77" s="93"/>
      <c r="B77" s="92"/>
      <c r="C77" s="98"/>
      <c r="D77" s="98"/>
      <c r="E77" s="92"/>
      <c r="F77" s="92"/>
      <c r="G77" s="91"/>
    </row>
    <row r="78" spans="1:7" x14ac:dyDescent="0.2">
      <c r="A78" s="93"/>
      <c r="B78" s="92"/>
      <c r="C78" s="98"/>
      <c r="D78" s="98"/>
      <c r="E78" s="92"/>
      <c r="F78" s="92"/>
      <c r="G78" s="91"/>
    </row>
    <row r="79" spans="1:7" x14ac:dyDescent="0.2">
      <c r="A79" s="93"/>
      <c r="B79" s="92"/>
      <c r="C79" s="98"/>
      <c r="D79" s="98"/>
      <c r="E79" s="92"/>
      <c r="F79" s="92"/>
      <c r="G79" s="91"/>
    </row>
    <row r="80" spans="1:7" x14ac:dyDescent="0.2">
      <c r="A80" s="93"/>
      <c r="B80" s="92"/>
      <c r="C80" s="98"/>
      <c r="D80" s="98"/>
      <c r="E80" s="92"/>
      <c r="F80" s="92"/>
      <c r="G80" s="91"/>
    </row>
    <row r="81" spans="1:7" x14ac:dyDescent="0.2">
      <c r="A81" s="93"/>
      <c r="B81" s="92"/>
      <c r="C81" s="98"/>
      <c r="D81" s="98"/>
      <c r="E81" s="92"/>
      <c r="F81" s="92"/>
      <c r="G81" s="91"/>
    </row>
    <row r="82" spans="1:7" x14ac:dyDescent="0.2">
      <c r="A82" s="93"/>
      <c r="B82" s="92"/>
      <c r="C82" s="98"/>
      <c r="D82" s="98"/>
      <c r="E82" s="92"/>
      <c r="F82" s="92"/>
      <c r="G82" s="91"/>
    </row>
    <row r="83" spans="1:7" x14ac:dyDescent="0.2">
      <c r="A83" s="93"/>
      <c r="B83" s="92"/>
      <c r="C83" s="98"/>
      <c r="D83" s="98"/>
      <c r="E83" s="92"/>
      <c r="F83" s="92"/>
      <c r="G83" s="91"/>
    </row>
    <row r="84" spans="1:7" x14ac:dyDescent="0.2">
      <c r="A84" s="93"/>
      <c r="B84" s="92"/>
      <c r="C84" s="98"/>
      <c r="D84" s="98"/>
      <c r="E84" s="92"/>
      <c r="F84" s="92"/>
      <c r="G84" s="91"/>
    </row>
    <row r="85" spans="1:7" x14ac:dyDescent="0.2">
      <c r="A85" s="93"/>
      <c r="B85" s="92"/>
      <c r="C85" s="98"/>
      <c r="D85" s="98"/>
      <c r="E85" s="92"/>
      <c r="F85" s="92"/>
      <c r="G85" s="91"/>
    </row>
    <row r="86" spans="1:7" x14ac:dyDescent="0.2">
      <c r="A86" s="93"/>
      <c r="B86" s="92"/>
      <c r="C86" s="98"/>
      <c r="D86" s="98"/>
      <c r="E86" s="92"/>
      <c r="F86" s="92"/>
      <c r="G86" s="91"/>
    </row>
    <row r="87" spans="1:7" x14ac:dyDescent="0.2">
      <c r="A87" s="93"/>
      <c r="B87" s="92"/>
      <c r="C87" s="98"/>
      <c r="D87" s="98"/>
      <c r="E87" s="92"/>
      <c r="F87" s="92"/>
      <c r="G87" s="91"/>
    </row>
    <row r="88" spans="1:7" x14ac:dyDescent="0.2">
      <c r="A88" s="93"/>
      <c r="B88" s="92"/>
      <c r="C88" s="98"/>
      <c r="D88" s="98"/>
      <c r="E88" s="92"/>
      <c r="F88" s="92"/>
      <c r="G88" s="91"/>
    </row>
    <row r="89" spans="1:7" x14ac:dyDescent="0.2">
      <c r="A89" s="93"/>
      <c r="B89" s="92"/>
      <c r="C89" s="98"/>
      <c r="D89" s="98"/>
      <c r="E89" s="92"/>
      <c r="F89" s="92"/>
      <c r="G89" s="91"/>
    </row>
    <row r="90" spans="1:7" x14ac:dyDescent="0.2">
      <c r="A90" s="93"/>
      <c r="B90" s="92"/>
      <c r="C90" s="98"/>
      <c r="D90" s="98"/>
      <c r="E90" s="92"/>
      <c r="F90" s="92"/>
      <c r="G90" s="91"/>
    </row>
    <row r="91" spans="1:7" x14ac:dyDescent="0.2">
      <c r="A91" s="93"/>
      <c r="B91" s="92"/>
      <c r="C91" s="98"/>
      <c r="D91" s="98"/>
      <c r="E91" s="92"/>
      <c r="F91" s="92"/>
      <c r="G91" s="91"/>
    </row>
    <row r="92" spans="1:7" x14ac:dyDescent="0.2">
      <c r="A92" s="93"/>
      <c r="B92" s="92"/>
      <c r="C92" s="98"/>
      <c r="D92" s="98"/>
      <c r="E92" s="92"/>
      <c r="F92" s="92"/>
      <c r="G92" s="91"/>
    </row>
    <row r="93" spans="1:7" x14ac:dyDescent="0.2">
      <c r="A93" s="93"/>
      <c r="B93" s="92"/>
      <c r="C93" s="98"/>
      <c r="D93" s="98"/>
      <c r="E93" s="92"/>
      <c r="F93" s="92"/>
      <c r="G93" s="91"/>
    </row>
    <row r="94" spans="1:7" x14ac:dyDescent="0.2">
      <c r="A94" s="93"/>
      <c r="B94" s="92"/>
      <c r="C94" s="98"/>
      <c r="D94" s="98"/>
      <c r="E94" s="92"/>
      <c r="F94" s="92"/>
      <c r="G94" s="91"/>
    </row>
    <row r="95" spans="1:7" x14ac:dyDescent="0.2">
      <c r="A95" s="93"/>
      <c r="B95" s="92"/>
      <c r="C95" s="98"/>
      <c r="D95" s="98"/>
      <c r="E95" s="92"/>
      <c r="F95" s="92"/>
      <c r="G95" s="91"/>
    </row>
    <row r="96" spans="1:7" x14ac:dyDescent="0.2">
      <c r="A96" s="93"/>
      <c r="B96" s="92"/>
      <c r="C96" s="98"/>
      <c r="D96" s="98"/>
      <c r="E96" s="92"/>
      <c r="F96" s="92"/>
      <c r="G96" s="91"/>
    </row>
    <row r="97" spans="1:7" x14ac:dyDescent="0.2">
      <c r="A97" s="93"/>
      <c r="B97" s="92"/>
      <c r="C97" s="98"/>
      <c r="D97" s="98"/>
      <c r="E97" s="92"/>
      <c r="F97" s="92"/>
      <c r="G97" s="91"/>
    </row>
    <row r="98" spans="1:7" x14ac:dyDescent="0.2">
      <c r="A98" s="93"/>
      <c r="B98" s="92"/>
      <c r="C98" s="98"/>
      <c r="D98" s="98"/>
      <c r="E98" s="92"/>
      <c r="F98" s="92"/>
      <c r="G98" s="91"/>
    </row>
    <row r="99" spans="1:7" x14ac:dyDescent="0.2">
      <c r="A99" s="93"/>
      <c r="B99" s="92"/>
      <c r="C99" s="98"/>
      <c r="D99" s="98"/>
      <c r="E99" s="92"/>
      <c r="F99" s="92"/>
      <c r="G99" s="91"/>
    </row>
    <row r="100" spans="1:7" x14ac:dyDescent="0.2">
      <c r="A100" s="93"/>
      <c r="B100" s="92"/>
      <c r="C100" s="98"/>
      <c r="D100" s="98"/>
      <c r="E100" s="92"/>
      <c r="F100" s="92"/>
      <c r="G100" s="91"/>
    </row>
    <row r="101" spans="1:7" x14ac:dyDescent="0.2">
      <c r="A101" s="93"/>
      <c r="B101" s="92"/>
      <c r="C101" s="98"/>
      <c r="D101" s="98"/>
      <c r="E101" s="92"/>
      <c r="F101" s="92"/>
      <c r="G101" s="91"/>
    </row>
    <row r="102" spans="1:7" x14ac:dyDescent="0.2">
      <c r="A102" s="93"/>
      <c r="B102" s="92"/>
      <c r="C102" s="98"/>
      <c r="D102" s="98"/>
      <c r="E102" s="92"/>
      <c r="F102" s="92"/>
      <c r="G102" s="91"/>
    </row>
    <row r="103" spans="1:7" x14ac:dyDescent="0.2">
      <c r="A103" s="93"/>
      <c r="B103" s="92"/>
      <c r="C103" s="98"/>
      <c r="D103" s="98"/>
      <c r="E103" s="92"/>
      <c r="F103" s="92"/>
      <c r="G103" s="91"/>
    </row>
    <row r="104" spans="1:7" x14ac:dyDescent="0.2">
      <c r="A104" s="93"/>
      <c r="B104" s="92"/>
      <c r="C104" s="98"/>
      <c r="D104" s="98"/>
      <c r="E104" s="92"/>
      <c r="F104" s="92"/>
      <c r="G104" s="91"/>
    </row>
    <row r="105" spans="1:7" x14ac:dyDescent="0.2">
      <c r="A105" s="93"/>
      <c r="B105" s="92"/>
      <c r="C105" s="98"/>
      <c r="D105" s="98"/>
      <c r="E105" s="92"/>
      <c r="F105" s="92"/>
      <c r="G105" s="91"/>
    </row>
    <row r="106" spans="1:7" x14ac:dyDescent="0.2">
      <c r="A106" s="93"/>
      <c r="B106" s="92"/>
      <c r="C106" s="98"/>
      <c r="D106" s="98"/>
      <c r="E106" s="92"/>
      <c r="F106" s="92"/>
      <c r="G106" s="91"/>
    </row>
    <row r="107" spans="1:7" x14ac:dyDescent="0.2">
      <c r="A107" s="93"/>
      <c r="B107" s="92"/>
      <c r="C107" s="98"/>
      <c r="D107" s="98"/>
      <c r="E107" s="92"/>
      <c r="F107" s="92"/>
      <c r="G107" s="91"/>
    </row>
    <row r="108" spans="1:7" x14ac:dyDescent="0.2">
      <c r="A108" s="93"/>
      <c r="B108" s="92"/>
      <c r="C108" s="98"/>
      <c r="D108" s="98"/>
      <c r="E108" s="92"/>
      <c r="F108" s="92"/>
      <c r="G108" s="91"/>
    </row>
    <row r="109" spans="1:7" x14ac:dyDescent="0.2">
      <c r="A109" s="93"/>
      <c r="B109" s="92"/>
      <c r="C109" s="98"/>
      <c r="D109" s="98"/>
      <c r="E109" s="92"/>
      <c r="F109" s="92"/>
      <c r="G109" s="91"/>
    </row>
    <row r="110" spans="1:7" x14ac:dyDescent="0.2">
      <c r="A110" s="93"/>
      <c r="B110" s="92"/>
      <c r="C110" s="98"/>
      <c r="D110" s="98"/>
      <c r="E110" s="92"/>
      <c r="F110" s="92"/>
      <c r="G110" s="91"/>
    </row>
    <row r="111" spans="1:7" x14ac:dyDescent="0.2">
      <c r="A111" s="93"/>
      <c r="B111" s="92"/>
      <c r="C111" s="98"/>
      <c r="D111" s="98"/>
      <c r="E111" s="92"/>
      <c r="F111" s="92"/>
      <c r="G111" s="91"/>
    </row>
    <row r="112" spans="1:7" x14ac:dyDescent="0.2">
      <c r="A112" s="93"/>
      <c r="B112" s="92"/>
      <c r="C112" s="98"/>
      <c r="D112" s="98"/>
      <c r="E112" s="92"/>
      <c r="F112" s="92"/>
      <c r="G112" s="91"/>
    </row>
    <row r="113" spans="1:7" x14ac:dyDescent="0.2">
      <c r="A113" s="93"/>
      <c r="B113" s="92"/>
      <c r="C113" s="98"/>
      <c r="D113" s="98"/>
      <c r="E113" s="92"/>
      <c r="F113" s="92"/>
      <c r="G113" s="91"/>
    </row>
    <row r="114" spans="1:7" x14ac:dyDescent="0.2">
      <c r="A114" s="93"/>
      <c r="B114" s="92"/>
      <c r="C114" s="98"/>
      <c r="D114" s="98"/>
      <c r="E114" s="92"/>
      <c r="F114" s="92"/>
      <c r="G114" s="91"/>
    </row>
    <row r="115" spans="1:7" x14ac:dyDescent="0.2">
      <c r="A115" s="93"/>
      <c r="B115" s="92"/>
      <c r="C115" s="98"/>
      <c r="D115" s="98"/>
      <c r="E115" s="92"/>
      <c r="F115" s="92"/>
      <c r="G115" s="91"/>
    </row>
    <row r="116" spans="1:7" x14ac:dyDescent="0.2">
      <c r="A116" s="93"/>
      <c r="B116" s="92"/>
      <c r="C116" s="98"/>
      <c r="D116" s="98"/>
      <c r="E116" s="92"/>
      <c r="F116" s="92"/>
      <c r="G116" s="91"/>
    </row>
    <row r="117" spans="1:7" x14ac:dyDescent="0.2">
      <c r="A117" s="93"/>
      <c r="B117" s="92"/>
      <c r="C117" s="98"/>
      <c r="D117" s="98"/>
      <c r="E117" s="92"/>
      <c r="F117" s="92"/>
      <c r="G117" s="91"/>
    </row>
    <row r="118" spans="1:7" x14ac:dyDescent="0.2">
      <c r="A118" s="93"/>
      <c r="B118" s="92"/>
      <c r="C118" s="98"/>
      <c r="D118" s="98"/>
      <c r="E118" s="92"/>
      <c r="F118" s="92"/>
      <c r="G118" s="91"/>
    </row>
    <row r="119" spans="1:7" x14ac:dyDescent="0.2">
      <c r="A119" s="93"/>
      <c r="B119" s="92"/>
      <c r="C119" s="98"/>
      <c r="D119" s="98"/>
      <c r="E119" s="92"/>
      <c r="F119" s="92"/>
      <c r="G119" s="91"/>
    </row>
    <row r="120" spans="1:7" x14ac:dyDescent="0.2">
      <c r="A120" s="93"/>
      <c r="B120" s="92"/>
      <c r="C120" s="98"/>
      <c r="D120" s="98"/>
      <c r="E120" s="92"/>
      <c r="F120" s="92"/>
      <c r="G120" s="91"/>
    </row>
    <row r="121" spans="1:7" x14ac:dyDescent="0.2">
      <c r="A121" s="93"/>
      <c r="B121" s="92"/>
      <c r="C121" s="98"/>
      <c r="D121" s="98"/>
      <c r="E121" s="92"/>
      <c r="F121" s="92"/>
      <c r="G121" s="91"/>
    </row>
    <row r="122" spans="1:7" x14ac:dyDescent="0.2">
      <c r="A122" s="93"/>
      <c r="B122" s="92"/>
      <c r="C122" s="98"/>
      <c r="D122" s="98"/>
      <c r="E122" s="92"/>
      <c r="F122" s="92"/>
      <c r="G122" s="91"/>
    </row>
    <row r="123" spans="1:7" x14ac:dyDescent="0.2">
      <c r="A123" s="93"/>
      <c r="B123" s="92"/>
      <c r="C123" s="98"/>
      <c r="D123" s="98"/>
      <c r="E123" s="92"/>
      <c r="F123" s="92"/>
      <c r="G123" s="91"/>
    </row>
    <row r="124" spans="1:7" x14ac:dyDescent="0.2">
      <c r="A124" s="93"/>
      <c r="B124" s="92"/>
      <c r="C124" s="98"/>
      <c r="D124" s="98"/>
      <c r="E124" s="92"/>
      <c r="F124" s="92"/>
      <c r="G124" s="91"/>
    </row>
    <row r="125" spans="1:7" x14ac:dyDescent="0.2">
      <c r="A125" s="93"/>
      <c r="B125" s="92"/>
      <c r="C125" s="98"/>
      <c r="D125" s="98"/>
      <c r="E125" s="92"/>
      <c r="F125" s="92"/>
      <c r="G125" s="91"/>
    </row>
    <row r="126" spans="1:7" x14ac:dyDescent="0.2">
      <c r="A126" s="93"/>
      <c r="B126" s="92"/>
      <c r="C126" s="98"/>
      <c r="D126" s="98"/>
      <c r="E126" s="92"/>
      <c r="F126" s="92"/>
      <c r="G126" s="91"/>
    </row>
    <row r="127" spans="1:7" x14ac:dyDescent="0.2">
      <c r="A127" s="93"/>
      <c r="B127" s="92"/>
      <c r="C127" s="98"/>
      <c r="D127" s="98"/>
      <c r="E127" s="92"/>
      <c r="F127" s="92"/>
      <c r="G127" s="91"/>
    </row>
    <row r="128" spans="1:7" x14ac:dyDescent="0.2">
      <c r="A128" s="93"/>
      <c r="B128" s="92"/>
      <c r="C128" s="98"/>
      <c r="D128" s="98"/>
      <c r="E128" s="92"/>
      <c r="F128" s="92"/>
      <c r="G128" s="91"/>
    </row>
    <row r="129" spans="1:7" x14ac:dyDescent="0.2">
      <c r="A129" s="93"/>
      <c r="B129" s="92"/>
      <c r="C129" s="98"/>
      <c r="D129" s="98"/>
      <c r="E129" s="92"/>
      <c r="F129" s="92"/>
      <c r="G129" s="91"/>
    </row>
    <row r="130" spans="1:7" x14ac:dyDescent="0.2">
      <c r="A130" s="93"/>
      <c r="B130" s="92"/>
      <c r="C130" s="98"/>
      <c r="D130" s="98"/>
      <c r="E130" s="92"/>
      <c r="F130" s="92"/>
      <c r="G130" s="91"/>
    </row>
    <row r="131" spans="1:7" x14ac:dyDescent="0.2">
      <c r="A131" s="93"/>
      <c r="B131" s="92"/>
      <c r="C131" s="98"/>
      <c r="D131" s="98"/>
      <c r="E131" s="92"/>
      <c r="F131" s="92"/>
      <c r="G131" s="91"/>
    </row>
    <row r="132" spans="1:7" x14ac:dyDescent="0.2">
      <c r="A132" s="93"/>
      <c r="B132" s="92"/>
      <c r="C132" s="98"/>
      <c r="D132" s="98"/>
      <c r="E132" s="92"/>
      <c r="F132" s="92"/>
      <c r="G132" s="91"/>
    </row>
    <row r="133" spans="1:7" x14ac:dyDescent="0.2">
      <c r="A133" s="93"/>
      <c r="B133" s="92"/>
      <c r="C133" s="98"/>
      <c r="D133" s="98"/>
      <c r="E133" s="92"/>
      <c r="F133" s="92"/>
      <c r="G133" s="91"/>
    </row>
    <row r="134" spans="1:7" x14ac:dyDescent="0.2">
      <c r="A134" s="93"/>
      <c r="B134" s="92"/>
      <c r="C134" s="98"/>
      <c r="D134" s="98"/>
      <c r="E134" s="92"/>
      <c r="F134" s="92"/>
      <c r="G134" s="91"/>
    </row>
    <row r="135" spans="1:7" x14ac:dyDescent="0.2">
      <c r="A135" s="93"/>
      <c r="B135" s="92"/>
      <c r="C135" s="98"/>
      <c r="D135" s="98"/>
      <c r="E135" s="92"/>
      <c r="F135" s="92"/>
      <c r="G135" s="91"/>
    </row>
    <row r="136" spans="1:7" x14ac:dyDescent="0.2">
      <c r="A136" s="93"/>
      <c r="B136" s="92"/>
      <c r="C136" s="98"/>
      <c r="D136" s="98"/>
      <c r="E136" s="92"/>
      <c r="F136" s="92"/>
      <c r="G136" s="91"/>
    </row>
    <row r="137" spans="1:7" x14ac:dyDescent="0.2">
      <c r="A137" s="93"/>
      <c r="B137" s="92"/>
      <c r="C137" s="98"/>
      <c r="D137" s="98"/>
      <c r="E137" s="92"/>
      <c r="F137" s="92"/>
      <c r="G137" s="91"/>
    </row>
    <row r="138" spans="1:7" x14ac:dyDescent="0.2">
      <c r="A138" s="93"/>
      <c r="B138" s="92"/>
      <c r="C138" s="98"/>
      <c r="D138" s="98"/>
      <c r="E138" s="92"/>
      <c r="F138" s="92"/>
      <c r="G138" s="91"/>
    </row>
    <row r="139" spans="1:7" x14ac:dyDescent="0.2">
      <c r="A139" s="93"/>
      <c r="B139" s="92"/>
      <c r="C139" s="98"/>
      <c r="D139" s="98"/>
      <c r="E139" s="92"/>
      <c r="F139" s="92"/>
      <c r="G139" s="91"/>
    </row>
    <row r="140" spans="1:7" x14ac:dyDescent="0.2">
      <c r="A140" s="93"/>
      <c r="B140" s="92"/>
      <c r="C140" s="98"/>
      <c r="D140" s="98"/>
      <c r="E140" s="92"/>
      <c r="F140" s="92"/>
      <c r="G140" s="91"/>
    </row>
    <row r="141" spans="1:7" x14ac:dyDescent="0.2">
      <c r="A141" s="93"/>
      <c r="B141" s="92"/>
      <c r="C141" s="98"/>
      <c r="D141" s="98"/>
      <c r="E141" s="92"/>
      <c r="F141" s="92"/>
      <c r="G141" s="91"/>
    </row>
    <row r="142" spans="1:7" x14ac:dyDescent="0.2">
      <c r="A142" s="93"/>
      <c r="B142" s="92"/>
      <c r="C142" s="98"/>
      <c r="D142" s="98"/>
      <c r="E142" s="92"/>
      <c r="F142" s="92"/>
      <c r="G142" s="91"/>
    </row>
    <row r="143" spans="1:7" x14ac:dyDescent="0.2">
      <c r="A143" s="93"/>
      <c r="B143" s="92"/>
      <c r="C143" s="98"/>
      <c r="D143" s="98"/>
      <c r="E143" s="92"/>
      <c r="F143" s="92"/>
      <c r="G143" s="91"/>
    </row>
    <row r="144" spans="1:7" x14ac:dyDescent="0.2">
      <c r="A144" s="93"/>
      <c r="B144" s="92"/>
      <c r="C144" s="98"/>
      <c r="D144" s="98"/>
      <c r="E144" s="92"/>
      <c r="F144" s="92"/>
      <c r="G144" s="91"/>
    </row>
    <row r="145" spans="1:7" x14ac:dyDescent="0.2">
      <c r="A145" s="93"/>
      <c r="B145" s="92"/>
      <c r="C145" s="98"/>
      <c r="D145" s="98"/>
      <c r="E145" s="92"/>
      <c r="F145" s="92"/>
      <c r="G145" s="91"/>
    </row>
    <row r="146" spans="1:7" x14ac:dyDescent="0.2">
      <c r="A146" s="93"/>
      <c r="B146" s="92"/>
      <c r="C146" s="98"/>
      <c r="D146" s="98"/>
      <c r="E146" s="92"/>
      <c r="F146" s="92"/>
      <c r="G146" s="91"/>
    </row>
    <row r="147" spans="1:7" x14ac:dyDescent="0.2">
      <c r="A147" s="93"/>
      <c r="B147" s="92"/>
      <c r="C147" s="98"/>
      <c r="D147" s="98"/>
      <c r="E147" s="92"/>
      <c r="F147" s="92"/>
      <c r="G147" s="91"/>
    </row>
    <row r="148" spans="1:7" x14ac:dyDescent="0.2">
      <c r="A148" s="93"/>
      <c r="B148" s="92"/>
      <c r="C148" s="98"/>
      <c r="D148" s="98"/>
      <c r="E148" s="92"/>
      <c r="F148" s="92"/>
      <c r="G148" s="91"/>
    </row>
    <row r="149" spans="1:7" x14ac:dyDescent="0.2">
      <c r="A149" s="93"/>
      <c r="B149" s="92"/>
      <c r="C149" s="98"/>
      <c r="D149" s="98"/>
      <c r="E149" s="92"/>
      <c r="F149" s="92"/>
      <c r="G149" s="91"/>
    </row>
    <row r="150" spans="1:7" x14ac:dyDescent="0.2">
      <c r="A150" s="93"/>
      <c r="B150" s="92"/>
      <c r="C150" s="98"/>
      <c r="D150" s="98"/>
      <c r="E150" s="92"/>
      <c r="F150" s="92"/>
      <c r="G150" s="91"/>
    </row>
    <row r="151" spans="1:7" x14ac:dyDescent="0.2">
      <c r="A151" s="93"/>
      <c r="B151" s="92"/>
      <c r="C151" s="98"/>
      <c r="D151" s="98"/>
      <c r="E151" s="92"/>
      <c r="F151" s="92"/>
      <c r="G151" s="91"/>
    </row>
    <row r="152" spans="1:7" x14ac:dyDescent="0.2">
      <c r="A152" s="93"/>
      <c r="B152" s="92"/>
      <c r="C152" s="98"/>
      <c r="D152" s="98"/>
      <c r="E152" s="92"/>
      <c r="F152" s="92"/>
      <c r="G152" s="91"/>
    </row>
    <row r="153" spans="1:7" x14ac:dyDescent="0.2">
      <c r="A153" s="93"/>
      <c r="B153" s="92"/>
      <c r="C153" s="98"/>
      <c r="D153" s="98"/>
      <c r="E153" s="92"/>
      <c r="F153" s="92"/>
      <c r="G153" s="91"/>
    </row>
    <row r="154" spans="1:7" x14ac:dyDescent="0.2">
      <c r="A154" s="93"/>
      <c r="B154" s="92"/>
      <c r="C154" s="98"/>
      <c r="D154" s="98"/>
      <c r="E154" s="92"/>
      <c r="F154" s="92"/>
      <c r="G154" s="91"/>
    </row>
    <row r="155" spans="1:7" x14ac:dyDescent="0.2">
      <c r="A155" s="93"/>
      <c r="B155" s="92"/>
      <c r="C155" s="98"/>
      <c r="D155" s="98"/>
      <c r="E155" s="92"/>
      <c r="F155" s="92"/>
      <c r="G155" s="91"/>
    </row>
    <row r="156" spans="1:7" x14ac:dyDescent="0.2">
      <c r="A156" s="93"/>
      <c r="B156" s="92"/>
      <c r="C156" s="98"/>
      <c r="D156" s="98"/>
      <c r="E156" s="92"/>
      <c r="F156" s="92"/>
      <c r="G156" s="91"/>
    </row>
    <row r="157" spans="1:7" x14ac:dyDescent="0.2">
      <c r="A157" s="93"/>
      <c r="B157" s="92"/>
      <c r="C157" s="98"/>
      <c r="D157" s="98"/>
      <c r="E157" s="92"/>
      <c r="F157" s="92"/>
      <c r="G157" s="91"/>
    </row>
    <row r="158" spans="1:7" x14ac:dyDescent="0.2">
      <c r="A158" s="93"/>
      <c r="B158" s="92"/>
      <c r="C158" s="98"/>
      <c r="D158" s="98"/>
      <c r="E158" s="92"/>
      <c r="F158" s="92"/>
      <c r="G158" s="91"/>
    </row>
    <row r="159" spans="1:7" x14ac:dyDescent="0.2">
      <c r="A159" s="93"/>
      <c r="B159" s="92"/>
      <c r="C159" s="98"/>
      <c r="D159" s="98"/>
      <c r="E159" s="92"/>
      <c r="F159" s="92"/>
      <c r="G159" s="91"/>
    </row>
    <row r="160" spans="1:7" x14ac:dyDescent="0.2">
      <c r="A160" s="93"/>
      <c r="B160" s="92"/>
      <c r="C160" s="98"/>
      <c r="D160" s="98"/>
      <c r="E160" s="92"/>
      <c r="F160" s="92"/>
      <c r="G160" s="91"/>
    </row>
    <row r="161" spans="1:7" x14ac:dyDescent="0.2">
      <c r="A161" s="93"/>
      <c r="B161" s="92"/>
      <c r="C161" s="98"/>
      <c r="D161" s="98"/>
      <c r="E161" s="92"/>
      <c r="F161" s="92"/>
      <c r="G161" s="91"/>
    </row>
    <row r="162" spans="1:7" x14ac:dyDescent="0.2">
      <c r="A162" s="93"/>
      <c r="B162" s="92"/>
      <c r="C162" s="98"/>
      <c r="D162" s="98"/>
      <c r="E162" s="92"/>
      <c r="F162" s="92"/>
      <c r="G162" s="91"/>
    </row>
    <row r="163" spans="1:7" x14ac:dyDescent="0.2">
      <c r="A163" s="93"/>
      <c r="B163" s="92"/>
      <c r="C163" s="98"/>
      <c r="D163" s="98"/>
      <c r="E163" s="92"/>
      <c r="F163" s="92"/>
      <c r="G163" s="91"/>
    </row>
    <row r="164" spans="1:7" x14ac:dyDescent="0.2">
      <c r="A164" s="93"/>
      <c r="B164" s="92"/>
      <c r="C164" s="98"/>
      <c r="D164" s="98"/>
      <c r="E164" s="92"/>
      <c r="F164" s="92"/>
      <c r="G164" s="91"/>
    </row>
    <row r="165" spans="1:7" x14ac:dyDescent="0.2">
      <c r="A165" s="93"/>
      <c r="B165" s="92"/>
      <c r="C165" s="98"/>
      <c r="D165" s="98"/>
      <c r="E165" s="92"/>
      <c r="F165" s="92"/>
      <c r="G165" s="91"/>
    </row>
    <row r="166" spans="1:7" x14ac:dyDescent="0.2">
      <c r="A166" s="93"/>
      <c r="B166" s="92"/>
      <c r="C166" s="98"/>
      <c r="D166" s="98"/>
      <c r="E166" s="92"/>
      <c r="F166" s="92"/>
      <c r="G166" s="91"/>
    </row>
    <row r="167" spans="1:7" x14ac:dyDescent="0.2">
      <c r="A167" s="93"/>
      <c r="B167" s="92"/>
      <c r="C167" s="98"/>
      <c r="D167" s="98"/>
      <c r="E167" s="92"/>
      <c r="F167" s="92"/>
      <c r="G167" s="91"/>
    </row>
    <row r="168" spans="1:7" x14ac:dyDescent="0.2">
      <c r="A168" s="93"/>
      <c r="B168" s="92"/>
      <c r="C168" s="98"/>
      <c r="D168" s="98"/>
      <c r="E168" s="92"/>
      <c r="F168" s="92"/>
      <c r="G168" s="91"/>
    </row>
    <row r="169" spans="1:7" x14ac:dyDescent="0.2">
      <c r="A169" s="93"/>
      <c r="B169" s="92"/>
      <c r="C169" s="98"/>
      <c r="D169" s="98"/>
      <c r="E169" s="92"/>
      <c r="F169" s="92"/>
      <c r="G169" s="91"/>
    </row>
    <row r="170" spans="1:7" x14ac:dyDescent="0.2">
      <c r="A170" s="93"/>
      <c r="B170" s="92"/>
      <c r="C170" s="98"/>
      <c r="D170" s="98"/>
      <c r="E170" s="92"/>
      <c r="F170" s="92"/>
      <c r="G170" s="91"/>
    </row>
    <row r="171" spans="1:7" x14ac:dyDescent="0.2">
      <c r="A171" s="93"/>
      <c r="B171" s="92"/>
      <c r="C171" s="98"/>
      <c r="D171" s="98"/>
      <c r="E171" s="92"/>
      <c r="F171" s="92"/>
      <c r="G171" s="91"/>
    </row>
    <row r="172" spans="1:7" x14ac:dyDescent="0.2">
      <c r="A172" s="93"/>
      <c r="B172" s="92"/>
      <c r="C172" s="98"/>
      <c r="D172" s="98"/>
      <c r="E172" s="92"/>
      <c r="F172" s="92"/>
      <c r="G172" s="91"/>
    </row>
    <row r="173" spans="1:7" x14ac:dyDescent="0.2">
      <c r="A173" s="93"/>
      <c r="B173" s="92"/>
      <c r="C173" s="98"/>
      <c r="D173" s="98"/>
      <c r="E173" s="92"/>
      <c r="F173" s="92"/>
      <c r="G173" s="91"/>
    </row>
    <row r="174" spans="1:7" x14ac:dyDescent="0.2">
      <c r="A174" s="93"/>
      <c r="B174" s="92"/>
      <c r="C174" s="98"/>
      <c r="D174" s="98"/>
      <c r="E174" s="92"/>
      <c r="F174" s="92"/>
      <c r="G174" s="91"/>
    </row>
    <row r="175" spans="1:7" x14ac:dyDescent="0.2">
      <c r="A175" s="93"/>
      <c r="B175" s="92"/>
      <c r="C175" s="98"/>
      <c r="D175" s="98"/>
      <c r="E175" s="92"/>
      <c r="F175" s="92"/>
      <c r="G175" s="91"/>
    </row>
    <row r="176" spans="1:7" x14ac:dyDescent="0.2">
      <c r="A176" s="93"/>
      <c r="B176" s="92"/>
      <c r="C176" s="98"/>
      <c r="D176" s="98"/>
      <c r="E176" s="92"/>
      <c r="F176" s="92"/>
      <c r="G176" s="91"/>
    </row>
    <row r="177" spans="1:7" x14ac:dyDescent="0.2">
      <c r="A177" s="93"/>
      <c r="B177" s="92"/>
      <c r="C177" s="98"/>
      <c r="D177" s="98"/>
      <c r="E177" s="92"/>
      <c r="F177" s="92"/>
      <c r="G177" s="91"/>
    </row>
    <row r="178" spans="1:7" x14ac:dyDescent="0.2">
      <c r="A178" s="93"/>
      <c r="B178" s="92"/>
      <c r="C178" s="98"/>
      <c r="D178" s="98"/>
      <c r="E178" s="92"/>
      <c r="F178" s="92"/>
      <c r="G178" s="91"/>
    </row>
    <row r="179" spans="1:7" x14ac:dyDescent="0.2">
      <c r="A179" s="93"/>
      <c r="B179" s="92"/>
      <c r="C179" s="98"/>
      <c r="D179" s="98"/>
      <c r="E179" s="92"/>
      <c r="F179" s="92"/>
      <c r="G179" s="91"/>
    </row>
    <row r="180" spans="1:7" x14ac:dyDescent="0.2">
      <c r="A180" s="93"/>
      <c r="B180" s="92"/>
      <c r="C180" s="98"/>
      <c r="D180" s="98"/>
      <c r="E180" s="92"/>
      <c r="F180" s="92"/>
      <c r="G180" s="91"/>
    </row>
    <row r="181" spans="1:7" x14ac:dyDescent="0.2">
      <c r="A181" s="93"/>
      <c r="B181" s="92"/>
      <c r="C181" s="98"/>
      <c r="D181" s="98"/>
      <c r="E181" s="92"/>
      <c r="F181" s="92"/>
      <c r="G181" s="91"/>
    </row>
    <row r="182" spans="1:7" x14ac:dyDescent="0.2">
      <c r="A182" s="93"/>
      <c r="B182" s="92"/>
      <c r="C182" s="98"/>
      <c r="D182" s="98"/>
      <c r="E182" s="92"/>
      <c r="F182" s="92"/>
      <c r="G182" s="91"/>
    </row>
    <row r="183" spans="1:7" x14ac:dyDescent="0.2">
      <c r="A183" s="93"/>
      <c r="B183" s="92"/>
      <c r="C183" s="98"/>
      <c r="D183" s="98"/>
      <c r="E183" s="92"/>
      <c r="F183" s="92"/>
      <c r="G183" s="91"/>
    </row>
    <row r="184" spans="1:7" x14ac:dyDescent="0.2">
      <c r="A184" s="93"/>
      <c r="B184" s="92"/>
      <c r="C184" s="98"/>
      <c r="D184" s="98"/>
      <c r="E184" s="92"/>
      <c r="F184" s="92"/>
      <c r="G184" s="91"/>
    </row>
    <row r="185" spans="1:7" x14ac:dyDescent="0.2">
      <c r="A185" s="93"/>
      <c r="B185" s="92"/>
      <c r="C185" s="98"/>
      <c r="D185" s="98"/>
      <c r="E185" s="92"/>
      <c r="F185" s="92"/>
      <c r="G185" s="91"/>
    </row>
    <row r="186" spans="1:7" x14ac:dyDescent="0.2">
      <c r="A186" s="93"/>
      <c r="B186" s="92"/>
      <c r="C186" s="98"/>
      <c r="D186" s="98"/>
      <c r="E186" s="92"/>
      <c r="F186" s="92"/>
      <c r="G186" s="91"/>
    </row>
    <row r="187" spans="1:7" x14ac:dyDescent="0.2">
      <c r="A187" s="93"/>
      <c r="B187" s="92"/>
      <c r="C187" s="98"/>
      <c r="D187" s="98"/>
      <c r="E187" s="92"/>
      <c r="F187" s="92"/>
      <c r="G187" s="91"/>
    </row>
    <row r="188" spans="1:7" x14ac:dyDescent="0.2">
      <c r="A188" s="93"/>
      <c r="B188" s="92"/>
      <c r="C188" s="98"/>
      <c r="D188" s="98"/>
      <c r="E188" s="92"/>
      <c r="F188" s="92"/>
      <c r="G188" s="91"/>
    </row>
    <row r="189" spans="1:7" x14ac:dyDescent="0.2">
      <c r="A189" s="93"/>
      <c r="B189" s="92"/>
      <c r="C189" s="98"/>
      <c r="D189" s="98"/>
      <c r="E189" s="92"/>
      <c r="F189" s="92"/>
      <c r="G189" s="91"/>
    </row>
    <row r="190" spans="1:7" x14ac:dyDescent="0.2">
      <c r="A190" s="93"/>
      <c r="B190" s="92"/>
      <c r="C190" s="98"/>
      <c r="D190" s="98"/>
      <c r="E190" s="92"/>
      <c r="F190" s="92"/>
      <c r="G190" s="91"/>
    </row>
    <row r="191" spans="1:7" x14ac:dyDescent="0.2">
      <c r="A191" s="93"/>
      <c r="B191" s="92"/>
      <c r="C191" s="98"/>
      <c r="D191" s="98"/>
      <c r="E191" s="92"/>
      <c r="F191" s="92"/>
      <c r="G191" s="91"/>
    </row>
    <row r="192" spans="1:7" x14ac:dyDescent="0.2">
      <c r="A192" s="93"/>
      <c r="B192" s="92"/>
      <c r="C192" s="98"/>
      <c r="D192" s="98"/>
      <c r="E192" s="92"/>
      <c r="F192" s="92"/>
      <c r="G192" s="91"/>
    </row>
    <row r="193" spans="1:7" x14ac:dyDescent="0.2">
      <c r="A193" s="93"/>
      <c r="B193" s="92"/>
      <c r="C193" s="98"/>
      <c r="D193" s="98"/>
      <c r="E193" s="92"/>
      <c r="F193" s="92"/>
      <c r="G193" s="91"/>
    </row>
    <row r="194" spans="1:7" x14ac:dyDescent="0.2">
      <c r="A194" s="93"/>
      <c r="B194" s="92"/>
      <c r="C194" s="98"/>
      <c r="D194" s="98"/>
      <c r="E194" s="92"/>
      <c r="F194" s="92"/>
      <c r="G194" s="91"/>
    </row>
    <row r="195" spans="1:7" x14ac:dyDescent="0.2">
      <c r="A195" s="93"/>
      <c r="B195" s="92"/>
      <c r="C195" s="98"/>
      <c r="D195" s="98"/>
      <c r="E195" s="92"/>
      <c r="F195" s="92"/>
      <c r="G195" s="91"/>
    </row>
    <row r="196" spans="1:7" x14ac:dyDescent="0.2">
      <c r="A196" s="93"/>
      <c r="B196" s="92"/>
      <c r="C196" s="98"/>
      <c r="D196" s="98"/>
      <c r="E196" s="92"/>
      <c r="F196" s="92"/>
      <c r="G196" s="91"/>
    </row>
    <row r="197" spans="1:7" x14ac:dyDescent="0.2">
      <c r="A197" s="93"/>
      <c r="B197" s="92"/>
      <c r="C197" s="98"/>
      <c r="D197" s="98"/>
      <c r="E197" s="92"/>
      <c r="F197" s="92"/>
      <c r="G197" s="91"/>
    </row>
    <row r="198" spans="1:7" x14ac:dyDescent="0.2">
      <c r="A198" s="93"/>
      <c r="B198" s="92"/>
      <c r="C198" s="98"/>
      <c r="D198" s="98"/>
      <c r="E198" s="92"/>
      <c r="F198" s="92"/>
      <c r="G198" s="91"/>
    </row>
    <row r="199" spans="1:7" x14ac:dyDescent="0.2">
      <c r="A199" s="93"/>
      <c r="B199" s="92"/>
      <c r="C199" s="98"/>
      <c r="D199" s="98"/>
      <c r="E199" s="92"/>
      <c r="F199" s="92"/>
      <c r="G199" s="91"/>
    </row>
    <row r="200" spans="1:7" x14ac:dyDescent="0.2">
      <c r="A200" s="93"/>
      <c r="B200" s="92"/>
      <c r="C200" s="98"/>
      <c r="D200" s="98"/>
      <c r="E200" s="92"/>
      <c r="F200" s="92"/>
      <c r="G200" s="91"/>
    </row>
    <row r="201" spans="1:7" x14ac:dyDescent="0.2">
      <c r="A201" s="93"/>
      <c r="B201" s="92"/>
      <c r="C201" s="98"/>
      <c r="D201" s="98"/>
      <c r="E201" s="92"/>
      <c r="F201" s="92"/>
      <c r="G201" s="91"/>
    </row>
    <row r="202" spans="1:7" x14ac:dyDescent="0.2">
      <c r="A202" s="93"/>
      <c r="B202" s="92"/>
      <c r="C202" s="98"/>
      <c r="D202" s="98"/>
      <c r="E202" s="92"/>
      <c r="F202" s="92"/>
      <c r="G202" s="91"/>
    </row>
    <row r="203" spans="1:7" x14ac:dyDescent="0.2">
      <c r="A203" s="93"/>
      <c r="B203" s="92"/>
      <c r="C203" s="98"/>
      <c r="D203" s="98"/>
      <c r="E203" s="92"/>
      <c r="F203" s="92"/>
      <c r="G203" s="91"/>
    </row>
    <row r="204" spans="1:7" x14ac:dyDescent="0.2">
      <c r="A204" s="93"/>
      <c r="B204" s="92"/>
      <c r="C204" s="98"/>
      <c r="D204" s="98"/>
      <c r="E204" s="92"/>
      <c r="F204" s="92"/>
      <c r="G204" s="91"/>
    </row>
    <row r="205" spans="1:7" x14ac:dyDescent="0.2">
      <c r="A205" s="93"/>
      <c r="B205" s="92"/>
      <c r="C205" s="98"/>
      <c r="D205" s="98"/>
      <c r="E205" s="92"/>
      <c r="F205" s="92"/>
      <c r="G205" s="91"/>
    </row>
    <row r="206" spans="1:7" x14ac:dyDescent="0.2">
      <c r="A206" s="93"/>
      <c r="B206" s="92"/>
      <c r="C206" s="98"/>
      <c r="D206" s="98"/>
      <c r="E206" s="92"/>
      <c r="F206" s="92"/>
      <c r="G206" s="91"/>
    </row>
    <row r="207" spans="1:7" x14ac:dyDescent="0.2">
      <c r="A207" s="93"/>
      <c r="B207" s="92"/>
      <c r="C207" s="98"/>
      <c r="D207" s="98"/>
      <c r="E207" s="92"/>
      <c r="F207" s="92"/>
      <c r="G207" s="91"/>
    </row>
    <row r="208" spans="1:7" x14ac:dyDescent="0.2">
      <c r="A208" s="93"/>
      <c r="B208" s="92"/>
      <c r="C208" s="98"/>
      <c r="D208" s="98"/>
      <c r="E208" s="92"/>
      <c r="F208" s="92"/>
      <c r="G208" s="91"/>
    </row>
    <row r="209" spans="1:7" x14ac:dyDescent="0.2">
      <c r="A209" s="93"/>
      <c r="B209" s="92"/>
      <c r="C209" s="98"/>
      <c r="D209" s="98"/>
      <c r="E209" s="92"/>
      <c r="F209" s="92"/>
      <c r="G209" s="91"/>
    </row>
    <row r="210" spans="1:7" x14ac:dyDescent="0.2">
      <c r="A210" s="93"/>
      <c r="B210" s="92"/>
      <c r="C210" s="98"/>
      <c r="D210" s="98"/>
      <c r="E210" s="92"/>
      <c r="F210" s="92"/>
      <c r="G210" s="91"/>
    </row>
    <row r="211" spans="1:7" x14ac:dyDescent="0.2">
      <c r="A211" s="93"/>
      <c r="B211" s="92"/>
      <c r="C211" s="98"/>
      <c r="D211" s="98"/>
      <c r="E211" s="92"/>
      <c r="F211" s="92"/>
      <c r="G211" s="91"/>
    </row>
    <row r="212" spans="1:7" x14ac:dyDescent="0.2">
      <c r="A212" s="93"/>
      <c r="B212" s="92"/>
      <c r="C212" s="98"/>
      <c r="D212" s="98"/>
      <c r="E212" s="92"/>
      <c r="F212" s="92"/>
      <c r="G212" s="91"/>
    </row>
    <row r="213" spans="1:7" x14ac:dyDescent="0.2">
      <c r="A213" s="93"/>
      <c r="B213" s="92"/>
      <c r="C213" s="98"/>
      <c r="D213" s="98"/>
      <c r="E213" s="92"/>
      <c r="F213" s="92"/>
      <c r="G213" s="91"/>
    </row>
    <row r="214" spans="1:7" x14ac:dyDescent="0.2">
      <c r="A214" s="93"/>
      <c r="B214" s="92"/>
      <c r="C214" s="98"/>
      <c r="D214" s="98"/>
      <c r="E214" s="92"/>
      <c r="F214" s="92"/>
      <c r="G214" s="91"/>
    </row>
    <row r="215" spans="1:7" x14ac:dyDescent="0.2">
      <c r="A215" s="93"/>
      <c r="B215" s="92"/>
      <c r="C215" s="98"/>
      <c r="D215" s="98"/>
      <c r="E215" s="92"/>
      <c r="F215" s="92"/>
      <c r="G215" s="91"/>
    </row>
    <row r="216" spans="1:7" x14ac:dyDescent="0.2">
      <c r="A216" s="93"/>
      <c r="B216" s="92"/>
      <c r="C216" s="98"/>
      <c r="D216" s="98"/>
      <c r="E216" s="92"/>
      <c r="F216" s="92"/>
      <c r="G216" s="91"/>
    </row>
    <row r="217" spans="1:7" x14ac:dyDescent="0.2">
      <c r="A217" s="93"/>
      <c r="B217" s="92"/>
      <c r="C217" s="98"/>
      <c r="D217" s="98"/>
      <c r="E217" s="92"/>
      <c r="F217" s="92"/>
      <c r="G217" s="91"/>
    </row>
    <row r="218" spans="1:7" x14ac:dyDescent="0.2">
      <c r="A218" s="93"/>
      <c r="B218" s="92"/>
      <c r="C218" s="98"/>
      <c r="D218" s="98"/>
      <c r="E218" s="92"/>
      <c r="F218" s="92"/>
      <c r="G218" s="91"/>
    </row>
    <row r="219" spans="1:7" x14ac:dyDescent="0.2">
      <c r="A219" s="93"/>
      <c r="B219" s="92"/>
      <c r="C219" s="92"/>
      <c r="D219" s="92"/>
      <c r="E219" s="92"/>
      <c r="F219" s="92"/>
      <c r="G219" s="91"/>
    </row>
    <row r="220" spans="1:7" x14ac:dyDescent="0.2">
      <c r="A220" s="93"/>
      <c r="B220" s="92"/>
      <c r="C220" s="92"/>
      <c r="D220" s="92"/>
      <c r="E220" s="92"/>
      <c r="F220" s="92"/>
      <c r="G220" s="91"/>
    </row>
    <row r="221" spans="1:7" x14ac:dyDescent="0.2">
      <c r="A221" s="93"/>
      <c r="B221" s="92"/>
      <c r="C221" s="92"/>
      <c r="D221" s="92"/>
      <c r="E221" s="92"/>
      <c r="F221" s="92"/>
      <c r="G221" s="91"/>
    </row>
    <row r="222" spans="1:7" x14ac:dyDescent="0.2">
      <c r="A222" s="93"/>
      <c r="B222" s="92"/>
      <c r="C222" s="92"/>
      <c r="D222" s="92"/>
      <c r="E222" s="92"/>
      <c r="F222" s="92"/>
      <c r="G222" s="91"/>
    </row>
    <row r="223" spans="1:7" x14ac:dyDescent="0.2">
      <c r="A223" s="93"/>
      <c r="B223" s="92"/>
      <c r="C223" s="92"/>
      <c r="D223" s="92"/>
      <c r="E223" s="92"/>
      <c r="F223" s="92"/>
      <c r="G223" s="91"/>
    </row>
    <row r="224" spans="1:7" x14ac:dyDescent="0.2">
      <c r="A224" s="93"/>
      <c r="B224" s="92"/>
      <c r="C224" s="92"/>
      <c r="D224" s="92"/>
      <c r="E224" s="92"/>
      <c r="F224" s="92"/>
      <c r="G224" s="91"/>
    </row>
    <row r="225" spans="1:7" x14ac:dyDescent="0.2">
      <c r="A225" s="93"/>
      <c r="B225" s="92"/>
      <c r="C225" s="92"/>
      <c r="D225" s="92"/>
      <c r="E225" s="92"/>
      <c r="F225" s="92"/>
      <c r="G225" s="91"/>
    </row>
    <row r="226" spans="1:7" x14ac:dyDescent="0.2">
      <c r="A226" s="93"/>
      <c r="B226" s="92"/>
      <c r="C226" s="92"/>
      <c r="D226" s="92"/>
      <c r="E226" s="92"/>
      <c r="F226" s="92"/>
      <c r="G226" s="91"/>
    </row>
    <row r="227" spans="1:7" x14ac:dyDescent="0.2">
      <c r="A227" s="93"/>
      <c r="B227" s="92"/>
      <c r="C227" s="92"/>
      <c r="D227" s="92"/>
      <c r="E227" s="92"/>
      <c r="F227" s="92"/>
      <c r="G227" s="91"/>
    </row>
    <row r="228" spans="1:7" x14ac:dyDescent="0.2">
      <c r="A228" s="93"/>
      <c r="B228" s="92"/>
      <c r="C228" s="92"/>
      <c r="D228" s="92"/>
      <c r="E228" s="92"/>
      <c r="F228" s="92"/>
      <c r="G228" s="91"/>
    </row>
    <row r="229" spans="1:7" x14ac:dyDescent="0.2">
      <c r="A229" s="93"/>
      <c r="B229" s="92"/>
      <c r="C229" s="92"/>
      <c r="D229" s="92"/>
      <c r="E229" s="92"/>
      <c r="F229" s="92"/>
      <c r="G229" s="91"/>
    </row>
    <row r="230" spans="1:7" x14ac:dyDescent="0.2">
      <c r="A230" s="93"/>
      <c r="B230" s="92"/>
      <c r="C230" s="92"/>
      <c r="D230" s="92"/>
      <c r="E230" s="92"/>
      <c r="F230" s="92"/>
      <c r="G230" s="91"/>
    </row>
    <row r="231" spans="1:7" x14ac:dyDescent="0.2">
      <c r="A231" s="93"/>
      <c r="B231" s="92"/>
      <c r="C231" s="92"/>
      <c r="D231" s="92"/>
      <c r="E231" s="92"/>
      <c r="F231" s="92"/>
      <c r="G231" s="91"/>
    </row>
    <row r="232" spans="1:7" x14ac:dyDescent="0.2">
      <c r="A232" s="93"/>
      <c r="B232" s="92"/>
      <c r="C232" s="92"/>
      <c r="D232" s="92"/>
      <c r="E232" s="92"/>
      <c r="F232" s="92"/>
      <c r="G232" s="91"/>
    </row>
    <row r="233" spans="1:7" x14ac:dyDescent="0.2">
      <c r="A233" s="93"/>
      <c r="B233" s="92"/>
      <c r="C233" s="92"/>
      <c r="D233" s="92"/>
      <c r="E233" s="92"/>
      <c r="F233" s="92"/>
      <c r="G233" s="91"/>
    </row>
    <row r="234" spans="1:7" x14ac:dyDescent="0.2">
      <c r="A234" s="93"/>
      <c r="B234" s="92"/>
      <c r="C234" s="92"/>
      <c r="D234" s="92"/>
      <c r="E234" s="92"/>
      <c r="F234" s="92"/>
      <c r="G234" s="91"/>
    </row>
    <row r="235" spans="1:7" x14ac:dyDescent="0.2">
      <c r="A235" s="93"/>
      <c r="B235" s="92"/>
      <c r="C235" s="92"/>
      <c r="D235" s="92"/>
      <c r="E235" s="92"/>
      <c r="F235" s="92"/>
      <c r="G235" s="91"/>
    </row>
    <row r="236" spans="1:7" x14ac:dyDescent="0.2">
      <c r="A236" s="93"/>
      <c r="B236" s="92"/>
      <c r="C236" s="92"/>
      <c r="D236" s="92"/>
      <c r="E236" s="92"/>
      <c r="F236" s="92"/>
      <c r="G236" s="91"/>
    </row>
    <row r="237" spans="1:7" x14ac:dyDescent="0.2">
      <c r="A237" s="93"/>
      <c r="B237" s="92"/>
      <c r="C237" s="92"/>
      <c r="D237" s="92"/>
      <c r="E237" s="92"/>
      <c r="F237" s="92"/>
      <c r="G237" s="91"/>
    </row>
    <row r="238" spans="1:7" x14ac:dyDescent="0.2">
      <c r="A238" s="93"/>
      <c r="B238" s="92"/>
      <c r="C238" s="92"/>
      <c r="D238" s="92"/>
      <c r="E238" s="92"/>
      <c r="F238" s="92"/>
      <c r="G238" s="91"/>
    </row>
    <row r="239" spans="1:7" x14ac:dyDescent="0.2">
      <c r="A239" s="93"/>
      <c r="B239" s="92"/>
      <c r="C239" s="92"/>
      <c r="D239" s="92"/>
      <c r="E239" s="92"/>
      <c r="F239" s="92"/>
      <c r="G239" s="91"/>
    </row>
    <row r="240" spans="1:7" x14ac:dyDescent="0.2">
      <c r="A240" s="93"/>
      <c r="B240" s="92"/>
      <c r="C240" s="92"/>
      <c r="D240" s="92"/>
      <c r="E240" s="92"/>
      <c r="F240" s="92"/>
      <c r="G240" s="91"/>
    </row>
    <row r="241" spans="1:7" x14ac:dyDescent="0.2">
      <c r="A241" s="93"/>
      <c r="B241" s="92"/>
      <c r="C241" s="92"/>
      <c r="D241" s="92"/>
      <c r="E241" s="92"/>
      <c r="F241" s="92"/>
      <c r="G241" s="91"/>
    </row>
    <row r="242" spans="1:7" x14ac:dyDescent="0.2">
      <c r="A242" s="93"/>
      <c r="B242" s="92"/>
      <c r="C242" s="92"/>
      <c r="D242" s="92"/>
      <c r="E242" s="92"/>
      <c r="F242" s="92"/>
      <c r="G242" s="91"/>
    </row>
    <row r="243" spans="1:7" x14ac:dyDescent="0.2">
      <c r="A243" s="93"/>
      <c r="B243" s="92"/>
      <c r="C243" s="92"/>
      <c r="D243" s="92"/>
      <c r="E243" s="92"/>
      <c r="F243" s="92"/>
      <c r="G243" s="91"/>
    </row>
    <row r="244" spans="1:7" x14ac:dyDescent="0.2">
      <c r="A244" s="93"/>
      <c r="B244" s="92"/>
      <c r="C244" s="92"/>
      <c r="D244" s="92"/>
      <c r="E244" s="92"/>
      <c r="F244" s="92"/>
      <c r="G244" s="91"/>
    </row>
    <row r="245" spans="1:7" x14ac:dyDescent="0.2">
      <c r="A245" s="93"/>
      <c r="B245" s="92"/>
      <c r="C245" s="92"/>
      <c r="D245" s="92"/>
      <c r="E245" s="92"/>
      <c r="F245" s="92"/>
      <c r="G245" s="91"/>
    </row>
    <row r="246" spans="1:7" x14ac:dyDescent="0.2">
      <c r="A246" s="93"/>
      <c r="B246" s="92"/>
      <c r="C246" s="92"/>
      <c r="D246" s="92"/>
      <c r="E246" s="92"/>
      <c r="F246" s="92"/>
      <c r="G246" s="91"/>
    </row>
    <row r="247" spans="1:7" x14ac:dyDescent="0.2">
      <c r="A247" s="93"/>
      <c r="B247" s="92"/>
      <c r="C247" s="92"/>
      <c r="D247" s="92"/>
      <c r="E247" s="92"/>
      <c r="F247" s="92"/>
      <c r="G247" s="91"/>
    </row>
    <row r="248" spans="1:7" x14ac:dyDescent="0.2">
      <c r="A248" s="93"/>
      <c r="B248" s="92"/>
      <c r="C248" s="92"/>
      <c r="D248" s="92"/>
      <c r="E248" s="92"/>
      <c r="F248" s="92"/>
      <c r="G248" s="91"/>
    </row>
    <row r="249" spans="1:7" x14ac:dyDescent="0.2">
      <c r="A249" s="93"/>
      <c r="B249" s="92"/>
      <c r="C249" s="92"/>
      <c r="D249" s="92"/>
      <c r="E249" s="92"/>
      <c r="F249" s="92"/>
      <c r="G249" s="91"/>
    </row>
    <row r="250" spans="1:7" x14ac:dyDescent="0.2">
      <c r="A250" s="93"/>
      <c r="B250" s="92"/>
      <c r="C250" s="92"/>
      <c r="D250" s="92"/>
      <c r="E250" s="92"/>
      <c r="F250" s="92"/>
      <c r="G250" s="91"/>
    </row>
    <row r="251" spans="1:7" x14ac:dyDescent="0.2">
      <c r="A251" s="93"/>
      <c r="B251" s="92"/>
      <c r="C251" s="92"/>
      <c r="D251" s="92"/>
      <c r="E251" s="92"/>
      <c r="F251" s="92"/>
      <c r="G251" s="91"/>
    </row>
    <row r="252" spans="1:7" x14ac:dyDescent="0.2">
      <c r="A252" s="93"/>
      <c r="B252" s="92"/>
      <c r="C252" s="92"/>
      <c r="D252" s="92"/>
      <c r="E252" s="92"/>
      <c r="F252" s="92"/>
      <c r="G252" s="91"/>
    </row>
    <row r="253" spans="1:7" x14ac:dyDescent="0.2">
      <c r="A253" s="93"/>
      <c r="B253" s="92"/>
      <c r="C253" s="92"/>
      <c r="D253" s="92"/>
      <c r="E253" s="92"/>
      <c r="F253" s="92"/>
      <c r="G253" s="91"/>
    </row>
    <row r="254" spans="1:7" x14ac:dyDescent="0.2">
      <c r="A254" s="93"/>
      <c r="B254" s="92"/>
      <c r="C254" s="92"/>
      <c r="D254" s="92"/>
      <c r="E254" s="92"/>
      <c r="F254" s="92"/>
      <c r="G254" s="91"/>
    </row>
    <row r="255" spans="1:7" x14ac:dyDescent="0.2">
      <c r="A255" s="93"/>
      <c r="B255" s="92"/>
      <c r="C255" s="92"/>
      <c r="D255" s="92"/>
      <c r="E255" s="92"/>
      <c r="F255" s="92"/>
      <c r="G255" s="91"/>
    </row>
    <row r="256" spans="1:7" x14ac:dyDescent="0.2">
      <c r="A256" s="93"/>
      <c r="B256" s="92"/>
      <c r="C256" s="92"/>
      <c r="D256" s="92"/>
      <c r="E256" s="92"/>
      <c r="F256" s="92"/>
      <c r="G256" s="91"/>
    </row>
    <row r="257" spans="1:7" x14ac:dyDescent="0.2">
      <c r="A257" s="93"/>
      <c r="B257" s="92"/>
      <c r="C257" s="92"/>
      <c r="D257" s="92"/>
      <c r="E257" s="92"/>
      <c r="F257" s="92"/>
      <c r="G257" s="91"/>
    </row>
    <row r="258" spans="1:7" x14ac:dyDescent="0.2">
      <c r="A258" s="93"/>
      <c r="B258" s="92"/>
      <c r="C258" s="92"/>
      <c r="D258" s="92"/>
      <c r="E258" s="92"/>
      <c r="F258" s="92"/>
      <c r="G258" s="91"/>
    </row>
    <row r="259" spans="1:7" x14ac:dyDescent="0.2">
      <c r="A259" s="93"/>
      <c r="B259" s="92"/>
      <c r="C259" s="92"/>
      <c r="D259" s="92"/>
      <c r="E259" s="92"/>
      <c r="F259" s="92"/>
      <c r="G259" s="91"/>
    </row>
    <row r="260" spans="1:7" x14ac:dyDescent="0.2">
      <c r="A260" s="93"/>
      <c r="B260" s="92"/>
      <c r="C260" s="92"/>
      <c r="D260" s="92"/>
      <c r="E260" s="92"/>
      <c r="F260" s="92"/>
      <c r="G260" s="91"/>
    </row>
    <row r="261" spans="1:7" x14ac:dyDescent="0.2">
      <c r="A261" s="93"/>
      <c r="B261" s="92"/>
      <c r="C261" s="92"/>
      <c r="D261" s="92"/>
      <c r="E261" s="92"/>
      <c r="F261" s="92"/>
      <c r="G261" s="91"/>
    </row>
    <row r="262" spans="1:7" x14ac:dyDescent="0.2">
      <c r="A262" s="93"/>
      <c r="B262" s="92"/>
      <c r="C262" s="92"/>
      <c r="D262" s="92"/>
      <c r="E262" s="92"/>
      <c r="F262" s="92"/>
      <c r="G262" s="91"/>
    </row>
  </sheetData>
  <mergeCells count="2">
    <mergeCell ref="A2:C2"/>
    <mergeCell ref="B45:E45"/>
  </mergeCells>
  <pageMargins left="0.19685039370078741" right="0.19685039370078741" top="0.35433070866141736" bottom="0.55118110236220474" header="0.31496062992125984" footer="0.31496062992125984"/>
  <pageSetup paperSize="9" scale="85" fitToHeight="0" orientation="landscape" r:id="rId1"/>
  <headerFooter>
    <oddHeader>&amp;R
]</oddHeader>
    <oddFooter>&amp;R&amp;F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7"/>
  <sheetViews>
    <sheetView view="pageBreakPreview" zoomScaleNormal="100" zoomScaleSheetLayoutView="100" workbookViewId="0">
      <selection activeCell="H20" sqref="H20"/>
    </sheetView>
  </sheetViews>
  <sheetFormatPr defaultRowHeight="12.75" x14ac:dyDescent="0.2"/>
  <cols>
    <col min="1" max="1" width="7.42578125" customWidth="1"/>
    <col min="2" max="2" width="118" customWidth="1"/>
    <col min="3" max="3" width="8.28515625" customWidth="1"/>
    <col min="4" max="4" width="5.7109375" customWidth="1"/>
  </cols>
  <sheetData>
    <row r="1" spans="1:7" ht="20.25" x14ac:dyDescent="0.2">
      <c r="A1" s="54" t="s">
        <v>485</v>
      </c>
      <c r="B1" s="2"/>
      <c r="C1" s="2"/>
      <c r="D1" s="46"/>
      <c r="E1" s="47"/>
      <c r="F1" s="46"/>
      <c r="G1" s="46"/>
    </row>
    <row r="2" spans="1:7" ht="15.75" customHeight="1" x14ac:dyDescent="0.2">
      <c r="A2" s="528" t="s">
        <v>304</v>
      </c>
      <c r="B2" s="528"/>
      <c r="C2" s="528"/>
      <c r="D2" s="46"/>
      <c r="E2" s="47"/>
      <c r="F2" s="46"/>
      <c r="G2" s="46"/>
    </row>
    <row r="3" spans="1:7" ht="15.75" x14ac:dyDescent="0.25">
      <c r="A3" s="48" t="s">
        <v>305</v>
      </c>
      <c r="B3" s="49"/>
      <c r="C3" s="49"/>
      <c r="D3" s="46"/>
      <c r="E3" s="47"/>
      <c r="F3" s="46"/>
      <c r="G3" s="46"/>
    </row>
    <row r="4" spans="1:7" ht="15.75" x14ac:dyDescent="0.25">
      <c r="A4" s="58"/>
      <c r="B4" s="59"/>
      <c r="C4" s="59"/>
      <c r="D4" s="60"/>
      <c r="E4" s="61"/>
      <c r="F4" s="60"/>
      <c r="G4" s="60"/>
    </row>
    <row r="5" spans="1:7" x14ac:dyDescent="0.2">
      <c r="A5" s="242" t="s">
        <v>0</v>
      </c>
      <c r="B5" s="129" t="s">
        <v>1</v>
      </c>
      <c r="C5" s="130"/>
      <c r="D5" s="130"/>
      <c r="E5" s="130"/>
      <c r="F5" s="131" t="s">
        <v>29</v>
      </c>
      <c r="G5" s="132" t="s">
        <v>30</v>
      </c>
    </row>
    <row r="6" spans="1:7" x14ac:dyDescent="0.2">
      <c r="A6" s="243"/>
      <c r="B6" s="244"/>
      <c r="C6" s="135" t="s">
        <v>31</v>
      </c>
      <c r="D6" s="135" t="s">
        <v>32</v>
      </c>
      <c r="E6" s="135" t="s">
        <v>33</v>
      </c>
      <c r="F6" s="136" t="s">
        <v>3</v>
      </c>
      <c r="G6" s="205" t="s">
        <v>3</v>
      </c>
    </row>
    <row r="7" spans="1:7" x14ac:dyDescent="0.2">
      <c r="A7" s="245"/>
      <c r="B7" s="139"/>
      <c r="C7" s="140"/>
      <c r="D7" s="140"/>
      <c r="E7" s="140" t="s">
        <v>34</v>
      </c>
      <c r="F7" s="141" t="s">
        <v>34</v>
      </c>
      <c r="G7" s="246" t="s">
        <v>34</v>
      </c>
    </row>
    <row r="8" spans="1:7" x14ac:dyDescent="0.2">
      <c r="A8" s="247"/>
      <c r="B8" s="248"/>
      <c r="C8" s="249"/>
      <c r="D8" s="249"/>
      <c r="E8" s="249"/>
      <c r="F8" s="250"/>
      <c r="G8" s="251"/>
    </row>
    <row r="9" spans="1:7" x14ac:dyDescent="0.2">
      <c r="A9" s="217">
        <v>7</v>
      </c>
      <c r="B9" s="149" t="s">
        <v>365</v>
      </c>
      <c r="C9" s="150"/>
      <c r="D9" s="151"/>
      <c r="E9" s="152"/>
      <c r="F9" s="153"/>
      <c r="G9" s="219"/>
    </row>
    <row r="10" spans="1:7" x14ac:dyDescent="0.2">
      <c r="A10" s="252"/>
      <c r="B10" s="156"/>
      <c r="C10" s="157"/>
      <c r="D10" s="158"/>
      <c r="E10" s="159"/>
      <c r="F10" s="253"/>
      <c r="G10" s="254"/>
    </row>
    <row r="11" spans="1:7" x14ac:dyDescent="0.2">
      <c r="A11" s="223">
        <v>1</v>
      </c>
      <c r="B11" s="255" t="s">
        <v>262</v>
      </c>
      <c r="C11" s="157"/>
      <c r="D11" s="158"/>
      <c r="E11" s="159"/>
      <c r="F11" s="253"/>
      <c r="G11" s="254"/>
    </row>
    <row r="12" spans="1:7" x14ac:dyDescent="0.2">
      <c r="A12" s="223"/>
      <c r="B12" s="255"/>
      <c r="C12" s="157"/>
      <c r="D12" s="158"/>
      <c r="E12" s="159"/>
      <c r="F12" s="253"/>
      <c r="G12" s="254"/>
    </row>
    <row r="13" spans="1:7" x14ac:dyDescent="0.2">
      <c r="A13" s="223">
        <v>2</v>
      </c>
      <c r="B13" s="256" t="s">
        <v>336</v>
      </c>
      <c r="C13" s="157"/>
      <c r="D13" s="158"/>
      <c r="E13" s="159"/>
      <c r="F13" s="253"/>
      <c r="G13" s="254"/>
    </row>
    <row r="14" spans="1:7" x14ac:dyDescent="0.2">
      <c r="A14" s="252"/>
      <c r="B14" s="156"/>
      <c r="C14" s="157"/>
      <c r="D14" s="158"/>
      <c r="E14" s="159"/>
      <c r="F14" s="253"/>
      <c r="G14" s="254"/>
    </row>
    <row r="15" spans="1:7" x14ac:dyDescent="0.2">
      <c r="A15" s="257">
        <v>7.1</v>
      </c>
      <c r="B15" s="149" t="s">
        <v>366</v>
      </c>
      <c r="C15" s="150"/>
      <c r="D15" s="151"/>
      <c r="E15" s="152"/>
      <c r="F15" s="258"/>
      <c r="G15" s="259"/>
    </row>
    <row r="16" spans="1:7" x14ac:dyDescent="0.2">
      <c r="A16" s="260"/>
      <c r="B16" s="156"/>
      <c r="C16" s="157"/>
      <c r="D16" s="158"/>
      <c r="E16" s="159"/>
      <c r="F16" s="253"/>
      <c r="G16" s="254"/>
    </row>
    <row r="17" spans="1:7" ht="25.5" x14ac:dyDescent="0.2">
      <c r="A17" s="261">
        <v>1</v>
      </c>
      <c r="B17" s="164" t="s">
        <v>209</v>
      </c>
      <c r="C17" s="173">
        <v>1</v>
      </c>
      <c r="D17" s="173" t="s">
        <v>0</v>
      </c>
      <c r="E17" s="173"/>
      <c r="F17" s="262">
        <f>C17*E17</f>
        <v>0</v>
      </c>
      <c r="G17" s="254"/>
    </row>
    <row r="18" spans="1:7" x14ac:dyDescent="0.2">
      <c r="A18" s="261"/>
      <c r="B18" s="164"/>
      <c r="C18" s="157"/>
      <c r="D18" s="158"/>
      <c r="E18" s="159"/>
      <c r="F18" s="253"/>
      <c r="G18" s="254"/>
    </row>
    <row r="19" spans="1:7" ht="25.5" x14ac:dyDescent="0.2">
      <c r="A19" s="261">
        <v>2</v>
      </c>
      <c r="B19" s="164" t="s">
        <v>337</v>
      </c>
      <c r="C19" s="173">
        <v>1</v>
      </c>
      <c r="D19" s="173" t="s">
        <v>0</v>
      </c>
      <c r="E19" s="173"/>
      <c r="F19" s="262">
        <f>C19*E19</f>
        <v>0</v>
      </c>
      <c r="G19" s="254"/>
    </row>
    <row r="20" spans="1:7" x14ac:dyDescent="0.2">
      <c r="A20" s="261"/>
      <c r="B20" s="156"/>
      <c r="C20" s="157"/>
      <c r="D20" s="158"/>
      <c r="E20" s="159"/>
      <c r="F20" s="253"/>
      <c r="G20" s="254"/>
    </row>
    <row r="21" spans="1:7" x14ac:dyDescent="0.2">
      <c r="A21" s="261">
        <v>3</v>
      </c>
      <c r="B21" s="164" t="s">
        <v>210</v>
      </c>
      <c r="C21" s="173">
        <v>1</v>
      </c>
      <c r="D21" s="173" t="s">
        <v>0</v>
      </c>
      <c r="E21" s="173"/>
      <c r="F21" s="262">
        <f>C21*E21</f>
        <v>0</v>
      </c>
      <c r="G21" s="254"/>
    </row>
    <row r="22" spans="1:7" x14ac:dyDescent="0.2">
      <c r="A22" s="261"/>
      <c r="B22" s="156"/>
      <c r="C22" s="157"/>
      <c r="D22" s="158"/>
      <c r="E22" s="159"/>
      <c r="F22" s="253"/>
      <c r="G22" s="254"/>
    </row>
    <row r="23" spans="1:7" ht="38.25" x14ac:dyDescent="0.2">
      <c r="A23" s="261">
        <v>4</v>
      </c>
      <c r="B23" s="164" t="s">
        <v>295</v>
      </c>
      <c r="C23" s="173">
        <v>1</v>
      </c>
      <c r="D23" s="173" t="s">
        <v>0</v>
      </c>
      <c r="E23" s="173"/>
      <c r="F23" s="262">
        <f>C23*E23</f>
        <v>0</v>
      </c>
      <c r="G23" s="254"/>
    </row>
    <row r="24" spans="1:7" x14ac:dyDescent="0.2">
      <c r="A24" s="261"/>
      <c r="B24" s="164"/>
      <c r="C24" s="173"/>
      <c r="D24" s="173"/>
      <c r="E24" s="173"/>
      <c r="F24" s="262"/>
      <c r="G24" s="254"/>
    </row>
    <row r="25" spans="1:7" x14ac:dyDescent="0.2">
      <c r="A25" s="261">
        <v>5</v>
      </c>
      <c r="B25" s="164" t="s">
        <v>212</v>
      </c>
      <c r="C25" s="173">
        <v>1</v>
      </c>
      <c r="D25" s="173" t="s">
        <v>0</v>
      </c>
      <c r="E25" s="173"/>
      <c r="F25" s="262">
        <f>C25*E25</f>
        <v>0</v>
      </c>
      <c r="G25" s="254"/>
    </row>
    <row r="26" spans="1:7" x14ac:dyDescent="0.2">
      <c r="A26" s="261"/>
      <c r="B26" s="164"/>
      <c r="C26" s="173"/>
      <c r="D26" s="173"/>
      <c r="E26" s="173"/>
      <c r="F26" s="262"/>
      <c r="G26" s="254"/>
    </row>
    <row r="27" spans="1:7" ht="25.5" x14ac:dyDescent="0.2">
      <c r="A27" s="261">
        <v>6</v>
      </c>
      <c r="B27" s="263" t="s">
        <v>296</v>
      </c>
      <c r="C27" s="173">
        <v>1</v>
      </c>
      <c r="D27" s="173" t="s">
        <v>0</v>
      </c>
      <c r="E27" s="173"/>
      <c r="F27" s="262">
        <f>C27*E27</f>
        <v>0</v>
      </c>
      <c r="G27" s="254"/>
    </row>
    <row r="28" spans="1:7" s="117" customFormat="1" x14ac:dyDescent="0.2">
      <c r="A28" s="261"/>
      <c r="B28" s="263"/>
      <c r="C28" s="173"/>
      <c r="D28" s="173"/>
      <c r="E28" s="173"/>
      <c r="F28" s="262"/>
      <c r="G28" s="254">
        <f>SUM(F17:F27)</f>
        <v>0</v>
      </c>
    </row>
    <row r="29" spans="1:7" x14ac:dyDescent="0.2">
      <c r="A29" s="260"/>
      <c r="B29" s="156"/>
      <c r="C29" s="157"/>
      <c r="D29" s="158"/>
      <c r="E29" s="159"/>
      <c r="F29" s="253"/>
      <c r="G29" s="254"/>
    </row>
    <row r="30" spans="1:7" x14ac:dyDescent="0.2">
      <c r="A30" s="264">
        <v>7.2</v>
      </c>
      <c r="B30" s="265" t="s">
        <v>369</v>
      </c>
      <c r="C30" s="266"/>
      <c r="D30" s="266"/>
      <c r="E30" s="266"/>
      <c r="F30" s="267"/>
      <c r="G30" s="268"/>
    </row>
    <row r="31" spans="1:7" x14ac:dyDescent="0.2">
      <c r="A31" s="269"/>
      <c r="B31" s="165"/>
      <c r="C31" s="165"/>
      <c r="D31" s="165"/>
      <c r="E31" s="165"/>
      <c r="F31" s="262"/>
      <c r="G31" s="270"/>
    </row>
    <row r="32" spans="1:7" ht="25.5" x14ac:dyDescent="0.2">
      <c r="A32" s="269">
        <v>1</v>
      </c>
      <c r="B32" s="166" t="s">
        <v>403</v>
      </c>
      <c r="C32" s="173">
        <v>1</v>
      </c>
      <c r="D32" s="173" t="s">
        <v>0</v>
      </c>
      <c r="E32" s="165"/>
      <c r="F32" s="262">
        <f>C32*E32</f>
        <v>0</v>
      </c>
      <c r="G32" s="270"/>
    </row>
    <row r="33" spans="1:7" x14ac:dyDescent="0.2">
      <c r="A33" s="269"/>
      <c r="B33" s="165"/>
      <c r="C33" s="173"/>
      <c r="D33" s="173"/>
      <c r="E33" s="165"/>
      <c r="F33" s="262"/>
      <c r="G33" s="270"/>
    </row>
    <row r="34" spans="1:7" x14ac:dyDescent="0.2">
      <c r="A34" s="269">
        <v>2</v>
      </c>
      <c r="B34" s="165" t="s">
        <v>404</v>
      </c>
      <c r="C34" s="173">
        <v>1</v>
      </c>
      <c r="D34" s="173" t="s">
        <v>0</v>
      </c>
      <c r="E34" s="165"/>
      <c r="F34" s="262">
        <f>C34*E34</f>
        <v>0</v>
      </c>
      <c r="G34" s="270"/>
    </row>
    <row r="35" spans="1:7" x14ac:dyDescent="0.2">
      <c r="A35" s="269"/>
      <c r="B35" s="165"/>
      <c r="C35" s="173"/>
      <c r="D35" s="173"/>
      <c r="E35" s="165"/>
      <c r="F35" s="262"/>
      <c r="G35" s="270"/>
    </row>
    <row r="36" spans="1:7" x14ac:dyDescent="0.2">
      <c r="A36" s="269">
        <v>3</v>
      </c>
      <c r="B36" s="165" t="s">
        <v>402</v>
      </c>
      <c r="C36" s="173">
        <v>1</v>
      </c>
      <c r="D36" s="173" t="s">
        <v>0</v>
      </c>
      <c r="E36" s="165"/>
      <c r="F36" s="262">
        <f>C36*E36</f>
        <v>0</v>
      </c>
      <c r="G36" s="270"/>
    </row>
    <row r="37" spans="1:7" s="117" customFormat="1" x14ac:dyDescent="0.2">
      <c r="A37" s="269"/>
      <c r="B37" s="165"/>
      <c r="C37" s="173"/>
      <c r="D37" s="173"/>
      <c r="E37" s="165"/>
      <c r="F37" s="262"/>
      <c r="G37" s="270"/>
    </row>
    <row r="38" spans="1:7" s="117" customFormat="1" ht="25.5" x14ac:dyDescent="0.2">
      <c r="A38" s="269">
        <v>4</v>
      </c>
      <c r="B38" s="271" t="s">
        <v>405</v>
      </c>
      <c r="C38" s="173">
        <v>1</v>
      </c>
      <c r="D38" s="173" t="s">
        <v>201</v>
      </c>
      <c r="E38" s="165"/>
      <c r="F38" s="262">
        <v>0</v>
      </c>
      <c r="G38" s="270"/>
    </row>
    <row r="39" spans="1:7" ht="14.25" x14ac:dyDescent="0.2">
      <c r="A39" s="269"/>
      <c r="B39" s="272"/>
      <c r="C39" s="173"/>
      <c r="D39" s="173"/>
      <c r="E39" s="165"/>
      <c r="F39" s="262"/>
      <c r="G39" s="270"/>
    </row>
    <row r="40" spans="1:7" s="117" customFormat="1" x14ac:dyDescent="0.2">
      <c r="A40" s="269">
        <v>5</v>
      </c>
      <c r="B40" s="165" t="s">
        <v>370</v>
      </c>
      <c r="C40" s="173">
        <v>2</v>
      </c>
      <c r="D40" s="173" t="s">
        <v>201</v>
      </c>
      <c r="E40" s="165"/>
      <c r="F40" s="262">
        <v>0</v>
      </c>
      <c r="G40" s="270"/>
    </row>
    <row r="41" spans="1:7" s="117" customFormat="1" x14ac:dyDescent="0.2">
      <c r="A41" s="269"/>
      <c r="B41" s="165"/>
      <c r="C41" s="173"/>
      <c r="D41" s="173"/>
      <c r="E41" s="165"/>
      <c r="F41" s="262"/>
      <c r="G41" s="270"/>
    </row>
    <row r="42" spans="1:7" s="117" customFormat="1" x14ac:dyDescent="0.2">
      <c r="A42" s="269">
        <v>6</v>
      </c>
      <c r="B42" s="165" t="s">
        <v>401</v>
      </c>
      <c r="C42" s="173">
        <v>1</v>
      </c>
      <c r="D42" s="173" t="s">
        <v>201</v>
      </c>
      <c r="E42" s="165"/>
      <c r="F42" s="262">
        <v>0</v>
      </c>
      <c r="G42" s="270"/>
    </row>
    <row r="43" spans="1:7" s="117" customFormat="1" ht="14.25" x14ac:dyDescent="0.2">
      <c r="A43" s="269"/>
      <c r="B43" s="272"/>
      <c r="C43" s="173"/>
      <c r="D43" s="173"/>
      <c r="E43" s="165"/>
      <c r="F43" s="262"/>
      <c r="G43" s="270"/>
    </row>
    <row r="44" spans="1:7" x14ac:dyDescent="0.2">
      <c r="A44" s="269">
        <v>7</v>
      </c>
      <c r="B44" s="165" t="s">
        <v>367</v>
      </c>
      <c r="C44" s="173">
        <v>1</v>
      </c>
      <c r="D44" s="173" t="s">
        <v>0</v>
      </c>
      <c r="E44" s="165"/>
      <c r="F44" s="262">
        <f>C44*E44</f>
        <v>0</v>
      </c>
      <c r="G44" s="270"/>
    </row>
    <row r="45" spans="1:7" x14ac:dyDescent="0.2">
      <c r="A45" s="269"/>
      <c r="B45" s="165"/>
      <c r="C45" s="173"/>
      <c r="D45" s="173"/>
      <c r="E45" s="165"/>
      <c r="F45" s="262"/>
      <c r="G45" s="270"/>
    </row>
    <row r="46" spans="1:7" x14ac:dyDescent="0.2">
      <c r="A46" s="269">
        <v>8</v>
      </c>
      <c r="B46" s="165" t="s">
        <v>368</v>
      </c>
      <c r="C46" s="173">
        <v>1</v>
      </c>
      <c r="D46" s="165" t="s">
        <v>0</v>
      </c>
      <c r="E46" s="165"/>
      <c r="F46" s="262">
        <f>C46*E46</f>
        <v>0</v>
      </c>
      <c r="G46" s="270"/>
    </row>
    <row r="47" spans="1:7" x14ac:dyDescent="0.2">
      <c r="A47" s="269"/>
      <c r="B47" s="165"/>
      <c r="C47" s="165"/>
      <c r="D47" s="165"/>
      <c r="E47" s="165"/>
      <c r="F47" s="262"/>
      <c r="G47" s="270">
        <f>SUM(F47:F47)</f>
        <v>0</v>
      </c>
    </row>
    <row r="48" spans="1:7" x14ac:dyDescent="0.2">
      <c r="A48" s="273"/>
      <c r="B48" s="274"/>
      <c r="C48" s="274"/>
      <c r="D48" s="274"/>
      <c r="E48" s="274"/>
      <c r="F48" s="275"/>
      <c r="G48" s="236"/>
    </row>
    <row r="49" spans="1:7" x14ac:dyDescent="0.2">
      <c r="A49" s="237"/>
      <c r="B49" s="186"/>
      <c r="C49" s="187"/>
      <c r="D49" s="188"/>
      <c r="E49" s="189"/>
      <c r="F49" s="190"/>
      <c r="G49" s="238"/>
    </row>
    <row r="50" spans="1:7" x14ac:dyDescent="0.2">
      <c r="A50" s="220"/>
      <c r="B50" s="536" t="s">
        <v>225</v>
      </c>
      <c r="C50" s="537"/>
      <c r="D50" s="537"/>
      <c r="E50" s="537"/>
      <c r="F50" s="192"/>
      <c r="G50" s="239">
        <f>SUM(G11:G48)</f>
        <v>0</v>
      </c>
    </row>
    <row r="51" spans="1:7" x14ac:dyDescent="0.2">
      <c r="A51" s="240"/>
      <c r="B51" s="195"/>
      <c r="C51" s="196"/>
      <c r="D51" s="197"/>
      <c r="E51" s="198"/>
      <c r="F51" s="199"/>
      <c r="G51" s="241"/>
    </row>
    <row r="52" spans="1:7" x14ac:dyDescent="0.2">
      <c r="A52" s="99"/>
      <c r="F52" s="100"/>
    </row>
    <row r="53" spans="1:7" x14ac:dyDescent="0.2">
      <c r="A53" s="99"/>
      <c r="F53" s="100"/>
    </row>
    <row r="54" spans="1:7" x14ac:dyDescent="0.2">
      <c r="A54" s="99"/>
      <c r="F54" s="100"/>
    </row>
    <row r="55" spans="1:7" x14ac:dyDescent="0.2">
      <c r="A55" s="99"/>
      <c r="F55" s="100"/>
    </row>
    <row r="56" spans="1:7" x14ac:dyDescent="0.2">
      <c r="A56" s="99"/>
      <c r="F56" s="100"/>
    </row>
    <row r="57" spans="1:7" x14ac:dyDescent="0.2">
      <c r="A57" s="99"/>
      <c r="F57" s="100"/>
    </row>
    <row r="58" spans="1:7" x14ac:dyDescent="0.2">
      <c r="A58" s="99"/>
      <c r="F58" s="100"/>
    </row>
    <row r="59" spans="1:7" x14ac:dyDescent="0.2">
      <c r="A59" s="99"/>
      <c r="F59" s="100"/>
    </row>
    <row r="60" spans="1:7" x14ac:dyDescent="0.2">
      <c r="A60" s="99"/>
      <c r="F60" s="100"/>
    </row>
    <row r="61" spans="1:7" x14ac:dyDescent="0.2">
      <c r="A61" s="99"/>
      <c r="F61" s="100"/>
    </row>
    <row r="62" spans="1:7" x14ac:dyDescent="0.2">
      <c r="A62" s="99"/>
      <c r="F62" s="100"/>
    </row>
    <row r="63" spans="1:7" x14ac:dyDescent="0.2">
      <c r="A63" s="99"/>
      <c r="F63" s="100"/>
    </row>
    <row r="64" spans="1:7" x14ac:dyDescent="0.2">
      <c r="A64" s="99"/>
      <c r="F64" s="100"/>
    </row>
    <row r="65" spans="1:6" x14ac:dyDescent="0.2">
      <c r="A65" s="99"/>
      <c r="F65" s="100"/>
    </row>
    <row r="66" spans="1:6" x14ac:dyDescent="0.2">
      <c r="A66" s="99"/>
      <c r="F66" s="100"/>
    </row>
    <row r="67" spans="1:6" x14ac:dyDescent="0.2">
      <c r="A67" s="99"/>
      <c r="F67" s="100"/>
    </row>
    <row r="68" spans="1:6" x14ac:dyDescent="0.2">
      <c r="A68" s="99"/>
      <c r="F68" s="100"/>
    </row>
    <row r="69" spans="1:6" x14ac:dyDescent="0.2">
      <c r="A69" s="99"/>
      <c r="F69" s="100"/>
    </row>
    <row r="70" spans="1:6" x14ac:dyDescent="0.2">
      <c r="A70" s="99"/>
      <c r="F70" s="100"/>
    </row>
    <row r="71" spans="1:6" x14ac:dyDescent="0.2">
      <c r="A71" s="99"/>
      <c r="F71" s="100"/>
    </row>
    <row r="72" spans="1:6" x14ac:dyDescent="0.2">
      <c r="A72" s="99"/>
      <c r="F72" s="100"/>
    </row>
    <row r="73" spans="1:6" x14ac:dyDescent="0.2">
      <c r="A73" s="99"/>
      <c r="F73" s="100"/>
    </row>
    <row r="74" spans="1:6" x14ac:dyDescent="0.2">
      <c r="A74" s="99"/>
      <c r="F74" s="100"/>
    </row>
    <row r="75" spans="1:6" x14ac:dyDescent="0.2">
      <c r="A75" s="99"/>
      <c r="F75" s="100"/>
    </row>
    <row r="76" spans="1:6" x14ac:dyDescent="0.2">
      <c r="A76" s="99"/>
      <c r="F76" s="100"/>
    </row>
    <row r="77" spans="1:6" x14ac:dyDescent="0.2">
      <c r="A77" s="99"/>
      <c r="F77" s="100"/>
    </row>
    <row r="78" spans="1:6" x14ac:dyDescent="0.2">
      <c r="A78" s="99"/>
      <c r="F78" s="100"/>
    </row>
    <row r="79" spans="1:6" x14ac:dyDescent="0.2">
      <c r="A79" s="99"/>
      <c r="F79" s="100"/>
    </row>
    <row r="80" spans="1:6" x14ac:dyDescent="0.2">
      <c r="A80" s="99"/>
      <c r="F80" s="100"/>
    </row>
    <row r="81" spans="1:6" x14ac:dyDescent="0.2">
      <c r="A81" s="99"/>
      <c r="F81" s="100"/>
    </row>
    <row r="82" spans="1:6" x14ac:dyDescent="0.2">
      <c r="A82" s="99"/>
      <c r="F82" s="100"/>
    </row>
    <row r="83" spans="1:6" x14ac:dyDescent="0.2">
      <c r="A83" s="99"/>
      <c r="F83" s="100"/>
    </row>
    <row r="84" spans="1:6" x14ac:dyDescent="0.2">
      <c r="A84" s="99"/>
      <c r="F84" s="100"/>
    </row>
    <row r="85" spans="1:6" x14ac:dyDescent="0.2">
      <c r="A85" s="99"/>
      <c r="F85" s="100"/>
    </row>
    <row r="86" spans="1:6" x14ac:dyDescent="0.2">
      <c r="A86" s="99"/>
      <c r="F86" s="100"/>
    </row>
    <row r="87" spans="1:6" x14ac:dyDescent="0.2">
      <c r="A87" s="99"/>
      <c r="F87" s="100"/>
    </row>
    <row r="88" spans="1:6" x14ac:dyDescent="0.2">
      <c r="A88" s="99"/>
      <c r="F88" s="100"/>
    </row>
    <row r="89" spans="1:6" x14ac:dyDescent="0.2">
      <c r="A89" s="99"/>
      <c r="F89" s="100"/>
    </row>
    <row r="90" spans="1:6" x14ac:dyDescent="0.2">
      <c r="A90" s="99"/>
      <c r="F90" s="100"/>
    </row>
    <row r="91" spans="1:6" x14ac:dyDescent="0.2">
      <c r="A91" s="99"/>
      <c r="F91" s="100"/>
    </row>
    <row r="92" spans="1:6" x14ac:dyDescent="0.2">
      <c r="A92" s="99"/>
      <c r="F92" s="100"/>
    </row>
    <row r="93" spans="1:6" x14ac:dyDescent="0.2">
      <c r="A93" s="99"/>
      <c r="F93" s="100"/>
    </row>
    <row r="94" spans="1:6" x14ac:dyDescent="0.2">
      <c r="A94" s="99"/>
      <c r="F94" s="100"/>
    </row>
    <row r="95" spans="1:6" x14ac:dyDescent="0.2">
      <c r="A95" s="99"/>
      <c r="F95" s="100"/>
    </row>
    <row r="96" spans="1:6" x14ac:dyDescent="0.2">
      <c r="A96" s="99"/>
      <c r="F96" s="100"/>
    </row>
    <row r="97" spans="1:6" x14ac:dyDescent="0.2">
      <c r="A97" s="99"/>
      <c r="F97" s="100"/>
    </row>
    <row r="98" spans="1:6" x14ac:dyDescent="0.2">
      <c r="A98" s="99"/>
      <c r="F98" s="100"/>
    </row>
    <row r="99" spans="1:6" x14ac:dyDescent="0.2">
      <c r="A99" s="99"/>
      <c r="F99" s="100"/>
    </row>
    <row r="100" spans="1:6" x14ac:dyDescent="0.2">
      <c r="A100" s="99"/>
      <c r="F100" s="100"/>
    </row>
    <row r="101" spans="1:6" x14ac:dyDescent="0.2">
      <c r="A101" s="99"/>
      <c r="F101" s="100"/>
    </row>
    <row r="102" spans="1:6" x14ac:dyDescent="0.2">
      <c r="A102" s="99"/>
      <c r="F102" s="100"/>
    </row>
    <row r="103" spans="1:6" x14ac:dyDescent="0.2">
      <c r="A103" s="99"/>
      <c r="F103" s="100"/>
    </row>
    <row r="104" spans="1:6" x14ac:dyDescent="0.2">
      <c r="A104" s="99"/>
      <c r="F104" s="100"/>
    </row>
    <row r="105" spans="1:6" x14ac:dyDescent="0.2">
      <c r="A105" s="99"/>
      <c r="F105" s="100"/>
    </row>
    <row r="106" spans="1:6" x14ac:dyDescent="0.2">
      <c r="A106" s="99"/>
      <c r="F106" s="100"/>
    </row>
    <row r="107" spans="1:6" x14ac:dyDescent="0.2">
      <c r="A107" s="99"/>
      <c r="F107" s="100"/>
    </row>
    <row r="108" spans="1:6" x14ac:dyDescent="0.2">
      <c r="A108" s="99"/>
      <c r="F108" s="100"/>
    </row>
    <row r="109" spans="1:6" x14ac:dyDescent="0.2">
      <c r="A109" s="99"/>
      <c r="F109" s="100"/>
    </row>
    <row r="110" spans="1:6" x14ac:dyDescent="0.2">
      <c r="A110" s="99"/>
      <c r="F110" s="100"/>
    </row>
    <row r="111" spans="1:6" x14ac:dyDescent="0.2">
      <c r="A111" s="99"/>
      <c r="F111" s="100"/>
    </row>
    <row r="112" spans="1:6" x14ac:dyDescent="0.2">
      <c r="A112" s="99"/>
      <c r="F112" s="100"/>
    </row>
    <row r="113" spans="1:6" x14ac:dyDescent="0.2">
      <c r="A113" s="99"/>
      <c r="F113" s="100"/>
    </row>
    <row r="114" spans="1:6" x14ac:dyDescent="0.2">
      <c r="A114" s="99"/>
      <c r="F114" s="100"/>
    </row>
    <row r="115" spans="1:6" x14ac:dyDescent="0.2">
      <c r="A115" s="99"/>
      <c r="F115" s="100"/>
    </row>
    <row r="116" spans="1:6" x14ac:dyDescent="0.2">
      <c r="A116" s="99"/>
      <c r="F116" s="100"/>
    </row>
    <row r="117" spans="1:6" x14ac:dyDescent="0.2">
      <c r="A117" s="99"/>
      <c r="F117" s="100"/>
    </row>
    <row r="118" spans="1:6" x14ac:dyDescent="0.2">
      <c r="A118" s="99"/>
      <c r="F118" s="100"/>
    </row>
    <row r="119" spans="1:6" x14ac:dyDescent="0.2">
      <c r="A119" s="99"/>
    </row>
    <row r="120" spans="1:6" x14ac:dyDescent="0.2">
      <c r="A120" s="99"/>
    </row>
    <row r="121" spans="1:6" x14ac:dyDescent="0.2">
      <c r="A121" s="99"/>
    </row>
    <row r="122" spans="1:6" x14ac:dyDescent="0.2">
      <c r="A122" s="99"/>
    </row>
    <row r="123" spans="1:6" x14ac:dyDescent="0.2">
      <c r="A123" s="99"/>
    </row>
    <row r="124" spans="1:6" x14ac:dyDescent="0.2">
      <c r="A124" s="99"/>
    </row>
    <row r="125" spans="1:6" x14ac:dyDescent="0.2">
      <c r="A125" s="99"/>
    </row>
    <row r="126" spans="1:6" x14ac:dyDescent="0.2">
      <c r="A126" s="99"/>
    </row>
    <row r="127" spans="1:6" x14ac:dyDescent="0.2">
      <c r="A127" s="99"/>
    </row>
    <row r="128" spans="1:6" x14ac:dyDescent="0.2">
      <c r="A128" s="99"/>
    </row>
    <row r="129" spans="1:1" x14ac:dyDescent="0.2">
      <c r="A129" s="99"/>
    </row>
    <row r="130" spans="1:1" x14ac:dyDescent="0.2">
      <c r="A130" s="99"/>
    </row>
    <row r="131" spans="1:1" x14ac:dyDescent="0.2">
      <c r="A131" s="99"/>
    </row>
    <row r="132" spans="1:1" x14ac:dyDescent="0.2">
      <c r="A132" s="99"/>
    </row>
    <row r="133" spans="1:1" x14ac:dyDescent="0.2">
      <c r="A133" s="99"/>
    </row>
    <row r="134" spans="1:1" x14ac:dyDescent="0.2">
      <c r="A134" s="99"/>
    </row>
    <row r="135" spans="1:1" x14ac:dyDescent="0.2">
      <c r="A135" s="99"/>
    </row>
    <row r="136" spans="1:1" x14ac:dyDescent="0.2">
      <c r="A136" s="99"/>
    </row>
    <row r="137" spans="1:1" x14ac:dyDescent="0.2">
      <c r="A137" s="99"/>
    </row>
    <row r="138" spans="1:1" x14ac:dyDescent="0.2">
      <c r="A138" s="99"/>
    </row>
    <row r="139" spans="1:1" x14ac:dyDescent="0.2">
      <c r="A139" s="99"/>
    </row>
    <row r="140" spans="1:1" x14ac:dyDescent="0.2">
      <c r="A140" s="99"/>
    </row>
    <row r="141" spans="1:1" x14ac:dyDescent="0.2">
      <c r="A141" s="99"/>
    </row>
    <row r="142" spans="1:1" x14ac:dyDescent="0.2">
      <c r="A142" s="99"/>
    </row>
    <row r="143" spans="1:1" x14ac:dyDescent="0.2">
      <c r="A143" s="99"/>
    </row>
    <row r="144" spans="1:1" x14ac:dyDescent="0.2">
      <c r="A144" s="99"/>
    </row>
    <row r="145" spans="1:1" x14ac:dyDescent="0.2">
      <c r="A145" s="99"/>
    </row>
    <row r="146" spans="1:1" x14ac:dyDescent="0.2">
      <c r="A146" s="99"/>
    </row>
    <row r="147" spans="1:1" x14ac:dyDescent="0.2">
      <c r="A147" s="99"/>
    </row>
    <row r="148" spans="1:1" x14ac:dyDescent="0.2">
      <c r="A148" s="99"/>
    </row>
    <row r="149" spans="1:1" x14ac:dyDescent="0.2">
      <c r="A149" s="99"/>
    </row>
    <row r="150" spans="1:1" x14ac:dyDescent="0.2">
      <c r="A150" s="99"/>
    </row>
    <row r="151" spans="1:1" x14ac:dyDescent="0.2">
      <c r="A151" s="99"/>
    </row>
    <row r="152" spans="1:1" x14ac:dyDescent="0.2">
      <c r="A152" s="99"/>
    </row>
    <row r="153" spans="1:1" x14ac:dyDescent="0.2">
      <c r="A153" s="99"/>
    </row>
    <row r="154" spans="1:1" x14ac:dyDescent="0.2">
      <c r="A154" s="99"/>
    </row>
    <row r="155" spans="1:1" x14ac:dyDescent="0.2">
      <c r="A155" s="99"/>
    </row>
    <row r="156" spans="1:1" x14ac:dyDescent="0.2">
      <c r="A156" s="99"/>
    </row>
    <row r="157" spans="1:1" x14ac:dyDescent="0.2">
      <c r="A157" s="99"/>
    </row>
    <row r="158" spans="1:1" x14ac:dyDescent="0.2">
      <c r="A158" s="99"/>
    </row>
    <row r="159" spans="1:1" x14ac:dyDescent="0.2">
      <c r="A159" s="99"/>
    </row>
    <row r="160" spans="1:1" x14ac:dyDescent="0.2">
      <c r="A160" s="99"/>
    </row>
    <row r="161" spans="1:1" x14ac:dyDescent="0.2">
      <c r="A161" s="99"/>
    </row>
    <row r="162" spans="1:1" x14ac:dyDescent="0.2">
      <c r="A162" s="99"/>
    </row>
    <row r="163" spans="1:1" x14ac:dyDescent="0.2">
      <c r="A163" s="99"/>
    </row>
    <row r="164" spans="1:1" x14ac:dyDescent="0.2">
      <c r="A164" s="99"/>
    </row>
    <row r="165" spans="1:1" x14ac:dyDescent="0.2">
      <c r="A165" s="99"/>
    </row>
    <row r="166" spans="1:1" x14ac:dyDescent="0.2">
      <c r="A166" s="99"/>
    </row>
    <row r="167" spans="1:1" x14ac:dyDescent="0.2">
      <c r="A167" s="99"/>
    </row>
    <row r="168" spans="1:1" x14ac:dyDescent="0.2">
      <c r="A168" s="99"/>
    </row>
    <row r="169" spans="1:1" x14ac:dyDescent="0.2">
      <c r="A169" s="99"/>
    </row>
    <row r="170" spans="1:1" x14ac:dyDescent="0.2">
      <c r="A170" s="99"/>
    </row>
    <row r="171" spans="1:1" x14ac:dyDescent="0.2">
      <c r="A171" s="99"/>
    </row>
    <row r="172" spans="1:1" x14ac:dyDescent="0.2">
      <c r="A172" s="99"/>
    </row>
    <row r="173" spans="1:1" x14ac:dyDescent="0.2">
      <c r="A173" s="99"/>
    </row>
    <row r="174" spans="1:1" x14ac:dyDescent="0.2">
      <c r="A174" s="99"/>
    </row>
    <row r="175" spans="1:1" x14ac:dyDescent="0.2">
      <c r="A175" s="99"/>
    </row>
    <row r="176" spans="1:1" x14ac:dyDescent="0.2">
      <c r="A176" s="99"/>
    </row>
    <row r="177" spans="1:1" x14ac:dyDescent="0.2">
      <c r="A177" s="99"/>
    </row>
    <row r="178" spans="1:1" x14ac:dyDescent="0.2">
      <c r="A178" s="99"/>
    </row>
    <row r="179" spans="1:1" x14ac:dyDescent="0.2">
      <c r="A179" s="99"/>
    </row>
    <row r="180" spans="1:1" x14ac:dyDescent="0.2">
      <c r="A180" s="99"/>
    </row>
    <row r="181" spans="1:1" x14ac:dyDescent="0.2">
      <c r="A181" s="99"/>
    </row>
    <row r="182" spans="1:1" x14ac:dyDescent="0.2">
      <c r="A182" s="99"/>
    </row>
    <row r="183" spans="1:1" x14ac:dyDescent="0.2">
      <c r="A183" s="99"/>
    </row>
    <row r="184" spans="1:1" x14ac:dyDescent="0.2">
      <c r="A184" s="99"/>
    </row>
    <row r="185" spans="1:1" x14ac:dyDescent="0.2">
      <c r="A185" s="99"/>
    </row>
    <row r="186" spans="1:1" x14ac:dyDescent="0.2">
      <c r="A186" s="99"/>
    </row>
    <row r="187" spans="1:1" x14ac:dyDescent="0.2">
      <c r="A187" s="99"/>
    </row>
    <row r="188" spans="1:1" x14ac:dyDescent="0.2">
      <c r="A188" s="99"/>
    </row>
    <row r="189" spans="1:1" x14ac:dyDescent="0.2">
      <c r="A189" s="99"/>
    </row>
    <row r="190" spans="1:1" x14ac:dyDescent="0.2">
      <c r="A190" s="99"/>
    </row>
    <row r="191" spans="1:1" x14ac:dyDescent="0.2">
      <c r="A191" s="99"/>
    </row>
    <row r="192" spans="1:1" x14ac:dyDescent="0.2">
      <c r="A192" s="99"/>
    </row>
    <row r="193" spans="1:1" x14ac:dyDescent="0.2">
      <c r="A193" s="99"/>
    </row>
    <row r="194" spans="1:1" x14ac:dyDescent="0.2">
      <c r="A194" s="99"/>
    </row>
    <row r="195" spans="1:1" x14ac:dyDescent="0.2">
      <c r="A195" s="99"/>
    </row>
    <row r="196" spans="1:1" x14ac:dyDescent="0.2">
      <c r="A196" s="99"/>
    </row>
    <row r="197" spans="1:1" x14ac:dyDescent="0.2">
      <c r="A197" s="99"/>
    </row>
    <row r="198" spans="1:1" x14ac:dyDescent="0.2">
      <c r="A198" s="99"/>
    </row>
    <row r="199" spans="1:1" x14ac:dyDescent="0.2">
      <c r="A199" s="99"/>
    </row>
    <row r="200" spans="1:1" x14ac:dyDescent="0.2">
      <c r="A200" s="99"/>
    </row>
    <row r="201" spans="1:1" x14ac:dyDescent="0.2">
      <c r="A201" s="99"/>
    </row>
    <row r="202" spans="1:1" x14ac:dyDescent="0.2">
      <c r="A202" s="99"/>
    </row>
    <row r="203" spans="1:1" x14ac:dyDescent="0.2">
      <c r="A203" s="99"/>
    </row>
    <row r="204" spans="1:1" x14ac:dyDescent="0.2">
      <c r="A204" s="99"/>
    </row>
    <row r="205" spans="1:1" x14ac:dyDescent="0.2">
      <c r="A205" s="99"/>
    </row>
    <row r="206" spans="1:1" x14ac:dyDescent="0.2">
      <c r="A206" s="99"/>
    </row>
    <row r="207" spans="1:1" x14ac:dyDescent="0.2">
      <c r="A207" s="99"/>
    </row>
    <row r="208" spans="1:1" x14ac:dyDescent="0.2">
      <c r="A208" s="99"/>
    </row>
    <row r="209" spans="1:1" x14ac:dyDescent="0.2">
      <c r="A209" s="99"/>
    </row>
    <row r="210" spans="1:1" x14ac:dyDescent="0.2">
      <c r="A210" s="99"/>
    </row>
    <row r="211" spans="1:1" x14ac:dyDescent="0.2">
      <c r="A211" s="99"/>
    </row>
    <row r="212" spans="1:1" x14ac:dyDescent="0.2">
      <c r="A212" s="99"/>
    </row>
    <row r="213" spans="1:1" x14ac:dyDescent="0.2">
      <c r="A213" s="99"/>
    </row>
    <row r="214" spans="1:1" x14ac:dyDescent="0.2">
      <c r="A214" s="99"/>
    </row>
    <row r="215" spans="1:1" x14ac:dyDescent="0.2">
      <c r="A215" s="99"/>
    </row>
    <row r="216" spans="1:1" x14ac:dyDescent="0.2">
      <c r="A216" s="99"/>
    </row>
    <row r="217" spans="1:1" x14ac:dyDescent="0.2">
      <c r="A217" s="99"/>
    </row>
    <row r="218" spans="1:1" x14ac:dyDescent="0.2">
      <c r="A218" s="99"/>
    </row>
    <row r="219" spans="1:1" x14ac:dyDescent="0.2">
      <c r="A219" s="99"/>
    </row>
    <row r="220" spans="1:1" x14ac:dyDescent="0.2">
      <c r="A220" s="99"/>
    </row>
    <row r="221" spans="1:1" x14ac:dyDescent="0.2">
      <c r="A221" s="99"/>
    </row>
    <row r="222" spans="1:1" x14ac:dyDescent="0.2">
      <c r="A222" s="99"/>
    </row>
    <row r="223" spans="1:1" x14ac:dyDescent="0.2">
      <c r="A223" s="99"/>
    </row>
    <row r="224" spans="1:1" x14ac:dyDescent="0.2">
      <c r="A224" s="99"/>
    </row>
    <row r="225" spans="1:1" x14ac:dyDescent="0.2">
      <c r="A225" s="99"/>
    </row>
    <row r="226" spans="1:1" x14ac:dyDescent="0.2">
      <c r="A226" s="99"/>
    </row>
    <row r="227" spans="1:1" x14ac:dyDescent="0.2">
      <c r="A227" s="99"/>
    </row>
    <row r="228" spans="1:1" x14ac:dyDescent="0.2">
      <c r="A228" s="99"/>
    </row>
    <row r="229" spans="1:1" x14ac:dyDescent="0.2">
      <c r="A229" s="99"/>
    </row>
    <row r="230" spans="1:1" x14ac:dyDescent="0.2">
      <c r="A230" s="99"/>
    </row>
    <row r="231" spans="1:1" x14ac:dyDescent="0.2">
      <c r="A231" s="99"/>
    </row>
    <row r="232" spans="1:1" x14ac:dyDescent="0.2">
      <c r="A232" s="99"/>
    </row>
    <row r="233" spans="1:1" x14ac:dyDescent="0.2">
      <c r="A233" s="99"/>
    </row>
    <row r="234" spans="1:1" x14ac:dyDescent="0.2">
      <c r="A234" s="99"/>
    </row>
    <row r="235" spans="1:1" x14ac:dyDescent="0.2">
      <c r="A235" s="99"/>
    </row>
    <row r="236" spans="1:1" x14ac:dyDescent="0.2">
      <c r="A236" s="99"/>
    </row>
    <row r="237" spans="1:1" x14ac:dyDescent="0.2">
      <c r="A237" s="99"/>
    </row>
    <row r="238" spans="1:1" x14ac:dyDescent="0.2">
      <c r="A238" s="99"/>
    </row>
    <row r="239" spans="1:1" x14ac:dyDescent="0.2">
      <c r="A239" s="99"/>
    </row>
    <row r="240" spans="1:1" x14ac:dyDescent="0.2">
      <c r="A240" s="99"/>
    </row>
    <row r="241" spans="1:1" x14ac:dyDescent="0.2">
      <c r="A241" s="99"/>
    </row>
    <row r="242" spans="1:1" x14ac:dyDescent="0.2">
      <c r="A242" s="99"/>
    </row>
    <row r="243" spans="1:1" x14ac:dyDescent="0.2">
      <c r="A243" s="99"/>
    </row>
    <row r="244" spans="1:1" x14ac:dyDescent="0.2">
      <c r="A244" s="99"/>
    </row>
    <row r="245" spans="1:1" x14ac:dyDescent="0.2">
      <c r="A245" s="99"/>
    </row>
    <row r="246" spans="1:1" x14ac:dyDescent="0.2">
      <c r="A246" s="99"/>
    </row>
    <row r="247" spans="1:1" x14ac:dyDescent="0.2">
      <c r="A247" s="99"/>
    </row>
    <row r="248" spans="1:1" x14ac:dyDescent="0.2">
      <c r="A248" s="99"/>
    </row>
    <row r="249" spans="1:1" x14ac:dyDescent="0.2">
      <c r="A249" s="99"/>
    </row>
    <row r="250" spans="1:1" x14ac:dyDescent="0.2">
      <c r="A250" s="99"/>
    </row>
    <row r="251" spans="1:1" x14ac:dyDescent="0.2">
      <c r="A251" s="99"/>
    </row>
    <row r="252" spans="1:1" x14ac:dyDescent="0.2">
      <c r="A252" s="99"/>
    </row>
    <row r="253" spans="1:1" x14ac:dyDescent="0.2">
      <c r="A253" s="99"/>
    </row>
    <row r="254" spans="1:1" x14ac:dyDescent="0.2">
      <c r="A254" s="99"/>
    </row>
    <row r="255" spans="1:1" x14ac:dyDescent="0.2">
      <c r="A255" s="99"/>
    </row>
    <row r="256" spans="1:1" x14ac:dyDescent="0.2">
      <c r="A256" s="99"/>
    </row>
    <row r="257" spans="1:1" x14ac:dyDescent="0.2">
      <c r="A257" s="99"/>
    </row>
    <row r="258" spans="1:1" x14ac:dyDescent="0.2">
      <c r="A258" s="99"/>
    </row>
    <row r="259" spans="1:1" x14ac:dyDescent="0.2">
      <c r="A259" s="99"/>
    </row>
    <row r="260" spans="1:1" x14ac:dyDescent="0.2">
      <c r="A260" s="99"/>
    </row>
    <row r="261" spans="1:1" x14ac:dyDescent="0.2">
      <c r="A261" s="99"/>
    </row>
    <row r="262" spans="1:1" x14ac:dyDescent="0.2">
      <c r="A262" s="99"/>
    </row>
    <row r="263" spans="1:1" x14ac:dyDescent="0.2">
      <c r="A263" s="99"/>
    </row>
    <row r="264" spans="1:1" x14ac:dyDescent="0.2">
      <c r="A264" s="99"/>
    </row>
    <row r="265" spans="1:1" x14ac:dyDescent="0.2">
      <c r="A265" s="99"/>
    </row>
    <row r="266" spans="1:1" x14ac:dyDescent="0.2">
      <c r="A266" s="99"/>
    </row>
    <row r="267" spans="1:1" x14ac:dyDescent="0.2">
      <c r="A267" s="99"/>
    </row>
    <row r="268" spans="1:1" x14ac:dyDescent="0.2">
      <c r="A268" s="99"/>
    </row>
    <row r="269" spans="1:1" x14ac:dyDescent="0.2">
      <c r="A269" s="99"/>
    </row>
    <row r="270" spans="1:1" x14ac:dyDescent="0.2">
      <c r="A270" s="99"/>
    </row>
    <row r="271" spans="1:1" x14ac:dyDescent="0.2">
      <c r="A271" s="99"/>
    </row>
    <row r="272" spans="1:1" x14ac:dyDescent="0.2">
      <c r="A272" s="99"/>
    </row>
    <row r="273" spans="1:1" x14ac:dyDescent="0.2">
      <c r="A273" s="99"/>
    </row>
    <row r="274" spans="1:1" x14ac:dyDescent="0.2">
      <c r="A274" s="99"/>
    </row>
    <row r="275" spans="1:1" x14ac:dyDescent="0.2">
      <c r="A275" s="99"/>
    </row>
    <row r="276" spans="1:1" x14ac:dyDescent="0.2">
      <c r="A276" s="99"/>
    </row>
    <row r="277" spans="1:1" x14ac:dyDescent="0.2">
      <c r="A277" s="99"/>
    </row>
    <row r="278" spans="1:1" x14ac:dyDescent="0.2">
      <c r="A278" s="99"/>
    </row>
    <row r="279" spans="1:1" x14ac:dyDescent="0.2">
      <c r="A279" s="99"/>
    </row>
    <row r="280" spans="1:1" x14ac:dyDescent="0.2">
      <c r="A280" s="99"/>
    </row>
    <row r="281" spans="1:1" x14ac:dyDescent="0.2">
      <c r="A281" s="99"/>
    </row>
    <row r="282" spans="1:1" x14ac:dyDescent="0.2">
      <c r="A282" s="99"/>
    </row>
    <row r="283" spans="1:1" x14ac:dyDescent="0.2">
      <c r="A283" s="99"/>
    </row>
    <row r="284" spans="1:1" x14ac:dyDescent="0.2">
      <c r="A284" s="99"/>
    </row>
    <row r="285" spans="1:1" x14ac:dyDescent="0.2">
      <c r="A285" s="99"/>
    </row>
    <row r="286" spans="1:1" x14ac:dyDescent="0.2">
      <c r="A286" s="99"/>
    </row>
    <row r="287" spans="1:1" x14ac:dyDescent="0.2">
      <c r="A287" s="99"/>
    </row>
    <row r="288" spans="1:1" x14ac:dyDescent="0.2">
      <c r="A288" s="99"/>
    </row>
    <row r="289" spans="1:1" x14ac:dyDescent="0.2">
      <c r="A289" s="99"/>
    </row>
    <row r="290" spans="1:1" x14ac:dyDescent="0.2">
      <c r="A290" s="99"/>
    </row>
    <row r="291" spans="1:1" x14ac:dyDescent="0.2">
      <c r="A291" s="99"/>
    </row>
    <row r="292" spans="1:1" x14ac:dyDescent="0.2">
      <c r="A292" s="99"/>
    </row>
    <row r="293" spans="1:1" x14ac:dyDescent="0.2">
      <c r="A293" s="99"/>
    </row>
    <row r="294" spans="1:1" x14ac:dyDescent="0.2">
      <c r="A294" s="99"/>
    </row>
    <row r="295" spans="1:1" x14ac:dyDescent="0.2">
      <c r="A295" s="99"/>
    </row>
    <row r="296" spans="1:1" x14ac:dyDescent="0.2">
      <c r="A296" s="99"/>
    </row>
    <row r="297" spans="1:1" x14ac:dyDescent="0.2">
      <c r="A297" s="99"/>
    </row>
    <row r="298" spans="1:1" x14ac:dyDescent="0.2">
      <c r="A298" s="99"/>
    </row>
    <row r="299" spans="1:1" x14ac:dyDescent="0.2">
      <c r="A299" s="99"/>
    </row>
    <row r="300" spans="1:1" x14ac:dyDescent="0.2">
      <c r="A300" s="99"/>
    </row>
    <row r="301" spans="1:1" x14ac:dyDescent="0.2">
      <c r="A301" s="99"/>
    </row>
    <row r="302" spans="1:1" x14ac:dyDescent="0.2">
      <c r="A302" s="99"/>
    </row>
    <row r="303" spans="1:1" x14ac:dyDescent="0.2">
      <c r="A303" s="99"/>
    </row>
    <row r="304" spans="1:1" x14ac:dyDescent="0.2">
      <c r="A304" s="99"/>
    </row>
    <row r="305" spans="1:1" x14ac:dyDescent="0.2">
      <c r="A305" s="99"/>
    </row>
    <row r="306" spans="1:1" x14ac:dyDescent="0.2">
      <c r="A306" s="99"/>
    </row>
    <row r="307" spans="1:1" x14ac:dyDescent="0.2">
      <c r="A307" s="99"/>
    </row>
    <row r="308" spans="1:1" x14ac:dyDescent="0.2">
      <c r="A308" s="99"/>
    </row>
    <row r="309" spans="1:1" x14ac:dyDescent="0.2">
      <c r="A309" s="99"/>
    </row>
    <row r="310" spans="1:1" x14ac:dyDescent="0.2">
      <c r="A310" s="99"/>
    </row>
    <row r="311" spans="1:1" x14ac:dyDescent="0.2">
      <c r="A311" s="99"/>
    </row>
    <row r="312" spans="1:1" x14ac:dyDescent="0.2">
      <c r="A312" s="99"/>
    </row>
    <row r="313" spans="1:1" x14ac:dyDescent="0.2">
      <c r="A313" s="99"/>
    </row>
    <row r="314" spans="1:1" x14ac:dyDescent="0.2">
      <c r="A314" s="99"/>
    </row>
    <row r="315" spans="1:1" x14ac:dyDescent="0.2">
      <c r="A315" s="99"/>
    </row>
    <row r="316" spans="1:1" x14ac:dyDescent="0.2">
      <c r="A316" s="99"/>
    </row>
    <row r="317" spans="1:1" x14ac:dyDescent="0.2">
      <c r="A317" s="99"/>
    </row>
    <row r="318" spans="1:1" x14ac:dyDescent="0.2">
      <c r="A318" s="99"/>
    </row>
    <row r="319" spans="1:1" x14ac:dyDescent="0.2">
      <c r="A319" s="99"/>
    </row>
    <row r="320" spans="1:1" x14ac:dyDescent="0.2">
      <c r="A320" s="99"/>
    </row>
    <row r="321" spans="1:1" x14ac:dyDescent="0.2">
      <c r="A321" s="99"/>
    </row>
    <row r="322" spans="1:1" x14ac:dyDescent="0.2">
      <c r="A322" s="99"/>
    </row>
    <row r="323" spans="1:1" x14ac:dyDescent="0.2">
      <c r="A323" s="99"/>
    </row>
    <row r="324" spans="1:1" x14ac:dyDescent="0.2">
      <c r="A324" s="99"/>
    </row>
    <row r="325" spans="1:1" x14ac:dyDescent="0.2">
      <c r="A325" s="99"/>
    </row>
    <row r="326" spans="1:1" x14ac:dyDescent="0.2">
      <c r="A326" s="99"/>
    </row>
    <row r="327" spans="1:1" x14ac:dyDescent="0.2">
      <c r="A327" s="99"/>
    </row>
    <row r="328" spans="1:1" x14ac:dyDescent="0.2">
      <c r="A328" s="99"/>
    </row>
    <row r="329" spans="1:1" x14ac:dyDescent="0.2">
      <c r="A329" s="99"/>
    </row>
    <row r="330" spans="1:1" x14ac:dyDescent="0.2">
      <c r="A330" s="99"/>
    </row>
    <row r="331" spans="1:1" x14ac:dyDescent="0.2">
      <c r="A331" s="99"/>
    </row>
    <row r="332" spans="1:1" x14ac:dyDescent="0.2">
      <c r="A332" s="99"/>
    </row>
    <row r="333" spans="1:1" x14ac:dyDescent="0.2">
      <c r="A333" s="99"/>
    </row>
    <row r="334" spans="1:1" x14ac:dyDescent="0.2">
      <c r="A334" s="99"/>
    </row>
    <row r="335" spans="1:1" x14ac:dyDescent="0.2">
      <c r="A335" s="99"/>
    </row>
    <row r="336" spans="1:1" x14ac:dyDescent="0.2">
      <c r="A336" s="99"/>
    </row>
    <row r="337" spans="1:1" x14ac:dyDescent="0.2">
      <c r="A337" s="99"/>
    </row>
  </sheetData>
  <mergeCells count="2">
    <mergeCell ref="A2:C2"/>
    <mergeCell ref="B50:E50"/>
  </mergeCells>
  <pageMargins left="0.19685039370078741" right="0.19685039370078741" top="0.35433070866141736" bottom="0.55118110236220474" header="0.31496062992125984" footer="0.31496062992125984"/>
  <pageSetup paperSize="8" scale="87" fitToHeight="0" orientation="portrait" r:id="rId1"/>
  <headerFooter>
    <oddFooter>&amp;R&amp;F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zoomScaleNormal="100" workbookViewId="0">
      <selection activeCell="I20" sqref="I20"/>
    </sheetView>
  </sheetViews>
  <sheetFormatPr defaultRowHeight="12.75" x14ac:dyDescent="0.2"/>
  <cols>
    <col min="1" max="1" width="5.85546875" customWidth="1"/>
    <col min="2" max="2" width="118.7109375" customWidth="1"/>
    <col min="4" max="4" width="7.5703125" customWidth="1"/>
  </cols>
  <sheetData>
    <row r="1" spans="1:7" ht="20.25" x14ac:dyDescent="0.2">
      <c r="A1" s="103" t="s">
        <v>486</v>
      </c>
      <c r="B1" s="104"/>
      <c r="C1" s="104"/>
      <c r="D1" s="51"/>
      <c r="E1" s="63"/>
      <c r="F1" s="51"/>
      <c r="G1" s="51"/>
    </row>
    <row r="2" spans="1:7" ht="15.75" customHeight="1" x14ac:dyDescent="0.2">
      <c r="A2" s="528" t="s">
        <v>304</v>
      </c>
      <c r="B2" s="528"/>
      <c r="C2" s="528"/>
      <c r="D2" s="51"/>
      <c r="E2" s="63"/>
      <c r="F2" s="51"/>
      <c r="G2" s="51"/>
    </row>
    <row r="3" spans="1:7" ht="15.75" x14ac:dyDescent="0.25">
      <c r="A3" s="48" t="s">
        <v>305</v>
      </c>
      <c r="B3" s="49"/>
      <c r="C3" s="49"/>
      <c r="D3" s="105"/>
      <c r="E3" s="106"/>
      <c r="F3" s="105"/>
      <c r="G3" s="105"/>
    </row>
    <row r="4" spans="1:7" ht="15.75" x14ac:dyDescent="0.25">
      <c r="A4" s="107"/>
      <c r="B4" s="108"/>
      <c r="C4" s="108"/>
      <c r="D4" s="109"/>
      <c r="E4" s="110"/>
      <c r="F4" s="111"/>
      <c r="G4" s="101"/>
    </row>
    <row r="5" spans="1:7" x14ac:dyDescent="0.2">
      <c r="A5" s="201" t="s">
        <v>0</v>
      </c>
      <c r="B5" s="202" t="s">
        <v>1</v>
      </c>
      <c r="C5" s="203"/>
      <c r="D5" s="203"/>
      <c r="E5" s="203"/>
      <c r="F5" s="204" t="s">
        <v>29</v>
      </c>
      <c r="G5" s="205" t="s">
        <v>30</v>
      </c>
    </row>
    <row r="6" spans="1:7" ht="14.25" x14ac:dyDescent="0.2">
      <c r="A6" s="206"/>
      <c r="B6" s="207"/>
      <c r="C6" s="208" t="s">
        <v>31</v>
      </c>
      <c r="D6" s="208" t="s">
        <v>32</v>
      </c>
      <c r="E6" s="208" t="s">
        <v>33</v>
      </c>
      <c r="F6" s="209" t="s">
        <v>3</v>
      </c>
      <c r="G6" s="210" t="s">
        <v>3</v>
      </c>
    </row>
    <row r="7" spans="1:7" x14ac:dyDescent="0.2">
      <c r="A7" s="206"/>
      <c r="B7" s="211"/>
      <c r="C7" s="208"/>
      <c r="D7" s="208"/>
      <c r="E7" s="208" t="s">
        <v>34</v>
      </c>
      <c r="F7" s="209" t="s">
        <v>34</v>
      </c>
      <c r="G7" s="205" t="s">
        <v>34</v>
      </c>
    </row>
    <row r="8" spans="1:7" x14ac:dyDescent="0.2">
      <c r="A8" s="212"/>
      <c r="B8" s="213"/>
      <c r="C8" s="214"/>
      <c r="D8" s="214"/>
      <c r="E8" s="214"/>
      <c r="F8" s="215"/>
      <c r="G8" s="216"/>
    </row>
    <row r="9" spans="1:7" x14ac:dyDescent="0.2">
      <c r="A9" s="217">
        <v>8</v>
      </c>
      <c r="B9" s="149" t="s">
        <v>208</v>
      </c>
      <c r="C9" s="150"/>
      <c r="D9" s="151"/>
      <c r="E9" s="152"/>
      <c r="F9" s="218"/>
      <c r="G9" s="219"/>
    </row>
    <row r="10" spans="1:7" x14ac:dyDescent="0.2">
      <c r="A10" s="220"/>
      <c r="B10" s="156"/>
      <c r="C10" s="157"/>
      <c r="D10" s="158"/>
      <c r="E10" s="159"/>
      <c r="F10" s="221"/>
      <c r="G10" s="222"/>
    </row>
    <row r="11" spans="1:7" ht="38.25" x14ac:dyDescent="0.2">
      <c r="A11" s="223">
        <v>1</v>
      </c>
      <c r="B11" s="164" t="s">
        <v>297</v>
      </c>
      <c r="C11" s="157"/>
      <c r="D11" s="158"/>
      <c r="E11" s="159"/>
      <c r="F11" s="221"/>
      <c r="G11" s="222"/>
    </row>
    <row r="12" spans="1:7" x14ac:dyDescent="0.2">
      <c r="A12" s="220"/>
      <c r="B12" s="156"/>
      <c r="C12" s="157"/>
      <c r="D12" s="158"/>
      <c r="E12" s="159"/>
      <c r="F12" s="221"/>
      <c r="G12" s="222"/>
    </row>
    <row r="13" spans="1:7" ht="51" x14ac:dyDescent="0.2">
      <c r="A13" s="223">
        <v>2</v>
      </c>
      <c r="B13" s="166" t="s">
        <v>397</v>
      </c>
      <c r="C13" s="157"/>
      <c r="D13" s="158"/>
      <c r="E13" s="159"/>
      <c r="F13" s="221"/>
      <c r="G13" s="222"/>
    </row>
    <row r="14" spans="1:7" x14ac:dyDescent="0.2">
      <c r="A14" s="223"/>
      <c r="B14" s="156"/>
      <c r="C14" s="157"/>
      <c r="D14" s="158"/>
      <c r="E14" s="159"/>
      <c r="F14" s="221"/>
      <c r="G14" s="222"/>
    </row>
    <row r="15" spans="1:7" ht="14.25" x14ac:dyDescent="0.2">
      <c r="A15" s="223"/>
      <c r="B15" s="224" t="s">
        <v>211</v>
      </c>
      <c r="C15" s="165"/>
      <c r="D15" s="165"/>
      <c r="E15" s="165"/>
      <c r="F15" s="225"/>
      <c r="G15" s="222"/>
    </row>
    <row r="16" spans="1:7" x14ac:dyDescent="0.2">
      <c r="A16" s="223"/>
      <c r="B16" s="156"/>
      <c r="C16" s="157"/>
      <c r="D16" s="158"/>
      <c r="E16" s="159"/>
      <c r="F16" s="221"/>
      <c r="G16" s="222"/>
    </row>
    <row r="17" spans="1:7" x14ac:dyDescent="0.2">
      <c r="A17" s="223"/>
      <c r="B17" s="164" t="s">
        <v>377</v>
      </c>
      <c r="C17" s="157"/>
      <c r="D17" s="158"/>
      <c r="E17" s="159"/>
      <c r="F17" s="221"/>
      <c r="G17" s="222"/>
    </row>
    <row r="18" spans="1:7" x14ac:dyDescent="0.2">
      <c r="A18" s="223"/>
      <c r="B18" s="164"/>
      <c r="C18" s="157"/>
      <c r="D18" s="158"/>
      <c r="E18" s="159"/>
      <c r="F18" s="221"/>
      <c r="G18" s="222"/>
    </row>
    <row r="19" spans="1:7" ht="51" x14ac:dyDescent="0.2">
      <c r="A19" s="223">
        <v>3</v>
      </c>
      <c r="B19" s="164" t="s">
        <v>400</v>
      </c>
      <c r="C19" s="157"/>
      <c r="D19" s="158"/>
      <c r="E19" s="159"/>
      <c r="F19" s="221"/>
      <c r="G19" s="222"/>
    </row>
    <row r="20" spans="1:7" x14ac:dyDescent="0.2">
      <c r="A20" s="223"/>
      <c r="B20" s="164"/>
      <c r="C20" s="157"/>
      <c r="D20" s="158"/>
      <c r="E20" s="159"/>
      <c r="F20" s="221"/>
      <c r="G20" s="222"/>
    </row>
    <row r="21" spans="1:7" x14ac:dyDescent="0.2">
      <c r="A21" s="220"/>
      <c r="B21" s="156"/>
      <c r="C21" s="157"/>
      <c r="D21" s="158"/>
      <c r="E21" s="159"/>
      <c r="F21" s="221"/>
      <c r="G21" s="222"/>
    </row>
    <row r="22" spans="1:7" x14ac:dyDescent="0.2">
      <c r="A22" s="226">
        <v>8.1</v>
      </c>
      <c r="B22" s="149" t="s">
        <v>253</v>
      </c>
      <c r="C22" s="150"/>
      <c r="D22" s="151"/>
      <c r="E22" s="152"/>
      <c r="F22" s="218"/>
      <c r="G22" s="219"/>
    </row>
    <row r="23" spans="1:7" x14ac:dyDescent="0.2">
      <c r="A23" s="227"/>
      <c r="B23" s="165"/>
      <c r="C23" s="165"/>
      <c r="D23" s="165"/>
      <c r="E23" s="165"/>
      <c r="F23" s="228"/>
      <c r="G23" s="229"/>
    </row>
    <row r="24" spans="1:7" x14ac:dyDescent="0.2">
      <c r="A24" s="227">
        <v>1</v>
      </c>
      <c r="B24" s="165" t="s">
        <v>374</v>
      </c>
      <c r="C24" s="173">
        <v>1</v>
      </c>
      <c r="D24" s="173" t="s">
        <v>0</v>
      </c>
      <c r="E24" s="173"/>
      <c r="F24" s="230">
        <f>C24*E24</f>
        <v>0</v>
      </c>
      <c r="G24" s="229"/>
    </row>
    <row r="25" spans="1:7" x14ac:dyDescent="0.2">
      <c r="A25" s="227"/>
      <c r="B25" s="165"/>
      <c r="C25" s="173"/>
      <c r="D25" s="173"/>
      <c r="E25" s="173"/>
      <c r="F25" s="230"/>
      <c r="G25" s="229"/>
    </row>
    <row r="26" spans="1:7" x14ac:dyDescent="0.2">
      <c r="A26" s="231">
        <v>2</v>
      </c>
      <c r="B26" s="166" t="s">
        <v>375</v>
      </c>
      <c r="C26" s="173">
        <v>1</v>
      </c>
      <c r="D26" s="173" t="s">
        <v>0</v>
      </c>
      <c r="E26" s="173"/>
      <c r="F26" s="230">
        <f>C26*E26</f>
        <v>0</v>
      </c>
      <c r="G26" s="229"/>
    </row>
    <row r="27" spans="1:7" x14ac:dyDescent="0.2">
      <c r="A27" s="231"/>
      <c r="B27" s="166"/>
      <c r="C27" s="173"/>
      <c r="D27" s="173"/>
      <c r="E27" s="173"/>
      <c r="F27" s="230"/>
      <c r="G27" s="229"/>
    </row>
    <row r="28" spans="1:7" ht="12.6" customHeight="1" x14ac:dyDescent="0.2">
      <c r="A28" s="231">
        <v>3</v>
      </c>
      <c r="B28" s="166" t="s">
        <v>376</v>
      </c>
      <c r="C28" s="173">
        <v>1</v>
      </c>
      <c r="D28" s="173" t="s">
        <v>0</v>
      </c>
      <c r="E28" s="173"/>
      <c r="F28" s="230">
        <f>C28*E28</f>
        <v>0</v>
      </c>
      <c r="G28" s="229"/>
    </row>
    <row r="29" spans="1:7" x14ac:dyDescent="0.2">
      <c r="A29" s="231"/>
      <c r="B29" s="165"/>
      <c r="C29" s="165"/>
      <c r="D29" s="165"/>
      <c r="E29" s="165"/>
      <c r="F29" s="228"/>
      <c r="G29" s="229"/>
    </row>
    <row r="30" spans="1:7" ht="25.5" x14ac:dyDescent="0.2">
      <c r="A30" s="231">
        <v>4</v>
      </c>
      <c r="B30" s="166" t="s">
        <v>378</v>
      </c>
      <c r="C30" s="173">
        <v>1</v>
      </c>
      <c r="D30" s="173" t="s">
        <v>0</v>
      </c>
      <c r="E30" s="173"/>
      <c r="F30" s="230">
        <f>C30*E30</f>
        <v>0</v>
      </c>
      <c r="G30" s="229"/>
    </row>
    <row r="31" spans="1:7" x14ac:dyDescent="0.2">
      <c r="A31" s="231"/>
      <c r="B31" s="165"/>
      <c r="C31" s="165"/>
      <c r="D31" s="165"/>
      <c r="E31" s="165"/>
      <c r="F31" s="228"/>
      <c r="G31" s="229"/>
    </row>
    <row r="32" spans="1:7" ht="38.25" x14ac:dyDescent="0.2">
      <c r="A32" s="231">
        <v>5</v>
      </c>
      <c r="B32" s="166" t="s">
        <v>399</v>
      </c>
      <c r="C32" s="173">
        <v>1</v>
      </c>
      <c r="D32" s="173" t="s">
        <v>0</v>
      </c>
      <c r="E32" s="173"/>
      <c r="F32" s="230">
        <f>C32*E32</f>
        <v>0</v>
      </c>
      <c r="G32" s="229"/>
    </row>
    <row r="33" spans="1:7" x14ac:dyDescent="0.2">
      <c r="A33" s="231"/>
      <c r="B33" s="165"/>
      <c r="C33" s="165"/>
      <c r="D33" s="165"/>
      <c r="E33" s="165"/>
      <c r="F33" s="228"/>
      <c r="G33" s="229"/>
    </row>
    <row r="34" spans="1:7" x14ac:dyDescent="0.2">
      <c r="A34" s="231">
        <v>6</v>
      </c>
      <c r="B34" s="165" t="s">
        <v>298</v>
      </c>
      <c r="C34" s="173">
        <v>1</v>
      </c>
      <c r="D34" s="173" t="s">
        <v>0</v>
      </c>
      <c r="E34" s="173"/>
      <c r="F34" s="230">
        <f>C34*E34</f>
        <v>0</v>
      </c>
      <c r="G34" s="229"/>
    </row>
    <row r="35" spans="1:7" x14ac:dyDescent="0.2">
      <c r="A35" s="231"/>
      <c r="B35" s="165"/>
      <c r="C35" s="165"/>
      <c r="D35" s="165"/>
      <c r="E35" s="165"/>
      <c r="F35" s="228"/>
      <c r="G35" s="229"/>
    </row>
    <row r="36" spans="1:7" x14ac:dyDescent="0.2">
      <c r="A36" s="231">
        <v>7</v>
      </c>
      <c r="B36" s="165" t="s">
        <v>398</v>
      </c>
      <c r="C36" s="173">
        <v>1</v>
      </c>
      <c r="D36" s="173" t="s">
        <v>0</v>
      </c>
      <c r="E36" s="173"/>
      <c r="F36" s="230">
        <f>C36*E36</f>
        <v>0</v>
      </c>
      <c r="G36" s="229"/>
    </row>
    <row r="37" spans="1:7" x14ac:dyDescent="0.2">
      <c r="A37" s="231"/>
      <c r="B37" s="165"/>
      <c r="C37" s="173"/>
      <c r="D37" s="173"/>
      <c r="E37" s="173"/>
      <c r="F37" s="230"/>
      <c r="G37" s="229"/>
    </row>
    <row r="38" spans="1:7" x14ac:dyDescent="0.2">
      <c r="A38" s="231">
        <v>8</v>
      </c>
      <c r="B38" s="165" t="s">
        <v>299</v>
      </c>
      <c r="C38" s="173">
        <v>1</v>
      </c>
      <c r="D38" s="173" t="s">
        <v>0</v>
      </c>
      <c r="E38" s="173"/>
      <c r="F38" s="230">
        <f>C38*E38</f>
        <v>0</v>
      </c>
      <c r="G38" s="229"/>
    </row>
    <row r="39" spans="1:7" x14ac:dyDescent="0.2">
      <c r="A39" s="231"/>
      <c r="B39" s="165"/>
      <c r="C39" s="165"/>
      <c r="D39" s="165"/>
      <c r="E39" s="165"/>
      <c r="F39" s="228"/>
      <c r="G39" s="229"/>
    </row>
    <row r="40" spans="1:7" ht="38.25" x14ac:dyDescent="0.2">
      <c r="A40" s="231">
        <v>9</v>
      </c>
      <c r="B40" s="166" t="s">
        <v>300</v>
      </c>
      <c r="C40" s="173">
        <v>1</v>
      </c>
      <c r="D40" s="173" t="s">
        <v>0</v>
      </c>
      <c r="E40" s="173"/>
      <c r="F40" s="230">
        <f>C40*E40</f>
        <v>0</v>
      </c>
      <c r="G40" s="229"/>
    </row>
    <row r="41" spans="1:7" x14ac:dyDescent="0.2">
      <c r="A41" s="231"/>
      <c r="B41" s="165"/>
      <c r="C41" s="165"/>
      <c r="D41" s="165"/>
      <c r="E41" s="165"/>
      <c r="F41" s="228"/>
      <c r="G41" s="229"/>
    </row>
    <row r="42" spans="1:7" x14ac:dyDescent="0.2">
      <c r="A42" s="231"/>
      <c r="B42" s="165"/>
      <c r="C42" s="165"/>
      <c r="D42" s="165"/>
      <c r="E42" s="165"/>
      <c r="F42" s="228"/>
      <c r="G42" s="232">
        <f>SUM(F23:F41)</f>
        <v>0</v>
      </c>
    </row>
    <row r="43" spans="1:7" x14ac:dyDescent="0.2">
      <c r="A43" s="227"/>
      <c r="B43" s="165"/>
      <c r="C43" s="165"/>
      <c r="D43" s="165"/>
      <c r="E43" s="165"/>
      <c r="F43" s="228"/>
      <c r="G43" s="229"/>
    </row>
    <row r="44" spans="1:7" x14ac:dyDescent="0.2">
      <c r="A44" s="226">
        <v>8.1999999999999993</v>
      </c>
      <c r="B44" s="149" t="s">
        <v>254</v>
      </c>
      <c r="C44" s="150"/>
      <c r="D44" s="151"/>
      <c r="E44" s="152"/>
      <c r="F44" s="218"/>
      <c r="G44" s="219"/>
    </row>
    <row r="45" spans="1:7" x14ac:dyDescent="0.2">
      <c r="A45" s="227"/>
      <c r="B45" s="165"/>
      <c r="C45" s="165"/>
      <c r="D45" s="165"/>
      <c r="E45" s="165"/>
      <c r="F45" s="228"/>
      <c r="G45" s="229"/>
    </row>
    <row r="46" spans="1:7" ht="25.5" x14ac:dyDescent="0.2">
      <c r="A46" s="227">
        <v>1</v>
      </c>
      <c r="B46" s="166" t="s">
        <v>379</v>
      </c>
      <c r="C46" s="173">
        <v>1</v>
      </c>
      <c r="D46" s="173" t="s">
        <v>0</v>
      </c>
      <c r="E46" s="173"/>
      <c r="F46" s="230">
        <f>C46*E46</f>
        <v>0</v>
      </c>
      <c r="G46" s="229"/>
    </row>
    <row r="47" spans="1:7" x14ac:dyDescent="0.2">
      <c r="A47" s="227"/>
      <c r="B47" s="165"/>
      <c r="C47" s="165"/>
      <c r="D47" s="165"/>
      <c r="E47" s="165"/>
      <c r="F47" s="228"/>
      <c r="G47" s="229"/>
    </row>
    <row r="48" spans="1:7" ht="12" customHeight="1" x14ac:dyDescent="0.2">
      <c r="A48" s="231">
        <v>2</v>
      </c>
      <c r="B48" s="166" t="s">
        <v>373</v>
      </c>
      <c r="C48" s="173">
        <v>1</v>
      </c>
      <c r="D48" s="173" t="s">
        <v>0</v>
      </c>
      <c r="E48" s="173"/>
      <c r="F48" s="230">
        <f>C48*E48</f>
        <v>0</v>
      </c>
      <c r="G48" s="229"/>
    </row>
    <row r="49" spans="1:7" x14ac:dyDescent="0.2">
      <c r="A49" s="231"/>
      <c r="B49" s="165"/>
      <c r="C49" s="165"/>
      <c r="D49" s="165"/>
      <c r="E49" s="165"/>
      <c r="F49" s="228"/>
      <c r="G49" s="229"/>
    </row>
    <row r="50" spans="1:7" x14ac:dyDescent="0.2">
      <c r="A50" s="227">
        <v>3</v>
      </c>
      <c r="B50" s="165" t="s">
        <v>279</v>
      </c>
      <c r="C50" s="173">
        <v>1</v>
      </c>
      <c r="D50" s="173" t="s">
        <v>0</v>
      </c>
      <c r="E50" s="173"/>
      <c r="F50" s="230">
        <f>C50*E50</f>
        <v>0</v>
      </c>
      <c r="G50" s="229"/>
    </row>
    <row r="51" spans="1:7" x14ac:dyDescent="0.2">
      <c r="A51" s="227"/>
      <c r="B51" s="165"/>
      <c r="C51" s="165"/>
      <c r="D51" s="165"/>
      <c r="E51" s="165"/>
      <c r="F51" s="228"/>
      <c r="G51" s="229"/>
    </row>
    <row r="52" spans="1:7" x14ac:dyDescent="0.2">
      <c r="A52" s="227">
        <v>4</v>
      </c>
      <c r="B52" s="165" t="s">
        <v>301</v>
      </c>
      <c r="C52" s="165"/>
      <c r="D52" s="165"/>
      <c r="E52" s="165"/>
      <c r="F52" s="228"/>
      <c r="G52" s="229"/>
    </row>
    <row r="53" spans="1:7" x14ac:dyDescent="0.2">
      <c r="A53" s="227"/>
      <c r="B53" s="165"/>
      <c r="C53" s="165"/>
      <c r="D53" s="165"/>
      <c r="E53" s="165"/>
      <c r="F53" s="228"/>
      <c r="G53" s="229"/>
    </row>
    <row r="54" spans="1:7" ht="38.25" x14ac:dyDescent="0.2">
      <c r="A54" s="231">
        <v>5</v>
      </c>
      <c r="B54" s="166" t="s">
        <v>302</v>
      </c>
      <c r="C54" s="173">
        <v>1</v>
      </c>
      <c r="D54" s="173" t="s">
        <v>0</v>
      </c>
      <c r="E54" s="173"/>
      <c r="F54" s="230">
        <f>C54*E54</f>
        <v>0</v>
      </c>
      <c r="G54" s="229"/>
    </row>
    <row r="55" spans="1:7" x14ac:dyDescent="0.2">
      <c r="A55" s="227"/>
      <c r="B55" s="165"/>
      <c r="C55" s="165"/>
      <c r="D55" s="165"/>
      <c r="E55" s="165"/>
      <c r="F55" s="228"/>
      <c r="G55" s="229"/>
    </row>
    <row r="56" spans="1:7" x14ac:dyDescent="0.2">
      <c r="A56" s="227"/>
      <c r="B56" s="165"/>
      <c r="C56" s="165"/>
      <c r="D56" s="165"/>
      <c r="E56" s="165"/>
      <c r="F56" s="228"/>
      <c r="G56" s="232">
        <f>SUM(F46:F56)</f>
        <v>0</v>
      </c>
    </row>
    <row r="57" spans="1:7" x14ac:dyDescent="0.2">
      <c r="A57" s="233"/>
      <c r="B57" s="234"/>
      <c r="C57" s="234"/>
      <c r="D57" s="234"/>
      <c r="E57" s="234"/>
      <c r="F57" s="235"/>
      <c r="G57" s="236"/>
    </row>
    <row r="58" spans="1:7" x14ac:dyDescent="0.2">
      <c r="A58" s="237"/>
      <c r="B58" s="186"/>
      <c r="C58" s="187"/>
      <c r="D58" s="188"/>
      <c r="E58" s="189"/>
      <c r="F58" s="190"/>
      <c r="G58" s="238"/>
    </row>
    <row r="59" spans="1:7" x14ac:dyDescent="0.2">
      <c r="A59" s="220"/>
      <c r="B59" s="536" t="s">
        <v>224</v>
      </c>
      <c r="C59" s="537"/>
      <c r="D59" s="537"/>
      <c r="E59" s="537"/>
      <c r="F59" s="192"/>
      <c r="G59" s="239">
        <f>SUM(G23:G57)</f>
        <v>0</v>
      </c>
    </row>
    <row r="60" spans="1:7" x14ac:dyDescent="0.2">
      <c r="A60" s="240"/>
      <c r="B60" s="195"/>
      <c r="C60" s="196"/>
      <c r="D60" s="197"/>
      <c r="E60" s="198"/>
      <c r="F60" s="199"/>
      <c r="G60" s="241"/>
    </row>
  </sheetData>
  <mergeCells count="2">
    <mergeCell ref="A2:C2"/>
    <mergeCell ref="B59:E59"/>
  </mergeCells>
  <pageMargins left="0.19685039370078741" right="0.19685039370078741" top="0.35433070866141736" bottom="0.55118110236220474" header="0.31496062992125984" footer="0.31496062992125984"/>
  <pageSetup paperSize="9" scale="60" fitToHeight="0" orientation="portrait" r:id="rId1"/>
  <headerFooter>
    <oddFooter>&amp;R&amp;F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Cover</vt:lpstr>
      <vt:lpstr>1 Project Directory </vt:lpstr>
      <vt:lpstr>2 Prelims </vt:lpstr>
      <vt:lpstr>3.  Preamble </vt:lpstr>
      <vt:lpstr>4. Schedule of Works</vt:lpstr>
      <vt:lpstr>5. Windows and External Doors </vt:lpstr>
      <vt:lpstr>6. Internal Doors &amp; joinery </vt:lpstr>
      <vt:lpstr>7. Sanitary Installations</vt:lpstr>
      <vt:lpstr>8. Mechanical Instalations</vt:lpstr>
      <vt:lpstr>9 Electrical Instalations</vt:lpstr>
      <vt:lpstr>Sheet1</vt:lpstr>
      <vt:lpstr>'3.  Preamble '!Print_Area</vt:lpstr>
      <vt:lpstr>'4. Schedule of Works'!Print_Area</vt:lpstr>
      <vt:lpstr>'5. Windows and External Doors '!Print_Area</vt:lpstr>
      <vt:lpstr>'6. Internal Doors &amp; joinery '!Print_Area</vt:lpstr>
      <vt:lpstr>'7. Sanitary Installations'!Print_Area</vt:lpstr>
      <vt:lpstr>'8. Mechanical Instalations'!Print_Area</vt:lpstr>
      <vt:lpstr>'9 Electrical Instalations'!Print_Area</vt:lpstr>
      <vt:lpstr>Cover!Print_Area</vt:lpstr>
      <vt:lpstr>'3.  Preamble '!Print_Titles</vt:lpstr>
      <vt:lpstr>'4. Schedule of Works'!Print_Titles</vt:lpstr>
      <vt:lpstr>'5. Windows and External Doors '!Print_Titles</vt:lpstr>
      <vt:lpstr>'7. Sanitary Installations'!Print_Titles</vt:lpstr>
      <vt:lpstr>'8. Mechanical Instalations'!Print_Titles</vt:lpstr>
      <vt:lpstr>'9 Electrical Instalations'!Print_Titles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Hayward</dc:creator>
  <cp:lastModifiedBy>Kedward, Brian</cp:lastModifiedBy>
  <cp:lastPrinted>2017-12-14T11:55:36Z</cp:lastPrinted>
  <dcterms:created xsi:type="dcterms:W3CDTF">2013-08-09T16:15:57Z</dcterms:created>
  <dcterms:modified xsi:type="dcterms:W3CDTF">2017-12-14T13:55:19Z</dcterms:modified>
</cp:coreProperties>
</file>