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585" windowWidth="13425" windowHeight="15345"/>
  </bookViews>
  <sheets>
    <sheet name="Sheet1" sheetId="1" r:id="rId1"/>
    <sheet name="Sheet2" sheetId="2" r:id="rId2"/>
    <sheet name="Sheet3" sheetId="3" r:id="rId3"/>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73" i="1" l="1"/>
  <c r="E74" i="1" s="1"/>
  <c r="E75" i="1" l="1"/>
  <c r="E76" i="1" l="1"/>
  <c r="E77" i="1" s="1"/>
</calcChain>
</file>

<file path=xl/sharedStrings.xml><?xml version="1.0" encoding="utf-8"?>
<sst xmlns="http://schemas.openxmlformats.org/spreadsheetml/2006/main" count="78" uniqueCount="63">
  <si>
    <t xml:space="preserve">Company Name:- </t>
  </si>
  <si>
    <t>Design Area</t>
  </si>
  <si>
    <t>Qty</t>
  </si>
  <si>
    <t xml:space="preserve">Back Ground </t>
  </si>
  <si>
    <t>Scope of Works</t>
  </si>
  <si>
    <t>Preliminaries</t>
  </si>
  <si>
    <t>Add VAT @ 20%</t>
  </si>
  <si>
    <t>Grand Total</t>
  </si>
  <si>
    <t>Price</t>
  </si>
  <si>
    <t>Construction Specification</t>
  </si>
  <si>
    <t xml:space="preserve">Skip, Site set up </t>
  </si>
  <si>
    <t>Area 1 - 1.114, 1.115, 1.116, 1.117, 1.118</t>
  </si>
  <si>
    <t>Area 2 -  Rooms 1.12, 1.122, 1.123, 1.124, 1.125, 1.126</t>
  </si>
  <si>
    <t>Area 3 - Room 1.192</t>
  </si>
  <si>
    <t>Area 4 - 1.128A, 1.189A, 1.198</t>
  </si>
  <si>
    <t>4 Bedded Bays: Rooms 1.120, 1.127, 1.128, 1.189</t>
  </si>
  <si>
    <t>4 Bedded En-suits W/C &amp; Showers ; Rooms Bays: Rooms 1.18, 1.126, 1.128A, 1.189A</t>
  </si>
  <si>
    <t>Allow for Extract ventilation systems</t>
  </si>
  <si>
    <t>Single bed Bays: Rooms 1.115, 1.116, 1.123 &amp; 1.124</t>
  </si>
  <si>
    <t>Single bed bays En-suits W/C &amp; Showers ; Rooms Bays: Rooms 1.114, 1.117, 1.122 &amp; 1.126</t>
  </si>
  <si>
    <t>Corridors - 1.119 &amp; 1.129</t>
  </si>
  <si>
    <r>
      <t xml:space="preserve">Power:- </t>
    </r>
    <r>
      <rPr>
        <sz val="10"/>
        <rFont val="Calibri"/>
        <family val="2"/>
        <scheme val="minor"/>
      </rPr>
      <t>Allow for relocating power as per new bed positions; 2no of DSO at each bed 1no of DSO to be on alternative circuit with different colour fascia (blue)</t>
    </r>
  </si>
  <si>
    <r>
      <t xml:space="preserve">Nurse call:- </t>
    </r>
    <r>
      <rPr>
        <sz val="10"/>
        <rFont val="Calibri"/>
        <family val="2"/>
        <scheme val="minor"/>
      </rPr>
      <t>Allow for repositioning Static Nurse call system as per new bed layout.</t>
    </r>
  </si>
  <si>
    <r>
      <t>Medical Gases :-</t>
    </r>
    <r>
      <rPr>
        <sz val="10"/>
        <rFont val="Calibri"/>
        <family val="2"/>
        <scheme val="minor"/>
      </rPr>
      <t xml:space="preserve"> Refurbish Medical gas outlets allowing to reposition services as per proposed floor plan drawings</t>
    </r>
  </si>
  <si>
    <r>
      <t xml:space="preserve">Emergency Lighting: - </t>
    </r>
    <r>
      <rPr>
        <sz val="9"/>
        <rFont val="Calibri"/>
        <family val="2"/>
        <scheme val="minor"/>
      </rPr>
      <t xml:space="preserve">Allow for approximately 25% of the luminaires in the suite to be complete with three hour back up. All emergency lighting shall meet the requirements of BS EN 5266 and CIBSE Lighting Guide for Hospitals and Healthcare Buildings. Allow for fully lit 8W IP20 Blade emergency exit (SLOTNMF8) signage within the corridors.  These shall be fitted with three hour emergency batteries. </t>
    </r>
  </si>
  <si>
    <r>
      <rPr>
        <b/>
        <sz val="9"/>
        <rFont val="Calibri"/>
        <family val="2"/>
        <scheme val="minor"/>
      </rPr>
      <t>Fire :-</t>
    </r>
    <r>
      <rPr>
        <sz val="9"/>
        <rFont val="Calibri"/>
        <family val="2"/>
        <scheme val="minor"/>
      </rPr>
      <t xml:space="preserve"> Allow to supply, install and carry out Fire/smoke detector alteration and reprogramming. </t>
    </r>
  </si>
  <si>
    <r>
      <t xml:space="preserve">Ceilings:- </t>
    </r>
    <r>
      <rPr>
        <sz val="10"/>
        <rFont val="Calibri"/>
        <family val="2"/>
        <scheme val="minor"/>
      </rPr>
      <t>Allow for ceiling suspended grid system to all single bed bays, Allow for supply and installation of an Armstrong Orcal metal pan tile system. This clip in tiling system shall be supported on a galvanised spring tee bar and within HTM60. Ceiling heights shall be 2.7m in all single bays.</t>
    </r>
  </si>
  <si>
    <r>
      <t>Ceilings:-</t>
    </r>
    <r>
      <rPr>
        <sz val="10"/>
        <rFont val="Calibri"/>
        <family val="2"/>
        <scheme val="minor"/>
      </rPr>
      <t xml:space="preserve"> Allow for ceiling suspended grid system to corridor areas, Allow for supply and installation of an Armstrong Orcal metal pan tile system. This clip in tiling system shall be supported on a galvanised spring tee bar and within HTM60, Ceiling heights shall be 2.4m in all Corridors.</t>
    </r>
  </si>
  <si>
    <r>
      <t>Emergency Lighting:-</t>
    </r>
    <r>
      <rPr>
        <sz val="9"/>
        <rFont val="Calibri"/>
        <family val="2"/>
        <scheme val="minor"/>
      </rPr>
      <t xml:space="preserve"> Allow for approximately 25% of the luminaires in the suite to be complete with three hour back up</t>
    </r>
    <r>
      <rPr>
        <b/>
        <sz val="9"/>
        <rFont val="Calibri"/>
        <family val="2"/>
        <scheme val="minor"/>
      </rPr>
      <t xml:space="preserve">. </t>
    </r>
    <r>
      <rPr>
        <sz val="9"/>
        <rFont val="Calibri"/>
        <family val="2"/>
        <scheme val="minor"/>
      </rPr>
      <t xml:space="preserve">All emergency lighting shall meet the requirements of BS EN 5266 and CIBSE Lighting Guide for Hospitals and Healthcare Buildings. Allow for fully lit 8W IP20 Blade emergency exit (SLOTNMF8) signage within the corridors.  These shall be fitted with three hour emergency batteries. </t>
    </r>
  </si>
  <si>
    <t xml:space="preserve">Project:-  Henrymoore Refurbishment </t>
  </si>
  <si>
    <r>
      <t xml:space="preserve">Partitions Area 1 - </t>
    </r>
    <r>
      <rPr>
        <sz val="9"/>
        <color theme="1"/>
        <rFont val="Calibri"/>
        <family val="2"/>
        <scheme val="minor"/>
      </rPr>
      <t>Erect new partition walls in single bed bays (1.115 and 1.116) increasing the room area in both rooms. Partition wall shall be 100mm Plasterboard Stud wall Partition forming wall. Erect New petition walls in En-suite W/C showers for single bays (1.114 &amp; 1.117),  Infill partition wall to existing door opening in W/C Shower (1.118). Partition wall shall be 100mm Plasterboard Stud wall Partition forming wall.</t>
    </r>
  </si>
  <si>
    <r>
      <t>Wall Openings Area 2 -</t>
    </r>
    <r>
      <rPr>
        <sz val="9"/>
        <color theme="1"/>
        <rFont val="Calibri"/>
        <family val="2"/>
        <scheme val="minor"/>
      </rPr>
      <t>Remove Partition walls and doors from single bed bays (1.123 and 1.124), Remove partition walls from single bed bay En-suits (1.122 and 1.125), Create new door opening in W/C Shower (1.126) allowing en-suite access from multi-bed bay (1.127).</t>
    </r>
  </si>
  <si>
    <r>
      <t>Partitions Area 2 -</t>
    </r>
    <r>
      <rPr>
        <sz val="9"/>
        <color theme="1"/>
        <rFont val="Calibri"/>
        <family val="2"/>
        <scheme val="minor"/>
      </rPr>
      <t>Erect new partition walls in single bed bays (1.123 and 1.124) increasing the room area in both rooms, Erect New petition walls in En-suite W/C showers for single bays (1.122 &amp; 1.125)Infill partition wall to existing door opening in W/C Shower (1.126). Partition wall shall be 100mm Plasterboard Stud wall Partition forming wall.</t>
    </r>
  </si>
  <si>
    <r>
      <t xml:space="preserve">Flooring: - </t>
    </r>
    <r>
      <rPr>
        <sz val="10"/>
        <rFont val="Calibri"/>
        <family val="2"/>
        <scheme val="minor"/>
      </rPr>
      <t>Remove Existing vinyl flooring, supply and install Polyflor's Polysafe wood FX PUR  Vinyl flooring.</t>
    </r>
  </si>
  <si>
    <r>
      <t xml:space="preserve">Doors:- </t>
    </r>
    <r>
      <rPr>
        <sz val="9"/>
        <rFont val="Calibri"/>
        <family val="2"/>
        <scheme val="minor"/>
      </rPr>
      <t>Allow for installing new Hygienic Hinged single action doors (F30) with vision panels to each mulit-bed bay</t>
    </r>
    <r>
      <rPr>
        <b/>
        <sz val="9"/>
        <rFont val="Calibri"/>
        <family val="2"/>
        <scheme val="minor"/>
      </rPr>
      <t>.</t>
    </r>
  </si>
  <si>
    <r>
      <t xml:space="preserve">Lighting: - </t>
    </r>
    <r>
      <rPr>
        <sz val="10"/>
        <rFont val="Calibri"/>
        <family val="2"/>
        <scheme val="minor"/>
      </rPr>
      <t>Allow for installing new energy efficient LED Lighting as per proposed floor plan drawings. Lighting shall be controlled via wall mounted dimmable light switches, automatic detectors in all multi-bed bays. The lighting design shall be as follows:
• A maintenance Factor of 0.8.
• max of 200 lux at floor level.</t>
    </r>
  </si>
  <si>
    <r>
      <t xml:space="preserve">Wash hand basin (2No per Mulit bed Bay as per proposed drawings)             </t>
    </r>
    <r>
      <rPr>
        <b/>
        <i/>
        <sz val="10"/>
        <rFont val="Calibri"/>
        <family val="2"/>
        <scheme val="minor"/>
      </rPr>
      <t>IPS Pane</t>
    </r>
    <r>
      <rPr>
        <i/>
        <sz val="10"/>
        <rFont val="Calibri"/>
        <family val="2"/>
        <scheme val="minor"/>
      </rPr>
      <t>l</t>
    </r>
    <r>
      <rPr>
        <sz val="10"/>
        <rFont val="Calibri"/>
        <family val="2"/>
        <scheme val="minor"/>
      </rPr>
      <t xml:space="preserve"> With recess unit floor to ceiling to mount Armitage Shanks Contour Basin and Armitage Markwik Single Lever Thermostatic Sequential Mixer Tap and to conceal waste , domestic pipework services and tap electrics where applicable. Equinox solid grade laminate 13mm panels with polished black radiused edges. Top Panel to be hinged giving access to isolating valves.                                                                                                      </t>
    </r>
    <r>
      <rPr>
        <b/>
        <i/>
        <sz val="10"/>
        <rFont val="Calibri"/>
        <family val="2"/>
        <scheme val="minor"/>
      </rPr>
      <t xml:space="preserve">Sanitary wash hand basin S2154 </t>
    </r>
    <r>
      <rPr>
        <sz val="10"/>
        <rFont val="Calibri"/>
        <family val="2"/>
        <scheme val="minor"/>
      </rPr>
      <t xml:space="preserve">- Contour 21 washbasin : integral back Outlet , for connection to concealed services with concealed fixings, no tap holes, no overflow no chain no plug.                                                                 </t>
    </r>
    <r>
      <rPr>
        <b/>
        <i/>
        <sz val="10"/>
        <rFont val="Calibri"/>
        <family val="2"/>
        <scheme val="minor"/>
      </rPr>
      <t>Mixer Tap</t>
    </r>
    <r>
      <rPr>
        <sz val="10"/>
        <rFont val="Calibri"/>
        <family val="2"/>
        <scheme val="minor"/>
      </rPr>
      <t xml:space="preserve"> - A6243 Markwik 21 integral thermostat, demountable panel mixer, single sequential lever, Armitage Bioguard outlet fitted, S8750 Waste 1 1/4" outlet adaptor for all contour back outlet washbasins, S8920 (TRR1/p) Trap 1 1/4" plastic resealing bottle, 75mm seal, multi-purpose outlet, S9112 concealed hangers pressed steel toggle bolts for contour washbasins.</t>
    </r>
  </si>
  <si>
    <r>
      <t xml:space="preserve">Curtain cubicles :- </t>
    </r>
    <r>
      <rPr>
        <sz val="10"/>
        <rFont val="Calibri"/>
        <family val="2"/>
        <scheme val="minor"/>
      </rPr>
      <t>Allow for installing new Curtin track for all mulit bed bays as per proposed bed layout</t>
    </r>
  </si>
  <si>
    <r>
      <t>Domestic Services :-</t>
    </r>
    <r>
      <rPr>
        <sz val="10"/>
        <rFont val="Calibri"/>
        <family val="2"/>
        <scheme val="minor"/>
      </rPr>
      <t xml:space="preserve"> Allow for extending hot &amp; cold domestic services to 1.128A &amp; 1.189A from room 1.190.  Fitting shall be with ful flow 1/4 turn isolating valve. ALLOWING Excavate floor to install soil drainage.</t>
    </r>
  </si>
  <si>
    <r>
      <t xml:space="preserve">Wash Hand Basin/WC:- </t>
    </r>
    <r>
      <rPr>
        <sz val="9"/>
        <rFont val="Calibri"/>
        <family val="2"/>
        <scheme val="minor"/>
      </rPr>
      <t>Allow to supply and install new WC Wash Hand Basin to all multi-bed bay Ensuits which shall be of the type: HTM 64, (LB G S) portman 21 washbasin, single top-hole, no overflow, 400mm with swivel waste. All new Wash Hand Basin Taps in WC shall be of the type: HTM 64, A4169, (TP6) Contour 21 washbasin mixer thermostatic 1 hole, single sequential long lever, copper tube inlet. WC Toilet suite , Grab rails on IPS panel system, Static Nurse call and reset points with follow-on lights to HTM standard. Led lighting on sensor switch include Emergency lighting, Allow to install Altro white rock Plastic walling all round, extract ventilation, behind the WC IPS Panel system with all plumbing connections, WC with sensor flush, IPS Panel system. Allow for 920mm disabled single door with all ironmongery. Allow for beacon. Allow for 1Nr Mirror unbreakable. Allow to install coat hooks, grab rails as per drawing</t>
    </r>
  </si>
  <si>
    <r>
      <t xml:space="preserve">Shower:- </t>
    </r>
    <r>
      <rPr>
        <sz val="10"/>
        <rFont val="Calibri"/>
        <family val="2"/>
        <scheme val="minor"/>
      </rPr>
      <t>Armitage Shanks, TM1 thermostatic shower in a box S6933 Trevi CTV concentric thermostatic mixing valve with extended lever, mounting bow with stainless steel cover plate with white finish. With Armaglide 2 shower kit with 3 function hand spray 1800mm spiral hose. Chromium plated, Allowing for shower tray, seat, curtain &amp; curtain rail, waste trap and connections, Grab rails</t>
    </r>
    <r>
      <rPr>
        <b/>
        <sz val="10"/>
        <rFont val="Calibri"/>
        <family val="2"/>
        <scheme val="minor"/>
      </rPr>
      <t>.</t>
    </r>
  </si>
  <si>
    <r>
      <t xml:space="preserve">Floor: - </t>
    </r>
    <r>
      <rPr>
        <sz val="10"/>
        <rFont val="Calibri"/>
        <family val="2"/>
        <scheme val="minor"/>
      </rPr>
      <t>Finishes: Toilet/Wet Room Finishes: install Polysafe Vogue Ultra Pur, Decorative Heavy-Duty Safety Floor, WHIRLPOOL 4805 (weld rod 5570) vinyl floor. Weld all joints and hot seal all abutments / ducts, conduits etc. Include all necessary trims to floor access plates, hinge plates &amp; thresholds where required in accordance with the manufacturer requirements. Install polyflor capping strip (CS-N) with cove former (CF20) in accordance with the product manufacturer specifications. Prepare all areas with latex &amp; where necessary repair resin ready to receive new sheet vinyl. Make good any disturbance to existing floor finishes</t>
    </r>
  </si>
  <si>
    <r>
      <t xml:space="preserve">Doors:- </t>
    </r>
    <r>
      <rPr>
        <sz val="9"/>
        <rFont val="Calibri"/>
        <family val="2"/>
        <scheme val="minor"/>
      </rPr>
      <t>Allow for installing new Hygienic Hinged single action doors (F30) with vision panels to each single bed bay.</t>
    </r>
  </si>
  <si>
    <r>
      <t xml:space="preserve">Wash hand basin ( 1No per single bed bay as per proposed drawings)             </t>
    </r>
    <r>
      <rPr>
        <b/>
        <i/>
        <sz val="10"/>
        <rFont val="Calibri"/>
        <family val="2"/>
        <scheme val="minor"/>
      </rPr>
      <t>IPS Pane</t>
    </r>
    <r>
      <rPr>
        <i/>
        <sz val="10"/>
        <rFont val="Calibri"/>
        <family val="2"/>
        <scheme val="minor"/>
      </rPr>
      <t>l</t>
    </r>
    <r>
      <rPr>
        <sz val="10"/>
        <rFont val="Calibri"/>
        <family val="2"/>
        <scheme val="minor"/>
      </rPr>
      <t xml:space="preserve"> With recess unit floor to ceiling to mount Armitage Shanks Contour Basin and Armitage Markwik Single Lever Thermostatic Sequential Mixer Tap and to conceal waste , domestic pipework services and tap electrics where applicable. Equinox solid grade laminate 13mm panels with polished black radiuses edges. Top Panel to be hinged giving access to isolating valves.                                                                                                      </t>
    </r>
    <r>
      <rPr>
        <b/>
        <i/>
        <sz val="10"/>
        <rFont val="Calibri"/>
        <family val="2"/>
        <scheme val="minor"/>
      </rPr>
      <t xml:space="preserve">Sanitary wash hand basin S2154 </t>
    </r>
    <r>
      <rPr>
        <sz val="10"/>
        <rFont val="Calibri"/>
        <family val="2"/>
        <scheme val="minor"/>
      </rPr>
      <t xml:space="preserve">- Contour 21 washbasin : integral back Outlet , for connection to concealed services with concealed fixings, no tap holes, no overflow no chain no plug.                                                                 </t>
    </r>
    <r>
      <rPr>
        <b/>
        <i/>
        <sz val="10"/>
        <rFont val="Calibri"/>
        <family val="2"/>
        <scheme val="minor"/>
      </rPr>
      <t>Mixer Tap</t>
    </r>
    <r>
      <rPr>
        <sz val="10"/>
        <rFont val="Calibri"/>
        <family val="2"/>
        <scheme val="minor"/>
      </rPr>
      <t xml:space="preserve"> - A6243 Markwik 21 integral thermostat, demountable panel mixer, single sequential lever, Armitage Bioguard outlet fitted, S8750 Waste 1 1/4" outlet adaptor for all contour back outlet washbasins, S8920 (TRR1/p) Trap 1 1/4" plastic resealing bottle, 75mm seal, multi-purpose outlet, S9112 concealed hangers pressed steel toggle bolts for contour washbasins.</t>
    </r>
  </si>
  <si>
    <r>
      <t>Flooring:-</t>
    </r>
    <r>
      <rPr>
        <sz val="10"/>
        <rFont val="Calibri"/>
        <family val="2"/>
        <scheme val="minor"/>
      </rPr>
      <t xml:space="preserve"> Remove Existing vinyl flooring, supply and install Polyflor's Polysafe wood FX PUR  Vinyl flooring.</t>
    </r>
  </si>
  <si>
    <r>
      <t xml:space="preserve">Doors:- </t>
    </r>
    <r>
      <rPr>
        <sz val="9"/>
        <rFont val="Calibri"/>
        <family val="2"/>
        <scheme val="minor"/>
      </rPr>
      <t xml:space="preserve">Hygienic Hinged Double Action Doors (F60), with vision panels, Allow for Pure hold PRO Handle (hygienic handle that automatically dispenses sanitising gel into users hand when pulled) This shall be installed for Corridor door connecting 1.119 to 1.129 only. </t>
    </r>
  </si>
  <si>
    <r>
      <t>Lighting:-</t>
    </r>
    <r>
      <rPr>
        <sz val="10"/>
        <rFont val="Calibri"/>
        <family val="2"/>
        <scheme val="minor"/>
      </rPr>
      <t xml:space="preserve"> Allow for installing new energy efficient LED Lighting as per proposed floor plan drawings. Lighting shall be controlled via wall mounted dimmable light switches, automatic detectors at various points(TBA) thought the corridor.                                                                                                 The lighting design shall be as follows:
• A maintenance Factor of 0.8.
• max of 200 lux at floor level.</t>
    </r>
  </si>
  <si>
    <r>
      <t>Wall Protection:-</t>
    </r>
    <r>
      <rPr>
        <sz val="10"/>
        <rFont val="Calibri"/>
        <family val="2"/>
        <scheme val="minor"/>
      </rPr>
      <t xml:space="preserve"> Allow for “Intrad” Protection or similar system to be installed to corridor area including entrances to single and multi-bed bays.                                                          
• Door face protection to internal doors to corridors</t>
    </r>
  </si>
  <si>
    <r>
      <rPr>
        <b/>
        <sz val="10"/>
        <color theme="1"/>
        <rFont val="Calibri"/>
        <family val="2"/>
        <scheme val="minor"/>
      </rPr>
      <t>Strip out</t>
    </r>
    <r>
      <rPr>
        <sz val="10"/>
        <color theme="1"/>
        <rFont val="Calibri"/>
        <family val="2"/>
        <scheme val="minor"/>
      </rPr>
      <t>:- Allow for stripout, remove W/c baisn, showers..etc (enebeling works to convert W/C Shower into a store room)</t>
    </r>
  </si>
  <si>
    <r>
      <t xml:space="preserve">Ceilings:- </t>
    </r>
    <r>
      <rPr>
        <sz val="10"/>
        <rFont val="Calibri"/>
        <family val="2"/>
        <scheme val="minor"/>
      </rPr>
      <t>Allow for ceiling suspended grid system to all single bed bays, Allow for supply and installation of an Armstrong Orcal metal pan tile system. This clip in tiling system shall be supported on a galvanised spring tee bar and within HTM60. Ceiling heights shall be 2.7m in store room.</t>
    </r>
  </si>
  <si>
    <t xml:space="preserve">Total </t>
  </si>
  <si>
    <t xml:space="preserve">Sub-Total </t>
  </si>
  <si>
    <t>W/C Shower 1.121</t>
  </si>
  <si>
    <t>Decorate :- 1.106, 1.107, 1.108, 1.109, 1.110, 1.111, 1.112, 1.113, 1.101, 1.97, 1.95, 1.121, 1.119, 1.129, 1.114, 1.117, 1.122,  1.126, 1.115, 1.116, 1.123,  1.124, 1.18, 1.126, 1.128A, 1.189A,  1.120, 1.127, 1.128, 1.189.</t>
  </si>
  <si>
    <t>Allow decoration and make good all round, Allow for  dulux egg shell paint double coat, Colour TBA.</t>
  </si>
  <si>
    <t>Contingency @ 10%</t>
  </si>
  <si>
    <t>Building Works - Partitions - Areas 1, 2, 3 and 4. (Refer To Preposed Drawings)</t>
  </si>
  <si>
    <t xml:space="preserve">Henrymore is currently a ward for the elderly patients with 3no of multi-bed bays and 4no of single bays. The purpose of this project is to carryout refurbishment works which will increase the areas of single bed bays, create an additional multi-bed bay, provide en-suite facilities to all multi-bed bays and carryout general refurbishment works to all patient areas in Henrymoore. </t>
  </si>
  <si>
    <r>
      <t xml:space="preserve">Wall Openings Area 1 </t>
    </r>
    <r>
      <rPr>
        <sz val="9"/>
        <color theme="1"/>
        <rFont val="Calibri"/>
        <family val="2"/>
        <scheme val="minor"/>
      </rPr>
      <t>-Remove Partition walls and doors from single bed bays (1.115 and 1.116), Remove partition walls from single bed bay En-suits (1.114 and 1.117), Create new door opening in W/C Shower (1.118) allowing en-suite access from multibed bay (1.120)</t>
    </r>
  </si>
  <si>
    <r>
      <t xml:space="preserve">Wall Openings Area 3 rooms 1.192 </t>
    </r>
    <r>
      <rPr>
        <sz val="9"/>
        <color theme="1"/>
        <rFont val="Calibri"/>
        <family val="2"/>
        <scheme val="minor"/>
      </rPr>
      <t>Create an opening in wall to extend the area of clean utility room (1.192)</t>
    </r>
  </si>
  <si>
    <r>
      <t>Wall Openings Area 4 -</t>
    </r>
    <r>
      <rPr>
        <sz val="9"/>
        <color theme="1"/>
        <rFont val="Calibri"/>
        <family val="2"/>
        <scheme val="minor"/>
      </rPr>
      <t xml:space="preserve"> Erect an opening in wall and remove double door next to Nurse station 2.</t>
    </r>
  </si>
  <si>
    <r>
      <t xml:space="preserve">Partitions Rooms Area 3 - </t>
    </r>
    <r>
      <rPr>
        <sz val="9"/>
        <color theme="1"/>
        <rFont val="Calibri"/>
        <family val="2"/>
        <scheme val="minor"/>
      </rPr>
      <t>Erect new partition wall with a double door opening extending corridor access from Henrymoore into multi-bay room 1.89, Erect new partition walls (1.128A &amp; 1.189A) with door opening facing muilti-bed bays creating 2n No of Ensuite W/C Showers for Multi-bed Bays (1.128 &amp; 1.189), Erect new partition wall creating new Nurse Station 2.</t>
    </r>
  </si>
  <si>
    <r>
      <t xml:space="preserve">Ceilings:- </t>
    </r>
    <r>
      <rPr>
        <sz val="10"/>
        <rFont val="Calibri"/>
        <family val="2"/>
        <scheme val="minor"/>
      </rPr>
      <t>Allow for ceiling suspended grid system to all 4 bedded bays, Allow for supply and installation of an Armstrong Orcal metal pan tile system 600X600mm. This clip in tiling system shall be supported on a galvanised spring tee bar and within HTM60. Ceiling heights shall be 2.7m in all 4 bed bays.</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</si>
</sst>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b/>
      <sz val="10"/>
      <name val="Arial"/>
      <family val="2"/>
    </font>
    <font>
      <b/>
      <sz val="11"/>
      <color theme="0"/>
      <name val="Calibri"/>
      <family val="2"/>
      <scheme val="minor"/>
    </font>
    <font>
      <b/>
      <sz val="10"/>
      <name val="Calibri"/>
      <family val="2"/>
      <scheme val="minor"/>
    </font>
    <font>
      <b/>
      <sz val="14"/>
      <name val="Calibri"/>
      <family val="2"/>
      <scheme val="minor"/>
    </font>
    <font>
      <sz val="10"/>
      <name val="Calibri"/>
      <family val="2"/>
      <scheme val="minor"/>
    </font>
    <font>
      <b/>
      <sz val="16"/>
      <name val="Calibri"/>
      <family val="2"/>
      <scheme val="minor"/>
    </font>
    <font>
      <b/>
      <sz val="11"/>
      <name val="Calibri"/>
      <family val="2"/>
      <scheme val="minor"/>
    </font>
    <font>
      <b/>
      <sz val="10"/>
      <color rgb="FFFF0000"/>
      <name val="Calibri"/>
      <family val="2"/>
      <scheme val="minor"/>
    </font>
    <font>
      <b/>
      <sz val="9"/>
      <color theme="1"/>
      <name val="Calibri"/>
      <family val="2"/>
      <scheme val="minor"/>
    </font>
    <font>
      <sz val="9"/>
      <color theme="1"/>
      <name val="Calibri"/>
      <family val="2"/>
      <scheme val="minor"/>
    </font>
    <font>
      <sz val="9"/>
      <name val="Calibri"/>
      <family val="2"/>
      <scheme val="minor"/>
    </font>
    <font>
      <b/>
      <sz val="11"/>
      <color rgb="FFFF0000"/>
      <name val="Calibri"/>
      <family val="2"/>
      <scheme val="minor"/>
    </font>
    <font>
      <b/>
      <sz val="9"/>
      <name val="Calibri"/>
      <family val="2"/>
      <scheme val="minor"/>
    </font>
    <font>
      <i/>
      <sz val="10"/>
      <name val="Calibri"/>
      <family val="2"/>
      <scheme val="minor"/>
    </font>
    <font>
      <b/>
      <i/>
      <sz val="10"/>
      <name val="Calibri"/>
      <family val="2"/>
      <scheme val="minor"/>
    </font>
    <font>
      <sz val="10"/>
      <color theme="1"/>
      <name val="Calibri"/>
      <family val="2"/>
      <scheme val="minor"/>
    </font>
    <font>
      <b/>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A5A5A5"/>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style="double">
        <color rgb="FF3F3F3F"/>
      </left>
      <right style="double">
        <color rgb="FF3F3F3F"/>
      </right>
      <top style="double">
        <color rgb="FF3F3F3F"/>
      </top>
      <bottom/>
      <diagonal/>
    </border>
    <border>
      <left style="double">
        <color rgb="FF3F3F3F"/>
      </left>
      <right/>
      <top style="double">
        <color rgb="FF3F3F3F"/>
      </top>
      <bottom style="double">
        <color rgb="FF3F3F3F"/>
      </bottom>
      <diagonal/>
    </border>
  </borders>
  <cellStyleXfs count="2">
    <xf numFmtId="0" fontId="0" fillId="0" borderId="0"/>
    <xf numFmtId="0" fontId="3" fillId="3" borderId="6" applyNumberFormat="0" applyAlignment="0" applyProtection="0"/>
  </cellStyleXfs>
  <cellXfs count="51">
    <xf numFmtId="0" fontId="0" fillId="0" borderId="0" xfId="0"/>
    <xf numFmtId="0" fontId="1" fillId="0" borderId="0" xfId="0" applyFont="1" applyAlignment="1">
      <alignment vertical="top" wrapText="1"/>
    </xf>
    <xf numFmtId="1" fontId="1" fillId="0" borderId="0" xfId="0" applyNumberFormat="1" applyFont="1" applyAlignment="1">
      <alignment horizontal="center" vertical="top" wrapText="1"/>
    </xf>
    <xf numFmtId="0" fontId="2" fillId="0" borderId="0" xfId="0" applyFont="1" applyAlignment="1">
      <alignment vertical="top" wrapText="1"/>
    </xf>
    <xf numFmtId="0" fontId="1" fillId="0" borderId="1" xfId="0" applyFont="1" applyBorder="1" applyAlignment="1">
      <alignment horizontal="right" vertical="top" wrapText="1"/>
    </xf>
    <xf numFmtId="1" fontId="1" fillId="0" borderId="1" xfId="0" applyNumberFormat="1" applyFont="1" applyBorder="1" applyAlignment="1">
      <alignment horizontal="center" vertical="top" wrapText="1"/>
    </xf>
    <xf numFmtId="0" fontId="1" fillId="0" borderId="0" xfId="0" applyFont="1" applyBorder="1" applyAlignment="1">
      <alignment horizontal="right" vertical="top" wrapText="1"/>
    </xf>
    <xf numFmtId="0" fontId="1" fillId="0" borderId="2" xfId="0" applyFont="1" applyBorder="1" applyAlignment="1">
      <alignment vertical="top" wrapText="1"/>
    </xf>
    <xf numFmtId="1" fontId="1" fillId="0" borderId="2" xfId="0" applyNumberFormat="1" applyFont="1" applyBorder="1" applyAlignment="1">
      <alignment horizontal="center" vertical="top" wrapText="1"/>
    </xf>
    <xf numFmtId="4" fontId="1" fillId="0" borderId="2" xfId="0" applyNumberFormat="1" applyFont="1" applyBorder="1" applyAlignment="1">
      <alignment vertical="top" wrapText="1"/>
    </xf>
    <xf numFmtId="0" fontId="1" fillId="2" borderId="2" xfId="0" applyFont="1" applyFill="1" applyBorder="1" applyAlignment="1">
      <alignment vertical="top" wrapText="1"/>
    </xf>
    <xf numFmtId="1" fontId="1" fillId="2" borderId="2" xfId="0" applyNumberFormat="1" applyFont="1" applyFill="1" applyBorder="1" applyAlignment="1">
      <alignment horizontal="center" vertical="top" wrapText="1"/>
    </xf>
    <xf numFmtId="4" fontId="1" fillId="2" borderId="2" xfId="0" applyNumberFormat="1" applyFont="1" applyFill="1" applyBorder="1" applyAlignment="1">
      <alignment vertical="top" wrapText="1"/>
    </xf>
    <xf numFmtId="0" fontId="1" fillId="2" borderId="3" xfId="0" applyFont="1" applyFill="1" applyBorder="1" applyAlignment="1">
      <alignment vertical="top" wrapText="1"/>
    </xf>
    <xf numFmtId="1" fontId="1" fillId="2" borderId="3" xfId="0" applyNumberFormat="1" applyFont="1" applyFill="1" applyBorder="1" applyAlignment="1">
      <alignment horizontal="center" vertical="top" wrapText="1"/>
    </xf>
    <xf numFmtId="4" fontId="1" fillId="0" borderId="0" xfId="0" applyNumberFormat="1" applyFont="1" applyAlignment="1">
      <alignment vertical="top" wrapText="1"/>
    </xf>
    <xf numFmtId="0" fontId="0" fillId="0" borderId="0" xfId="0" applyAlignment="1">
      <alignment horizontal="center"/>
    </xf>
    <xf numFmtId="0" fontId="0" fillId="0" borderId="2" xfId="0" applyBorder="1"/>
    <xf numFmtId="1" fontId="1" fillId="0" borderId="0" xfId="0" applyNumberFormat="1" applyFont="1" applyAlignment="1">
      <alignment vertical="top" wrapText="1"/>
    </xf>
    <xf numFmtId="0" fontId="0" fillId="0" borderId="0" xfId="0" applyAlignment="1">
      <alignment vertical="top"/>
    </xf>
    <xf numFmtId="0" fontId="4" fillId="0" borderId="1" xfId="0" applyFont="1" applyBorder="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8" fillId="0" borderId="2" xfId="0" applyFont="1" applyBorder="1" applyAlignment="1">
      <alignment vertical="top" wrapText="1"/>
    </xf>
    <xf numFmtId="0" fontId="6" fillId="0" borderId="2" xfId="0" applyFont="1" applyFill="1" applyBorder="1" applyAlignment="1">
      <alignment horizontal="left" vertical="top" wrapText="1"/>
    </xf>
    <xf numFmtId="0" fontId="6" fillId="0" borderId="2" xfId="0" applyNumberFormat="1" applyFont="1" applyBorder="1" applyAlignment="1">
      <alignment vertical="top" wrapText="1"/>
    </xf>
    <xf numFmtId="0" fontId="8" fillId="3" borderId="6" xfId="1" applyNumberFormat="1" applyFont="1" applyAlignment="1">
      <alignment vertical="top" wrapText="1"/>
    </xf>
    <xf numFmtId="0" fontId="9" fillId="0" borderId="2" xfId="0" applyFont="1" applyBorder="1" applyAlignment="1">
      <alignment vertical="top" wrapText="1"/>
    </xf>
    <xf numFmtId="0" fontId="10" fillId="0" borderId="2" xfId="0" applyFont="1" applyBorder="1" applyAlignment="1">
      <alignment vertical="top" wrapText="1"/>
    </xf>
    <xf numFmtId="0" fontId="13" fillId="0" borderId="2" xfId="0" applyFont="1" applyBorder="1" applyAlignment="1">
      <alignment vertical="top" wrapText="1"/>
    </xf>
    <xf numFmtId="0" fontId="12" fillId="0" borderId="2" xfId="0" applyFont="1" applyBorder="1" applyAlignment="1">
      <alignment vertical="top" wrapText="1"/>
    </xf>
    <xf numFmtId="0" fontId="4" fillId="0" borderId="2" xfId="0" applyFont="1" applyBorder="1" applyAlignment="1">
      <alignment vertical="top" wrapText="1"/>
    </xf>
    <xf numFmtId="0" fontId="14" fillId="0" borderId="2" xfId="0" applyFont="1" applyBorder="1" applyAlignment="1">
      <alignment vertical="top" wrapText="1"/>
    </xf>
    <xf numFmtId="0" fontId="8" fillId="3" borderId="7" xfId="1" applyNumberFormat="1" applyFont="1" applyBorder="1" applyAlignment="1">
      <alignment vertical="top" wrapText="1"/>
    </xf>
    <xf numFmtId="0" fontId="4" fillId="0" borderId="3" xfId="0" applyFont="1" applyBorder="1" applyAlignment="1">
      <alignment vertical="top" wrapText="1"/>
    </xf>
    <xf numFmtId="0" fontId="1" fillId="0" borderId="3" xfId="0" applyFont="1" applyBorder="1" applyAlignment="1">
      <alignment vertical="top" wrapText="1"/>
    </xf>
    <xf numFmtId="1" fontId="1" fillId="0" borderId="3" xfId="0" applyNumberFormat="1" applyFont="1" applyBorder="1" applyAlignment="1">
      <alignment horizontal="center" vertical="top" wrapText="1"/>
    </xf>
    <xf numFmtId="4" fontId="1" fillId="0" borderId="3" xfId="0" applyNumberFormat="1" applyFont="1" applyBorder="1" applyAlignment="1">
      <alignment vertical="top" wrapText="1"/>
    </xf>
    <xf numFmtId="0" fontId="1" fillId="0" borderId="4" xfId="0" applyFont="1" applyBorder="1" applyAlignment="1">
      <alignment vertical="top" wrapText="1"/>
    </xf>
    <xf numFmtId="1" fontId="1" fillId="0" borderId="4" xfId="0" applyNumberFormat="1" applyFont="1" applyBorder="1" applyAlignment="1">
      <alignment horizontal="center" vertical="top" wrapText="1"/>
    </xf>
    <xf numFmtId="4" fontId="1" fillId="0" borderId="4" xfId="0" applyNumberFormat="1" applyFont="1" applyBorder="1" applyAlignment="1">
      <alignment vertical="top" wrapText="1"/>
    </xf>
    <xf numFmtId="0" fontId="8" fillId="3" borderId="8" xfId="1" applyNumberFormat="1" applyFont="1" applyBorder="1" applyAlignment="1">
      <alignment vertical="top" wrapText="1"/>
    </xf>
    <xf numFmtId="0" fontId="0" fillId="0" borderId="2" xfId="0" applyBorder="1" applyAlignment="1">
      <alignment horizontal="left" vertical="top" wrapText="1"/>
    </xf>
    <xf numFmtId="0" fontId="17" fillId="0" borderId="2" xfId="0" applyFont="1" applyBorder="1" applyAlignment="1">
      <alignment horizontal="left" vertical="top" wrapText="1"/>
    </xf>
    <xf numFmtId="0" fontId="8" fillId="2" borderId="3" xfId="0" applyFont="1" applyFill="1" applyBorder="1" applyAlignment="1">
      <alignment vertical="top" wrapText="1"/>
    </xf>
    <xf numFmtId="0" fontId="6" fillId="2" borderId="3" xfId="0" applyFont="1" applyFill="1" applyBorder="1" applyAlignment="1">
      <alignment vertical="top" wrapText="1"/>
    </xf>
    <xf numFmtId="0" fontId="19" fillId="2" borderId="3" xfId="0" applyFont="1" applyFill="1" applyBorder="1" applyAlignment="1">
      <alignment vertical="top" wrapText="1"/>
    </xf>
    <xf numFmtId="0" fontId="8" fillId="2" borderId="5" xfId="0" applyFont="1" applyFill="1" applyBorder="1" applyAlignment="1">
      <alignment vertical="top" wrapText="1"/>
    </xf>
    <xf numFmtId="0" fontId="8" fillId="3" borderId="9" xfId="1" applyNumberFormat="1" applyFont="1" applyBorder="1" applyAlignment="1">
      <alignment vertical="top" wrapText="1"/>
    </xf>
    <xf numFmtId="0" fontId="0" fillId="0" borderId="3" xfId="0" applyBorder="1"/>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9"/>
  <sheetViews>
    <sheetView tabSelected="1" topLeftCell="A67" zoomScaleNormal="100" workbookViewId="0">
      <selection activeCell="B72" sqref="B72"/>
    </sheetView>
  </sheetViews>
  <sheetFormatPr defaultColWidth="8.85546875" defaultRowHeight="15" x14ac:dyDescent="0.25"/>
  <cols>
    <col min="1" max="1" width="5" customWidth="1"/>
    <col min="2" max="2" width="60.140625" style="1" customWidth="1"/>
    <col min="3" max="3" width="7.42578125" style="1" bestFit="1" customWidth="1"/>
    <col min="4" max="4" width="4" style="2" bestFit="1" customWidth="1"/>
    <col min="5" max="5" width="5.5703125" style="1" bestFit="1" customWidth="1"/>
    <col min="6" max="6" width="8.42578125" customWidth="1"/>
    <col min="9" max="9" width="9.140625" customWidth="1"/>
  </cols>
  <sheetData>
    <row r="2" spans="1:5" x14ac:dyDescent="0.25">
      <c r="B2" s="20" t="s">
        <v>0</v>
      </c>
    </row>
    <row r="3" spans="1:5" ht="18.75" x14ac:dyDescent="0.25">
      <c r="B3" s="21" t="s">
        <v>29</v>
      </c>
      <c r="C3" s="3"/>
    </row>
    <row r="4" spans="1:5" x14ac:dyDescent="0.25">
      <c r="B4" s="22"/>
    </row>
    <row r="5" spans="1:5" ht="25.5" x14ac:dyDescent="0.25">
      <c r="B5" s="23" t="s">
        <v>9</v>
      </c>
      <c r="C5" s="4" t="s">
        <v>1</v>
      </c>
      <c r="D5" s="5" t="s">
        <v>2</v>
      </c>
      <c r="E5" s="6" t="s">
        <v>8</v>
      </c>
    </row>
    <row r="6" spans="1:5" x14ac:dyDescent="0.25">
      <c r="A6" s="16">
        <v>1</v>
      </c>
      <c r="B6" s="24" t="s">
        <v>3</v>
      </c>
      <c r="C6" s="7"/>
      <c r="D6" s="8"/>
      <c r="E6" s="7"/>
    </row>
    <row r="7" spans="1:5" ht="76.5" x14ac:dyDescent="0.25">
      <c r="A7" s="16">
        <v>2</v>
      </c>
      <c r="B7" s="25" t="s">
        <v>57</v>
      </c>
      <c r="C7" s="7"/>
      <c r="D7" s="8"/>
      <c r="E7" s="9"/>
    </row>
    <row r="8" spans="1:5" x14ac:dyDescent="0.25">
      <c r="A8" s="16">
        <v>3</v>
      </c>
      <c r="B8" s="24" t="s">
        <v>4</v>
      </c>
      <c r="C8" s="7"/>
      <c r="D8" s="8"/>
      <c r="E8" s="9"/>
    </row>
    <row r="9" spans="1:5" x14ac:dyDescent="0.25">
      <c r="A9" s="16">
        <v>4</v>
      </c>
      <c r="B9" s="24" t="s">
        <v>5</v>
      </c>
      <c r="C9" s="7"/>
      <c r="D9" s="8"/>
      <c r="E9" s="9"/>
    </row>
    <row r="10" spans="1:5" ht="15.75" thickBot="1" x14ac:dyDescent="0.3">
      <c r="A10" s="16">
        <v>5</v>
      </c>
      <c r="B10" s="26" t="s">
        <v>10</v>
      </c>
      <c r="C10" s="7"/>
      <c r="D10" s="8"/>
      <c r="E10" s="7"/>
    </row>
    <row r="11" spans="1:5" ht="18.75" customHeight="1" thickTop="1" thickBot="1" x14ac:dyDescent="0.3">
      <c r="A11" s="16">
        <v>6</v>
      </c>
      <c r="B11" s="49" t="s">
        <v>56</v>
      </c>
      <c r="C11" s="17"/>
      <c r="D11" s="17"/>
      <c r="E11" s="17"/>
    </row>
    <row r="12" spans="1:5" ht="15.75" thickTop="1" x14ac:dyDescent="0.25">
      <c r="A12" s="16">
        <v>7</v>
      </c>
      <c r="B12" s="28" t="s">
        <v>11</v>
      </c>
      <c r="C12" s="17"/>
      <c r="D12" s="17"/>
      <c r="E12" s="17"/>
    </row>
    <row r="13" spans="1:5" ht="48" x14ac:dyDescent="0.25">
      <c r="A13" s="16">
        <v>8</v>
      </c>
      <c r="B13" s="29" t="s">
        <v>58</v>
      </c>
      <c r="C13" s="17"/>
      <c r="D13" s="17"/>
      <c r="E13" s="17"/>
    </row>
    <row r="14" spans="1:5" ht="72" x14ac:dyDescent="0.25">
      <c r="A14" s="16">
        <v>9</v>
      </c>
      <c r="B14" s="29" t="s">
        <v>30</v>
      </c>
      <c r="C14" s="17"/>
      <c r="D14" s="17"/>
      <c r="E14" s="17"/>
    </row>
    <row r="15" spans="1:5" ht="16.5" customHeight="1" x14ac:dyDescent="0.25">
      <c r="A15" s="16">
        <v>10</v>
      </c>
      <c r="B15" s="28" t="s">
        <v>12</v>
      </c>
      <c r="C15" s="7"/>
      <c r="D15" s="8"/>
      <c r="E15" s="9"/>
    </row>
    <row r="16" spans="1:5" ht="48" x14ac:dyDescent="0.25">
      <c r="A16" s="16">
        <v>11</v>
      </c>
      <c r="B16" s="29" t="s">
        <v>31</v>
      </c>
      <c r="C16" s="7"/>
      <c r="D16" s="8"/>
      <c r="E16" s="9"/>
    </row>
    <row r="17" spans="1:5" ht="60" x14ac:dyDescent="0.25">
      <c r="A17" s="16">
        <v>12</v>
      </c>
      <c r="B17" s="29" t="s">
        <v>32</v>
      </c>
      <c r="C17" s="7"/>
      <c r="D17" s="8"/>
      <c r="E17" s="9"/>
    </row>
    <row r="18" spans="1:5" ht="16.5" customHeight="1" x14ac:dyDescent="0.25">
      <c r="A18" s="16">
        <v>13</v>
      </c>
      <c r="B18" s="30" t="s">
        <v>13</v>
      </c>
      <c r="C18" s="7"/>
      <c r="D18" s="8"/>
      <c r="E18" s="9"/>
    </row>
    <row r="19" spans="1:5" ht="24" x14ac:dyDescent="0.25">
      <c r="A19" s="16">
        <v>14</v>
      </c>
      <c r="B19" s="29" t="s">
        <v>59</v>
      </c>
      <c r="C19" s="7"/>
      <c r="D19" s="8"/>
      <c r="E19" s="9"/>
    </row>
    <row r="20" spans="1:5" ht="16.5" customHeight="1" x14ac:dyDescent="0.25">
      <c r="A20" s="16">
        <v>15</v>
      </c>
      <c r="B20" s="30" t="s">
        <v>14</v>
      </c>
      <c r="C20" s="7"/>
      <c r="D20" s="8"/>
      <c r="E20" s="9"/>
    </row>
    <row r="21" spans="1:5" ht="24" x14ac:dyDescent="0.25">
      <c r="A21" s="16">
        <v>16</v>
      </c>
      <c r="B21" s="29" t="s">
        <v>60</v>
      </c>
      <c r="C21" s="7"/>
      <c r="D21" s="8"/>
      <c r="E21" s="9"/>
    </row>
    <row r="22" spans="1:5" ht="60.75" thickBot="1" x14ac:dyDescent="0.3">
      <c r="A22" s="16">
        <v>17</v>
      </c>
      <c r="B22" s="29" t="s">
        <v>61</v>
      </c>
      <c r="C22" s="7"/>
      <c r="D22" s="8"/>
      <c r="E22" s="9"/>
    </row>
    <row r="23" spans="1:5" ht="18.75" customHeight="1" thickTop="1" thickBot="1" x14ac:dyDescent="0.3">
      <c r="A23" s="16">
        <v>18</v>
      </c>
      <c r="B23" s="49" t="s">
        <v>15</v>
      </c>
      <c r="C23" s="17"/>
      <c r="D23" s="17"/>
      <c r="E23" s="17"/>
    </row>
    <row r="24" spans="1:5" ht="64.5" thickTop="1" x14ac:dyDescent="0.25">
      <c r="A24" s="16">
        <v>19</v>
      </c>
      <c r="B24" s="32" t="s">
        <v>62</v>
      </c>
      <c r="C24" s="7"/>
      <c r="D24" s="8"/>
      <c r="E24" s="9"/>
    </row>
    <row r="25" spans="1:5" ht="25.5" x14ac:dyDescent="0.25">
      <c r="A25" s="16">
        <v>20</v>
      </c>
      <c r="B25" s="32" t="s">
        <v>33</v>
      </c>
      <c r="C25" s="7"/>
      <c r="D25" s="8"/>
      <c r="E25" s="9"/>
    </row>
    <row r="26" spans="1:5" ht="24" x14ac:dyDescent="0.25">
      <c r="A26" s="16">
        <v>21</v>
      </c>
      <c r="B26" s="33" t="s">
        <v>34</v>
      </c>
      <c r="C26" s="7"/>
      <c r="D26" s="8"/>
      <c r="E26" s="9"/>
    </row>
    <row r="27" spans="1:5" ht="25.5" x14ac:dyDescent="0.25">
      <c r="A27" s="16">
        <v>22</v>
      </c>
      <c r="B27" s="32" t="s">
        <v>22</v>
      </c>
      <c r="C27" s="7"/>
      <c r="D27" s="8"/>
      <c r="E27" s="9"/>
    </row>
    <row r="28" spans="1:5" ht="25.5" x14ac:dyDescent="0.25">
      <c r="A28" s="16">
        <v>23</v>
      </c>
      <c r="B28" s="32" t="s">
        <v>23</v>
      </c>
      <c r="C28" s="7"/>
      <c r="D28" s="8"/>
      <c r="E28" s="9"/>
    </row>
    <row r="29" spans="1:5" ht="76.5" x14ac:dyDescent="0.25">
      <c r="A29" s="16">
        <v>24</v>
      </c>
      <c r="B29" s="32" t="s">
        <v>35</v>
      </c>
      <c r="C29" s="7"/>
      <c r="D29" s="8"/>
      <c r="E29" s="9"/>
    </row>
    <row r="30" spans="1:5" ht="72" x14ac:dyDescent="0.25">
      <c r="A30" s="16">
        <v>25</v>
      </c>
      <c r="B30" s="33" t="s">
        <v>24</v>
      </c>
      <c r="C30" s="7"/>
      <c r="D30" s="8"/>
      <c r="E30" s="9"/>
    </row>
    <row r="31" spans="1:5" ht="38.25" x14ac:dyDescent="0.25">
      <c r="A31" s="16">
        <v>26</v>
      </c>
      <c r="B31" s="32" t="s">
        <v>21</v>
      </c>
      <c r="C31" s="7"/>
      <c r="D31" s="8"/>
      <c r="E31" s="9"/>
    </row>
    <row r="32" spans="1:5" ht="204" x14ac:dyDescent="0.25">
      <c r="A32" s="16">
        <v>27</v>
      </c>
      <c r="B32" s="32" t="s">
        <v>36</v>
      </c>
      <c r="C32" s="7"/>
      <c r="D32" s="8"/>
      <c r="E32" s="9"/>
    </row>
    <row r="33" spans="1:5" ht="25.5" x14ac:dyDescent="0.25">
      <c r="A33" s="16">
        <v>28</v>
      </c>
      <c r="B33" s="32" t="s">
        <v>37</v>
      </c>
      <c r="C33" s="7"/>
      <c r="D33" s="8"/>
      <c r="E33" s="9"/>
    </row>
    <row r="34" spans="1:5" ht="24" x14ac:dyDescent="0.25">
      <c r="A34" s="16">
        <v>29</v>
      </c>
      <c r="B34" s="31" t="s">
        <v>25</v>
      </c>
      <c r="C34" s="7"/>
      <c r="D34" s="8"/>
      <c r="E34" s="9"/>
    </row>
    <row r="35" spans="1:5" ht="30.75" thickBot="1" x14ac:dyDescent="0.3">
      <c r="A35" s="16">
        <v>30</v>
      </c>
      <c r="B35" s="34" t="s">
        <v>16</v>
      </c>
      <c r="C35" s="7"/>
      <c r="D35" s="8"/>
      <c r="E35" s="9"/>
    </row>
    <row r="36" spans="1:5" ht="39" thickTop="1" x14ac:dyDescent="0.25">
      <c r="A36" s="16">
        <v>31</v>
      </c>
      <c r="B36" s="32" t="s">
        <v>38</v>
      </c>
      <c r="C36" s="7"/>
      <c r="D36" s="8"/>
      <c r="E36" s="9"/>
    </row>
    <row r="37" spans="1:5" ht="168" x14ac:dyDescent="0.25">
      <c r="A37" s="16">
        <v>32</v>
      </c>
      <c r="B37" s="33" t="s">
        <v>39</v>
      </c>
      <c r="C37" s="7"/>
      <c r="D37" s="8"/>
      <c r="E37" s="9"/>
    </row>
    <row r="38" spans="1:5" ht="76.5" x14ac:dyDescent="0.25">
      <c r="A38" s="16">
        <v>33</v>
      </c>
      <c r="B38" s="32" t="s">
        <v>40</v>
      </c>
      <c r="C38" s="7"/>
      <c r="D38" s="8"/>
      <c r="E38" s="9"/>
    </row>
    <row r="39" spans="1:5" ht="127.5" x14ac:dyDescent="0.25">
      <c r="A39" s="16">
        <v>34</v>
      </c>
      <c r="B39" s="32" t="s">
        <v>41</v>
      </c>
      <c r="C39" s="7"/>
      <c r="D39" s="8"/>
      <c r="E39" s="9"/>
    </row>
    <row r="40" spans="1:5" x14ac:dyDescent="0.25">
      <c r="A40" s="16">
        <v>35</v>
      </c>
      <c r="B40" s="31" t="s">
        <v>17</v>
      </c>
      <c r="C40" s="7"/>
      <c r="D40" s="8"/>
      <c r="E40" s="9"/>
    </row>
    <row r="41" spans="1:5" ht="24.75" thickBot="1" x14ac:dyDescent="0.3">
      <c r="A41" s="16">
        <v>36</v>
      </c>
      <c r="B41" s="31" t="s">
        <v>25</v>
      </c>
      <c r="C41" s="7"/>
      <c r="D41" s="8"/>
      <c r="E41" s="9"/>
    </row>
    <row r="42" spans="1:5" ht="18.75" customHeight="1" thickTop="1" thickBot="1" x14ac:dyDescent="0.3">
      <c r="A42" s="16">
        <v>37</v>
      </c>
      <c r="B42" s="49" t="s">
        <v>18</v>
      </c>
      <c r="C42" s="17"/>
      <c r="D42" s="17"/>
      <c r="E42" s="17"/>
    </row>
    <row r="43" spans="1:5" ht="64.5" thickTop="1" x14ac:dyDescent="0.25">
      <c r="A43" s="16">
        <v>38</v>
      </c>
      <c r="B43" s="32" t="s">
        <v>26</v>
      </c>
      <c r="C43" s="7"/>
      <c r="D43" s="8"/>
      <c r="E43" s="9"/>
    </row>
    <row r="44" spans="1:5" ht="25.5" x14ac:dyDescent="0.25">
      <c r="A44" s="16">
        <v>39</v>
      </c>
      <c r="B44" s="32" t="s">
        <v>33</v>
      </c>
      <c r="C44" s="7"/>
      <c r="D44" s="8"/>
      <c r="E44" s="9"/>
    </row>
    <row r="45" spans="1:5" ht="24" x14ac:dyDescent="0.25">
      <c r="A45" s="16">
        <v>40</v>
      </c>
      <c r="B45" s="33" t="s">
        <v>42</v>
      </c>
      <c r="C45" s="7"/>
      <c r="D45" s="8"/>
      <c r="E45" s="9"/>
    </row>
    <row r="46" spans="1:5" ht="76.5" x14ac:dyDescent="0.25">
      <c r="A46" s="16">
        <v>41</v>
      </c>
      <c r="B46" s="32" t="s">
        <v>35</v>
      </c>
      <c r="C46" s="7"/>
      <c r="D46" s="8"/>
      <c r="E46" s="9"/>
    </row>
    <row r="47" spans="1:5" ht="72" x14ac:dyDescent="0.25">
      <c r="A47" s="16">
        <v>42</v>
      </c>
      <c r="B47" s="33" t="s">
        <v>24</v>
      </c>
      <c r="C47" s="7"/>
      <c r="D47" s="8"/>
      <c r="E47" s="9"/>
    </row>
    <row r="48" spans="1:5" ht="204" x14ac:dyDescent="0.25">
      <c r="A48" s="16">
        <v>43</v>
      </c>
      <c r="B48" s="32" t="s">
        <v>43</v>
      </c>
      <c r="C48" s="7"/>
      <c r="D48" s="8"/>
      <c r="E48" s="9"/>
    </row>
    <row r="49" spans="1:5" ht="24.75" thickBot="1" x14ac:dyDescent="0.3">
      <c r="A49" s="16">
        <v>44</v>
      </c>
      <c r="B49" s="31" t="s">
        <v>25</v>
      </c>
      <c r="C49" s="7"/>
      <c r="D49" s="8"/>
      <c r="E49" s="9"/>
    </row>
    <row r="50" spans="1:5" ht="31.5" thickTop="1" thickBot="1" x14ac:dyDescent="0.3">
      <c r="A50" s="16">
        <v>45</v>
      </c>
      <c r="B50" s="27" t="s">
        <v>19</v>
      </c>
      <c r="C50" s="7"/>
      <c r="D50" s="8"/>
      <c r="E50" s="9"/>
    </row>
    <row r="51" spans="1:5" ht="168.75" thickTop="1" x14ac:dyDescent="0.25">
      <c r="A51" s="16">
        <v>46</v>
      </c>
      <c r="B51" s="33" t="s">
        <v>39</v>
      </c>
      <c r="C51" s="7"/>
      <c r="D51" s="8"/>
      <c r="E51" s="9"/>
    </row>
    <row r="52" spans="1:5" ht="76.5" x14ac:dyDescent="0.25">
      <c r="A52" s="16">
        <v>47</v>
      </c>
      <c r="B52" s="32" t="s">
        <v>40</v>
      </c>
      <c r="C52" s="7"/>
      <c r="D52" s="8"/>
      <c r="E52" s="9"/>
    </row>
    <row r="53" spans="1:5" ht="127.5" x14ac:dyDescent="0.25">
      <c r="A53" s="16">
        <v>48</v>
      </c>
      <c r="B53" s="32" t="s">
        <v>41</v>
      </c>
      <c r="C53" s="7"/>
      <c r="D53" s="8"/>
      <c r="E53" s="9"/>
    </row>
    <row r="54" spans="1:5" x14ac:dyDescent="0.25">
      <c r="A54" s="16">
        <v>49</v>
      </c>
      <c r="B54" s="31" t="s">
        <v>17</v>
      </c>
      <c r="C54" s="7"/>
      <c r="D54" s="8"/>
      <c r="E54" s="9"/>
    </row>
    <row r="55" spans="1:5" ht="24.75" thickBot="1" x14ac:dyDescent="0.3">
      <c r="A55" s="16">
        <v>50</v>
      </c>
      <c r="B55" s="31" t="s">
        <v>25</v>
      </c>
      <c r="C55" s="7"/>
      <c r="D55" s="8"/>
      <c r="E55" s="9"/>
    </row>
    <row r="56" spans="1:5" ht="16.5" thickTop="1" thickBot="1" x14ac:dyDescent="0.3">
      <c r="A56" s="16">
        <v>51</v>
      </c>
      <c r="B56" s="27" t="s">
        <v>20</v>
      </c>
      <c r="C56" s="7"/>
      <c r="D56" s="8"/>
      <c r="E56" s="9"/>
    </row>
    <row r="57" spans="1:5" ht="64.5" thickTop="1" x14ac:dyDescent="0.25">
      <c r="A57" s="16">
        <v>52</v>
      </c>
      <c r="B57" s="32" t="s">
        <v>27</v>
      </c>
      <c r="C57" s="7"/>
      <c r="D57" s="8"/>
      <c r="E57" s="9"/>
    </row>
    <row r="58" spans="1:5" ht="25.5" x14ac:dyDescent="0.25">
      <c r="A58" s="16">
        <v>53</v>
      </c>
      <c r="B58" s="32" t="s">
        <v>44</v>
      </c>
      <c r="C58" s="7"/>
      <c r="D58" s="8"/>
      <c r="E58" s="9"/>
    </row>
    <row r="59" spans="1:5" ht="48" x14ac:dyDescent="0.25">
      <c r="A59" s="16">
        <v>54</v>
      </c>
      <c r="B59" s="33" t="s">
        <v>45</v>
      </c>
      <c r="C59" s="7"/>
      <c r="D59" s="8"/>
      <c r="E59" s="9"/>
    </row>
    <row r="60" spans="1:5" ht="89.25" x14ac:dyDescent="0.25">
      <c r="A60" s="16">
        <v>55</v>
      </c>
      <c r="B60" s="32" t="s">
        <v>46</v>
      </c>
      <c r="C60" s="7"/>
      <c r="D60" s="8"/>
      <c r="E60" s="9"/>
    </row>
    <row r="61" spans="1:5" ht="72" x14ac:dyDescent="0.25">
      <c r="A61" s="16">
        <v>56</v>
      </c>
      <c r="B61" s="33" t="s">
        <v>28</v>
      </c>
      <c r="C61" s="7"/>
      <c r="D61" s="8"/>
      <c r="E61" s="9"/>
    </row>
    <row r="62" spans="1:5" ht="51" x14ac:dyDescent="0.25">
      <c r="A62" s="16">
        <v>57</v>
      </c>
      <c r="B62" s="35" t="s">
        <v>47</v>
      </c>
      <c r="C62" s="36"/>
      <c r="D62" s="37"/>
      <c r="E62" s="38"/>
    </row>
    <row r="63" spans="1:5" ht="28.5" customHeight="1" thickBot="1" x14ac:dyDescent="0.3">
      <c r="A63" s="16">
        <v>58</v>
      </c>
      <c r="B63" s="31" t="s">
        <v>25</v>
      </c>
      <c r="C63" s="7"/>
      <c r="D63" s="8"/>
      <c r="E63" s="9"/>
    </row>
    <row r="64" spans="1:5" ht="15.75" thickTop="1" x14ac:dyDescent="0.25">
      <c r="A64" s="16">
        <v>59</v>
      </c>
      <c r="B64" s="42" t="s">
        <v>52</v>
      </c>
      <c r="C64" s="39"/>
      <c r="D64" s="40"/>
      <c r="E64" s="41"/>
    </row>
    <row r="65" spans="1:5" ht="63.75" x14ac:dyDescent="0.25">
      <c r="A65" s="16">
        <v>60</v>
      </c>
      <c r="B65" s="32" t="s">
        <v>49</v>
      </c>
      <c r="C65" s="39"/>
      <c r="D65" s="40"/>
      <c r="E65" s="41"/>
    </row>
    <row r="66" spans="1:5" ht="28.5" customHeight="1" x14ac:dyDescent="0.25">
      <c r="A66" s="16">
        <v>61</v>
      </c>
      <c r="B66" s="44" t="s">
        <v>48</v>
      </c>
      <c r="C66" s="7"/>
      <c r="D66" s="40"/>
      <c r="E66" s="41"/>
    </row>
    <row r="67" spans="1:5" ht="28.5" customHeight="1" x14ac:dyDescent="0.25">
      <c r="A67" s="16">
        <v>62</v>
      </c>
      <c r="B67" s="32" t="s">
        <v>33</v>
      </c>
      <c r="C67" s="39"/>
      <c r="D67" s="40"/>
      <c r="E67" s="41"/>
    </row>
    <row r="68" spans="1:5" ht="28.5" customHeight="1" x14ac:dyDescent="0.25">
      <c r="A68" s="16">
        <v>63</v>
      </c>
      <c r="B68" s="33" t="s">
        <v>34</v>
      </c>
      <c r="C68" s="7"/>
      <c r="D68" s="8"/>
      <c r="E68" s="9"/>
    </row>
    <row r="69" spans="1:5" ht="76.5" x14ac:dyDescent="0.25">
      <c r="A69" s="16">
        <v>64</v>
      </c>
      <c r="B69" s="32" t="s">
        <v>35</v>
      </c>
      <c r="C69" s="17"/>
      <c r="D69" s="17"/>
      <c r="E69" s="17"/>
    </row>
    <row r="70" spans="1:5" ht="24.75" thickBot="1" x14ac:dyDescent="0.3">
      <c r="A70" s="16">
        <v>65</v>
      </c>
      <c r="B70" s="31" t="s">
        <v>25</v>
      </c>
      <c r="C70" s="17"/>
      <c r="D70" s="17"/>
      <c r="E70" s="17"/>
    </row>
    <row r="71" spans="1:5" ht="60.75" thickTop="1" x14ac:dyDescent="0.25">
      <c r="A71" s="16"/>
      <c r="B71" s="42" t="s">
        <v>53</v>
      </c>
      <c r="C71" s="50"/>
      <c r="D71" s="50"/>
      <c r="E71" s="50"/>
    </row>
    <row r="72" spans="1:5" ht="30" x14ac:dyDescent="0.25">
      <c r="A72" s="16"/>
      <c r="B72" s="43" t="s">
        <v>54</v>
      </c>
      <c r="C72" s="50"/>
      <c r="D72" s="50"/>
      <c r="E72" s="50"/>
    </row>
    <row r="73" spans="1:5" x14ac:dyDescent="0.25">
      <c r="A73" s="16">
        <v>66</v>
      </c>
      <c r="B73" s="45" t="s">
        <v>50</v>
      </c>
      <c r="C73" s="13"/>
      <c r="D73" s="14"/>
      <c r="E73" s="13">
        <f>SUM(E6:E70)</f>
        <v>0</v>
      </c>
    </row>
    <row r="74" spans="1:5" ht="18.75" customHeight="1" x14ac:dyDescent="0.25">
      <c r="A74" s="16">
        <v>67</v>
      </c>
      <c r="B74" s="46" t="s">
        <v>55</v>
      </c>
      <c r="C74" s="13"/>
      <c r="D74" s="14"/>
      <c r="E74" s="13">
        <f>E73*0.1</f>
        <v>0</v>
      </c>
    </row>
    <row r="75" spans="1:5" ht="18.75" customHeight="1" x14ac:dyDescent="0.25">
      <c r="A75" s="16">
        <v>68</v>
      </c>
      <c r="B75" s="45" t="s">
        <v>51</v>
      </c>
      <c r="C75" s="13"/>
      <c r="D75" s="14"/>
      <c r="E75" s="13">
        <f>SUM(E73:E74)</f>
        <v>0</v>
      </c>
    </row>
    <row r="76" spans="1:5" ht="18" customHeight="1" thickBot="1" x14ac:dyDescent="0.3">
      <c r="A76" s="16">
        <v>69</v>
      </c>
      <c r="B76" s="47" t="s">
        <v>6</v>
      </c>
      <c r="C76" s="10"/>
      <c r="D76" s="11"/>
      <c r="E76" s="10">
        <f>E75*0.2</f>
        <v>0</v>
      </c>
    </row>
    <row r="77" spans="1:5" ht="13.5" customHeight="1" x14ac:dyDescent="0.25">
      <c r="A77" s="16">
        <v>70</v>
      </c>
      <c r="B77" s="48" t="s">
        <v>7</v>
      </c>
      <c r="C77" s="10"/>
      <c r="D77" s="11"/>
      <c r="E77" s="12">
        <f>SUM(E75:E76)</f>
        <v>0</v>
      </c>
    </row>
    <row r="78" spans="1:5" x14ac:dyDescent="0.25">
      <c r="B78" s="22"/>
    </row>
    <row r="82" spans="1:5" x14ac:dyDescent="0.25">
      <c r="E82" s="15"/>
    </row>
    <row r="83" spans="1:5" x14ac:dyDescent="0.25">
      <c r="B83" s="19"/>
      <c r="C83"/>
      <c r="D83"/>
      <c r="E83" s="15"/>
    </row>
    <row r="84" spans="1:5" x14ac:dyDescent="0.25">
      <c r="B84" s="19"/>
      <c r="C84" s="15"/>
      <c r="D84"/>
      <c r="E84"/>
    </row>
    <row r="85" spans="1:5" x14ac:dyDescent="0.25">
      <c r="B85" s="19"/>
      <c r="C85" s="15"/>
      <c r="D85"/>
      <c r="E85"/>
    </row>
    <row r="86" spans="1:5" x14ac:dyDescent="0.25">
      <c r="B86" s="19"/>
      <c r="C86" s="15"/>
      <c r="D86"/>
      <c r="E86"/>
    </row>
    <row r="87" spans="1:5" x14ac:dyDescent="0.25">
      <c r="A87" s="1"/>
      <c r="B87" s="18"/>
      <c r="D87"/>
      <c r="E87"/>
    </row>
    <row r="88" spans="1:5" x14ac:dyDescent="0.25">
      <c r="A88" s="1"/>
      <c r="B88" s="18"/>
      <c r="D88"/>
      <c r="E88"/>
    </row>
    <row r="89" spans="1:5" x14ac:dyDescent="0.25">
      <c r="A89" s="1"/>
      <c r="B89" s="18"/>
      <c r="D89"/>
      <c r="E8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Princess Alexandra Hospital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Alem Teme (RQW) Pr Alexandra Hosp Tr</dc:creator>
  <cp:lastModifiedBy>Alem Teme (RQW) Pr Alexandra Hosp Tr</cp:lastModifiedBy>
  <cp:lastPrinted>2017-07-14T19:02:45Z</cp:lastPrinted>
  <dcterms:created xsi:type="dcterms:W3CDTF">2016-10-28T15:21:16Z</dcterms:created>
  <dcterms:modified xsi:type="dcterms:W3CDTF">2017-07-18T16:05:43Z</dcterms:modified>
</cp:coreProperties>
</file>