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eter.youngman\Documents\MoD DLA\Draft ITT\To Publish\"/>
    </mc:Choice>
  </mc:AlternateContent>
  <bookViews>
    <workbookView xWindow="0" yWindow="0" windowWidth="17280" windowHeight="7248" tabRatio="796"/>
  </bookViews>
  <sheets>
    <sheet name="Instructions - READ FIRST" sheetId="10" r:id="rId1"/>
    <sheet name="Lot 1" sheetId="13" r:id="rId2"/>
    <sheet name="Lot 2" sheetId="24" r:id="rId3"/>
    <sheet name="Lot 3" sheetId="25" r:id="rId4"/>
    <sheet name="Lot 4" sheetId="26" r:id="rId5"/>
    <sheet name="Lot 5" sheetId="27" r:id="rId6"/>
    <sheet name="Lot 6" sheetId="28" r:id="rId7"/>
    <sheet name="Lot 7" sheetId="29" r:id="rId8"/>
  </sheets>
  <externalReferences>
    <externalReference r:id="rId9"/>
  </externalReferences>
  <definedNames>
    <definedName name="Terminals" localSheetId="2">#REF!</definedName>
    <definedName name="Terminals" localSheetId="3">#REF!</definedName>
    <definedName name="Terminals" localSheetId="4">#REF!</definedName>
    <definedName name="Terminals" localSheetId="5">#REF!</definedName>
    <definedName name="Terminals" localSheetId="6">#REF!</definedName>
    <definedName name="Terminals" localSheetId="7">#REF!</definedName>
    <definedName name="Terminals">#REF!</definedName>
    <definedName name="terminals3">'[1]TAB J - Input Tabe 10'!$B$201:$B$212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29" l="1"/>
  <c r="D21" i="29" s="1"/>
  <c r="C18" i="29"/>
  <c r="C21" i="29" s="1"/>
  <c r="D13" i="29"/>
  <c r="C13" i="29"/>
  <c r="C5" i="29" s="1"/>
  <c r="D18" i="28"/>
  <c r="D20" i="28" s="1"/>
  <c r="C18" i="28"/>
  <c r="C19" i="28" s="1"/>
  <c r="D13" i="28"/>
  <c r="C13" i="28"/>
  <c r="C5" i="28" s="1"/>
  <c r="I18" i="27"/>
  <c r="I21" i="27" s="1"/>
  <c r="H18" i="27"/>
  <c r="H20" i="27" s="1"/>
  <c r="G18" i="27"/>
  <c r="G19" i="27" s="1"/>
  <c r="F18" i="27"/>
  <c r="F20" i="27" s="1"/>
  <c r="E18" i="27"/>
  <c r="E21" i="27" s="1"/>
  <c r="D18" i="27"/>
  <c r="D20" i="27" s="1"/>
  <c r="C18" i="27"/>
  <c r="C19" i="27" s="1"/>
  <c r="I13" i="27"/>
  <c r="H13" i="27"/>
  <c r="G13" i="27"/>
  <c r="F13" i="27"/>
  <c r="E13" i="27"/>
  <c r="D13" i="27"/>
  <c r="C13" i="27"/>
  <c r="I18" i="26"/>
  <c r="I21" i="26" s="1"/>
  <c r="H18" i="26"/>
  <c r="H20" i="26" s="1"/>
  <c r="G18" i="26"/>
  <c r="G19" i="26" s="1"/>
  <c r="F18" i="26"/>
  <c r="F19" i="26" s="1"/>
  <c r="E18" i="26"/>
  <c r="E21" i="26" s="1"/>
  <c r="D18" i="26"/>
  <c r="D20" i="26" s="1"/>
  <c r="C18" i="26"/>
  <c r="C19" i="26" s="1"/>
  <c r="I13" i="26"/>
  <c r="H13" i="26"/>
  <c r="G13" i="26"/>
  <c r="F13" i="26"/>
  <c r="E13" i="26"/>
  <c r="D13" i="26"/>
  <c r="C13" i="26"/>
  <c r="I18" i="25"/>
  <c r="I20" i="25" s="1"/>
  <c r="H18" i="25"/>
  <c r="H21" i="25" s="1"/>
  <c r="G18" i="25"/>
  <c r="G20" i="25" s="1"/>
  <c r="F18" i="25"/>
  <c r="F19" i="25" s="1"/>
  <c r="E18" i="25"/>
  <c r="E20" i="25" s="1"/>
  <c r="D18" i="25"/>
  <c r="D21" i="25" s="1"/>
  <c r="C18" i="25"/>
  <c r="C20" i="25" s="1"/>
  <c r="I13" i="25"/>
  <c r="H13" i="25"/>
  <c r="G13" i="25"/>
  <c r="F13" i="25"/>
  <c r="E13" i="25"/>
  <c r="D13" i="25"/>
  <c r="C13" i="25"/>
  <c r="I18" i="24"/>
  <c r="I19" i="24" s="1"/>
  <c r="H18" i="24"/>
  <c r="H21" i="24" s="1"/>
  <c r="G18" i="24"/>
  <c r="G20" i="24" s="1"/>
  <c r="F18" i="24"/>
  <c r="F19" i="24" s="1"/>
  <c r="E18" i="24"/>
  <c r="E19" i="24" s="1"/>
  <c r="D18" i="24"/>
  <c r="D21" i="24" s="1"/>
  <c r="C18" i="24"/>
  <c r="C20" i="24" s="1"/>
  <c r="I13" i="24"/>
  <c r="H13" i="24"/>
  <c r="G13" i="24"/>
  <c r="F13" i="24"/>
  <c r="E13" i="24"/>
  <c r="D13" i="24"/>
  <c r="C13" i="24"/>
  <c r="H19" i="27" l="1"/>
  <c r="H21" i="27"/>
  <c r="F21" i="27"/>
  <c r="F19" i="27"/>
  <c r="C5" i="27"/>
  <c r="D21" i="27"/>
  <c r="D19" i="27"/>
  <c r="I19" i="26"/>
  <c r="I20" i="26"/>
  <c r="H19" i="26"/>
  <c r="F20" i="26"/>
  <c r="F21" i="26"/>
  <c r="E20" i="26"/>
  <c r="E19" i="26"/>
  <c r="D19" i="26"/>
  <c r="I19" i="25"/>
  <c r="I21" i="25"/>
  <c r="G21" i="25"/>
  <c r="G19" i="25"/>
  <c r="E19" i="25"/>
  <c r="E21" i="25"/>
  <c r="C19" i="25"/>
  <c r="C21" i="25"/>
  <c r="E20" i="24"/>
  <c r="E21" i="24"/>
  <c r="I20" i="24"/>
  <c r="I21" i="24"/>
  <c r="H19" i="24"/>
  <c r="H20" i="24"/>
  <c r="G19" i="24"/>
  <c r="D20" i="24"/>
  <c r="D19" i="24"/>
  <c r="C5" i="24"/>
  <c r="C19" i="24"/>
  <c r="C5" i="26"/>
  <c r="C20" i="29"/>
  <c r="D20" i="29"/>
  <c r="C19" i="29"/>
  <c r="D19" i="29"/>
  <c r="D19" i="28"/>
  <c r="C21" i="28"/>
  <c r="C20" i="28"/>
  <c r="D21" i="28"/>
  <c r="C5" i="25"/>
  <c r="E20" i="27"/>
  <c r="I20" i="27"/>
  <c r="E19" i="27"/>
  <c r="I19" i="27"/>
  <c r="C21" i="27"/>
  <c r="G21" i="27"/>
  <c r="C20" i="27"/>
  <c r="G20" i="27"/>
  <c r="G21" i="26"/>
  <c r="C20" i="26"/>
  <c r="G20" i="26"/>
  <c r="D21" i="26"/>
  <c r="H21" i="26"/>
  <c r="C21" i="26"/>
  <c r="D20" i="25"/>
  <c r="H20" i="25"/>
  <c r="D19" i="25"/>
  <c r="H19" i="25"/>
  <c r="F21" i="25"/>
  <c r="F20" i="25"/>
  <c r="F21" i="24"/>
  <c r="F20" i="24"/>
  <c r="C21" i="24"/>
  <c r="G21" i="24"/>
  <c r="G18" i="13" l="1"/>
  <c r="G20" i="13" s="1"/>
  <c r="I18" i="13"/>
  <c r="I21" i="13" s="1"/>
  <c r="H18" i="13"/>
  <c r="H19" i="13" s="1"/>
  <c r="F18" i="13"/>
  <c r="F19" i="13" s="1"/>
  <c r="E18" i="13"/>
  <c r="E20" i="13" s="1"/>
  <c r="D18" i="13"/>
  <c r="D21" i="13" s="1"/>
  <c r="C18" i="13"/>
  <c r="C19" i="13" s="1"/>
  <c r="G13" i="13"/>
  <c r="I13" i="13"/>
  <c r="H13" i="13"/>
  <c r="F13" i="13"/>
  <c r="E13" i="13"/>
  <c r="D13" i="13"/>
  <c r="C13" i="13"/>
  <c r="C5" i="13" l="1"/>
  <c r="E21" i="13"/>
  <c r="I19" i="13"/>
  <c r="G21" i="13"/>
  <c r="D19" i="13"/>
  <c r="F20" i="13"/>
  <c r="E19" i="13"/>
  <c r="G19" i="13"/>
  <c r="F21" i="13"/>
  <c r="C20" i="13"/>
  <c r="H20" i="13"/>
  <c r="C21" i="13"/>
  <c r="H21" i="13"/>
  <c r="D20" i="13"/>
  <c r="I20" i="13"/>
</calcChain>
</file>

<file path=xl/sharedStrings.xml><?xml version="1.0" encoding="utf-8"?>
<sst xmlns="http://schemas.openxmlformats.org/spreadsheetml/2006/main" count="362" uniqueCount="84">
  <si>
    <t>POTENTIAL PROVIDER NAME:</t>
  </si>
  <si>
    <t xml:space="preserve">Please enter the name of your organisation in the field provided above. If you are submitting a Tender as a Group of Economic Operators, the Lead Contact should enter the name of its organisation. </t>
  </si>
  <si>
    <t>INSTRUCTIONS AND GUIDANCE ON HOW TO CORRECTLY SUBMIT THE REQUIRED PRICING INFORMATION:</t>
  </si>
  <si>
    <t>Please ensure you have read Attachment 1 - Invitation to Tender and all of its attachments before completing this pricing matrix. The ITT contains instructions on completing this pricing matrix and contains an explanation of the Price Evaluation process and explains how the pricing information that you provide in this pricing matrix will be evaluated.</t>
  </si>
  <si>
    <t>INTRODUCTION</t>
  </si>
  <si>
    <t>The Authority may disqualify a Tender from further participation in this Procurement if the Potential Provider does not submit all of the required pricing information.</t>
  </si>
  <si>
    <t>To be calculated on actuals</t>
  </si>
  <si>
    <t>Category of Licence</t>
  </si>
  <si>
    <t>Training Failure</t>
  </si>
  <si>
    <t>Assessment Point Withdrawal
(10 hours at the average hourly rate)</t>
  </si>
  <si>
    <t>RM3805 LICENCE ACQUISITION TRAINING
ATTACHMENT 5 - PRICING MATRIX</t>
  </si>
  <si>
    <t>Lot 1 - Delivery of Category B / B+E / C / C+E / D / D1 / D1+E LAT (Scotland region)</t>
  </si>
  <si>
    <t>B</t>
  </si>
  <si>
    <t>B+E</t>
  </si>
  <si>
    <t>C</t>
  </si>
  <si>
    <t>C+E</t>
  </si>
  <si>
    <t>D</t>
  </si>
  <si>
    <t>D1</t>
  </si>
  <si>
    <t>D1+E</t>
  </si>
  <si>
    <t>Volume of Candidates</t>
  </si>
  <si>
    <t>Price Per Licence (£)</t>
  </si>
  <si>
    <t>Total Price for category of licence (£)</t>
  </si>
  <si>
    <t>Overall Total Price:</t>
  </si>
  <si>
    <t>Evaluated Prices</t>
  </si>
  <si>
    <t>Other Contract Charges (Not Evaluated):</t>
  </si>
  <si>
    <t>Administrative Withdrawal
(the number of hours of Tuition delivered at the average hourly rate, not exceed the Price Per Licence)</t>
  </si>
  <si>
    <t>Average hourly rate 
(based on an average of 22 hours Tuition to pass a practical test)</t>
  </si>
  <si>
    <t>Lot 3 - Delivery of Category B / B+E / C / C+E / D / D1 / D1+E LAT (Wales / West Midlands / North West region)</t>
  </si>
  <si>
    <t>Lot 2 - Delivery of Category B / B+E / C / C+E / D / D1 / D1+E LAT (Northern Ireland region)</t>
  </si>
  <si>
    <t>Lot 4 - Delivery of Category B / B+E / C / C+E / D / D1 / D1+E LAT (South / South West / South East / London region)</t>
  </si>
  <si>
    <t>Lot 6 - Delivery of Category B / B+E LAT (nationally at Phase 2 training establishments)</t>
  </si>
  <si>
    <t>This is the total of cells C11, D11, E11, F11, G11, H11, and I11 and is your overall total price against the "basket" of licences for Lot 1. This is the price that will be used to calculate your Price Score in accordance with section 13.8 (Price Evaluation Process) of Attachment 1 - ITT.</t>
  </si>
  <si>
    <t>This is the total of cells C11, D11, E11, F11, G11, H11, and I11 and is your overall total price against the "basket" of licences for Lot 2. This is the price that will be used to calculate your Price Score in accordance with section 13.8 (Price Evaluation Process) of Attachment 1 - ITT.</t>
  </si>
  <si>
    <t>This is the total of cells C11, D11, E11, F11, G11, H11, and I11 and is your overall total price against the "basket" of licences for Lot 3. This is the price that will be used to calculate your Price Score in accordance with section 13.8 (Price Evaluation Process) of Attachment 1 - ITT.</t>
  </si>
  <si>
    <t>This is the total of cells C11, D11, E11, F11, G11, H11, and I11 and is your overall total price against the "basket" of licences for Lot 4. This is the price that will be used to calculate your Price Score in accordance with section 13.8 (Price Evaluation Process) of Attachment 1 - ITT.</t>
  </si>
  <si>
    <t>This is the total of cells C11, D11, E11, F11, G11, H11, and I11 and is your overall total price against the "basket" of licences for Lot 5. This is the price that will be used to calculate your Price Score in accordance with section 13.8 (Price Evaluation Process) of Attachment 1 - ITT.</t>
  </si>
  <si>
    <t>Late Cancellation
(4 hours at the average hourly rate)</t>
  </si>
  <si>
    <r>
      <t>Any questions in respect of pricing can be raised during the clarification period as detailed in sections 6</t>
    </r>
    <r>
      <rPr>
        <b/>
        <sz val="10"/>
        <color rgb="FFFF0000"/>
        <rFont val="Arial"/>
        <family val="2"/>
      </rPr>
      <t xml:space="preserve"> </t>
    </r>
    <r>
      <rPr>
        <b/>
        <sz val="10"/>
        <rFont val="Arial"/>
        <family val="2"/>
      </rPr>
      <t>and 9 of Attachment 1 (ITT)</t>
    </r>
  </si>
  <si>
    <r>
      <t xml:space="preserve">All prices submitted </t>
    </r>
    <r>
      <rPr>
        <b/>
        <u/>
        <sz val="10"/>
        <rFont val="Arial"/>
        <family val="2"/>
      </rPr>
      <t>MUST</t>
    </r>
    <r>
      <rPr>
        <sz val="10"/>
        <rFont val="Arial"/>
        <family val="2"/>
      </rPr>
      <t xml:space="preserve"> be exclusive of VAT.</t>
    </r>
  </si>
  <si>
    <t>Training Failure
(10 hours at the average hourly rate)</t>
  </si>
  <si>
    <t>This is the total of cells C11 and D11 and is your overall total price against the "basket" of licences for Lot 7. This is the price that will be used to calculate your Price Score in accordance with section 13.8 (Price Evaluation Process) of Attachment 1 - ITT.</t>
  </si>
  <si>
    <t>This is the total of cells C11 and D11 and is your overall total price against the "basket" of licences for Lot 6. This is the price that will be used to calculate your Price Score in accordance with section 13.8 (Price Evaluation Process) of Attachment 1 - ITT.</t>
  </si>
  <si>
    <t xml:space="preserve">Please refer to section 5 of Attachment 1 - Invitation to Tender for further information in respect of TUPE. </t>
  </si>
  <si>
    <t>TUPE:</t>
  </si>
  <si>
    <t xml:space="preserve">All prices submitted must be in £GBP to two (2) decimal places. </t>
  </si>
  <si>
    <t>For Lot 1, and Lots 3 – 7, the Agent considers that TUPE may apply to the Contracts awarded as a result of this Procurement. Therefore, for Lot 1, and Lots 3 – 7, the requested prices that you submit must incorporate all costs associated with TUPE. No additional costs will be accepted by the Authority other than the requested prices you submit within this pricing matrix.</t>
  </si>
  <si>
    <t>OTHER CONTRACT CHARGES (NOT EVALUATED)</t>
  </si>
  <si>
    <t>The other Contract Charges that will be calculated based on each Price Per Licence you submit are as follows:</t>
  </si>
  <si>
    <t xml:space="preserve">Average hourly rate </t>
  </si>
  <si>
    <t>Late Cancellation</t>
  </si>
  <si>
    <t>Administrative Withdrawal</t>
  </si>
  <si>
    <t>Unavailable Candidate</t>
  </si>
  <si>
    <t>Contract Charge</t>
  </si>
  <si>
    <t>Description</t>
  </si>
  <si>
    <t>Assessment Point Withdrawal</t>
  </si>
  <si>
    <t>As Assessment Point Withdrawal is the withdrawal of a Candidate from LAT after 16-20 hours of Tuition because they are not expected to reach test standard during their LAT course. In the event of an Assessment Point Withdrawal Suppliers will receive payment of 10 hours at the average hourly rate.</t>
  </si>
  <si>
    <r>
      <rPr>
        <sz val="10"/>
        <color theme="1"/>
        <rFont val="Arial"/>
        <family val="2"/>
      </rPr>
      <t>A late cancellation is where the Authority gives the Supplier less than three working days notice of the cancellation of an LAT course. Suppliers will receive payment of 4 hours at the average hourly rate in the event of a late cancellation</t>
    </r>
    <r>
      <rPr>
        <sz val="11"/>
        <color theme="1"/>
        <rFont val="Calibri"/>
        <family val="2"/>
        <scheme val="minor"/>
      </rPr>
      <t xml:space="preserve">. </t>
    </r>
  </si>
  <si>
    <t>A training failure is where a Candidate has completed their LAT and has not passed a practical test after 3 attempts. Suppliers will receive payment of 10 hours at the average hourly rate in the event of a training failure.</t>
  </si>
  <si>
    <t xml:space="preserve">In the event that you are successfully awarded a Contract in a particular Lot, the pricing information submitted within this Attachment 5 - Pricing Matrix will be incorporated into Contract Schedule 3 of the Contract for that Lot. </t>
  </si>
  <si>
    <t>Unavailable Candidate
(2 hours at the average hourly rate for every day unavailable)</t>
  </si>
  <si>
    <t xml:space="preserve">In the worksheet for each Lot:  </t>
  </si>
  <si>
    <t>ADDITIONAL INFORMATION</t>
  </si>
  <si>
    <t xml:space="preserve">In the event that you are successfully awarded a Contract in a particular Lot, the Contract Charges listed in the table above (starting at row 47), and calculated in the relevant worksheet, will be incorporated into Contract Schedule 3 of the Contract for that Lot. </t>
  </si>
  <si>
    <r>
      <t xml:space="preserve">1. A "Volume of Candidates" is stated for each Category of Licence. The Volume of Candidates is being used </t>
    </r>
    <r>
      <rPr>
        <b/>
        <u/>
        <sz val="10"/>
        <color theme="1"/>
        <rFont val="Arial"/>
        <family val="2"/>
      </rPr>
      <t>for evaluation purposes only</t>
    </r>
    <r>
      <rPr>
        <sz val="10"/>
        <color theme="1"/>
        <rFont val="Arial"/>
        <family val="2"/>
      </rPr>
      <t xml:space="preserve"> in order to create a "basket" of licences and, while based on the Authority's historic data and forecast, does not represent any guarantee or commitment in respect of the volume of Services that will be required in any Lot.    </t>
    </r>
  </si>
  <si>
    <t xml:space="preserve">Your prices submitted shall include all costs and expenses relating to the delivery of the Services and the Supplier’s performance of its obligations under each Contract, including all costs relating to travel, subsistence and lodging of Supplier Personnel.
No Contract Charges beyond the Price Per Licence for each Licence Category and the other, non-evaluated Contract Charges listed in this pricing matrix shall be payable by the Authority to the Supplier under Contracts awarded as a result of this Procurement. </t>
  </si>
  <si>
    <t>There is a separate worksheet for each of the 7 Lots in this Procurement. You must submit the required pricing information, within the relevant worksheet, for each Lot that you are submitting a Tender for.</t>
  </si>
  <si>
    <t>If you are submitting a Tender for any or all of Lots 1 - 5, you are required to enter your Price Per Licence for each Category of Licence (B, B+E, C, C+E, D, D1, D1+E) in cells C11, D11, E11, F11, G11, H11 and I11 respectively (highlighted in yellow).</t>
  </si>
  <si>
    <t>If you are submitting a Tender for Lot 6, you are required to enter your Price Per Licence for each Category of Licence (B, B+E) in cells C11 and D11 respectively (highlighted in yellow).</t>
  </si>
  <si>
    <t>If you are submitting a Tender for Lot 7, you are required to enter your Price Per Licence for each Category of Licence (C, C+E) in cells C11 and D11 respectively (highlighted in yellow).</t>
  </si>
  <si>
    <t xml:space="preserve">An average hourly rate shall be calculated based on the average number of hours of Tuition it takes a Candidate to pass a practical test. On average it takes a Candidate 22 hours of Tuition to pass a practical test. Therefore, the average hourly rate will be calculated by dividing the Price Per Licence you submit by 22. </t>
  </si>
  <si>
    <t xml:space="preserve">An Administrative Withdrawal is the Authority's withdrawal of a Candidate from LAT so that the Candidate is unavailable for any further LAT. Suppliers will receive payment for each hour of Tuition delivered at the average hourly rate, but the amount of such payment shall not exceed the Price Per Licence, in the event of an Administrative Withdrawal. The payment will be calculated based on actuals in each case that arises. </t>
  </si>
  <si>
    <t xml:space="preserve">If a Candidate is temporarily unavailable to attend LAT but will continue their LAT, Suppliers will receive payment of 2 hours at the average hourly rate for every day the Candidate is unavailable. The payment will be calculated based on actuals in each case that arises. </t>
  </si>
  <si>
    <t xml:space="preserve">For Lot 2, the Agent considers that the Transfer of Undertakings (Protection of Employment) Regulations 2006 (“TUPE”) is unlikely to apply to the Contract awarded as a result of this Procurement. Therefore, for Lot 2, the prices that you submit should not take any TUPE costs into account. </t>
  </si>
  <si>
    <t xml:space="preserve">2. Each Price Per Licence will be multiplied by the Volume of Candidates to calculate the "Total price for category of licence".   </t>
  </si>
  <si>
    <r>
      <t xml:space="preserve">3. Each of the "Total price for category of licence" values will be added together to automatically calculate your "Overall Total Price" for the "basket" of licences. This is the figure displayed in cell </t>
    </r>
    <r>
      <rPr>
        <b/>
        <u/>
        <sz val="10"/>
        <color theme="1"/>
        <rFont val="Arial"/>
        <family val="2"/>
      </rPr>
      <t>C5</t>
    </r>
    <r>
      <rPr>
        <sz val="10"/>
        <color theme="1"/>
        <rFont val="Arial"/>
        <family val="2"/>
      </rPr>
      <t xml:space="preserve"> (highlighted in blue). This is the figure that will be used to calculate your Price Score in accordance with section 13.8 (Price Evaluation Process) of Attachment 1 - Invitation to Tender. </t>
    </r>
  </si>
  <si>
    <t xml:space="preserve">Each Price Per Licence you submit will be used to calculate the other, non-evaluated Contract Charges. </t>
  </si>
  <si>
    <t xml:space="preserve">You are not permitted to submit a zero price (£0) for any of the required prices. If you submit a zero price (£0) for any of the required prices in any Lot, your Tender may be deemed by the Agent to be non-compliant. If a Tender is deemed to be non-compliant, the Agent may exclude the Tender from further participation in this Procurement.   </t>
  </si>
  <si>
    <t>You must populate and upload this Pricing Matrix as an attachment to question PQ1 in the e-Sourcing Suite with a file name format of "Attachment 5 - [your organisation name_Pricing Matrix]".</t>
  </si>
  <si>
    <t>Travelling Time</t>
  </si>
  <si>
    <t xml:space="preserve">If a Defence Driving Examiner is not available to perform a Candidate's practical test in the same area the LAT course was delivered, and the Instructor is required to take the Candidate to another area for a practical test, the Supplier will receive payment for the travelling time on the return journey from the new practical test area to the set down point if this journey is longer than 1 hour. The payment will be calculated based on actuals in each case that arises. The journey from the pick-up point to the new test area will be deemed to be Tuition. </t>
  </si>
  <si>
    <t>© Crown copyright 2016</t>
  </si>
  <si>
    <t>Travelling Time
(actual time at the average hourly rate)</t>
  </si>
  <si>
    <t>Lot 5 - Delivery of Category B / B+E / C / C+E / D / D1 / D1+E LAT (North East / East Midlands region)</t>
  </si>
  <si>
    <t>Lot 7 - Delivery of Category C / C+E LAT (nationally at Phase 2 training establishments)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</si>
</sst>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quot;£&quot;#,##0.00"/>
  </numFmts>
  <fonts count="21" x14ac:knownFonts="1">
    <font>
      <sz val="11"/>
      <color theme="1"/>
      <name val="Calibri"/>
      <family val="2"/>
      <scheme val="minor"/>
    </font>
    <font>
      <sz val="11"/>
      <color theme="1"/>
      <name val="Arial"/>
      <family val="2"/>
    </font>
    <font>
      <b/>
      <sz val="16"/>
      <color theme="1"/>
      <name val="Arial"/>
      <family val="2"/>
    </font>
    <font>
      <sz val="11"/>
      <name val="Arial"/>
      <family val="2"/>
    </font>
    <font>
      <b/>
      <sz val="12"/>
      <color theme="1"/>
      <name val="Arial"/>
      <family val="2"/>
    </font>
    <font>
      <sz val="12"/>
      <color theme="1"/>
      <name val="Arial"/>
      <family val="2"/>
    </font>
    <font>
      <b/>
      <sz val="11"/>
      <color theme="1"/>
      <name val="Calibri"/>
      <family val="2"/>
      <scheme val="minor"/>
    </font>
    <font>
      <b/>
      <u/>
      <sz val="11"/>
      <color theme="1"/>
      <name val="Calibri"/>
      <family val="2"/>
      <scheme val="minor"/>
    </font>
    <font>
      <b/>
      <sz val="10"/>
      <color theme="1"/>
      <name val="Arial"/>
      <family val="2"/>
    </font>
    <font>
      <sz val="10"/>
      <color theme="1"/>
      <name val="Arial"/>
      <family val="2"/>
    </font>
    <font>
      <b/>
      <u/>
      <sz val="10"/>
      <color theme="1"/>
      <name val="Arial"/>
      <family val="2"/>
    </font>
    <font>
      <b/>
      <sz val="14"/>
      <color theme="1"/>
      <name val="Arial"/>
      <family val="2"/>
    </font>
    <font>
      <u/>
      <sz val="10"/>
      <color theme="1"/>
      <name val="Arial"/>
      <family val="2"/>
    </font>
    <font>
      <b/>
      <u/>
      <sz val="12"/>
      <color theme="1"/>
      <name val="Arial"/>
      <family val="2"/>
    </font>
    <font>
      <b/>
      <sz val="13"/>
      <color theme="1"/>
      <name val="Arial"/>
      <family val="2"/>
    </font>
    <font>
      <sz val="13"/>
      <color theme="1"/>
      <name val="Arial"/>
      <family val="2"/>
    </font>
    <font>
      <sz val="10"/>
      <name val="Arial"/>
      <family val="2"/>
    </font>
    <font>
      <b/>
      <sz val="10"/>
      <name val="Arial"/>
      <family val="2"/>
    </font>
    <font>
      <b/>
      <sz val="10"/>
      <color rgb="FFFF0000"/>
      <name val="Arial"/>
      <family val="2"/>
    </font>
    <font>
      <b/>
      <u/>
      <sz val="10"/>
      <name val="Arial"/>
      <family val="2"/>
    </font>
    <font>
      <sz val="8"/>
      <color theme="1"/>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71DAFF"/>
        <bgColor indexed="64"/>
      </patternFill>
    </fill>
    <fill>
      <patternFill patternType="solid">
        <fgColor theme="0" tint="-4.9989318521683403E-2"/>
        <bgColor indexed="64"/>
      </patternFill>
    </fill>
  </fills>
  <borders count="10">
    <border>
      <left/>
      <right/>
      <top/>
      <bottom/>
      <diagonal/>
    </border>
    <border>
      <left/>
      <right style="thick">
        <color theme="8"/>
      </right>
      <top/>
      <bottom/>
      <diagonal/>
    </border>
    <border>
      <left style="thick">
        <color theme="8"/>
      </left>
      <right/>
      <top style="thick">
        <color theme="8"/>
      </top>
      <bottom style="thick">
        <color theme="8"/>
      </bottom>
      <diagonal/>
    </border>
    <border>
      <left/>
      <right/>
      <top style="thick">
        <color theme="8"/>
      </top>
      <bottom style="thick">
        <color theme="8"/>
      </bottom>
      <diagonal/>
    </border>
    <border>
      <left/>
      <right style="thick">
        <color theme="8"/>
      </right>
      <top style="thick">
        <color theme="8"/>
      </top>
      <bottom style="thick">
        <color theme="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horizontal="center" vertical="center" wrapText="1"/>
    </xf>
    <xf numFmtId="164" fontId="9" fillId="5" borderId="5" xfId="0" applyNumberFormat="1" applyFont="1" applyFill="1" applyBorder="1" applyAlignment="1" applyProtection="1">
      <alignment horizontal="center" vertical="center"/>
    </xf>
    <xf numFmtId="0" fontId="10" fillId="2" borderId="0" xfId="0" applyFont="1" applyFill="1" applyBorder="1" applyAlignment="1" applyProtection="1">
      <alignment horizontal="left" vertical="center" wrapText="1"/>
    </xf>
    <xf numFmtId="0" fontId="9" fillId="4" borderId="5" xfId="0" applyFont="1" applyFill="1" applyBorder="1" applyAlignment="1" applyProtection="1">
      <alignment horizontal="center" vertical="center" wrapText="1"/>
    </xf>
    <xf numFmtId="0" fontId="11" fillId="2" borderId="0" xfId="0" applyFont="1" applyFill="1" applyBorder="1" applyAlignment="1" applyProtection="1">
      <alignment horizontal="left" vertical="center"/>
    </xf>
    <xf numFmtId="164" fontId="9" fillId="2" borderId="0" xfId="0" applyNumberFormat="1" applyFont="1" applyFill="1" applyBorder="1" applyAlignment="1" applyProtection="1">
      <alignment horizontal="center" vertical="center"/>
    </xf>
    <xf numFmtId="0" fontId="9" fillId="2" borderId="5" xfId="0" applyFont="1" applyFill="1" applyBorder="1" applyAlignment="1" applyProtection="1">
      <alignment horizontal="center" vertical="center" wrapText="1"/>
    </xf>
    <xf numFmtId="164" fontId="9" fillId="2" borderId="0" xfId="0" applyNumberFormat="1" applyFont="1" applyFill="1" applyBorder="1" applyAlignment="1" applyProtection="1">
      <alignment horizontal="left" vertical="center"/>
    </xf>
    <xf numFmtId="0" fontId="8" fillId="8" borderId="5" xfId="0" applyFont="1" applyFill="1" applyBorder="1" applyAlignment="1" applyProtection="1">
      <alignment horizontal="left" vertical="center"/>
    </xf>
    <xf numFmtId="0" fontId="8" fillId="8" borderId="5" xfId="0" applyFont="1" applyFill="1" applyBorder="1" applyAlignment="1" applyProtection="1">
      <alignment horizontal="center" vertical="center" wrapText="1"/>
    </xf>
    <xf numFmtId="0" fontId="9" fillId="6" borderId="5" xfId="0" applyFont="1" applyFill="1" applyBorder="1" applyAlignment="1" applyProtection="1">
      <alignment horizontal="left" vertical="center" wrapText="1"/>
    </xf>
    <xf numFmtId="0" fontId="9" fillId="6" borderId="5" xfId="0" applyFont="1" applyFill="1" applyBorder="1" applyAlignment="1" applyProtection="1">
      <alignment horizontal="left" vertical="center"/>
    </xf>
    <xf numFmtId="0" fontId="9" fillId="0" borderId="5" xfId="0" applyFont="1" applyFill="1" applyBorder="1" applyAlignment="1" applyProtection="1">
      <alignment horizontal="center" vertical="center" wrapText="1"/>
    </xf>
    <xf numFmtId="164" fontId="9" fillId="2" borderId="5" xfId="0" applyNumberFormat="1" applyFont="1" applyFill="1" applyBorder="1" applyAlignment="1" applyProtection="1">
      <alignment horizontal="center" vertical="center" wrapText="1"/>
    </xf>
    <xf numFmtId="0" fontId="13" fillId="2" borderId="0" xfId="0" applyFont="1" applyFill="1" applyBorder="1" applyAlignment="1" applyProtection="1">
      <alignment horizontal="left" vertical="center"/>
    </xf>
    <xf numFmtId="0" fontId="14" fillId="7" borderId="6" xfId="0" applyFont="1" applyFill="1" applyBorder="1" applyAlignment="1" applyProtection="1">
      <alignment horizontal="center" vertical="center" wrapText="1"/>
    </xf>
    <xf numFmtId="8" fontId="15" fillId="7" borderId="7" xfId="0" applyNumberFormat="1" applyFont="1" applyFill="1" applyBorder="1" applyAlignment="1" applyProtection="1">
      <alignment horizontal="center" vertical="center"/>
    </xf>
    <xf numFmtId="0" fontId="1" fillId="2" borderId="0" xfId="0" applyFont="1" applyFill="1" applyBorder="1" applyAlignment="1" applyProtection="1">
      <alignment vertical="center"/>
    </xf>
    <xf numFmtId="0" fontId="1" fillId="2" borderId="0" xfId="0" applyFont="1" applyFill="1" applyBorder="1" applyAlignment="1" applyProtection="1">
      <alignment horizontal="right" vertical="center"/>
    </xf>
    <xf numFmtId="0" fontId="1" fillId="2" borderId="0" xfId="0" applyFont="1" applyFill="1" applyAlignment="1" applyProtection="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1" fillId="2" borderId="0" xfId="0" applyFont="1" applyFill="1" applyAlignment="1" applyProtection="1">
      <alignment horizontal="right" vertical="center"/>
    </xf>
    <xf numFmtId="0" fontId="4" fillId="2" borderId="0" xfId="0" applyFont="1" applyFill="1" applyAlignment="1" applyProtection="1">
      <alignment horizontal="left" vertical="center"/>
    </xf>
    <xf numFmtId="0" fontId="5" fillId="2" borderId="0" xfId="0" applyFont="1" applyFill="1" applyAlignment="1" applyProtection="1">
      <alignment vertical="center"/>
    </xf>
    <xf numFmtId="0" fontId="5" fillId="2" borderId="1" xfId="0" applyFont="1" applyFill="1" applyBorder="1" applyAlignment="1" applyProtection="1">
      <alignment horizontal="right" vertical="center"/>
    </xf>
    <xf numFmtId="0" fontId="4" fillId="2" borderId="0" xfId="0" applyFont="1" applyFill="1" applyBorder="1" applyAlignment="1" applyProtection="1">
      <alignment horizontal="center" vertical="center"/>
    </xf>
    <xf numFmtId="0" fontId="9" fillId="2" borderId="0" xfId="0" applyFont="1" applyFill="1" applyAlignment="1" applyProtection="1">
      <alignment horizontal="right" vertical="center"/>
    </xf>
    <xf numFmtId="0" fontId="9" fillId="2" borderId="0" xfId="0" applyFont="1" applyFill="1" applyBorder="1" applyAlignment="1" applyProtection="1">
      <alignment vertical="center"/>
    </xf>
    <xf numFmtId="0" fontId="10" fillId="2" borderId="0" xfId="0" applyFont="1" applyFill="1" applyAlignment="1" applyProtection="1">
      <alignment vertical="center"/>
    </xf>
    <xf numFmtId="0" fontId="16" fillId="0"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12" fillId="0" borderId="0" xfId="0" applyFont="1" applyAlignment="1" applyProtection="1">
      <alignment vertical="center" wrapText="1"/>
    </xf>
    <xf numFmtId="0" fontId="9" fillId="2" borderId="0" xfId="0" applyFont="1" applyFill="1" applyAlignment="1" applyProtection="1">
      <alignment vertical="center"/>
    </xf>
    <xf numFmtId="0" fontId="20" fillId="0" borderId="0" xfId="0" applyFont="1" applyProtection="1"/>
    <xf numFmtId="164" fontId="9" fillId="3" borderId="5" xfId="0" applyNumberFormat="1" applyFont="1" applyFill="1" applyBorder="1" applyAlignment="1" applyProtection="1">
      <alignment horizontal="center" vertical="center"/>
      <protection locked="0"/>
    </xf>
    <xf numFmtId="0" fontId="9" fillId="0" borderId="5" xfId="0" applyFont="1" applyBorder="1" applyAlignment="1" applyProtection="1">
      <alignment horizontal="left" vertical="center" wrapText="1"/>
    </xf>
    <xf numFmtId="0" fontId="9" fillId="0" borderId="0" xfId="0" applyFont="1" applyAlignment="1" applyProtection="1">
      <alignment horizontal="left" vertical="center" wrapText="1"/>
    </xf>
    <xf numFmtId="0" fontId="0" fillId="0" borderId="0" xfId="0" applyAlignment="1" applyProtection="1">
      <alignment horizontal="left" vertical="center" wrapText="1"/>
    </xf>
    <xf numFmtId="0" fontId="8" fillId="0" borderId="0" xfId="0" applyFont="1" applyAlignment="1" applyProtection="1">
      <alignment horizontal="left" vertical="center" wrapText="1"/>
    </xf>
    <xf numFmtId="0" fontId="9" fillId="2" borderId="0" xfId="0" applyFont="1" applyFill="1" applyAlignment="1" applyProtection="1">
      <alignment vertical="center" wrapText="1"/>
    </xf>
    <xf numFmtId="0" fontId="9" fillId="0" borderId="0" xfId="0" applyFont="1" applyAlignment="1" applyProtection="1">
      <alignment vertical="center" wrapText="1"/>
    </xf>
    <xf numFmtId="0" fontId="16" fillId="2" borderId="0" xfId="0" applyFont="1" applyFill="1" applyBorder="1" applyAlignment="1" applyProtection="1">
      <alignment horizontal="left" vertical="center" wrapText="1"/>
    </xf>
    <xf numFmtId="0" fontId="0" fillId="0" borderId="5" xfId="0" applyBorder="1" applyAlignment="1" applyProtection="1">
      <alignment horizontal="left" vertical="center" wrapText="1"/>
    </xf>
    <xf numFmtId="0" fontId="8" fillId="6" borderId="5" xfId="0" applyFont="1" applyFill="1" applyBorder="1" applyAlignment="1" applyProtection="1">
      <alignment vertical="center"/>
    </xf>
    <xf numFmtId="0" fontId="6" fillId="6" borderId="5" xfId="0" applyFont="1" applyFill="1" applyBorder="1" applyAlignment="1" applyProtection="1">
      <alignment vertical="center"/>
    </xf>
    <xf numFmtId="0" fontId="19" fillId="2" borderId="0" xfId="0" applyFont="1" applyFill="1" applyBorder="1" applyAlignment="1" applyProtection="1">
      <alignment horizontal="left" vertical="center" wrapText="1"/>
    </xf>
    <xf numFmtId="0" fontId="7" fillId="0" borderId="0" xfId="0" applyFont="1" applyAlignment="1" applyProtection="1">
      <alignment horizontal="left" vertical="center" wrapText="1"/>
    </xf>
    <xf numFmtId="0" fontId="0" fillId="0" borderId="5" xfId="0" applyBorder="1" applyAlignment="1" applyProtection="1">
      <alignment vertical="center"/>
    </xf>
    <xf numFmtId="0" fontId="16" fillId="2" borderId="5" xfId="0" applyFont="1" applyFill="1" applyBorder="1" applyAlignment="1" applyProtection="1">
      <alignment horizontal="left" vertical="center" wrapText="1"/>
    </xf>
    <xf numFmtId="0" fontId="4" fillId="2" borderId="0" xfId="0" applyFont="1" applyFill="1" applyAlignment="1" applyProtection="1">
      <alignment horizontal="center" vertical="center" wrapText="1"/>
    </xf>
    <xf numFmtId="0" fontId="5" fillId="2" borderId="0" xfId="0" applyFont="1" applyFill="1" applyAlignment="1" applyProtection="1">
      <alignment horizontal="center" vertical="center"/>
    </xf>
    <xf numFmtId="0" fontId="5" fillId="2" borderId="2" xfId="0" applyFont="1" applyFill="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4" xfId="0" applyFont="1" applyBorder="1" applyAlignment="1" applyProtection="1">
      <alignment vertical="center"/>
      <protection locked="0"/>
    </xf>
    <xf numFmtId="0" fontId="9" fillId="0" borderId="0" xfId="0" applyFont="1" applyAlignment="1" applyProtection="1">
      <alignment vertical="center"/>
    </xf>
    <xf numFmtId="0" fontId="10" fillId="2" borderId="0" xfId="0" applyFont="1" applyFill="1" applyAlignment="1" applyProtection="1">
      <alignment vertical="center" wrapText="1"/>
    </xf>
    <xf numFmtId="0" fontId="12" fillId="0" borderId="0" xfId="0" applyFont="1" applyAlignment="1" applyProtection="1">
      <alignment vertical="center" wrapText="1"/>
    </xf>
    <xf numFmtId="0" fontId="9" fillId="2" borderId="0" xfId="0" applyFont="1" applyFill="1" applyAlignment="1" applyProtection="1">
      <alignment vertical="center"/>
    </xf>
    <xf numFmtId="0" fontId="17" fillId="0" borderId="0" xfId="0" applyFont="1" applyFill="1" applyBorder="1" applyAlignment="1" applyProtection="1">
      <alignment horizontal="left" vertical="center" wrapText="1"/>
    </xf>
    <xf numFmtId="0" fontId="8" fillId="0" borderId="0" xfId="0" applyFont="1" applyFill="1" applyAlignment="1" applyProtection="1">
      <alignment vertical="center"/>
    </xf>
    <xf numFmtId="0" fontId="8" fillId="2" borderId="0" xfId="0" applyFont="1" applyFill="1"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3" fillId="2" borderId="0" xfId="0" applyFont="1" applyFill="1" applyBorder="1" applyAlignment="1" applyProtection="1">
      <alignment horizontal="left" vertical="center" wrapText="1"/>
    </xf>
    <xf numFmtId="0" fontId="16" fillId="2" borderId="9" xfId="0" applyFont="1" applyFill="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8" xfId="0" applyFont="1" applyFill="1" applyBorder="1" applyAlignment="1" applyProtection="1">
      <alignment horizontal="lef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colors>
    <mruColors>
      <color rgb="FF71DAFF"/>
      <color rgb="FFFFFF00"/>
      <color rgb="FF52F311"/>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129540</xdr:colOff>
      <xdr:row>1</xdr:row>
      <xdr:rowOff>83820</xdr:rowOff>
    </xdr:from>
    <xdr:to>
      <xdr:col>15</xdr:col>
      <xdr:colOff>480060</xdr:colOff>
      <xdr:row>8</xdr:row>
      <xdr:rowOff>15240</xdr:rowOff>
    </xdr:to>
    <xdr:pic>
      <xdr:nvPicPr>
        <xdr:cNvPr id="4" name="Picture 3" descr="C:\Users\peter.youngman\Documents\2464 (1).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0" y="259080"/>
          <a:ext cx="1600200" cy="1615440"/>
        </a:xfrm>
        <a:prstGeom prst="rect">
          <a:avLst/>
        </a:prstGeom>
        <a:noFill/>
        <a:ln>
          <a:noFill/>
        </a:ln>
      </xdr:spPr>
    </xdr:pic>
    <xdr:clientData/>
  </xdr:twoCellAnchor>
  <xdr:twoCellAnchor editAs="oneCell">
    <xdr:from>
      <xdr:col>2</xdr:col>
      <xdr:colOff>15240</xdr:colOff>
      <xdr:row>3</xdr:row>
      <xdr:rowOff>7620</xdr:rowOff>
    </xdr:from>
    <xdr:to>
      <xdr:col>3</xdr:col>
      <xdr:colOff>320040</xdr:colOff>
      <xdr:row>7</xdr:row>
      <xdr:rowOff>30480</xdr:rowOff>
    </xdr:to>
    <xdr:pic>
      <xdr:nvPicPr>
        <xdr:cNvPr id="5" name="Picture 4" descr="CCS_2935_SML_AW"/>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88620" y="533400"/>
          <a:ext cx="1318260" cy="108966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er.youngman/Downloads/CCS%20Merchant%20Acquiring%20Lot%201%20Input%20Tables%20-%20Day%202%20Settlement%20V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TAB P - PriceEvaluation Table"/>
      <sheetName val="TAB A - Input Table 1"/>
      <sheetName val="TAB B - Input Table 2"/>
      <sheetName val="TAB C - Input Table 3"/>
      <sheetName val="TAB D - Input Table 4"/>
      <sheetName val="TAB E - Input Table 5"/>
      <sheetName val="TAB F - Input Table 6"/>
      <sheetName val="TAB G - Input Table 7"/>
      <sheetName val="TAB H - Input Table 8"/>
      <sheetName val="TAB I - Input Table 9"/>
      <sheetName val="TAB J - Input Tabe 10"/>
      <sheetName val="TAB K - Input Table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B201" t="str">
            <v>Bluetooth Terminal</v>
          </cell>
        </row>
        <row r="202">
          <cell r="B202" t="str">
            <v>Contactless Terminal</v>
          </cell>
        </row>
        <row r="203">
          <cell r="B203" t="str">
            <v>Customer Activated Terminal</v>
          </cell>
        </row>
        <row r="204">
          <cell r="B204" t="str">
            <v>Fixed Terminal</v>
          </cell>
        </row>
        <row r="205">
          <cell r="B205" t="str">
            <v>Imprinter Terminal</v>
          </cell>
        </row>
        <row r="206">
          <cell r="B206" t="str">
            <v>Mobile Terminal</v>
          </cell>
        </row>
        <row r="207">
          <cell r="B207" t="str">
            <v>PDQ Terminal</v>
          </cell>
        </row>
        <row r="208">
          <cell r="B208" t="str">
            <v>Portable Terminal</v>
          </cell>
        </row>
        <row r="209">
          <cell r="B209" t="str">
            <v>Remote Wireless Terminal</v>
          </cell>
        </row>
        <row r="210">
          <cell r="B210" t="str">
            <v>Unattended Terminal</v>
          </cell>
        </row>
        <row r="211">
          <cell r="B211" t="str">
            <v>Wireless Terminal</v>
          </cell>
        </row>
        <row r="212">
          <cell r="B212" t="str">
            <v>Other</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C1:P68"/>
  <sheetViews>
    <sheetView showGridLines="0" tabSelected="1" zoomScaleNormal="100" workbookViewId="0">
      <selection activeCell="F11" sqref="F11:M11"/>
    </sheetView>
  </sheetViews>
  <sheetFormatPr defaultColWidth="9.109375" defaultRowHeight="13.8" x14ac:dyDescent="0.3"/>
  <cols>
    <col min="1" max="1" width="1.5546875" style="22" customWidth="1"/>
    <col min="2" max="2" width="1.6640625" style="22" customWidth="1"/>
    <col min="3" max="3" width="14.77734375" style="22" customWidth="1"/>
    <col min="4" max="4" width="6.109375" style="22" customWidth="1"/>
    <col min="5" max="5" width="13.109375" style="25" customWidth="1"/>
    <col min="6" max="6" width="11.88671875" style="22" customWidth="1"/>
    <col min="7" max="7" width="15.21875" style="22" customWidth="1"/>
    <col min="8" max="11" width="9.109375" style="22"/>
    <col min="12" max="12" width="7.109375" style="22" customWidth="1"/>
    <col min="13" max="15" width="9.109375" style="22"/>
    <col min="16" max="16" width="15.77734375" style="22" customWidth="1"/>
    <col min="17" max="16384" width="9.109375" style="22"/>
  </cols>
  <sheetData>
    <row r="1" spans="3:16" s="20" customFormat="1" x14ac:dyDescent="0.3">
      <c r="E1" s="21"/>
    </row>
    <row r="2" spans="3:16" s="20" customFormat="1" x14ac:dyDescent="0.2">
      <c r="C2" s="37" t="s">
        <v>80</v>
      </c>
      <c r="E2" s="21"/>
    </row>
    <row r="3" spans="3:16" s="20" customFormat="1" x14ac:dyDescent="0.3">
      <c r="E3" s="21"/>
    </row>
    <row r="4" spans="3:16" ht="21" x14ac:dyDescent="0.3">
      <c r="E4" s="23"/>
      <c r="F4" s="24"/>
      <c r="G4" s="24"/>
      <c r="H4" s="24"/>
      <c r="I4" s="24"/>
      <c r="J4" s="24"/>
      <c r="K4" s="24"/>
      <c r="L4" s="24"/>
      <c r="M4" s="24"/>
      <c r="N4" s="24"/>
      <c r="O4" s="24"/>
      <c r="P4" s="24"/>
    </row>
    <row r="5" spans="3:16" ht="21" x14ac:dyDescent="0.3">
      <c r="E5" s="23"/>
      <c r="F5" s="24"/>
      <c r="G5" s="24"/>
      <c r="H5" s="24"/>
      <c r="I5" s="24"/>
      <c r="J5" s="24"/>
      <c r="K5" s="24"/>
      <c r="L5" s="24"/>
      <c r="M5" s="24"/>
      <c r="N5" s="24"/>
      <c r="O5" s="24"/>
      <c r="P5" s="24"/>
    </row>
    <row r="6" spans="3:16" ht="21" x14ac:dyDescent="0.3">
      <c r="E6" s="23"/>
      <c r="F6" s="24"/>
      <c r="G6" s="24"/>
      <c r="H6" s="24"/>
      <c r="I6" s="24"/>
      <c r="J6" s="24"/>
      <c r="K6" s="24"/>
      <c r="L6" s="24"/>
      <c r="M6" s="24"/>
      <c r="N6" s="24"/>
      <c r="O6" s="24"/>
      <c r="P6" s="24"/>
    </row>
    <row r="7" spans="3:16" ht="21" x14ac:dyDescent="0.3">
      <c r="E7" s="53" t="s">
        <v>10</v>
      </c>
      <c r="F7" s="54"/>
      <c r="G7" s="54"/>
      <c r="H7" s="54"/>
      <c r="I7" s="54"/>
      <c r="J7" s="54"/>
      <c r="K7" s="54"/>
      <c r="L7" s="54"/>
      <c r="M7" s="54"/>
      <c r="N7" s="24"/>
      <c r="O7" s="24"/>
      <c r="P7" s="24"/>
    </row>
    <row r="8" spans="3:16" ht="21" x14ac:dyDescent="0.3">
      <c r="E8" s="53"/>
      <c r="F8" s="54"/>
      <c r="G8" s="54"/>
      <c r="H8" s="54"/>
      <c r="I8" s="54"/>
      <c r="J8" s="54"/>
      <c r="K8" s="54"/>
      <c r="L8" s="54"/>
      <c r="M8" s="54"/>
      <c r="N8" s="24"/>
      <c r="O8" s="24"/>
      <c r="P8" s="24"/>
    </row>
    <row r="9" spans="3:16" ht="21" x14ac:dyDescent="0.3">
      <c r="E9" s="53"/>
      <c r="F9" s="54"/>
      <c r="G9" s="54"/>
      <c r="H9" s="54"/>
      <c r="I9" s="54"/>
      <c r="J9" s="54"/>
      <c r="K9" s="54"/>
      <c r="L9" s="54"/>
      <c r="M9" s="54"/>
      <c r="N9" s="24"/>
      <c r="O9" s="24"/>
      <c r="P9" s="24"/>
    </row>
    <row r="10" spans="3:16" ht="34.5" customHeight="1" thickBot="1" x14ac:dyDescent="0.35">
      <c r="F10" s="20"/>
    </row>
    <row r="11" spans="3:16" s="27" customFormat="1" ht="16.8" thickTop="1" thickBot="1" x14ac:dyDescent="0.35">
      <c r="C11" s="26" t="s">
        <v>0</v>
      </c>
      <c r="E11" s="28"/>
      <c r="F11" s="55"/>
      <c r="G11" s="56"/>
      <c r="H11" s="56"/>
      <c r="I11" s="56"/>
      <c r="J11" s="56"/>
      <c r="K11" s="56"/>
      <c r="L11" s="56"/>
      <c r="M11" s="57"/>
      <c r="N11" s="29"/>
      <c r="O11" s="29"/>
    </row>
    <row r="12" spans="3:16" s="36" customFormat="1" ht="30.45" customHeight="1" thickTop="1" x14ac:dyDescent="0.3">
      <c r="E12" s="30"/>
      <c r="F12" s="31"/>
      <c r="G12" s="31"/>
      <c r="H12" s="31"/>
      <c r="I12" s="31"/>
      <c r="J12" s="31"/>
      <c r="K12" s="31"/>
      <c r="L12" s="31"/>
      <c r="M12" s="31"/>
    </row>
    <row r="13" spans="3:16" s="36" customFormat="1" ht="13.2" x14ac:dyDescent="0.3">
      <c r="C13" s="32" t="s">
        <v>4</v>
      </c>
      <c r="E13" s="30"/>
    </row>
    <row r="14" spans="3:16" s="36" customFormat="1" ht="36" customHeight="1" x14ac:dyDescent="0.3">
      <c r="C14" s="45" t="s">
        <v>1</v>
      </c>
      <c r="D14" s="45"/>
      <c r="E14" s="45"/>
      <c r="F14" s="45"/>
      <c r="G14" s="45"/>
      <c r="H14" s="45"/>
      <c r="I14" s="45"/>
      <c r="J14" s="45"/>
      <c r="K14" s="45"/>
      <c r="L14" s="61"/>
      <c r="M14" s="61"/>
      <c r="N14" s="61"/>
      <c r="O14" s="61"/>
      <c r="P14" s="61"/>
    </row>
    <row r="15" spans="3:16" s="36" customFormat="1" ht="34.200000000000003" customHeight="1" x14ac:dyDescent="0.3">
      <c r="C15" s="43" t="s">
        <v>3</v>
      </c>
      <c r="D15" s="43"/>
      <c r="E15" s="43"/>
      <c r="F15" s="43"/>
      <c r="G15" s="43"/>
      <c r="H15" s="43"/>
      <c r="I15" s="43"/>
      <c r="J15" s="43"/>
      <c r="K15" s="43"/>
      <c r="L15" s="43"/>
      <c r="M15" s="43"/>
      <c r="N15" s="43"/>
      <c r="O15" s="43"/>
      <c r="P15" s="43"/>
    </row>
    <row r="16" spans="3:16" s="36" customFormat="1" ht="21" customHeight="1" x14ac:dyDescent="0.3">
      <c r="C16" s="62" t="s">
        <v>37</v>
      </c>
      <c r="D16" s="62"/>
      <c r="E16" s="62"/>
      <c r="F16" s="62"/>
      <c r="G16" s="62"/>
      <c r="H16" s="62"/>
      <c r="I16" s="62"/>
      <c r="J16" s="62"/>
      <c r="K16" s="62"/>
      <c r="L16" s="63"/>
      <c r="M16" s="63"/>
      <c r="N16" s="63"/>
      <c r="O16" s="63"/>
      <c r="P16" s="63"/>
    </row>
    <row r="17" spans="3:16" s="36" customFormat="1" ht="30.45" customHeight="1" x14ac:dyDescent="0.3">
      <c r="C17" s="45" t="s">
        <v>5</v>
      </c>
      <c r="D17" s="45"/>
      <c r="E17" s="45"/>
      <c r="F17" s="45"/>
      <c r="G17" s="45"/>
      <c r="H17" s="45"/>
      <c r="I17" s="45"/>
      <c r="J17" s="45"/>
      <c r="K17" s="45"/>
      <c r="L17" s="45"/>
      <c r="M17" s="45"/>
      <c r="N17" s="45"/>
      <c r="O17" s="45"/>
      <c r="P17" s="45"/>
    </row>
    <row r="18" spans="3:16" s="36" customFormat="1" ht="75" customHeight="1" x14ac:dyDescent="0.3">
      <c r="C18" s="64" t="s">
        <v>64</v>
      </c>
      <c r="D18" s="65"/>
      <c r="E18" s="65"/>
      <c r="F18" s="65"/>
      <c r="G18" s="65"/>
      <c r="H18" s="65"/>
      <c r="I18" s="65"/>
      <c r="J18" s="65"/>
      <c r="K18" s="65"/>
      <c r="L18" s="65"/>
      <c r="M18" s="65"/>
      <c r="N18" s="65"/>
      <c r="O18" s="65"/>
      <c r="P18" s="65"/>
    </row>
    <row r="19" spans="3:16" s="36" customFormat="1" ht="21" customHeight="1" x14ac:dyDescent="0.3">
      <c r="C19" s="43" t="s">
        <v>44</v>
      </c>
      <c r="D19" s="44"/>
      <c r="E19" s="44"/>
      <c r="F19" s="44"/>
      <c r="G19" s="44"/>
      <c r="H19" s="44"/>
      <c r="I19" s="44"/>
      <c r="J19" s="44"/>
      <c r="K19" s="44"/>
      <c r="L19" s="44"/>
      <c r="M19" s="44"/>
      <c r="N19" s="44"/>
      <c r="O19" s="44"/>
      <c r="P19" s="44"/>
    </row>
    <row r="20" spans="3:16" s="36" customFormat="1" ht="25.8" customHeight="1" x14ac:dyDescent="0.3">
      <c r="C20" s="45" t="s">
        <v>38</v>
      </c>
      <c r="D20" s="45"/>
      <c r="E20" s="45"/>
      <c r="F20" s="45"/>
      <c r="G20" s="45"/>
      <c r="H20" s="45"/>
      <c r="I20" s="45"/>
      <c r="J20" s="45"/>
      <c r="K20" s="45"/>
      <c r="L20" s="58"/>
      <c r="M20" s="58"/>
      <c r="N20" s="58"/>
      <c r="O20" s="58"/>
      <c r="P20" s="58"/>
    </row>
    <row r="21" spans="3:16" s="36" customFormat="1" ht="37.200000000000003" customHeight="1" x14ac:dyDescent="0.3">
      <c r="C21" s="45" t="s">
        <v>76</v>
      </c>
      <c r="D21" s="66"/>
      <c r="E21" s="66"/>
      <c r="F21" s="66"/>
      <c r="G21" s="66"/>
      <c r="H21" s="66"/>
      <c r="I21" s="66"/>
      <c r="J21" s="66"/>
      <c r="K21" s="66"/>
      <c r="L21" s="66"/>
      <c r="M21" s="66"/>
      <c r="N21" s="66"/>
      <c r="O21" s="66"/>
      <c r="P21" s="66"/>
    </row>
    <row r="22" spans="3:16" s="36" customFormat="1" ht="34.799999999999997" customHeight="1" x14ac:dyDescent="0.3">
      <c r="C22" s="43" t="s">
        <v>77</v>
      </c>
      <c r="D22" s="44"/>
      <c r="E22" s="44"/>
      <c r="F22" s="44"/>
      <c r="G22" s="44"/>
      <c r="H22" s="44"/>
      <c r="I22" s="44"/>
      <c r="J22" s="44"/>
      <c r="K22" s="44"/>
      <c r="L22" s="44"/>
      <c r="M22" s="44"/>
      <c r="N22" s="44"/>
      <c r="O22" s="44"/>
      <c r="P22" s="44"/>
    </row>
    <row r="23" spans="3:16" s="36" customFormat="1" ht="13.2" x14ac:dyDescent="0.3">
      <c r="C23" s="33"/>
      <c r="D23" s="33"/>
      <c r="E23" s="33"/>
      <c r="F23" s="33"/>
      <c r="G23" s="33"/>
      <c r="H23" s="33"/>
      <c r="I23" s="33"/>
      <c r="J23" s="33"/>
      <c r="K23" s="33"/>
      <c r="L23" s="33"/>
      <c r="M23" s="33"/>
      <c r="N23" s="33"/>
      <c r="O23" s="33"/>
      <c r="P23" s="33"/>
    </row>
    <row r="24" spans="3:16" s="36" customFormat="1" ht="13.2" x14ac:dyDescent="0.3">
      <c r="C24" s="49" t="s">
        <v>43</v>
      </c>
      <c r="D24" s="49"/>
      <c r="E24" s="49"/>
      <c r="F24" s="49"/>
      <c r="G24" s="49"/>
      <c r="H24" s="49"/>
      <c r="I24" s="49"/>
      <c r="J24" s="49"/>
      <c r="K24" s="49"/>
      <c r="L24" s="49"/>
      <c r="M24" s="49"/>
      <c r="N24" s="49"/>
      <c r="O24" s="49"/>
      <c r="P24" s="49"/>
    </row>
    <row r="25" spans="3:16" s="36" customFormat="1" ht="34.799999999999997" customHeight="1" x14ac:dyDescent="0.3">
      <c r="C25" s="45" t="s">
        <v>72</v>
      </c>
      <c r="D25" s="45"/>
      <c r="E25" s="45"/>
      <c r="F25" s="45"/>
      <c r="G25" s="45"/>
      <c r="H25" s="45"/>
      <c r="I25" s="45"/>
      <c r="J25" s="45"/>
      <c r="K25" s="45"/>
      <c r="L25" s="45"/>
      <c r="M25" s="45"/>
      <c r="N25" s="45"/>
      <c r="O25" s="45"/>
      <c r="P25" s="45"/>
    </row>
    <row r="26" spans="3:16" s="36" customFormat="1" ht="40.799999999999997" customHeight="1" x14ac:dyDescent="0.3">
      <c r="C26" s="45" t="s">
        <v>45</v>
      </c>
      <c r="D26" s="45"/>
      <c r="E26" s="45"/>
      <c r="F26" s="45"/>
      <c r="G26" s="45"/>
      <c r="H26" s="45"/>
      <c r="I26" s="45"/>
      <c r="J26" s="45"/>
      <c r="K26" s="45"/>
      <c r="L26" s="45"/>
      <c r="M26" s="45"/>
      <c r="N26" s="45"/>
      <c r="O26" s="45"/>
      <c r="P26" s="45"/>
    </row>
    <row r="27" spans="3:16" s="36" customFormat="1" ht="22.2" customHeight="1" x14ac:dyDescent="0.3">
      <c r="C27" s="45" t="s">
        <v>42</v>
      </c>
      <c r="D27" s="45"/>
      <c r="E27" s="45"/>
      <c r="F27" s="45"/>
      <c r="G27" s="45"/>
      <c r="H27" s="45"/>
      <c r="I27" s="45"/>
      <c r="J27" s="45"/>
      <c r="K27" s="45"/>
      <c r="L27" s="45"/>
      <c r="M27" s="45"/>
      <c r="N27" s="45"/>
      <c r="O27" s="45"/>
      <c r="P27" s="45"/>
    </row>
    <row r="28" spans="3:16" s="36" customFormat="1" ht="13.2" x14ac:dyDescent="0.3">
      <c r="C28" s="45"/>
      <c r="D28" s="45"/>
      <c r="E28" s="45"/>
      <c r="F28" s="45"/>
      <c r="G28" s="45"/>
      <c r="H28" s="45"/>
      <c r="I28" s="45"/>
      <c r="J28" s="45"/>
      <c r="K28" s="45"/>
      <c r="L28" s="45"/>
      <c r="M28" s="45"/>
      <c r="N28" s="45"/>
      <c r="O28" s="45"/>
      <c r="P28" s="45"/>
    </row>
    <row r="29" spans="3:16" s="36" customFormat="1" ht="23.4" customHeight="1" x14ac:dyDescent="0.3">
      <c r="C29" s="59" t="s">
        <v>2</v>
      </c>
      <c r="D29" s="60"/>
      <c r="E29" s="60"/>
      <c r="F29" s="60"/>
      <c r="G29" s="60"/>
      <c r="H29" s="60"/>
      <c r="I29" s="60"/>
      <c r="J29" s="60"/>
      <c r="K29" s="60"/>
      <c r="L29" s="60"/>
      <c r="M29" s="60"/>
      <c r="N29" s="60"/>
      <c r="O29" s="60"/>
      <c r="P29" s="60"/>
    </row>
    <row r="30" spans="3:16" s="36" customFormat="1" ht="13.2" customHeight="1" x14ac:dyDescent="0.3">
      <c r="D30" s="35"/>
      <c r="E30" s="35"/>
      <c r="F30" s="35"/>
      <c r="G30" s="35"/>
      <c r="H30" s="35"/>
      <c r="I30" s="35"/>
      <c r="J30" s="35"/>
      <c r="K30" s="35"/>
      <c r="L30" s="35"/>
      <c r="M30" s="35"/>
      <c r="N30" s="35"/>
      <c r="O30" s="35"/>
      <c r="P30" s="35"/>
    </row>
    <row r="31" spans="3:16" s="36" customFormat="1" ht="22.8" customHeight="1" x14ac:dyDescent="0.3">
      <c r="C31" s="43" t="s">
        <v>65</v>
      </c>
      <c r="D31" s="44"/>
      <c r="E31" s="44"/>
      <c r="F31" s="44"/>
      <c r="G31" s="44"/>
      <c r="H31" s="44"/>
      <c r="I31" s="44"/>
      <c r="J31" s="44"/>
      <c r="K31" s="44"/>
      <c r="L31" s="44"/>
      <c r="M31" s="44"/>
      <c r="N31" s="44"/>
      <c r="O31" s="44"/>
      <c r="P31" s="44"/>
    </row>
    <row r="32" spans="3:16" s="36" customFormat="1" ht="40.799999999999997" customHeight="1" x14ac:dyDescent="0.3">
      <c r="C32" s="40" t="s">
        <v>66</v>
      </c>
      <c r="D32" s="40"/>
      <c r="E32" s="40"/>
      <c r="F32" s="40"/>
      <c r="G32" s="40"/>
      <c r="H32" s="40"/>
      <c r="I32" s="40"/>
      <c r="J32" s="40"/>
      <c r="K32" s="40"/>
      <c r="L32" s="40"/>
      <c r="M32" s="40"/>
      <c r="N32" s="40"/>
      <c r="O32" s="40"/>
      <c r="P32" s="40"/>
    </row>
    <row r="33" spans="3:16" s="36" customFormat="1" ht="28.2" customHeight="1" x14ac:dyDescent="0.3">
      <c r="C33" s="40" t="s">
        <v>67</v>
      </c>
      <c r="D33" s="41"/>
      <c r="E33" s="41"/>
      <c r="F33" s="41"/>
      <c r="G33" s="41"/>
      <c r="H33" s="41"/>
      <c r="I33" s="41"/>
      <c r="J33" s="41"/>
      <c r="K33" s="41"/>
      <c r="L33" s="41"/>
      <c r="M33" s="41"/>
      <c r="N33" s="41"/>
      <c r="O33" s="41"/>
      <c r="P33" s="41"/>
    </row>
    <row r="34" spans="3:16" s="36" customFormat="1" ht="42.6" customHeight="1" x14ac:dyDescent="0.3">
      <c r="C34" s="40" t="s">
        <v>68</v>
      </c>
      <c r="D34" s="41"/>
      <c r="E34" s="41"/>
      <c r="F34" s="41"/>
      <c r="G34" s="41"/>
      <c r="H34" s="41"/>
      <c r="I34" s="41"/>
      <c r="J34" s="41"/>
      <c r="K34" s="41"/>
      <c r="L34" s="41"/>
      <c r="M34" s="41"/>
      <c r="N34" s="41"/>
      <c r="O34" s="41"/>
      <c r="P34" s="41"/>
    </row>
    <row r="35" spans="3:16" s="36" customFormat="1" ht="24" customHeight="1" x14ac:dyDescent="0.3">
      <c r="C35" s="42" t="s">
        <v>60</v>
      </c>
      <c r="D35" s="42"/>
      <c r="E35" s="42"/>
      <c r="F35" s="42"/>
      <c r="G35" s="42"/>
      <c r="H35" s="42"/>
      <c r="I35" s="42"/>
      <c r="J35" s="42"/>
      <c r="K35" s="42"/>
      <c r="L35" s="42"/>
      <c r="M35" s="42"/>
      <c r="N35" s="42"/>
      <c r="O35" s="42"/>
      <c r="P35" s="42"/>
    </row>
    <row r="36" spans="3:16" s="36" customFormat="1" ht="30.6" customHeight="1" x14ac:dyDescent="0.3">
      <c r="C36" s="40" t="s">
        <v>63</v>
      </c>
      <c r="D36" s="40"/>
      <c r="E36" s="40"/>
      <c r="F36" s="40"/>
      <c r="G36" s="40"/>
      <c r="H36" s="40"/>
      <c r="I36" s="40"/>
      <c r="J36" s="40"/>
      <c r="K36" s="40"/>
      <c r="L36" s="40"/>
      <c r="M36" s="40"/>
      <c r="N36" s="40"/>
      <c r="O36" s="40"/>
      <c r="P36" s="40"/>
    </row>
    <row r="37" spans="3:16" s="36" customFormat="1" ht="30.6" customHeight="1" x14ac:dyDescent="0.3">
      <c r="C37" s="40" t="s">
        <v>73</v>
      </c>
      <c r="D37" s="40"/>
      <c r="E37" s="40"/>
      <c r="F37" s="40"/>
      <c r="G37" s="40"/>
      <c r="H37" s="40"/>
      <c r="I37" s="40"/>
      <c r="J37" s="40"/>
      <c r="K37" s="40"/>
      <c r="L37" s="40"/>
      <c r="M37" s="40"/>
      <c r="N37" s="40"/>
      <c r="O37" s="40"/>
      <c r="P37" s="40"/>
    </row>
    <row r="38" spans="3:16" s="36" customFormat="1" ht="37.799999999999997" customHeight="1" x14ac:dyDescent="0.3">
      <c r="C38" s="70" t="s">
        <v>74</v>
      </c>
      <c r="D38" s="70"/>
      <c r="E38" s="70"/>
      <c r="F38" s="70"/>
      <c r="G38" s="70"/>
      <c r="H38" s="70"/>
      <c r="I38" s="70"/>
      <c r="J38" s="70"/>
      <c r="K38" s="70"/>
      <c r="L38" s="70"/>
      <c r="M38" s="70"/>
      <c r="N38" s="70"/>
      <c r="O38" s="70"/>
      <c r="P38" s="70"/>
    </row>
    <row r="39" spans="3:16" s="36" customFormat="1" ht="13.2" x14ac:dyDescent="0.3">
      <c r="C39" s="43"/>
      <c r="D39" s="43"/>
      <c r="E39" s="43"/>
      <c r="F39" s="43"/>
      <c r="G39" s="43"/>
      <c r="H39" s="43"/>
      <c r="I39" s="43"/>
      <c r="J39" s="43"/>
      <c r="K39" s="43"/>
      <c r="L39" s="43"/>
      <c r="M39" s="43"/>
      <c r="N39" s="43"/>
      <c r="O39" s="43"/>
      <c r="P39" s="43"/>
    </row>
    <row r="40" spans="3:16" s="36" customFormat="1" ht="13.2" x14ac:dyDescent="0.3">
      <c r="C40" s="32" t="s">
        <v>46</v>
      </c>
    </row>
    <row r="41" spans="3:16" s="36" customFormat="1" ht="13.2" x14ac:dyDescent="0.3"/>
    <row r="42" spans="3:16" s="36" customFormat="1" ht="13.2" x14ac:dyDescent="0.3">
      <c r="C42" s="36" t="s">
        <v>75</v>
      </c>
    </row>
    <row r="43" spans="3:16" s="36" customFormat="1" ht="14.4" customHeight="1" x14ac:dyDescent="0.3"/>
    <row r="44" spans="3:16" s="36" customFormat="1" ht="13.2" x14ac:dyDescent="0.3">
      <c r="C44" s="36" t="s">
        <v>47</v>
      </c>
    </row>
    <row r="45" spans="3:16" s="36" customFormat="1" ht="13.2" x14ac:dyDescent="0.3"/>
    <row r="46" spans="3:16" s="36" customFormat="1" ht="27.6" customHeight="1" x14ac:dyDescent="0.3">
      <c r="C46" s="47" t="s">
        <v>52</v>
      </c>
      <c r="D46" s="48"/>
      <c r="E46" s="48"/>
      <c r="F46" s="47" t="s">
        <v>53</v>
      </c>
      <c r="G46" s="48"/>
      <c r="H46" s="48"/>
      <c r="I46" s="48"/>
      <c r="J46" s="48"/>
      <c r="K46" s="48"/>
      <c r="L46" s="48"/>
      <c r="M46" s="48"/>
      <c r="N46" s="51"/>
      <c r="O46" s="51"/>
      <c r="P46" s="51"/>
    </row>
    <row r="47" spans="3:16" s="36" customFormat="1" ht="49.2" customHeight="1" x14ac:dyDescent="0.3">
      <c r="C47" s="68" t="s">
        <v>48</v>
      </c>
      <c r="D47" s="69"/>
      <c r="E47" s="69"/>
      <c r="F47" s="52" t="s">
        <v>69</v>
      </c>
      <c r="G47" s="46"/>
      <c r="H47" s="46"/>
      <c r="I47" s="46"/>
      <c r="J47" s="46"/>
      <c r="K47" s="46"/>
      <c r="L47" s="46"/>
      <c r="M47" s="46"/>
      <c r="N47" s="46"/>
      <c r="O47" s="46"/>
      <c r="P47" s="46"/>
    </row>
    <row r="48" spans="3:16" s="36" customFormat="1" ht="42" customHeight="1" x14ac:dyDescent="0.3">
      <c r="C48" s="39" t="s">
        <v>54</v>
      </c>
      <c r="D48" s="39"/>
      <c r="E48" s="39"/>
      <c r="F48" s="39" t="s">
        <v>55</v>
      </c>
      <c r="G48" s="39"/>
      <c r="H48" s="39"/>
      <c r="I48" s="39"/>
      <c r="J48" s="39"/>
      <c r="K48" s="39"/>
      <c r="L48" s="39"/>
      <c r="M48" s="39"/>
      <c r="N48" s="46"/>
      <c r="O48" s="46"/>
      <c r="P48" s="46"/>
    </row>
    <row r="49" spans="3:16" s="36" customFormat="1" ht="39.6" customHeight="1" x14ac:dyDescent="0.3">
      <c r="C49" s="39" t="s">
        <v>8</v>
      </c>
      <c r="D49" s="39"/>
      <c r="E49" s="39"/>
      <c r="F49" s="39" t="s">
        <v>57</v>
      </c>
      <c r="G49" s="39"/>
      <c r="H49" s="39"/>
      <c r="I49" s="39"/>
      <c r="J49" s="39"/>
      <c r="K49" s="39"/>
      <c r="L49" s="39"/>
      <c r="M49" s="39"/>
      <c r="N49" s="46"/>
      <c r="O49" s="46"/>
      <c r="P49" s="46"/>
    </row>
    <row r="50" spans="3:16" s="36" customFormat="1" ht="42.6" customHeight="1" x14ac:dyDescent="0.3">
      <c r="C50" s="39" t="s">
        <v>49</v>
      </c>
      <c r="D50" s="39"/>
      <c r="E50" s="39"/>
      <c r="F50" s="46" t="s">
        <v>56</v>
      </c>
      <c r="G50" s="46"/>
      <c r="H50" s="46"/>
      <c r="I50" s="46"/>
      <c r="J50" s="46"/>
      <c r="K50" s="46"/>
      <c r="L50" s="46"/>
      <c r="M50" s="46"/>
      <c r="N50" s="46"/>
      <c r="O50" s="46"/>
      <c r="P50" s="46"/>
    </row>
    <row r="51" spans="3:16" s="36" customFormat="1" ht="67.2" customHeight="1" x14ac:dyDescent="0.3">
      <c r="C51" s="39" t="s">
        <v>50</v>
      </c>
      <c r="D51" s="39"/>
      <c r="E51" s="39"/>
      <c r="F51" s="39" t="s">
        <v>70</v>
      </c>
      <c r="G51" s="39"/>
      <c r="H51" s="39"/>
      <c r="I51" s="39"/>
      <c r="J51" s="39"/>
      <c r="K51" s="39"/>
      <c r="L51" s="39"/>
      <c r="M51" s="39"/>
      <c r="N51" s="46"/>
      <c r="O51" s="46"/>
      <c r="P51" s="46"/>
    </row>
    <row r="52" spans="3:16" s="36" customFormat="1" ht="40.200000000000003" customHeight="1" x14ac:dyDescent="0.3">
      <c r="C52" s="39" t="s">
        <v>51</v>
      </c>
      <c r="D52" s="39"/>
      <c r="E52" s="39"/>
      <c r="F52" s="39" t="s">
        <v>71</v>
      </c>
      <c r="G52" s="39"/>
      <c r="H52" s="39"/>
      <c r="I52" s="39"/>
      <c r="J52" s="39"/>
      <c r="K52" s="39"/>
      <c r="L52" s="39"/>
      <c r="M52" s="39"/>
      <c r="N52" s="46"/>
      <c r="O52" s="46"/>
      <c r="P52" s="46"/>
    </row>
    <row r="53" spans="3:16" s="36" customFormat="1" ht="72.599999999999994" customHeight="1" x14ac:dyDescent="0.3">
      <c r="C53" s="39" t="s">
        <v>78</v>
      </c>
      <c r="D53" s="39"/>
      <c r="E53" s="39"/>
      <c r="F53" s="39" t="s">
        <v>79</v>
      </c>
      <c r="G53" s="39"/>
      <c r="H53" s="39"/>
      <c r="I53" s="39"/>
      <c r="J53" s="39"/>
      <c r="K53" s="39"/>
      <c r="L53" s="39"/>
      <c r="M53" s="39"/>
      <c r="N53" s="46"/>
      <c r="O53" s="46"/>
      <c r="P53" s="46"/>
    </row>
    <row r="54" spans="3:16" s="36" customFormat="1" ht="14.4" x14ac:dyDescent="0.3">
      <c r="C54" s="45"/>
      <c r="D54" s="41"/>
      <c r="E54" s="41"/>
      <c r="F54" s="41"/>
      <c r="G54" s="41"/>
      <c r="H54" s="41"/>
      <c r="I54" s="41"/>
      <c r="J54" s="41"/>
      <c r="K54" s="41"/>
      <c r="L54" s="41"/>
      <c r="M54" s="41"/>
      <c r="N54" s="41"/>
      <c r="O54" s="41"/>
      <c r="P54" s="41"/>
    </row>
    <row r="55" spans="3:16" s="36" customFormat="1" ht="14.4" x14ac:dyDescent="0.3">
      <c r="C55" s="49" t="s">
        <v>61</v>
      </c>
      <c r="D55" s="50"/>
      <c r="E55" s="50"/>
      <c r="F55" s="50"/>
      <c r="G55" s="50"/>
      <c r="H55" s="50"/>
      <c r="I55" s="50"/>
      <c r="J55" s="50"/>
      <c r="K55" s="50"/>
      <c r="L55" s="50"/>
      <c r="M55" s="50"/>
      <c r="N55" s="50"/>
      <c r="O55" s="50"/>
      <c r="P55" s="50"/>
    </row>
    <row r="56" spans="3:16" s="36" customFormat="1" ht="33.6" customHeight="1" x14ac:dyDescent="0.3">
      <c r="C56" s="45" t="s">
        <v>58</v>
      </c>
      <c r="D56" s="41"/>
      <c r="E56" s="41"/>
      <c r="F56" s="41"/>
      <c r="G56" s="41"/>
      <c r="H56" s="41"/>
      <c r="I56" s="41"/>
      <c r="J56" s="41"/>
      <c r="K56" s="41"/>
      <c r="L56" s="41"/>
      <c r="M56" s="41"/>
      <c r="N56" s="41"/>
      <c r="O56" s="41"/>
      <c r="P56" s="41"/>
    </row>
    <row r="57" spans="3:16" s="36" customFormat="1" ht="28.8" customHeight="1" x14ac:dyDescent="0.3">
      <c r="C57" s="45" t="s">
        <v>62</v>
      </c>
      <c r="D57" s="41"/>
      <c r="E57" s="41"/>
      <c r="F57" s="41"/>
      <c r="G57" s="41"/>
      <c r="H57" s="41"/>
      <c r="I57" s="41"/>
      <c r="J57" s="41"/>
      <c r="K57" s="41"/>
      <c r="L57" s="41"/>
      <c r="M57" s="41"/>
      <c r="N57" s="41"/>
      <c r="O57" s="41"/>
      <c r="P57" s="41"/>
    </row>
    <row r="58" spans="3:16" s="36" customFormat="1" ht="14.4" x14ac:dyDescent="0.3">
      <c r="C58" s="45"/>
      <c r="D58" s="41"/>
      <c r="E58" s="41"/>
      <c r="F58" s="41"/>
      <c r="G58" s="41"/>
      <c r="H58" s="41"/>
      <c r="I58" s="41"/>
      <c r="J58" s="41"/>
      <c r="K58" s="41"/>
      <c r="L58" s="41"/>
      <c r="M58" s="41"/>
      <c r="N58" s="41"/>
      <c r="O58" s="41"/>
      <c r="P58" s="41"/>
    </row>
    <row r="59" spans="3:16" ht="14.4" x14ac:dyDescent="0.3">
      <c r="C59" s="67"/>
      <c r="D59" s="41"/>
      <c r="E59" s="41"/>
      <c r="F59" s="41"/>
      <c r="G59" s="41"/>
      <c r="H59" s="41"/>
      <c r="I59" s="41"/>
      <c r="J59" s="41"/>
      <c r="K59" s="41"/>
      <c r="L59" s="41"/>
      <c r="M59" s="41"/>
      <c r="N59" s="41"/>
      <c r="O59" s="41"/>
      <c r="P59" s="41"/>
    </row>
    <row r="60" spans="3:16" ht="14.4" x14ac:dyDescent="0.3">
      <c r="C60" s="67"/>
      <c r="D60" s="41"/>
      <c r="E60" s="41"/>
      <c r="F60" s="41"/>
      <c r="G60" s="41"/>
      <c r="H60" s="41"/>
      <c r="I60" s="41"/>
      <c r="J60" s="41"/>
      <c r="K60" s="41"/>
      <c r="L60" s="41"/>
      <c r="M60" s="41"/>
      <c r="N60" s="41"/>
      <c r="O60" s="41"/>
      <c r="P60" s="41"/>
    </row>
    <row r="61" spans="3:16" x14ac:dyDescent="0.3">
      <c r="C61" s="34"/>
      <c r="D61" s="34"/>
      <c r="E61" s="34"/>
      <c r="F61" s="34"/>
      <c r="G61" s="34"/>
      <c r="H61" s="34"/>
      <c r="I61" s="34"/>
      <c r="J61" s="34"/>
      <c r="K61" s="34"/>
      <c r="L61" s="34"/>
      <c r="M61" s="34"/>
      <c r="N61" s="34"/>
      <c r="O61" s="34"/>
      <c r="P61" s="34"/>
    </row>
    <row r="62" spans="3:16" x14ac:dyDescent="0.3">
      <c r="C62" s="34"/>
      <c r="D62" s="34"/>
      <c r="E62" s="34"/>
      <c r="F62" s="34"/>
      <c r="G62" s="34"/>
      <c r="H62" s="34"/>
      <c r="I62" s="34"/>
      <c r="J62" s="34"/>
      <c r="K62" s="34"/>
      <c r="L62" s="34"/>
      <c r="M62" s="34"/>
      <c r="N62" s="34"/>
      <c r="O62" s="34"/>
      <c r="P62" s="34"/>
    </row>
    <row r="63" spans="3:16" x14ac:dyDescent="0.3">
      <c r="C63" s="34"/>
      <c r="D63" s="34"/>
      <c r="E63" s="34"/>
      <c r="F63" s="34"/>
      <c r="G63" s="34"/>
      <c r="H63" s="34"/>
      <c r="I63" s="34"/>
      <c r="J63" s="34"/>
      <c r="K63" s="34"/>
      <c r="L63" s="34"/>
      <c r="M63" s="34"/>
      <c r="N63" s="34"/>
      <c r="O63" s="34"/>
      <c r="P63" s="34"/>
    </row>
    <row r="64" spans="3:16" x14ac:dyDescent="0.3">
      <c r="C64" s="34"/>
      <c r="D64" s="34"/>
      <c r="E64" s="34"/>
      <c r="F64" s="34"/>
      <c r="G64" s="34"/>
      <c r="H64" s="34"/>
      <c r="I64" s="34"/>
      <c r="J64" s="34"/>
      <c r="K64" s="34"/>
      <c r="L64" s="34"/>
      <c r="M64" s="34"/>
      <c r="N64" s="34"/>
      <c r="O64" s="34"/>
      <c r="P64" s="34"/>
    </row>
    <row r="65" spans="3:16" x14ac:dyDescent="0.3">
      <c r="C65" s="34"/>
      <c r="D65" s="34"/>
      <c r="E65" s="34"/>
      <c r="F65" s="34"/>
      <c r="G65" s="34"/>
      <c r="H65" s="34"/>
      <c r="I65" s="34"/>
      <c r="J65" s="34"/>
      <c r="K65" s="34"/>
      <c r="L65" s="34"/>
      <c r="M65" s="34"/>
      <c r="N65" s="34"/>
      <c r="O65" s="34"/>
      <c r="P65" s="34"/>
    </row>
    <row r="66" spans="3:16" x14ac:dyDescent="0.3">
      <c r="C66" s="34"/>
      <c r="D66" s="34"/>
      <c r="E66" s="34"/>
      <c r="F66" s="34"/>
      <c r="G66" s="34"/>
      <c r="H66" s="34"/>
      <c r="I66" s="34"/>
      <c r="J66" s="34"/>
      <c r="K66" s="34"/>
      <c r="L66" s="34"/>
      <c r="M66" s="34"/>
      <c r="N66" s="34"/>
      <c r="O66" s="34"/>
      <c r="P66" s="34"/>
    </row>
    <row r="67" spans="3:16" x14ac:dyDescent="0.3">
      <c r="C67" s="67"/>
      <c r="D67" s="67"/>
      <c r="E67" s="67"/>
      <c r="F67" s="67"/>
      <c r="G67" s="67"/>
      <c r="H67" s="67"/>
      <c r="I67" s="67"/>
      <c r="J67" s="67"/>
      <c r="K67" s="67"/>
      <c r="L67" s="67"/>
      <c r="M67" s="67"/>
      <c r="N67" s="67"/>
      <c r="O67" s="67"/>
      <c r="P67" s="67"/>
    </row>
    <row r="68" spans="3:16" x14ac:dyDescent="0.3">
      <c r="C68" s="67"/>
      <c r="D68" s="67"/>
      <c r="E68" s="67"/>
      <c r="F68" s="67"/>
      <c r="G68" s="67"/>
      <c r="H68" s="67"/>
      <c r="I68" s="67"/>
      <c r="J68" s="67"/>
      <c r="K68" s="67"/>
      <c r="L68" s="67"/>
      <c r="M68" s="67"/>
      <c r="N68" s="67"/>
      <c r="O68" s="67"/>
      <c r="P68" s="67"/>
    </row>
  </sheetData>
  <sheetProtection algorithmName="SHA-512" hashValue="MfPhWnWUpy5zDs/9XNwRCmIih5996Hew4DM6lBm0sndAHkLaAMTHsVNeu7ErAeZKfQUPwyHVw9eNrz21rdpy5Q==" saltValue="y0tcNSh8yTeLCdR+MHixxQ==" spinCount="100000" sheet="1" objects="1" scenarios="1" selectLockedCells="1"/>
  <mergeCells count="51">
    <mergeCell ref="C67:P67"/>
    <mergeCell ref="C68:P68"/>
    <mergeCell ref="C24:P24"/>
    <mergeCell ref="C25:P25"/>
    <mergeCell ref="C26:P26"/>
    <mergeCell ref="C59:P59"/>
    <mergeCell ref="C27:P27"/>
    <mergeCell ref="C28:P28"/>
    <mergeCell ref="C56:P56"/>
    <mergeCell ref="C58:P58"/>
    <mergeCell ref="C60:P60"/>
    <mergeCell ref="C54:P54"/>
    <mergeCell ref="C47:E47"/>
    <mergeCell ref="C48:E48"/>
    <mergeCell ref="C38:P38"/>
    <mergeCell ref="C39:P39"/>
    <mergeCell ref="E7:M9"/>
    <mergeCell ref="F11:M11"/>
    <mergeCell ref="C20:P20"/>
    <mergeCell ref="C17:P17"/>
    <mergeCell ref="C29:P29"/>
    <mergeCell ref="C14:P14"/>
    <mergeCell ref="C15:P15"/>
    <mergeCell ref="C16:P16"/>
    <mergeCell ref="C18:P18"/>
    <mergeCell ref="C19:P19"/>
    <mergeCell ref="C22:P22"/>
    <mergeCell ref="C21:P21"/>
    <mergeCell ref="C31:P31"/>
    <mergeCell ref="C32:P32"/>
    <mergeCell ref="C57:P57"/>
    <mergeCell ref="F50:P50"/>
    <mergeCell ref="F51:P51"/>
    <mergeCell ref="F53:P53"/>
    <mergeCell ref="C46:E46"/>
    <mergeCell ref="C55:P55"/>
    <mergeCell ref="F46:P46"/>
    <mergeCell ref="F47:P47"/>
    <mergeCell ref="F48:P48"/>
    <mergeCell ref="F49:P49"/>
    <mergeCell ref="C52:E52"/>
    <mergeCell ref="F52:P52"/>
    <mergeCell ref="C49:E49"/>
    <mergeCell ref="C50:E50"/>
    <mergeCell ref="C51:E51"/>
    <mergeCell ref="C53:E53"/>
    <mergeCell ref="C33:P33"/>
    <mergeCell ref="C34:P34"/>
    <mergeCell ref="C37:P37"/>
    <mergeCell ref="C35:P35"/>
    <mergeCell ref="C36:P36"/>
  </mergeCell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3:L24"/>
  <sheetViews>
    <sheetView zoomScaleNormal="100" workbookViewId="0">
      <selection activeCell="F11" sqref="F11"/>
    </sheetView>
  </sheetViews>
  <sheetFormatPr defaultColWidth="8.88671875" defaultRowHeight="13.2" x14ac:dyDescent="0.3"/>
  <cols>
    <col min="1" max="1" width="2.77734375" style="1" customWidth="1"/>
    <col min="2" max="2" width="39" style="1" customWidth="1"/>
    <col min="3" max="3" width="21.109375" style="1" customWidth="1"/>
    <col min="4" max="5" width="14.33203125" style="1" customWidth="1"/>
    <col min="6" max="6" width="15.33203125" style="1" customWidth="1"/>
    <col min="7" max="7" width="13.88671875" style="1" customWidth="1"/>
    <col min="8" max="8" width="13.5546875" style="1" customWidth="1"/>
    <col min="9" max="9" width="13.6640625" style="1" customWidth="1"/>
    <col min="10" max="10" width="30.44140625" style="1" customWidth="1"/>
    <col min="11" max="16384" width="8.88671875" style="1"/>
  </cols>
  <sheetData>
    <row r="3" spans="2:12" ht="17.399999999999999" x14ac:dyDescent="0.3">
      <c r="B3" s="7" t="s">
        <v>11</v>
      </c>
    </row>
    <row r="4" spans="2:12" ht="13.8" thickBot="1" x14ac:dyDescent="0.35"/>
    <row r="5" spans="2:12" ht="46.2" customHeight="1" thickBot="1" x14ac:dyDescent="0.35">
      <c r="B5" s="18" t="s">
        <v>22</v>
      </c>
      <c r="C5" s="19">
        <f>C13+D13+E13+F13+G13+H13+I13</f>
        <v>0</v>
      </c>
      <c r="D5" s="71" t="s">
        <v>31</v>
      </c>
      <c r="E5" s="72"/>
      <c r="F5" s="72"/>
      <c r="G5" s="72"/>
      <c r="H5" s="72"/>
      <c r="I5" s="72"/>
    </row>
    <row r="7" spans="2:12" x14ac:dyDescent="0.3">
      <c r="B7" s="2"/>
      <c r="C7" s="2"/>
      <c r="D7" s="2"/>
      <c r="E7" s="2"/>
      <c r="F7" s="2"/>
      <c r="G7" s="2"/>
      <c r="H7" s="2"/>
      <c r="I7" s="2"/>
      <c r="J7" s="2"/>
      <c r="K7" s="2"/>
      <c r="L7" s="2"/>
    </row>
    <row r="8" spans="2:12" ht="15.6" x14ac:dyDescent="0.3">
      <c r="B8" s="17" t="s">
        <v>23</v>
      </c>
      <c r="C8" s="2"/>
      <c r="D8" s="2"/>
      <c r="E8" s="2"/>
      <c r="F8" s="2"/>
      <c r="G8" s="2"/>
      <c r="H8" s="2"/>
      <c r="I8" s="2"/>
      <c r="J8" s="2"/>
      <c r="K8" s="2"/>
      <c r="L8" s="2"/>
    </row>
    <row r="9" spans="2:12" x14ac:dyDescent="0.3">
      <c r="B9" s="2"/>
      <c r="C9" s="2"/>
      <c r="D9" s="2"/>
      <c r="E9" s="2"/>
      <c r="F9" s="2"/>
      <c r="G9" s="2"/>
      <c r="H9" s="2"/>
      <c r="I9" s="2"/>
      <c r="J9" s="2"/>
      <c r="K9" s="2"/>
      <c r="L9" s="2"/>
    </row>
    <row r="10" spans="2:12" ht="25.95" customHeight="1" x14ac:dyDescent="0.3">
      <c r="B10" s="11" t="s">
        <v>7</v>
      </c>
      <c r="C10" s="12" t="s">
        <v>12</v>
      </c>
      <c r="D10" s="12" t="s">
        <v>13</v>
      </c>
      <c r="E10" s="12" t="s">
        <v>14</v>
      </c>
      <c r="F10" s="12" t="s">
        <v>15</v>
      </c>
      <c r="G10" s="12" t="s">
        <v>16</v>
      </c>
      <c r="H10" s="12" t="s">
        <v>17</v>
      </c>
      <c r="I10" s="12" t="s">
        <v>18</v>
      </c>
      <c r="J10" s="2"/>
      <c r="K10" s="2"/>
      <c r="L10" s="2"/>
    </row>
    <row r="11" spans="2:12" ht="16.8" customHeight="1" x14ac:dyDescent="0.3">
      <c r="B11" s="14" t="s">
        <v>20</v>
      </c>
      <c r="C11" s="38">
        <v>0</v>
      </c>
      <c r="D11" s="38">
        <v>0</v>
      </c>
      <c r="E11" s="38">
        <v>0</v>
      </c>
      <c r="F11" s="38">
        <v>0</v>
      </c>
      <c r="G11" s="38">
        <v>0</v>
      </c>
      <c r="H11" s="38">
        <v>0</v>
      </c>
      <c r="I11" s="38">
        <v>0</v>
      </c>
      <c r="J11" s="2"/>
      <c r="K11" s="2"/>
      <c r="L11" s="2"/>
    </row>
    <row r="12" spans="2:12" ht="17.399999999999999" customHeight="1" x14ac:dyDescent="0.3">
      <c r="B12" s="14" t="s">
        <v>19</v>
      </c>
      <c r="C12" s="9">
        <v>103</v>
      </c>
      <c r="D12" s="9">
        <v>53</v>
      </c>
      <c r="E12" s="9">
        <v>156</v>
      </c>
      <c r="F12" s="9">
        <v>42</v>
      </c>
      <c r="G12" s="15">
        <v>1</v>
      </c>
      <c r="H12" s="9">
        <v>27</v>
      </c>
      <c r="I12" s="9">
        <v>2</v>
      </c>
      <c r="J12" s="2"/>
      <c r="K12" s="2"/>
      <c r="L12" s="2"/>
    </row>
    <row r="13" spans="2:12" ht="19.2" customHeight="1" x14ac:dyDescent="0.3">
      <c r="B13" s="13" t="s">
        <v>21</v>
      </c>
      <c r="C13" s="4">
        <f t="shared" ref="C13:I13" si="0">SUM(C11*C12)</f>
        <v>0</v>
      </c>
      <c r="D13" s="4">
        <f t="shared" si="0"/>
        <v>0</v>
      </c>
      <c r="E13" s="4">
        <f t="shared" si="0"/>
        <v>0</v>
      </c>
      <c r="F13" s="4">
        <f t="shared" si="0"/>
        <v>0</v>
      </c>
      <c r="G13" s="4">
        <f t="shared" si="0"/>
        <v>0</v>
      </c>
      <c r="H13" s="4">
        <f t="shared" si="0"/>
        <v>0</v>
      </c>
      <c r="I13" s="4">
        <f t="shared" si="0"/>
        <v>0</v>
      </c>
      <c r="J13" s="10"/>
      <c r="K13" s="2"/>
      <c r="L13" s="2"/>
    </row>
    <row r="14" spans="2:12" ht="19.2" customHeight="1" x14ac:dyDescent="0.3">
      <c r="C14" s="8"/>
      <c r="D14" s="8"/>
      <c r="E14" s="8"/>
      <c r="F14" s="8"/>
      <c r="G14" s="8"/>
      <c r="H14" s="8"/>
      <c r="I14" s="8"/>
      <c r="J14" s="2"/>
      <c r="K14" s="2"/>
      <c r="L14" s="2"/>
    </row>
    <row r="15" spans="2:12" ht="15.6" x14ac:dyDescent="0.3">
      <c r="B15" s="17" t="s">
        <v>24</v>
      </c>
      <c r="C15" s="3"/>
      <c r="D15" s="3"/>
      <c r="E15" s="3"/>
      <c r="F15" s="3"/>
      <c r="G15" s="3"/>
      <c r="H15" s="3"/>
      <c r="I15" s="3"/>
    </row>
    <row r="16" spans="2:12" x14ac:dyDescent="0.3">
      <c r="B16" s="5"/>
      <c r="C16" s="3"/>
      <c r="D16" s="3"/>
      <c r="E16" s="3"/>
      <c r="F16" s="3"/>
      <c r="G16" s="3"/>
      <c r="H16" s="3"/>
      <c r="I16" s="3"/>
    </row>
    <row r="17" spans="2:9" ht="51.45" customHeight="1" x14ac:dyDescent="0.3">
      <c r="B17" s="11" t="s">
        <v>7</v>
      </c>
      <c r="C17" s="12" t="s">
        <v>12</v>
      </c>
      <c r="D17" s="12" t="s">
        <v>13</v>
      </c>
      <c r="E17" s="12" t="s">
        <v>14</v>
      </c>
      <c r="F17" s="12" t="s">
        <v>15</v>
      </c>
      <c r="G17" s="12" t="s">
        <v>16</v>
      </c>
      <c r="H17" s="12" t="s">
        <v>17</v>
      </c>
      <c r="I17" s="12" t="s">
        <v>18</v>
      </c>
    </row>
    <row r="18" spans="2:9" ht="45" customHeight="1" x14ac:dyDescent="0.3">
      <c r="B18" s="13" t="s">
        <v>26</v>
      </c>
      <c r="C18" s="16">
        <f>SUM(C11/22)</f>
        <v>0</v>
      </c>
      <c r="D18" s="16">
        <f t="shared" ref="D18:I18" si="1">SUM(D11/22)</f>
        <v>0</v>
      </c>
      <c r="E18" s="16">
        <f t="shared" si="1"/>
        <v>0</v>
      </c>
      <c r="F18" s="16">
        <f t="shared" si="1"/>
        <v>0</v>
      </c>
      <c r="G18" s="16">
        <f>SUM(G11/22)</f>
        <v>0</v>
      </c>
      <c r="H18" s="16">
        <f t="shared" si="1"/>
        <v>0</v>
      </c>
      <c r="I18" s="16">
        <f t="shared" si="1"/>
        <v>0</v>
      </c>
    </row>
    <row r="19" spans="2:9" ht="45" customHeight="1" x14ac:dyDescent="0.3">
      <c r="B19" s="13" t="s">
        <v>9</v>
      </c>
      <c r="C19" s="16">
        <f>SUM(C18*10)</f>
        <v>0</v>
      </c>
      <c r="D19" s="16">
        <f t="shared" ref="D19:I19" si="2">SUM(D18*10)</f>
        <v>0</v>
      </c>
      <c r="E19" s="16">
        <f t="shared" si="2"/>
        <v>0</v>
      </c>
      <c r="F19" s="16">
        <f t="shared" si="2"/>
        <v>0</v>
      </c>
      <c r="G19" s="16">
        <f>SUM(G18*10)</f>
        <v>0</v>
      </c>
      <c r="H19" s="16">
        <f t="shared" si="2"/>
        <v>0</v>
      </c>
      <c r="I19" s="16">
        <f t="shared" si="2"/>
        <v>0</v>
      </c>
    </row>
    <row r="20" spans="2:9" ht="45" customHeight="1" x14ac:dyDescent="0.3">
      <c r="B20" s="13" t="s">
        <v>39</v>
      </c>
      <c r="C20" s="16">
        <f>SUM(C18*10)</f>
        <v>0</v>
      </c>
      <c r="D20" s="16">
        <f t="shared" ref="D20:I20" si="3">SUM(D18*10)</f>
        <v>0</v>
      </c>
      <c r="E20" s="16">
        <f t="shared" si="3"/>
        <v>0</v>
      </c>
      <c r="F20" s="16">
        <f t="shared" si="3"/>
        <v>0</v>
      </c>
      <c r="G20" s="16">
        <f>SUM(G18*10)</f>
        <v>0</v>
      </c>
      <c r="H20" s="16">
        <f t="shared" si="3"/>
        <v>0</v>
      </c>
      <c r="I20" s="16">
        <f t="shared" si="3"/>
        <v>0</v>
      </c>
    </row>
    <row r="21" spans="2:9" ht="45" customHeight="1" x14ac:dyDescent="0.3">
      <c r="B21" s="13" t="s">
        <v>36</v>
      </c>
      <c r="C21" s="16">
        <f t="shared" ref="C21:I21" si="4">SUM(C18*4)</f>
        <v>0</v>
      </c>
      <c r="D21" s="16">
        <f t="shared" si="4"/>
        <v>0</v>
      </c>
      <c r="E21" s="16">
        <f t="shared" si="4"/>
        <v>0</v>
      </c>
      <c r="F21" s="16">
        <f t="shared" si="4"/>
        <v>0</v>
      </c>
      <c r="G21" s="16">
        <f>SUM(G18*4)</f>
        <v>0</v>
      </c>
      <c r="H21" s="16">
        <f t="shared" si="4"/>
        <v>0</v>
      </c>
      <c r="I21" s="16">
        <f t="shared" si="4"/>
        <v>0</v>
      </c>
    </row>
    <row r="22" spans="2:9" ht="62.4" customHeight="1" x14ac:dyDescent="0.3">
      <c r="B22" s="13" t="s">
        <v>25</v>
      </c>
      <c r="C22" s="6" t="s">
        <v>6</v>
      </c>
      <c r="D22" s="6" t="s">
        <v>6</v>
      </c>
      <c r="E22" s="6" t="s">
        <v>6</v>
      </c>
      <c r="F22" s="6" t="s">
        <v>6</v>
      </c>
      <c r="G22" s="6" t="s">
        <v>6</v>
      </c>
      <c r="H22" s="6" t="s">
        <v>6</v>
      </c>
      <c r="I22" s="6" t="s">
        <v>6</v>
      </c>
    </row>
    <row r="23" spans="2:9" ht="51.6" customHeight="1" x14ac:dyDescent="0.3">
      <c r="B23" s="13" t="s">
        <v>59</v>
      </c>
      <c r="C23" s="6" t="s">
        <v>6</v>
      </c>
      <c r="D23" s="6" t="s">
        <v>6</v>
      </c>
      <c r="E23" s="6" t="s">
        <v>6</v>
      </c>
      <c r="F23" s="6" t="s">
        <v>6</v>
      </c>
      <c r="G23" s="6" t="s">
        <v>6</v>
      </c>
      <c r="H23" s="6" t="s">
        <v>6</v>
      </c>
      <c r="I23" s="6" t="s">
        <v>6</v>
      </c>
    </row>
    <row r="24" spans="2:9" ht="51.6" customHeight="1" x14ac:dyDescent="0.3">
      <c r="B24" s="13" t="s">
        <v>81</v>
      </c>
      <c r="C24" s="6" t="s">
        <v>6</v>
      </c>
      <c r="D24" s="6" t="s">
        <v>6</v>
      </c>
      <c r="E24" s="6" t="s">
        <v>6</v>
      </c>
      <c r="F24" s="6" t="s">
        <v>6</v>
      </c>
      <c r="G24" s="6" t="s">
        <v>6</v>
      </c>
      <c r="H24" s="6" t="s">
        <v>6</v>
      </c>
      <c r="I24" s="6" t="s">
        <v>6</v>
      </c>
    </row>
  </sheetData>
  <sheetProtection algorithmName="SHA-512" hashValue="FgssJ6xxA7k3gr07fMkfnk5VCLdtrDnKJ+9D4AA6c2jbfNoWyMwwVxZ+oNg5TICQMhH3cfbd9TMdtgNUZRb3lw==" saltValue="TYZxko6/JsYoQ5BN0tWt5Q==" spinCount="100000" sheet="1" objects="1" scenarios="1" selectLockedCells="1"/>
  <mergeCells count="1">
    <mergeCell ref="D5:I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3:L24"/>
  <sheetViews>
    <sheetView zoomScaleNormal="100" workbookViewId="0">
      <selection activeCell="C11" sqref="C11"/>
    </sheetView>
  </sheetViews>
  <sheetFormatPr defaultColWidth="8.88671875" defaultRowHeight="13.2" x14ac:dyDescent="0.3"/>
  <cols>
    <col min="1" max="1" width="2.77734375" style="1" customWidth="1"/>
    <col min="2" max="2" width="39" style="1" customWidth="1"/>
    <col min="3" max="3" width="21.109375" style="1" customWidth="1"/>
    <col min="4" max="5" width="14.33203125" style="1" customWidth="1"/>
    <col min="6" max="6" width="15.33203125" style="1" customWidth="1"/>
    <col min="7" max="7" width="13.88671875" style="1" customWidth="1"/>
    <col min="8" max="8" width="13.5546875" style="1" customWidth="1"/>
    <col min="9" max="9" width="13.6640625" style="1" customWidth="1"/>
    <col min="10" max="10" width="30.44140625" style="1" customWidth="1"/>
    <col min="11" max="16384" width="8.88671875" style="1"/>
  </cols>
  <sheetData>
    <row r="3" spans="2:12" ht="17.399999999999999" x14ac:dyDescent="0.3">
      <c r="B3" s="7" t="s">
        <v>28</v>
      </c>
    </row>
    <row r="4" spans="2:12" ht="13.8" thickBot="1" x14ac:dyDescent="0.35"/>
    <row r="5" spans="2:12" ht="46.2" customHeight="1" thickBot="1" x14ac:dyDescent="0.35">
      <c r="B5" s="18" t="s">
        <v>22</v>
      </c>
      <c r="C5" s="19">
        <f>C13+D13+E13+F13+G13+H13+I13</f>
        <v>0</v>
      </c>
      <c r="D5" s="71" t="s">
        <v>32</v>
      </c>
      <c r="E5" s="72"/>
      <c r="F5" s="72"/>
      <c r="G5" s="72"/>
      <c r="H5" s="72"/>
      <c r="I5" s="72"/>
    </row>
    <row r="7" spans="2:12" x14ac:dyDescent="0.3">
      <c r="B7" s="2"/>
      <c r="C7" s="2"/>
      <c r="D7" s="2"/>
      <c r="E7" s="2"/>
      <c r="F7" s="2"/>
      <c r="G7" s="2"/>
      <c r="H7" s="2"/>
      <c r="I7" s="2"/>
      <c r="J7" s="2"/>
      <c r="K7" s="2"/>
      <c r="L7" s="2"/>
    </row>
    <row r="8" spans="2:12" ht="15.6" x14ac:dyDescent="0.3">
      <c r="B8" s="17" t="s">
        <v>23</v>
      </c>
      <c r="C8" s="2"/>
      <c r="D8" s="2"/>
      <c r="E8" s="2"/>
      <c r="F8" s="2"/>
      <c r="G8" s="2"/>
      <c r="H8" s="2"/>
      <c r="I8" s="2"/>
      <c r="J8" s="2"/>
      <c r="K8" s="2"/>
      <c r="L8" s="2"/>
    </row>
    <row r="9" spans="2:12" x14ac:dyDescent="0.3">
      <c r="B9" s="2"/>
      <c r="C9" s="2"/>
      <c r="D9" s="2"/>
      <c r="E9" s="2"/>
      <c r="F9" s="2"/>
      <c r="G9" s="2"/>
      <c r="H9" s="2"/>
      <c r="I9" s="2"/>
      <c r="J9" s="2"/>
      <c r="K9" s="2"/>
      <c r="L9" s="2"/>
    </row>
    <row r="10" spans="2:12" ht="25.95" customHeight="1" x14ac:dyDescent="0.3">
      <c r="B10" s="11" t="s">
        <v>7</v>
      </c>
      <c r="C10" s="12" t="s">
        <v>12</v>
      </c>
      <c r="D10" s="12" t="s">
        <v>13</v>
      </c>
      <c r="E10" s="12" t="s">
        <v>14</v>
      </c>
      <c r="F10" s="12" t="s">
        <v>15</v>
      </c>
      <c r="G10" s="12" t="s">
        <v>16</v>
      </c>
      <c r="H10" s="12" t="s">
        <v>17</v>
      </c>
      <c r="I10" s="12" t="s">
        <v>18</v>
      </c>
      <c r="J10" s="2"/>
      <c r="K10" s="2"/>
      <c r="L10" s="2"/>
    </row>
    <row r="11" spans="2:12" ht="16.8" customHeight="1" x14ac:dyDescent="0.3">
      <c r="B11" s="14" t="s">
        <v>20</v>
      </c>
      <c r="C11" s="38">
        <v>0</v>
      </c>
      <c r="D11" s="38">
        <v>0</v>
      </c>
      <c r="E11" s="38">
        <v>0</v>
      </c>
      <c r="F11" s="38">
        <v>0</v>
      </c>
      <c r="G11" s="38">
        <v>0</v>
      </c>
      <c r="H11" s="38">
        <v>0</v>
      </c>
      <c r="I11" s="38">
        <v>0</v>
      </c>
      <c r="J11" s="2"/>
      <c r="K11" s="2"/>
      <c r="L11" s="2"/>
    </row>
    <row r="12" spans="2:12" ht="17.399999999999999" customHeight="1" x14ac:dyDescent="0.3">
      <c r="B12" s="14" t="s">
        <v>19</v>
      </c>
      <c r="C12" s="9">
        <v>46</v>
      </c>
      <c r="D12" s="9">
        <v>18</v>
      </c>
      <c r="E12" s="9">
        <v>40</v>
      </c>
      <c r="F12" s="9">
        <v>17</v>
      </c>
      <c r="G12" s="15">
        <v>5</v>
      </c>
      <c r="H12" s="9">
        <v>9</v>
      </c>
      <c r="I12" s="9">
        <v>1</v>
      </c>
      <c r="J12" s="2"/>
      <c r="K12" s="2"/>
      <c r="L12" s="2"/>
    </row>
    <row r="13" spans="2:12" ht="19.2" customHeight="1" x14ac:dyDescent="0.3">
      <c r="B13" s="13" t="s">
        <v>21</v>
      </c>
      <c r="C13" s="4">
        <f t="shared" ref="C13:I13" si="0">SUM(C11*C12)</f>
        <v>0</v>
      </c>
      <c r="D13" s="4">
        <f t="shared" si="0"/>
        <v>0</v>
      </c>
      <c r="E13" s="4">
        <f t="shared" si="0"/>
        <v>0</v>
      </c>
      <c r="F13" s="4">
        <f t="shared" si="0"/>
        <v>0</v>
      </c>
      <c r="G13" s="4">
        <f t="shared" si="0"/>
        <v>0</v>
      </c>
      <c r="H13" s="4">
        <f t="shared" si="0"/>
        <v>0</v>
      </c>
      <c r="I13" s="4">
        <f t="shared" si="0"/>
        <v>0</v>
      </c>
      <c r="J13" s="10"/>
      <c r="K13" s="2"/>
      <c r="L13" s="2"/>
    </row>
    <row r="14" spans="2:12" ht="19.2" customHeight="1" x14ac:dyDescent="0.3">
      <c r="C14" s="8"/>
      <c r="D14" s="8"/>
      <c r="E14" s="8"/>
      <c r="F14" s="8"/>
      <c r="G14" s="8"/>
      <c r="H14" s="8"/>
      <c r="I14" s="8"/>
      <c r="J14" s="2"/>
      <c r="K14" s="2"/>
      <c r="L14" s="2"/>
    </row>
    <row r="15" spans="2:12" ht="15.6" x14ac:dyDescent="0.3">
      <c r="B15" s="17" t="s">
        <v>24</v>
      </c>
      <c r="C15" s="3"/>
      <c r="D15" s="3"/>
      <c r="E15" s="3"/>
      <c r="F15" s="3"/>
      <c r="G15" s="3"/>
      <c r="H15" s="3"/>
      <c r="I15" s="3"/>
    </row>
    <row r="16" spans="2:12" x14ac:dyDescent="0.3">
      <c r="B16" s="5"/>
      <c r="C16" s="3"/>
      <c r="D16" s="3"/>
      <c r="E16" s="3"/>
      <c r="F16" s="3"/>
      <c r="G16" s="3"/>
      <c r="H16" s="3"/>
      <c r="I16" s="3"/>
    </row>
    <row r="17" spans="2:9" ht="51.45" customHeight="1" x14ac:dyDescent="0.3">
      <c r="B17" s="11" t="s">
        <v>7</v>
      </c>
      <c r="C17" s="12" t="s">
        <v>12</v>
      </c>
      <c r="D17" s="12" t="s">
        <v>13</v>
      </c>
      <c r="E17" s="12" t="s">
        <v>14</v>
      </c>
      <c r="F17" s="12" t="s">
        <v>15</v>
      </c>
      <c r="G17" s="12" t="s">
        <v>16</v>
      </c>
      <c r="H17" s="12" t="s">
        <v>17</v>
      </c>
      <c r="I17" s="12" t="s">
        <v>18</v>
      </c>
    </row>
    <row r="18" spans="2:9" ht="45" customHeight="1" x14ac:dyDescent="0.3">
      <c r="B18" s="13" t="s">
        <v>26</v>
      </c>
      <c r="C18" s="16">
        <f>SUM(C11/22)</f>
        <v>0</v>
      </c>
      <c r="D18" s="16">
        <f t="shared" ref="D18:I18" si="1">SUM(D11/22)</f>
        <v>0</v>
      </c>
      <c r="E18" s="16">
        <f t="shared" si="1"/>
        <v>0</v>
      </c>
      <c r="F18" s="16">
        <f t="shared" si="1"/>
        <v>0</v>
      </c>
      <c r="G18" s="16">
        <f>SUM(G11/22)</f>
        <v>0</v>
      </c>
      <c r="H18" s="16">
        <f t="shared" si="1"/>
        <v>0</v>
      </c>
      <c r="I18" s="16">
        <f t="shared" si="1"/>
        <v>0</v>
      </c>
    </row>
    <row r="19" spans="2:9" ht="45" customHeight="1" x14ac:dyDescent="0.3">
      <c r="B19" s="13" t="s">
        <v>9</v>
      </c>
      <c r="C19" s="16">
        <f>SUM(C18*10)</f>
        <v>0</v>
      </c>
      <c r="D19" s="16">
        <f t="shared" ref="D19:I19" si="2">SUM(D18*10)</f>
        <v>0</v>
      </c>
      <c r="E19" s="16">
        <f t="shared" si="2"/>
        <v>0</v>
      </c>
      <c r="F19" s="16">
        <f t="shared" si="2"/>
        <v>0</v>
      </c>
      <c r="G19" s="16">
        <f>SUM(G18*10)</f>
        <v>0</v>
      </c>
      <c r="H19" s="16">
        <f t="shared" si="2"/>
        <v>0</v>
      </c>
      <c r="I19" s="16">
        <f t="shared" si="2"/>
        <v>0</v>
      </c>
    </row>
    <row r="20" spans="2:9" ht="45" customHeight="1" x14ac:dyDescent="0.3">
      <c r="B20" s="13" t="s">
        <v>39</v>
      </c>
      <c r="C20" s="16">
        <f>SUM(C18*10)</f>
        <v>0</v>
      </c>
      <c r="D20" s="16">
        <f t="shared" ref="D20:I20" si="3">SUM(D18*10)</f>
        <v>0</v>
      </c>
      <c r="E20" s="16">
        <f t="shared" si="3"/>
        <v>0</v>
      </c>
      <c r="F20" s="16">
        <f t="shared" si="3"/>
        <v>0</v>
      </c>
      <c r="G20" s="16">
        <f>SUM(G18*10)</f>
        <v>0</v>
      </c>
      <c r="H20" s="16">
        <f t="shared" si="3"/>
        <v>0</v>
      </c>
      <c r="I20" s="16">
        <f t="shared" si="3"/>
        <v>0</v>
      </c>
    </row>
    <row r="21" spans="2:9" ht="45" customHeight="1" x14ac:dyDescent="0.3">
      <c r="B21" s="13" t="s">
        <v>36</v>
      </c>
      <c r="C21" s="16">
        <f t="shared" ref="C21:I21" si="4">SUM(C18*4)</f>
        <v>0</v>
      </c>
      <c r="D21" s="16">
        <f t="shared" si="4"/>
        <v>0</v>
      </c>
      <c r="E21" s="16">
        <f t="shared" si="4"/>
        <v>0</v>
      </c>
      <c r="F21" s="16">
        <f t="shared" si="4"/>
        <v>0</v>
      </c>
      <c r="G21" s="16">
        <f>SUM(G18*4)</f>
        <v>0</v>
      </c>
      <c r="H21" s="16">
        <f t="shared" si="4"/>
        <v>0</v>
      </c>
      <c r="I21" s="16">
        <f t="shared" si="4"/>
        <v>0</v>
      </c>
    </row>
    <row r="22" spans="2:9" ht="62.4" customHeight="1" x14ac:dyDescent="0.3">
      <c r="B22" s="13" t="s">
        <v>25</v>
      </c>
      <c r="C22" s="6" t="s">
        <v>6</v>
      </c>
      <c r="D22" s="6" t="s">
        <v>6</v>
      </c>
      <c r="E22" s="6" t="s">
        <v>6</v>
      </c>
      <c r="F22" s="6" t="s">
        <v>6</v>
      </c>
      <c r="G22" s="6" t="s">
        <v>6</v>
      </c>
      <c r="H22" s="6" t="s">
        <v>6</v>
      </c>
      <c r="I22" s="6" t="s">
        <v>6</v>
      </c>
    </row>
    <row r="23" spans="2:9" ht="51.6" customHeight="1" x14ac:dyDescent="0.3">
      <c r="B23" s="13" t="s">
        <v>59</v>
      </c>
      <c r="C23" s="6" t="s">
        <v>6</v>
      </c>
      <c r="D23" s="6" t="s">
        <v>6</v>
      </c>
      <c r="E23" s="6" t="s">
        <v>6</v>
      </c>
      <c r="F23" s="6" t="s">
        <v>6</v>
      </c>
      <c r="G23" s="6" t="s">
        <v>6</v>
      </c>
      <c r="H23" s="6" t="s">
        <v>6</v>
      </c>
      <c r="I23" s="6" t="s">
        <v>6</v>
      </c>
    </row>
    <row r="24" spans="2:9" ht="39.6" x14ac:dyDescent="0.3">
      <c r="B24" s="13" t="s">
        <v>81</v>
      </c>
      <c r="C24" s="6" t="s">
        <v>6</v>
      </c>
      <c r="D24" s="6" t="s">
        <v>6</v>
      </c>
      <c r="E24" s="6" t="s">
        <v>6</v>
      </c>
      <c r="F24" s="6" t="s">
        <v>6</v>
      </c>
      <c r="G24" s="6" t="s">
        <v>6</v>
      </c>
      <c r="H24" s="6" t="s">
        <v>6</v>
      </c>
      <c r="I24" s="6" t="s">
        <v>6</v>
      </c>
    </row>
  </sheetData>
  <sheetProtection algorithmName="SHA-512" hashValue="4zYM7ksdsFQGHCra4RA0FJFS/HzTDt+HN4QjAb8IUDSISzDvjCvqqltVMYqoK1ucBgSiVcykkh/WXMZQrfZ2rw==" saltValue="k7smUF2Vt0NdpGsp6xExew==" spinCount="100000" sheet="1" objects="1" scenarios="1" selectLockedCells="1"/>
  <mergeCells count="1">
    <mergeCell ref="D5:I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3:L24"/>
  <sheetViews>
    <sheetView zoomScaleNormal="100" workbookViewId="0">
      <selection activeCell="C11" sqref="C11"/>
    </sheetView>
  </sheetViews>
  <sheetFormatPr defaultColWidth="8.88671875" defaultRowHeight="13.2" x14ac:dyDescent="0.3"/>
  <cols>
    <col min="1" max="1" width="2.77734375" style="1" customWidth="1"/>
    <col min="2" max="2" width="39" style="1" customWidth="1"/>
    <col min="3" max="3" width="21.109375" style="1" customWidth="1"/>
    <col min="4" max="5" width="14.33203125" style="1" customWidth="1"/>
    <col min="6" max="6" width="15.33203125" style="1" customWidth="1"/>
    <col min="7" max="7" width="13.88671875" style="1" customWidth="1"/>
    <col min="8" max="8" width="13.5546875" style="1" customWidth="1"/>
    <col min="9" max="9" width="13.6640625" style="1" customWidth="1"/>
    <col min="10" max="10" width="30.44140625" style="1" customWidth="1"/>
    <col min="11" max="16384" width="8.88671875" style="1"/>
  </cols>
  <sheetData>
    <row r="3" spans="2:12" ht="17.399999999999999" x14ac:dyDescent="0.3">
      <c r="B3" s="7" t="s">
        <v>27</v>
      </c>
    </row>
    <row r="4" spans="2:12" ht="13.8" thickBot="1" x14ac:dyDescent="0.35"/>
    <row r="5" spans="2:12" ht="46.2" customHeight="1" thickBot="1" x14ac:dyDescent="0.35">
      <c r="B5" s="18" t="s">
        <v>22</v>
      </c>
      <c r="C5" s="19">
        <f>C13+D13+E13+F13+G13+H13+I13</f>
        <v>0</v>
      </c>
      <c r="D5" s="71" t="s">
        <v>33</v>
      </c>
      <c r="E5" s="72"/>
      <c r="F5" s="72"/>
      <c r="G5" s="72"/>
      <c r="H5" s="72"/>
      <c r="I5" s="72"/>
    </row>
    <row r="7" spans="2:12" x14ac:dyDescent="0.3">
      <c r="B7" s="2"/>
      <c r="C7" s="2"/>
      <c r="D7" s="2"/>
      <c r="E7" s="2"/>
      <c r="F7" s="2"/>
      <c r="G7" s="2"/>
      <c r="H7" s="2"/>
      <c r="I7" s="2"/>
      <c r="J7" s="2"/>
      <c r="K7" s="2"/>
      <c r="L7" s="2"/>
    </row>
    <row r="8" spans="2:12" ht="15.6" x14ac:dyDescent="0.3">
      <c r="B8" s="17" t="s">
        <v>23</v>
      </c>
      <c r="C8" s="2"/>
      <c r="D8" s="2"/>
      <c r="E8" s="2"/>
      <c r="F8" s="2"/>
      <c r="G8" s="2"/>
      <c r="H8" s="2"/>
      <c r="I8" s="2"/>
      <c r="J8" s="2"/>
      <c r="K8" s="2"/>
      <c r="L8" s="2"/>
    </row>
    <row r="9" spans="2:12" x14ac:dyDescent="0.3">
      <c r="B9" s="2"/>
      <c r="C9" s="2"/>
      <c r="D9" s="2"/>
      <c r="E9" s="2"/>
      <c r="F9" s="2"/>
      <c r="G9" s="2"/>
      <c r="H9" s="2"/>
      <c r="I9" s="2"/>
      <c r="J9" s="2"/>
      <c r="K9" s="2"/>
      <c r="L9" s="2"/>
    </row>
    <row r="10" spans="2:12" ht="25.95" customHeight="1" x14ac:dyDescent="0.3">
      <c r="B10" s="11" t="s">
        <v>7</v>
      </c>
      <c r="C10" s="12" t="s">
        <v>12</v>
      </c>
      <c r="D10" s="12" t="s">
        <v>13</v>
      </c>
      <c r="E10" s="12" t="s">
        <v>14</v>
      </c>
      <c r="F10" s="12" t="s">
        <v>15</v>
      </c>
      <c r="G10" s="12" t="s">
        <v>16</v>
      </c>
      <c r="H10" s="12" t="s">
        <v>17</v>
      </c>
      <c r="I10" s="12" t="s">
        <v>18</v>
      </c>
      <c r="J10" s="2"/>
      <c r="K10" s="2"/>
      <c r="L10" s="2"/>
    </row>
    <row r="11" spans="2:12" ht="16.8" customHeight="1" x14ac:dyDescent="0.3">
      <c r="B11" s="14" t="s">
        <v>20</v>
      </c>
      <c r="C11" s="38">
        <v>0</v>
      </c>
      <c r="D11" s="38">
        <v>0</v>
      </c>
      <c r="E11" s="38">
        <v>0</v>
      </c>
      <c r="F11" s="38">
        <v>0</v>
      </c>
      <c r="G11" s="38">
        <v>0</v>
      </c>
      <c r="H11" s="38">
        <v>0</v>
      </c>
      <c r="I11" s="38">
        <v>0</v>
      </c>
      <c r="J11" s="2"/>
      <c r="K11" s="2"/>
      <c r="L11" s="2"/>
    </row>
    <row r="12" spans="2:12" ht="17.399999999999999" customHeight="1" x14ac:dyDescent="0.3">
      <c r="B12" s="14" t="s">
        <v>19</v>
      </c>
      <c r="C12" s="9">
        <v>257</v>
      </c>
      <c r="D12" s="9">
        <v>124</v>
      </c>
      <c r="E12" s="9">
        <v>227</v>
      </c>
      <c r="F12" s="9">
        <v>92</v>
      </c>
      <c r="G12" s="15">
        <v>12</v>
      </c>
      <c r="H12" s="9">
        <v>75</v>
      </c>
      <c r="I12" s="9">
        <v>5</v>
      </c>
      <c r="J12" s="2"/>
      <c r="K12" s="2"/>
      <c r="L12" s="2"/>
    </row>
    <row r="13" spans="2:12" ht="19.2" customHeight="1" x14ac:dyDescent="0.3">
      <c r="B13" s="13" t="s">
        <v>21</v>
      </c>
      <c r="C13" s="4">
        <f t="shared" ref="C13:I13" si="0">SUM(C11*C12)</f>
        <v>0</v>
      </c>
      <c r="D13" s="4">
        <f t="shared" si="0"/>
        <v>0</v>
      </c>
      <c r="E13" s="4">
        <f t="shared" si="0"/>
        <v>0</v>
      </c>
      <c r="F13" s="4">
        <f t="shared" si="0"/>
        <v>0</v>
      </c>
      <c r="G13" s="4">
        <f t="shared" si="0"/>
        <v>0</v>
      </c>
      <c r="H13" s="4">
        <f t="shared" si="0"/>
        <v>0</v>
      </c>
      <c r="I13" s="4">
        <f t="shared" si="0"/>
        <v>0</v>
      </c>
      <c r="J13" s="10"/>
      <c r="K13" s="2"/>
      <c r="L13" s="2"/>
    </row>
    <row r="14" spans="2:12" ht="19.2" customHeight="1" x14ac:dyDescent="0.3">
      <c r="C14" s="8"/>
      <c r="D14" s="8"/>
      <c r="E14" s="8"/>
      <c r="F14" s="8"/>
      <c r="G14" s="8"/>
      <c r="H14" s="8"/>
      <c r="I14" s="8"/>
      <c r="J14" s="2"/>
      <c r="K14" s="2"/>
      <c r="L14" s="2"/>
    </row>
    <row r="15" spans="2:12" ht="15.6" x14ac:dyDescent="0.3">
      <c r="B15" s="17" t="s">
        <v>24</v>
      </c>
      <c r="C15" s="3"/>
      <c r="D15" s="3"/>
      <c r="E15" s="3"/>
      <c r="F15" s="3"/>
      <c r="G15" s="3"/>
      <c r="H15" s="3"/>
      <c r="I15" s="3"/>
    </row>
    <row r="16" spans="2:12" x14ac:dyDescent="0.3">
      <c r="B16" s="5"/>
      <c r="C16" s="3"/>
      <c r="D16" s="3"/>
      <c r="E16" s="3"/>
      <c r="F16" s="3"/>
      <c r="G16" s="3"/>
      <c r="H16" s="3"/>
      <c r="I16" s="3"/>
    </row>
    <row r="17" spans="2:9" ht="51.45" customHeight="1" x14ac:dyDescent="0.3">
      <c r="B17" s="11" t="s">
        <v>7</v>
      </c>
      <c r="C17" s="12" t="s">
        <v>12</v>
      </c>
      <c r="D17" s="12" t="s">
        <v>13</v>
      </c>
      <c r="E17" s="12" t="s">
        <v>14</v>
      </c>
      <c r="F17" s="12" t="s">
        <v>15</v>
      </c>
      <c r="G17" s="12" t="s">
        <v>16</v>
      </c>
      <c r="H17" s="12" t="s">
        <v>17</v>
      </c>
      <c r="I17" s="12" t="s">
        <v>18</v>
      </c>
    </row>
    <row r="18" spans="2:9" ht="45" customHeight="1" x14ac:dyDescent="0.3">
      <c r="B18" s="13" t="s">
        <v>26</v>
      </c>
      <c r="C18" s="16">
        <f>SUM(C11/22)</f>
        <v>0</v>
      </c>
      <c r="D18" s="16">
        <f t="shared" ref="D18:I18" si="1">SUM(D11/22)</f>
        <v>0</v>
      </c>
      <c r="E18" s="16">
        <f t="shared" si="1"/>
        <v>0</v>
      </c>
      <c r="F18" s="16">
        <f t="shared" si="1"/>
        <v>0</v>
      </c>
      <c r="G18" s="16">
        <f>SUM(G11/22)</f>
        <v>0</v>
      </c>
      <c r="H18" s="16">
        <f t="shared" si="1"/>
        <v>0</v>
      </c>
      <c r="I18" s="16">
        <f t="shared" si="1"/>
        <v>0</v>
      </c>
    </row>
    <row r="19" spans="2:9" ht="45" customHeight="1" x14ac:dyDescent="0.3">
      <c r="B19" s="13" t="s">
        <v>9</v>
      </c>
      <c r="C19" s="16">
        <f>SUM(C18*10)</f>
        <v>0</v>
      </c>
      <c r="D19" s="16">
        <f t="shared" ref="D19:I19" si="2">SUM(D18*10)</f>
        <v>0</v>
      </c>
      <c r="E19" s="16">
        <f t="shared" si="2"/>
        <v>0</v>
      </c>
      <c r="F19" s="16">
        <f t="shared" si="2"/>
        <v>0</v>
      </c>
      <c r="G19" s="16">
        <f>SUM(G18*10)</f>
        <v>0</v>
      </c>
      <c r="H19" s="16">
        <f t="shared" si="2"/>
        <v>0</v>
      </c>
      <c r="I19" s="16">
        <f t="shared" si="2"/>
        <v>0</v>
      </c>
    </row>
    <row r="20" spans="2:9" ht="45" customHeight="1" x14ac:dyDescent="0.3">
      <c r="B20" s="13" t="s">
        <v>39</v>
      </c>
      <c r="C20" s="16">
        <f>SUM(C18*10)</f>
        <v>0</v>
      </c>
      <c r="D20" s="16">
        <f t="shared" ref="D20:I20" si="3">SUM(D18*10)</f>
        <v>0</v>
      </c>
      <c r="E20" s="16">
        <f t="shared" si="3"/>
        <v>0</v>
      </c>
      <c r="F20" s="16">
        <f t="shared" si="3"/>
        <v>0</v>
      </c>
      <c r="G20" s="16">
        <f>SUM(G18*10)</f>
        <v>0</v>
      </c>
      <c r="H20" s="16">
        <f t="shared" si="3"/>
        <v>0</v>
      </c>
      <c r="I20" s="16">
        <f t="shared" si="3"/>
        <v>0</v>
      </c>
    </row>
    <row r="21" spans="2:9" ht="45" customHeight="1" x14ac:dyDescent="0.3">
      <c r="B21" s="13" t="s">
        <v>36</v>
      </c>
      <c r="C21" s="16">
        <f t="shared" ref="C21:I21" si="4">SUM(C18*4)</f>
        <v>0</v>
      </c>
      <c r="D21" s="16">
        <f t="shared" si="4"/>
        <v>0</v>
      </c>
      <c r="E21" s="16">
        <f t="shared" si="4"/>
        <v>0</v>
      </c>
      <c r="F21" s="16">
        <f t="shared" si="4"/>
        <v>0</v>
      </c>
      <c r="G21" s="16">
        <f>SUM(G18*4)</f>
        <v>0</v>
      </c>
      <c r="H21" s="16">
        <f t="shared" si="4"/>
        <v>0</v>
      </c>
      <c r="I21" s="16">
        <f t="shared" si="4"/>
        <v>0</v>
      </c>
    </row>
    <row r="22" spans="2:9" ht="62.4" customHeight="1" x14ac:dyDescent="0.3">
      <c r="B22" s="13" t="s">
        <v>25</v>
      </c>
      <c r="C22" s="6" t="s">
        <v>6</v>
      </c>
      <c r="D22" s="6" t="s">
        <v>6</v>
      </c>
      <c r="E22" s="6" t="s">
        <v>6</v>
      </c>
      <c r="F22" s="6" t="s">
        <v>6</v>
      </c>
      <c r="G22" s="6" t="s">
        <v>6</v>
      </c>
      <c r="H22" s="6" t="s">
        <v>6</v>
      </c>
      <c r="I22" s="6" t="s">
        <v>6</v>
      </c>
    </row>
    <row r="23" spans="2:9" ht="51.6" customHeight="1" x14ac:dyDescent="0.3">
      <c r="B23" s="13" t="s">
        <v>59</v>
      </c>
      <c r="C23" s="6" t="s">
        <v>6</v>
      </c>
      <c r="D23" s="6" t="s">
        <v>6</v>
      </c>
      <c r="E23" s="6" t="s">
        <v>6</v>
      </c>
      <c r="F23" s="6" t="s">
        <v>6</v>
      </c>
      <c r="G23" s="6" t="s">
        <v>6</v>
      </c>
      <c r="H23" s="6" t="s">
        <v>6</v>
      </c>
      <c r="I23" s="6" t="s">
        <v>6</v>
      </c>
    </row>
    <row r="24" spans="2:9" ht="39.6" x14ac:dyDescent="0.3">
      <c r="B24" s="13" t="s">
        <v>81</v>
      </c>
      <c r="C24" s="6" t="s">
        <v>6</v>
      </c>
      <c r="D24" s="6" t="s">
        <v>6</v>
      </c>
      <c r="E24" s="6" t="s">
        <v>6</v>
      </c>
      <c r="F24" s="6" t="s">
        <v>6</v>
      </c>
      <c r="G24" s="6" t="s">
        <v>6</v>
      </c>
      <c r="H24" s="6" t="s">
        <v>6</v>
      </c>
      <c r="I24" s="6" t="s">
        <v>6</v>
      </c>
    </row>
  </sheetData>
  <sheetProtection algorithmName="SHA-512" hashValue="B1wauRza0JpAkza8c5f65qNFoNDsWUi3nAjWLaiOWaJzSg5tcb963gAksePxxxFmicfB7969wHEnKRiXYBUkzA==" saltValue="WbTjBi18p0hc3IR0foQLIQ==" spinCount="100000" sheet="1" objects="1" scenarios="1" selectLockedCells="1"/>
  <mergeCells count="1">
    <mergeCell ref="D5:I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3:L24"/>
  <sheetViews>
    <sheetView zoomScaleNormal="100" workbookViewId="0">
      <selection activeCell="C11" sqref="C11"/>
    </sheetView>
  </sheetViews>
  <sheetFormatPr defaultColWidth="8.88671875" defaultRowHeight="13.2" x14ac:dyDescent="0.3"/>
  <cols>
    <col min="1" max="1" width="2.77734375" style="1" customWidth="1"/>
    <col min="2" max="2" width="39" style="1" customWidth="1"/>
    <col min="3" max="3" width="21.109375" style="1" customWidth="1"/>
    <col min="4" max="5" width="14.33203125" style="1" customWidth="1"/>
    <col min="6" max="6" width="15.33203125" style="1" customWidth="1"/>
    <col min="7" max="7" width="13.88671875" style="1" customWidth="1"/>
    <col min="8" max="8" width="13.5546875" style="1" customWidth="1"/>
    <col min="9" max="9" width="13.6640625" style="1" customWidth="1"/>
    <col min="10" max="10" width="30.44140625" style="1" customWidth="1"/>
    <col min="11" max="16384" width="8.88671875" style="1"/>
  </cols>
  <sheetData>
    <row r="3" spans="2:12" ht="17.399999999999999" x14ac:dyDescent="0.3">
      <c r="B3" s="7" t="s">
        <v>29</v>
      </c>
    </row>
    <row r="4" spans="2:12" ht="13.8" thickBot="1" x14ac:dyDescent="0.35"/>
    <row r="5" spans="2:12" ht="46.2" customHeight="1" thickBot="1" x14ac:dyDescent="0.35">
      <c r="B5" s="18" t="s">
        <v>22</v>
      </c>
      <c r="C5" s="19">
        <f>C13+D13+E13+F13+G13+H13+I13</f>
        <v>0</v>
      </c>
      <c r="D5" s="71" t="s">
        <v>34</v>
      </c>
      <c r="E5" s="41"/>
      <c r="F5" s="41"/>
      <c r="G5" s="41"/>
      <c r="H5" s="41"/>
      <c r="I5" s="41"/>
    </row>
    <row r="7" spans="2:12" x14ac:dyDescent="0.3">
      <c r="B7" s="2"/>
      <c r="C7" s="2"/>
      <c r="D7" s="2"/>
      <c r="E7" s="2"/>
      <c r="F7" s="2"/>
      <c r="G7" s="2"/>
      <c r="H7" s="2"/>
      <c r="I7" s="2"/>
      <c r="J7" s="2"/>
      <c r="K7" s="2"/>
      <c r="L7" s="2"/>
    </row>
    <row r="8" spans="2:12" ht="15.6" x14ac:dyDescent="0.3">
      <c r="B8" s="17" t="s">
        <v>23</v>
      </c>
      <c r="C8" s="2"/>
      <c r="D8" s="2"/>
      <c r="E8" s="2"/>
      <c r="F8" s="2"/>
      <c r="G8" s="2"/>
      <c r="H8" s="2"/>
      <c r="I8" s="2"/>
      <c r="J8" s="2"/>
      <c r="K8" s="2"/>
      <c r="L8" s="2"/>
    </row>
    <row r="9" spans="2:12" x14ac:dyDescent="0.3">
      <c r="B9" s="2"/>
      <c r="C9" s="2"/>
      <c r="D9" s="2"/>
      <c r="E9" s="2"/>
      <c r="F9" s="2"/>
      <c r="G9" s="2"/>
      <c r="H9" s="2"/>
      <c r="I9" s="2"/>
      <c r="J9" s="2"/>
      <c r="K9" s="2"/>
      <c r="L9" s="2"/>
    </row>
    <row r="10" spans="2:12" ht="25.95" customHeight="1" x14ac:dyDescent="0.3">
      <c r="B10" s="11" t="s">
        <v>7</v>
      </c>
      <c r="C10" s="12" t="s">
        <v>12</v>
      </c>
      <c r="D10" s="12" t="s">
        <v>13</v>
      </c>
      <c r="E10" s="12" t="s">
        <v>14</v>
      </c>
      <c r="F10" s="12" t="s">
        <v>15</v>
      </c>
      <c r="G10" s="12" t="s">
        <v>16</v>
      </c>
      <c r="H10" s="12" t="s">
        <v>17</v>
      </c>
      <c r="I10" s="12" t="s">
        <v>18</v>
      </c>
      <c r="J10" s="2"/>
      <c r="K10" s="2"/>
      <c r="L10" s="2"/>
    </row>
    <row r="11" spans="2:12" ht="16.8" customHeight="1" x14ac:dyDescent="0.3">
      <c r="B11" s="14" t="s">
        <v>20</v>
      </c>
      <c r="C11" s="38">
        <v>0</v>
      </c>
      <c r="D11" s="38">
        <v>0</v>
      </c>
      <c r="E11" s="38">
        <v>0</v>
      </c>
      <c r="F11" s="38">
        <v>0</v>
      </c>
      <c r="G11" s="38">
        <v>0</v>
      </c>
      <c r="H11" s="38">
        <v>0</v>
      </c>
      <c r="I11" s="38">
        <v>0</v>
      </c>
      <c r="J11" s="2"/>
      <c r="K11" s="2"/>
      <c r="L11" s="2"/>
    </row>
    <row r="12" spans="2:12" ht="17.399999999999999" customHeight="1" x14ac:dyDescent="0.3">
      <c r="B12" s="14" t="s">
        <v>19</v>
      </c>
      <c r="C12" s="9">
        <v>659</v>
      </c>
      <c r="D12" s="9">
        <v>336</v>
      </c>
      <c r="E12" s="9">
        <v>558</v>
      </c>
      <c r="F12" s="9">
        <v>215</v>
      </c>
      <c r="G12" s="15">
        <v>8</v>
      </c>
      <c r="H12" s="9">
        <v>226</v>
      </c>
      <c r="I12" s="9">
        <v>22</v>
      </c>
      <c r="J12" s="2"/>
      <c r="K12" s="2"/>
      <c r="L12" s="2"/>
    </row>
    <row r="13" spans="2:12" ht="19.2" customHeight="1" x14ac:dyDescent="0.3">
      <c r="B13" s="13" t="s">
        <v>21</v>
      </c>
      <c r="C13" s="4">
        <f t="shared" ref="C13:I13" si="0">SUM(C11*C12)</f>
        <v>0</v>
      </c>
      <c r="D13" s="4">
        <f t="shared" si="0"/>
        <v>0</v>
      </c>
      <c r="E13" s="4">
        <f t="shared" si="0"/>
        <v>0</v>
      </c>
      <c r="F13" s="4">
        <f t="shared" si="0"/>
        <v>0</v>
      </c>
      <c r="G13" s="4">
        <f t="shared" si="0"/>
        <v>0</v>
      </c>
      <c r="H13" s="4">
        <f t="shared" si="0"/>
        <v>0</v>
      </c>
      <c r="I13" s="4">
        <f t="shared" si="0"/>
        <v>0</v>
      </c>
      <c r="J13" s="10"/>
      <c r="K13" s="2"/>
      <c r="L13" s="2"/>
    </row>
    <row r="14" spans="2:12" ht="19.2" customHeight="1" x14ac:dyDescent="0.3">
      <c r="C14" s="8"/>
      <c r="D14" s="8"/>
      <c r="E14" s="8"/>
      <c r="F14" s="8"/>
      <c r="G14" s="8"/>
      <c r="H14" s="8"/>
      <c r="I14" s="8"/>
      <c r="J14" s="2"/>
      <c r="K14" s="2"/>
      <c r="L14" s="2"/>
    </row>
    <row r="15" spans="2:12" ht="15.6" x14ac:dyDescent="0.3">
      <c r="B15" s="17" t="s">
        <v>24</v>
      </c>
      <c r="C15" s="3"/>
      <c r="D15" s="3"/>
      <c r="E15" s="3"/>
      <c r="F15" s="3"/>
      <c r="G15" s="3"/>
      <c r="H15" s="3"/>
      <c r="I15" s="3"/>
    </row>
    <row r="16" spans="2:12" x14ac:dyDescent="0.3">
      <c r="B16" s="5"/>
      <c r="C16" s="3"/>
      <c r="D16" s="3"/>
      <c r="E16" s="3"/>
      <c r="F16" s="3"/>
      <c r="G16" s="3"/>
      <c r="H16" s="3"/>
      <c r="I16" s="3"/>
    </row>
    <row r="17" spans="2:9" ht="51.45" customHeight="1" x14ac:dyDescent="0.3">
      <c r="B17" s="11" t="s">
        <v>7</v>
      </c>
      <c r="C17" s="12" t="s">
        <v>12</v>
      </c>
      <c r="D17" s="12" t="s">
        <v>13</v>
      </c>
      <c r="E17" s="12" t="s">
        <v>14</v>
      </c>
      <c r="F17" s="12" t="s">
        <v>15</v>
      </c>
      <c r="G17" s="12" t="s">
        <v>16</v>
      </c>
      <c r="H17" s="12" t="s">
        <v>17</v>
      </c>
      <c r="I17" s="12" t="s">
        <v>18</v>
      </c>
    </row>
    <row r="18" spans="2:9" ht="45" customHeight="1" x14ac:dyDescent="0.3">
      <c r="B18" s="13" t="s">
        <v>26</v>
      </c>
      <c r="C18" s="16">
        <f>SUM(C11/22)</f>
        <v>0</v>
      </c>
      <c r="D18" s="16">
        <f t="shared" ref="D18:I18" si="1">SUM(D11/22)</f>
        <v>0</v>
      </c>
      <c r="E18" s="16">
        <f t="shared" si="1"/>
        <v>0</v>
      </c>
      <c r="F18" s="16">
        <f t="shared" si="1"/>
        <v>0</v>
      </c>
      <c r="G18" s="16">
        <f>SUM(G11/22)</f>
        <v>0</v>
      </c>
      <c r="H18" s="16">
        <f t="shared" si="1"/>
        <v>0</v>
      </c>
      <c r="I18" s="16">
        <f t="shared" si="1"/>
        <v>0</v>
      </c>
    </row>
    <row r="19" spans="2:9" ht="45" customHeight="1" x14ac:dyDescent="0.3">
      <c r="B19" s="13" t="s">
        <v>9</v>
      </c>
      <c r="C19" s="16">
        <f>SUM(C18*10)</f>
        <v>0</v>
      </c>
      <c r="D19" s="16">
        <f t="shared" ref="D19:I19" si="2">SUM(D18*10)</f>
        <v>0</v>
      </c>
      <c r="E19" s="16">
        <f t="shared" si="2"/>
        <v>0</v>
      </c>
      <c r="F19" s="16">
        <f t="shared" si="2"/>
        <v>0</v>
      </c>
      <c r="G19" s="16">
        <f>SUM(G18*10)</f>
        <v>0</v>
      </c>
      <c r="H19" s="16">
        <f t="shared" si="2"/>
        <v>0</v>
      </c>
      <c r="I19" s="16">
        <f t="shared" si="2"/>
        <v>0</v>
      </c>
    </row>
    <row r="20" spans="2:9" ht="45" customHeight="1" x14ac:dyDescent="0.3">
      <c r="B20" s="13" t="s">
        <v>39</v>
      </c>
      <c r="C20" s="16">
        <f>SUM(C18*10)</f>
        <v>0</v>
      </c>
      <c r="D20" s="16">
        <f t="shared" ref="D20:I20" si="3">SUM(D18*10)</f>
        <v>0</v>
      </c>
      <c r="E20" s="16">
        <f t="shared" si="3"/>
        <v>0</v>
      </c>
      <c r="F20" s="16">
        <f t="shared" si="3"/>
        <v>0</v>
      </c>
      <c r="G20" s="16">
        <f>SUM(G18*10)</f>
        <v>0</v>
      </c>
      <c r="H20" s="16">
        <f t="shared" si="3"/>
        <v>0</v>
      </c>
      <c r="I20" s="16">
        <f t="shared" si="3"/>
        <v>0</v>
      </c>
    </row>
    <row r="21" spans="2:9" ht="45" customHeight="1" x14ac:dyDescent="0.3">
      <c r="B21" s="13" t="s">
        <v>36</v>
      </c>
      <c r="C21" s="16">
        <f t="shared" ref="C21:I21" si="4">SUM(C18*4)</f>
        <v>0</v>
      </c>
      <c r="D21" s="16">
        <f t="shared" si="4"/>
        <v>0</v>
      </c>
      <c r="E21" s="16">
        <f t="shared" si="4"/>
        <v>0</v>
      </c>
      <c r="F21" s="16">
        <f t="shared" si="4"/>
        <v>0</v>
      </c>
      <c r="G21" s="16">
        <f>SUM(G18*4)</f>
        <v>0</v>
      </c>
      <c r="H21" s="16">
        <f t="shared" si="4"/>
        <v>0</v>
      </c>
      <c r="I21" s="16">
        <f t="shared" si="4"/>
        <v>0</v>
      </c>
    </row>
    <row r="22" spans="2:9" ht="62.4" customHeight="1" x14ac:dyDescent="0.3">
      <c r="B22" s="13" t="s">
        <v>25</v>
      </c>
      <c r="C22" s="6" t="s">
        <v>6</v>
      </c>
      <c r="D22" s="6" t="s">
        <v>6</v>
      </c>
      <c r="E22" s="6" t="s">
        <v>6</v>
      </c>
      <c r="F22" s="6" t="s">
        <v>6</v>
      </c>
      <c r="G22" s="6" t="s">
        <v>6</v>
      </c>
      <c r="H22" s="6" t="s">
        <v>6</v>
      </c>
      <c r="I22" s="6" t="s">
        <v>6</v>
      </c>
    </row>
    <row r="23" spans="2:9" ht="51.6" customHeight="1" x14ac:dyDescent="0.3">
      <c r="B23" s="13" t="s">
        <v>59</v>
      </c>
      <c r="C23" s="6" t="s">
        <v>6</v>
      </c>
      <c r="D23" s="6" t="s">
        <v>6</v>
      </c>
      <c r="E23" s="6" t="s">
        <v>6</v>
      </c>
      <c r="F23" s="6" t="s">
        <v>6</v>
      </c>
      <c r="G23" s="6" t="s">
        <v>6</v>
      </c>
      <c r="H23" s="6" t="s">
        <v>6</v>
      </c>
      <c r="I23" s="6" t="s">
        <v>6</v>
      </c>
    </row>
    <row r="24" spans="2:9" ht="39.6" x14ac:dyDescent="0.3">
      <c r="B24" s="13" t="s">
        <v>81</v>
      </c>
      <c r="C24" s="6" t="s">
        <v>6</v>
      </c>
      <c r="D24" s="6" t="s">
        <v>6</v>
      </c>
      <c r="E24" s="6" t="s">
        <v>6</v>
      </c>
      <c r="F24" s="6" t="s">
        <v>6</v>
      </c>
      <c r="G24" s="6" t="s">
        <v>6</v>
      </c>
      <c r="H24" s="6" t="s">
        <v>6</v>
      </c>
      <c r="I24" s="6" t="s">
        <v>6</v>
      </c>
    </row>
  </sheetData>
  <sheetProtection algorithmName="SHA-512" hashValue="ukQuoDDGa7EfPOWY7RIuXR/zkJmRuILGt0RtldqFfylJ1cWuR6W8l2fQ7AaBVqLcYmqx6NBmPfQYOS1pArnOiQ==" saltValue="8SvSQQYtHPvIh+g31Mbm7w==" spinCount="100000" sheet="1" objects="1" scenarios="1" selectLockedCells="1"/>
  <mergeCells count="1">
    <mergeCell ref="D5:I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3:L24"/>
  <sheetViews>
    <sheetView zoomScaleNormal="100" workbookViewId="0">
      <selection activeCell="C11" sqref="C11"/>
    </sheetView>
  </sheetViews>
  <sheetFormatPr defaultColWidth="8.88671875" defaultRowHeight="13.2" x14ac:dyDescent="0.3"/>
  <cols>
    <col min="1" max="1" width="2.77734375" style="1" customWidth="1"/>
    <col min="2" max="2" width="39" style="1" customWidth="1"/>
    <col min="3" max="3" width="21.109375" style="1" customWidth="1"/>
    <col min="4" max="5" width="14.33203125" style="1" customWidth="1"/>
    <col min="6" max="6" width="15.33203125" style="1" customWidth="1"/>
    <col min="7" max="7" width="13.88671875" style="1" customWidth="1"/>
    <col min="8" max="8" width="13.5546875" style="1" customWidth="1"/>
    <col min="9" max="9" width="13.6640625" style="1" customWidth="1"/>
    <col min="10" max="10" width="30.44140625" style="1" customWidth="1"/>
    <col min="11" max="16384" width="8.88671875" style="1"/>
  </cols>
  <sheetData>
    <row r="3" spans="2:12" ht="17.399999999999999" x14ac:dyDescent="0.3">
      <c r="B3" s="7" t="s">
        <v>82</v>
      </c>
    </row>
    <row r="4" spans="2:12" ht="13.8" thickBot="1" x14ac:dyDescent="0.35"/>
    <row r="5" spans="2:12" ht="46.2" customHeight="1" thickBot="1" x14ac:dyDescent="0.35">
      <c r="B5" s="18" t="s">
        <v>22</v>
      </c>
      <c r="C5" s="19">
        <f>C13+D13+E13+F13+G13+H13+I13</f>
        <v>0</v>
      </c>
      <c r="D5" s="71" t="s">
        <v>35</v>
      </c>
      <c r="E5" s="41"/>
      <c r="F5" s="41"/>
      <c r="G5" s="41"/>
      <c r="H5" s="41"/>
      <c r="I5" s="41"/>
    </row>
    <row r="7" spans="2:12" x14ac:dyDescent="0.3">
      <c r="B7" s="2"/>
      <c r="C7" s="2"/>
      <c r="D7" s="2"/>
      <c r="E7" s="2"/>
      <c r="F7" s="2"/>
      <c r="G7" s="2"/>
      <c r="H7" s="2"/>
      <c r="I7" s="2"/>
      <c r="J7" s="2"/>
      <c r="K7" s="2"/>
      <c r="L7" s="2"/>
    </row>
    <row r="8" spans="2:12" ht="15.6" x14ac:dyDescent="0.3">
      <c r="B8" s="17" t="s">
        <v>23</v>
      </c>
      <c r="C8" s="2"/>
      <c r="D8" s="2"/>
      <c r="E8" s="2"/>
      <c r="F8" s="2"/>
      <c r="G8" s="2"/>
      <c r="H8" s="2"/>
      <c r="I8" s="2"/>
      <c r="J8" s="2"/>
      <c r="K8" s="2"/>
      <c r="L8" s="2"/>
    </row>
    <row r="9" spans="2:12" x14ac:dyDescent="0.3">
      <c r="B9" s="2"/>
      <c r="C9" s="2"/>
      <c r="D9" s="2"/>
      <c r="E9" s="2"/>
      <c r="F9" s="2"/>
      <c r="G9" s="2"/>
      <c r="H9" s="2"/>
      <c r="I9" s="2"/>
      <c r="J9" s="2"/>
      <c r="K9" s="2"/>
      <c r="L9" s="2"/>
    </row>
    <row r="10" spans="2:12" ht="25.95" customHeight="1" x14ac:dyDescent="0.3">
      <c r="B10" s="11" t="s">
        <v>7</v>
      </c>
      <c r="C10" s="12" t="s">
        <v>12</v>
      </c>
      <c r="D10" s="12" t="s">
        <v>13</v>
      </c>
      <c r="E10" s="12" t="s">
        <v>14</v>
      </c>
      <c r="F10" s="12" t="s">
        <v>15</v>
      </c>
      <c r="G10" s="12" t="s">
        <v>16</v>
      </c>
      <c r="H10" s="12" t="s">
        <v>17</v>
      </c>
      <c r="I10" s="12" t="s">
        <v>18</v>
      </c>
      <c r="J10" s="2"/>
      <c r="K10" s="2"/>
      <c r="L10" s="2"/>
    </row>
    <row r="11" spans="2:12" ht="16.8" customHeight="1" x14ac:dyDescent="0.3">
      <c r="B11" s="14" t="s">
        <v>20</v>
      </c>
      <c r="C11" s="38">
        <v>0</v>
      </c>
      <c r="D11" s="38">
        <v>0</v>
      </c>
      <c r="E11" s="38">
        <v>0</v>
      </c>
      <c r="F11" s="38">
        <v>0</v>
      </c>
      <c r="G11" s="38">
        <v>0</v>
      </c>
      <c r="H11" s="38">
        <v>0</v>
      </c>
      <c r="I11" s="38">
        <v>0</v>
      </c>
      <c r="J11" s="2"/>
      <c r="K11" s="2"/>
      <c r="L11" s="2"/>
    </row>
    <row r="12" spans="2:12" ht="17.399999999999999" customHeight="1" x14ac:dyDescent="0.3">
      <c r="B12" s="14" t="s">
        <v>19</v>
      </c>
      <c r="C12" s="9">
        <v>865</v>
      </c>
      <c r="D12" s="9">
        <v>214</v>
      </c>
      <c r="E12" s="9">
        <v>552</v>
      </c>
      <c r="F12" s="9">
        <v>549</v>
      </c>
      <c r="G12" s="15">
        <v>10</v>
      </c>
      <c r="H12" s="9">
        <v>310</v>
      </c>
      <c r="I12" s="9">
        <v>21</v>
      </c>
      <c r="J12" s="2"/>
      <c r="K12" s="2"/>
      <c r="L12" s="2"/>
    </row>
    <row r="13" spans="2:12" ht="19.2" customHeight="1" x14ac:dyDescent="0.3">
      <c r="B13" s="13" t="s">
        <v>21</v>
      </c>
      <c r="C13" s="4">
        <f t="shared" ref="C13:I13" si="0">SUM(C11*C12)</f>
        <v>0</v>
      </c>
      <c r="D13" s="4">
        <f t="shared" si="0"/>
        <v>0</v>
      </c>
      <c r="E13" s="4">
        <f t="shared" si="0"/>
        <v>0</v>
      </c>
      <c r="F13" s="4">
        <f t="shared" si="0"/>
        <v>0</v>
      </c>
      <c r="G13" s="4">
        <f t="shared" si="0"/>
        <v>0</v>
      </c>
      <c r="H13" s="4">
        <f t="shared" si="0"/>
        <v>0</v>
      </c>
      <c r="I13" s="4">
        <f t="shared" si="0"/>
        <v>0</v>
      </c>
      <c r="J13" s="10"/>
      <c r="K13" s="2"/>
      <c r="L13" s="2"/>
    </row>
    <row r="14" spans="2:12" ht="19.2" customHeight="1" x14ac:dyDescent="0.3">
      <c r="C14" s="8"/>
      <c r="D14" s="8"/>
      <c r="E14" s="8"/>
      <c r="F14" s="8"/>
      <c r="G14" s="8"/>
      <c r="H14" s="8"/>
      <c r="I14" s="8"/>
      <c r="J14" s="2"/>
      <c r="K14" s="2"/>
      <c r="L14" s="2"/>
    </row>
    <row r="15" spans="2:12" ht="15.6" x14ac:dyDescent="0.3">
      <c r="B15" s="17" t="s">
        <v>24</v>
      </c>
      <c r="C15" s="3"/>
      <c r="D15" s="3"/>
      <c r="E15" s="3"/>
      <c r="F15" s="3"/>
      <c r="G15" s="3"/>
      <c r="H15" s="3"/>
      <c r="I15" s="3"/>
    </row>
    <row r="16" spans="2:12" x14ac:dyDescent="0.3">
      <c r="B16" s="5"/>
      <c r="C16" s="3"/>
      <c r="D16" s="3"/>
      <c r="E16" s="3"/>
      <c r="F16" s="3"/>
      <c r="G16" s="3"/>
      <c r="H16" s="3"/>
      <c r="I16" s="3"/>
    </row>
    <row r="17" spans="2:9" ht="51.45" customHeight="1" x14ac:dyDescent="0.3">
      <c r="B17" s="11" t="s">
        <v>7</v>
      </c>
      <c r="C17" s="12" t="s">
        <v>12</v>
      </c>
      <c r="D17" s="12" t="s">
        <v>13</v>
      </c>
      <c r="E17" s="12" t="s">
        <v>14</v>
      </c>
      <c r="F17" s="12" t="s">
        <v>15</v>
      </c>
      <c r="G17" s="12" t="s">
        <v>16</v>
      </c>
      <c r="H17" s="12" t="s">
        <v>17</v>
      </c>
      <c r="I17" s="12" t="s">
        <v>18</v>
      </c>
    </row>
    <row r="18" spans="2:9" ht="45" customHeight="1" x14ac:dyDescent="0.3">
      <c r="B18" s="13" t="s">
        <v>26</v>
      </c>
      <c r="C18" s="16">
        <f>SUM(C11/22)</f>
        <v>0</v>
      </c>
      <c r="D18" s="16">
        <f t="shared" ref="D18:I18" si="1">SUM(D11/22)</f>
        <v>0</v>
      </c>
      <c r="E18" s="16">
        <f t="shared" si="1"/>
        <v>0</v>
      </c>
      <c r="F18" s="16">
        <f t="shared" si="1"/>
        <v>0</v>
      </c>
      <c r="G18" s="16">
        <f>SUM(G11/22)</f>
        <v>0</v>
      </c>
      <c r="H18" s="16">
        <f t="shared" si="1"/>
        <v>0</v>
      </c>
      <c r="I18" s="16">
        <f t="shared" si="1"/>
        <v>0</v>
      </c>
    </row>
    <row r="19" spans="2:9" ht="45" customHeight="1" x14ac:dyDescent="0.3">
      <c r="B19" s="13" t="s">
        <v>9</v>
      </c>
      <c r="C19" s="16">
        <f>SUM(C18*10)</f>
        <v>0</v>
      </c>
      <c r="D19" s="16">
        <f t="shared" ref="D19:I19" si="2">SUM(D18*10)</f>
        <v>0</v>
      </c>
      <c r="E19" s="16">
        <f t="shared" si="2"/>
        <v>0</v>
      </c>
      <c r="F19" s="16">
        <f t="shared" si="2"/>
        <v>0</v>
      </c>
      <c r="G19" s="16">
        <f>SUM(G18*10)</f>
        <v>0</v>
      </c>
      <c r="H19" s="16">
        <f t="shared" si="2"/>
        <v>0</v>
      </c>
      <c r="I19" s="16">
        <f t="shared" si="2"/>
        <v>0</v>
      </c>
    </row>
    <row r="20" spans="2:9" ht="45" customHeight="1" x14ac:dyDescent="0.3">
      <c r="B20" s="13" t="s">
        <v>39</v>
      </c>
      <c r="C20" s="16">
        <f>SUM(C18*10)</f>
        <v>0</v>
      </c>
      <c r="D20" s="16">
        <f t="shared" ref="D20:I20" si="3">SUM(D18*10)</f>
        <v>0</v>
      </c>
      <c r="E20" s="16">
        <f t="shared" si="3"/>
        <v>0</v>
      </c>
      <c r="F20" s="16">
        <f t="shared" si="3"/>
        <v>0</v>
      </c>
      <c r="G20" s="16">
        <f>SUM(G18*10)</f>
        <v>0</v>
      </c>
      <c r="H20" s="16">
        <f t="shared" si="3"/>
        <v>0</v>
      </c>
      <c r="I20" s="16">
        <f t="shared" si="3"/>
        <v>0</v>
      </c>
    </row>
    <row r="21" spans="2:9" ht="45" customHeight="1" x14ac:dyDescent="0.3">
      <c r="B21" s="13" t="s">
        <v>36</v>
      </c>
      <c r="C21" s="16">
        <f t="shared" ref="C21:I21" si="4">SUM(C18*4)</f>
        <v>0</v>
      </c>
      <c r="D21" s="16">
        <f t="shared" si="4"/>
        <v>0</v>
      </c>
      <c r="E21" s="16">
        <f t="shared" si="4"/>
        <v>0</v>
      </c>
      <c r="F21" s="16">
        <f t="shared" si="4"/>
        <v>0</v>
      </c>
      <c r="G21" s="16">
        <f>SUM(G18*4)</f>
        <v>0</v>
      </c>
      <c r="H21" s="16">
        <f t="shared" si="4"/>
        <v>0</v>
      </c>
      <c r="I21" s="16">
        <f t="shared" si="4"/>
        <v>0</v>
      </c>
    </row>
    <row r="22" spans="2:9" ht="62.4" customHeight="1" x14ac:dyDescent="0.3">
      <c r="B22" s="13" t="s">
        <v>25</v>
      </c>
      <c r="C22" s="6" t="s">
        <v>6</v>
      </c>
      <c r="D22" s="6" t="s">
        <v>6</v>
      </c>
      <c r="E22" s="6" t="s">
        <v>6</v>
      </c>
      <c r="F22" s="6" t="s">
        <v>6</v>
      </c>
      <c r="G22" s="6" t="s">
        <v>6</v>
      </c>
      <c r="H22" s="6" t="s">
        <v>6</v>
      </c>
      <c r="I22" s="6" t="s">
        <v>6</v>
      </c>
    </row>
    <row r="23" spans="2:9" ht="51.6" customHeight="1" x14ac:dyDescent="0.3">
      <c r="B23" s="13" t="s">
        <v>59</v>
      </c>
      <c r="C23" s="6" t="s">
        <v>6</v>
      </c>
      <c r="D23" s="6" t="s">
        <v>6</v>
      </c>
      <c r="E23" s="6" t="s">
        <v>6</v>
      </c>
      <c r="F23" s="6" t="s">
        <v>6</v>
      </c>
      <c r="G23" s="6" t="s">
        <v>6</v>
      </c>
      <c r="H23" s="6" t="s">
        <v>6</v>
      </c>
      <c r="I23" s="6" t="s">
        <v>6</v>
      </c>
    </row>
    <row r="24" spans="2:9" ht="39.6" x14ac:dyDescent="0.3">
      <c r="B24" s="13" t="s">
        <v>81</v>
      </c>
      <c r="C24" s="6" t="s">
        <v>6</v>
      </c>
      <c r="D24" s="6" t="s">
        <v>6</v>
      </c>
      <c r="E24" s="6" t="s">
        <v>6</v>
      </c>
      <c r="F24" s="6" t="s">
        <v>6</v>
      </c>
      <c r="G24" s="6" t="s">
        <v>6</v>
      </c>
      <c r="H24" s="6" t="s">
        <v>6</v>
      </c>
      <c r="I24" s="6" t="s">
        <v>6</v>
      </c>
    </row>
  </sheetData>
  <sheetProtection algorithmName="SHA-512" hashValue="EuNre+GQMTvU33xZ/LzNl9Nhv093Lk8pLoF24tgfdgN6ZDiWQJtTOy+bZjx5Y8lHG2rCd4Sm3TpUKw2M9u0jpA==" saltValue="XlgC0XZscI2oRrbOEcjmEQ==" spinCount="100000" sheet="1" objects="1" scenarios="1" selectLockedCells="1"/>
  <mergeCells count="1">
    <mergeCell ref="D5:I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3:G24"/>
  <sheetViews>
    <sheetView zoomScaleNormal="100" workbookViewId="0">
      <selection activeCell="C11" sqref="C11"/>
    </sheetView>
  </sheetViews>
  <sheetFormatPr defaultColWidth="8.88671875" defaultRowHeight="13.2" x14ac:dyDescent="0.3"/>
  <cols>
    <col min="1" max="1" width="2.77734375" style="1" customWidth="1"/>
    <col min="2" max="2" width="39" style="1" customWidth="1"/>
    <col min="3" max="3" width="22.77734375" style="1" customWidth="1"/>
    <col min="4" max="4" width="24.88671875" style="1" customWidth="1"/>
    <col min="5" max="5" width="30.44140625" style="1" customWidth="1"/>
    <col min="6" max="6" width="8.88671875" style="1"/>
    <col min="7" max="7" width="14" style="1" customWidth="1"/>
    <col min="8" max="16384" width="8.88671875" style="1"/>
  </cols>
  <sheetData>
    <row r="3" spans="2:7" ht="17.399999999999999" x14ac:dyDescent="0.3">
      <c r="B3" s="7" t="s">
        <v>30</v>
      </c>
    </row>
    <row r="4" spans="2:7" ht="13.8" thickBot="1" x14ac:dyDescent="0.35"/>
    <row r="5" spans="2:7" ht="46.2" customHeight="1" thickBot="1" x14ac:dyDescent="0.35">
      <c r="B5" s="18" t="s">
        <v>22</v>
      </c>
      <c r="C5" s="19">
        <f>C13+D13</f>
        <v>0</v>
      </c>
      <c r="D5" s="71" t="s">
        <v>41</v>
      </c>
      <c r="E5" s="72"/>
      <c r="F5" s="72"/>
      <c r="G5" s="72"/>
    </row>
    <row r="7" spans="2:7" x14ac:dyDescent="0.3">
      <c r="B7" s="2"/>
      <c r="C7" s="2"/>
      <c r="D7" s="2"/>
      <c r="E7" s="2"/>
      <c r="F7" s="2"/>
      <c r="G7" s="2"/>
    </row>
    <row r="8" spans="2:7" ht="15.6" x14ac:dyDescent="0.3">
      <c r="B8" s="17" t="s">
        <v>23</v>
      </c>
      <c r="C8" s="2"/>
      <c r="D8" s="2"/>
      <c r="E8" s="2"/>
      <c r="F8" s="2"/>
      <c r="G8" s="2"/>
    </row>
    <row r="9" spans="2:7" x14ac:dyDescent="0.3">
      <c r="B9" s="2"/>
      <c r="C9" s="2"/>
      <c r="D9" s="2"/>
      <c r="E9" s="2"/>
      <c r="F9" s="2"/>
      <c r="G9" s="2"/>
    </row>
    <row r="10" spans="2:7" ht="25.95" customHeight="1" x14ac:dyDescent="0.3">
      <c r="B10" s="11" t="s">
        <v>7</v>
      </c>
      <c r="C10" s="12" t="s">
        <v>12</v>
      </c>
      <c r="D10" s="12" t="s">
        <v>13</v>
      </c>
      <c r="E10" s="2"/>
      <c r="F10" s="2"/>
      <c r="G10" s="2"/>
    </row>
    <row r="11" spans="2:7" ht="16.8" customHeight="1" x14ac:dyDescent="0.3">
      <c r="B11" s="14" t="s">
        <v>20</v>
      </c>
      <c r="C11" s="38">
        <v>0</v>
      </c>
      <c r="D11" s="38">
        <v>0</v>
      </c>
      <c r="E11" s="2"/>
      <c r="F11" s="2"/>
      <c r="G11" s="2"/>
    </row>
    <row r="12" spans="2:7" ht="17.399999999999999" customHeight="1" x14ac:dyDescent="0.3">
      <c r="B12" s="14" t="s">
        <v>19</v>
      </c>
      <c r="C12" s="9">
        <v>3754</v>
      </c>
      <c r="D12" s="9">
        <v>257</v>
      </c>
      <c r="E12" s="2"/>
      <c r="F12" s="2"/>
      <c r="G12" s="2"/>
    </row>
    <row r="13" spans="2:7" ht="19.2" customHeight="1" x14ac:dyDescent="0.3">
      <c r="B13" s="13" t="s">
        <v>21</v>
      </c>
      <c r="C13" s="4">
        <f>SUM(C11*C12)</f>
        <v>0</v>
      </c>
      <c r="D13" s="4">
        <f>SUM(D11*D12)</f>
        <v>0</v>
      </c>
      <c r="E13" s="10"/>
      <c r="F13" s="2"/>
      <c r="G13" s="2"/>
    </row>
    <row r="14" spans="2:7" ht="19.2" customHeight="1" x14ac:dyDescent="0.3">
      <c r="C14" s="8"/>
      <c r="D14" s="8"/>
      <c r="E14" s="2"/>
      <c r="F14" s="2"/>
      <c r="G14" s="2"/>
    </row>
    <row r="15" spans="2:7" ht="15.6" x14ac:dyDescent="0.3">
      <c r="B15" s="17" t="s">
        <v>24</v>
      </c>
      <c r="C15" s="3"/>
      <c r="D15" s="3"/>
    </row>
    <row r="16" spans="2:7" x14ac:dyDescent="0.3">
      <c r="B16" s="5"/>
      <c r="C16" s="3"/>
      <c r="D16" s="3"/>
    </row>
    <row r="17" spans="2:4" ht="51.45" customHeight="1" x14ac:dyDescent="0.3">
      <c r="B17" s="11" t="s">
        <v>7</v>
      </c>
      <c r="C17" s="12" t="s">
        <v>12</v>
      </c>
      <c r="D17" s="12" t="s">
        <v>13</v>
      </c>
    </row>
    <row r="18" spans="2:4" ht="45" customHeight="1" x14ac:dyDescent="0.3">
      <c r="B18" s="13" t="s">
        <v>26</v>
      </c>
      <c r="C18" s="16">
        <f>SUM(C11/22)</f>
        <v>0</v>
      </c>
      <c r="D18" s="16">
        <f t="shared" ref="D18" si="0">SUM(D11/22)</f>
        <v>0</v>
      </c>
    </row>
    <row r="19" spans="2:4" ht="45" customHeight="1" x14ac:dyDescent="0.3">
      <c r="B19" s="13" t="s">
        <v>9</v>
      </c>
      <c r="C19" s="16">
        <f>SUM(C18*10)</f>
        <v>0</v>
      </c>
      <c r="D19" s="16">
        <f t="shared" ref="D19" si="1">SUM(D18*10)</f>
        <v>0</v>
      </c>
    </row>
    <row r="20" spans="2:4" ht="45" customHeight="1" x14ac:dyDescent="0.3">
      <c r="B20" s="13" t="s">
        <v>39</v>
      </c>
      <c r="C20" s="16">
        <f>SUM(C18*10)</f>
        <v>0</v>
      </c>
      <c r="D20" s="16">
        <f t="shared" ref="D20" si="2">SUM(D18*10)</f>
        <v>0</v>
      </c>
    </row>
    <row r="21" spans="2:4" ht="45" customHeight="1" x14ac:dyDescent="0.3">
      <c r="B21" s="13" t="s">
        <v>36</v>
      </c>
      <c r="C21" s="16">
        <f t="shared" ref="C21:D21" si="3">SUM(C18*4)</f>
        <v>0</v>
      </c>
      <c r="D21" s="16">
        <f t="shared" si="3"/>
        <v>0</v>
      </c>
    </row>
    <row r="22" spans="2:4" ht="62.4" customHeight="1" x14ac:dyDescent="0.3">
      <c r="B22" s="13" t="s">
        <v>25</v>
      </c>
      <c r="C22" s="6" t="s">
        <v>6</v>
      </c>
      <c r="D22" s="6" t="s">
        <v>6</v>
      </c>
    </row>
    <row r="23" spans="2:4" ht="51.6" customHeight="1" x14ac:dyDescent="0.3">
      <c r="B23" s="13" t="s">
        <v>59</v>
      </c>
      <c r="C23" s="6" t="s">
        <v>6</v>
      </c>
      <c r="D23" s="6" t="s">
        <v>6</v>
      </c>
    </row>
    <row r="24" spans="2:4" ht="26.4" x14ac:dyDescent="0.3">
      <c r="B24" s="13" t="s">
        <v>81</v>
      </c>
      <c r="C24" s="6" t="s">
        <v>6</v>
      </c>
      <c r="D24" s="6" t="s">
        <v>6</v>
      </c>
    </row>
  </sheetData>
  <sheetProtection algorithmName="SHA-512" hashValue="at/8enKMvqKSJdNj4AZDkp9pF87LBH2+K75hkWLnuO3OkYSb0exfHMcCwIKAYdF/F01y2vbjcYkzKyTFHKPoYw==" saltValue="aI+jbLMpqumLlSvOeGBVpQ==" spinCount="100000" sheet="1" objects="1" scenarios="1" selectLockedCells="1"/>
  <mergeCells count="1">
    <mergeCell ref="D5:G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3:G24"/>
  <sheetViews>
    <sheetView zoomScaleNormal="100" workbookViewId="0">
      <selection activeCell="C11" sqref="C11"/>
    </sheetView>
  </sheetViews>
  <sheetFormatPr defaultColWidth="8.88671875" defaultRowHeight="13.2" x14ac:dyDescent="0.3"/>
  <cols>
    <col min="1" max="1" width="2.77734375" style="1" customWidth="1"/>
    <col min="2" max="2" width="39" style="1" customWidth="1"/>
    <col min="3" max="3" width="22.77734375" style="1" customWidth="1"/>
    <col min="4" max="4" width="24.88671875" style="1" customWidth="1"/>
    <col min="5" max="5" width="30.44140625" style="1" customWidth="1"/>
    <col min="6" max="6" width="8.88671875" style="1"/>
    <col min="7" max="7" width="13.88671875" style="1" customWidth="1"/>
    <col min="8" max="16384" width="8.88671875" style="1"/>
  </cols>
  <sheetData>
    <row r="3" spans="2:7" ht="17.399999999999999" x14ac:dyDescent="0.3">
      <c r="B3" s="7" t="s">
        <v>83</v>
      </c>
    </row>
    <row r="4" spans="2:7" ht="13.8" thickBot="1" x14ac:dyDescent="0.35"/>
    <row r="5" spans="2:7" ht="46.2" customHeight="1" thickBot="1" x14ac:dyDescent="0.35">
      <c r="B5" s="18" t="s">
        <v>22</v>
      </c>
      <c r="C5" s="19">
        <f>C13+D13</f>
        <v>0</v>
      </c>
      <c r="D5" s="71" t="s">
        <v>40</v>
      </c>
      <c r="E5" s="72"/>
      <c r="F5" s="72"/>
      <c r="G5" s="72"/>
    </row>
    <row r="7" spans="2:7" x14ac:dyDescent="0.3">
      <c r="B7" s="2"/>
      <c r="C7" s="2"/>
      <c r="D7" s="2"/>
      <c r="E7" s="2"/>
      <c r="F7" s="2"/>
      <c r="G7" s="2"/>
    </row>
    <row r="8" spans="2:7" ht="15.6" x14ac:dyDescent="0.3">
      <c r="B8" s="17" t="s">
        <v>23</v>
      </c>
      <c r="C8" s="2"/>
      <c r="D8" s="2"/>
      <c r="E8" s="2"/>
      <c r="F8" s="2"/>
      <c r="G8" s="2"/>
    </row>
    <row r="9" spans="2:7" x14ac:dyDescent="0.3">
      <c r="B9" s="2"/>
      <c r="C9" s="2"/>
      <c r="D9" s="2"/>
      <c r="E9" s="2"/>
      <c r="F9" s="2"/>
      <c r="G9" s="2"/>
    </row>
    <row r="10" spans="2:7" ht="25.95" customHeight="1" x14ac:dyDescent="0.3">
      <c r="B10" s="11" t="s">
        <v>7</v>
      </c>
      <c r="C10" s="12" t="s">
        <v>14</v>
      </c>
      <c r="D10" s="12" t="s">
        <v>15</v>
      </c>
      <c r="E10" s="2"/>
      <c r="F10" s="2"/>
      <c r="G10" s="2"/>
    </row>
    <row r="11" spans="2:7" ht="16.8" customHeight="1" x14ac:dyDescent="0.3">
      <c r="B11" s="14" t="s">
        <v>20</v>
      </c>
      <c r="C11" s="38">
        <v>0</v>
      </c>
      <c r="D11" s="38">
        <v>0</v>
      </c>
      <c r="E11" s="2"/>
      <c r="F11" s="2"/>
      <c r="G11" s="2"/>
    </row>
    <row r="12" spans="2:7" ht="17.399999999999999" customHeight="1" x14ac:dyDescent="0.3">
      <c r="B12" s="14" t="s">
        <v>19</v>
      </c>
      <c r="C12" s="9">
        <v>1899</v>
      </c>
      <c r="D12" s="9">
        <v>1429</v>
      </c>
      <c r="E12" s="2"/>
      <c r="F12" s="2"/>
      <c r="G12" s="2"/>
    </row>
    <row r="13" spans="2:7" ht="19.2" customHeight="1" x14ac:dyDescent="0.3">
      <c r="B13" s="13" t="s">
        <v>21</v>
      </c>
      <c r="C13" s="4">
        <f>SUM(C11*C12)</f>
        <v>0</v>
      </c>
      <c r="D13" s="4">
        <f>SUM(D11*D12)</f>
        <v>0</v>
      </c>
      <c r="E13" s="10"/>
      <c r="F13" s="2"/>
      <c r="G13" s="2"/>
    </row>
    <row r="14" spans="2:7" ht="19.2" customHeight="1" x14ac:dyDescent="0.3">
      <c r="C14" s="8"/>
      <c r="D14" s="8"/>
      <c r="E14" s="2"/>
      <c r="F14" s="2"/>
      <c r="G14" s="2"/>
    </row>
    <row r="15" spans="2:7" ht="15.6" x14ac:dyDescent="0.3">
      <c r="B15" s="17" t="s">
        <v>24</v>
      </c>
      <c r="C15" s="3"/>
      <c r="D15" s="3"/>
    </row>
    <row r="16" spans="2:7" x14ac:dyDescent="0.3">
      <c r="B16" s="5"/>
      <c r="C16" s="3"/>
      <c r="D16" s="3"/>
    </row>
    <row r="17" spans="2:4" ht="51.45" customHeight="1" x14ac:dyDescent="0.3">
      <c r="B17" s="11" t="s">
        <v>7</v>
      </c>
      <c r="C17" s="12" t="s">
        <v>14</v>
      </c>
      <c r="D17" s="12" t="s">
        <v>15</v>
      </c>
    </row>
    <row r="18" spans="2:4" ht="45" customHeight="1" x14ac:dyDescent="0.3">
      <c r="B18" s="13" t="s">
        <v>26</v>
      </c>
      <c r="C18" s="16">
        <f>SUM(C11/22)</f>
        <v>0</v>
      </c>
      <c r="D18" s="16">
        <f t="shared" ref="D18" si="0">SUM(D11/22)</f>
        <v>0</v>
      </c>
    </row>
    <row r="19" spans="2:4" ht="45" customHeight="1" x14ac:dyDescent="0.3">
      <c r="B19" s="13" t="s">
        <v>9</v>
      </c>
      <c r="C19" s="16">
        <f>SUM(C18*10)</f>
        <v>0</v>
      </c>
      <c r="D19" s="16">
        <f t="shared" ref="D19" si="1">SUM(D18*10)</f>
        <v>0</v>
      </c>
    </row>
    <row r="20" spans="2:4" ht="45" customHeight="1" x14ac:dyDescent="0.3">
      <c r="B20" s="13" t="s">
        <v>39</v>
      </c>
      <c r="C20" s="16">
        <f>SUM(C18*10)</f>
        <v>0</v>
      </c>
      <c r="D20" s="16">
        <f t="shared" ref="D20" si="2">SUM(D18*10)</f>
        <v>0</v>
      </c>
    </row>
    <row r="21" spans="2:4" ht="45" customHeight="1" x14ac:dyDescent="0.3">
      <c r="B21" s="13" t="s">
        <v>36</v>
      </c>
      <c r="C21" s="16">
        <f t="shared" ref="C21:D21" si="3">SUM(C18*4)</f>
        <v>0</v>
      </c>
      <c r="D21" s="16">
        <f t="shared" si="3"/>
        <v>0</v>
      </c>
    </row>
    <row r="22" spans="2:4" ht="62.4" customHeight="1" x14ac:dyDescent="0.3">
      <c r="B22" s="13" t="s">
        <v>25</v>
      </c>
      <c r="C22" s="6" t="s">
        <v>6</v>
      </c>
      <c r="D22" s="6" t="s">
        <v>6</v>
      </c>
    </row>
    <row r="23" spans="2:4" ht="51.6" customHeight="1" x14ac:dyDescent="0.3">
      <c r="B23" s="13" t="s">
        <v>59</v>
      </c>
      <c r="C23" s="6" t="s">
        <v>6</v>
      </c>
      <c r="D23" s="6" t="s">
        <v>6</v>
      </c>
    </row>
    <row r="24" spans="2:4" ht="26.4" x14ac:dyDescent="0.3">
      <c r="B24" s="13" t="s">
        <v>81</v>
      </c>
      <c r="C24" s="6" t="s">
        <v>6</v>
      </c>
      <c r="D24" s="6" t="s">
        <v>6</v>
      </c>
    </row>
  </sheetData>
  <sheetProtection algorithmName="SHA-512" hashValue="1rhUkAMfk9L8oLzf88b/+km/kstOq4oDE/mdCk1kxNRz9/9yDsiuM34eq6jwdY+DY0ao1ezqx5PsFlVic22cEQ==" saltValue="R1VyRTMBoofRYoPwMsCofQ==" spinCount="100000" sheet="1" objects="1" scenarios="1" selectLockedCells="1"/>
  <mergeCells count="1">
    <mergeCell ref="D5:G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 - READ FIRST</vt:lpstr>
      <vt:lpstr>Lot 1</vt:lpstr>
      <vt:lpstr>Lot 2</vt:lpstr>
      <vt:lpstr>Lot 3</vt:lpstr>
      <vt:lpstr>Lot 4</vt:lpstr>
      <vt:lpstr>Lot 5</vt:lpstr>
      <vt:lpstr>Lot 6</vt:lpstr>
      <vt:lpstr>Lot 7</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Youngman</dc:creator>
  <cp:lastModifiedBy>Peter Youngman</cp:lastModifiedBy>
  <cp:lastPrinted>2016-04-01T12:06:44Z</cp:lastPrinted>
  <dcterms:created xsi:type="dcterms:W3CDTF">2015-09-30T13:59:37Z</dcterms:created>
  <dcterms:modified xsi:type="dcterms:W3CDTF">2016-09-13T15:49:45Z</dcterms:modified>
</cp:coreProperties>
</file>