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checkCompatibility="1" autoCompressPictures="0"/>
  <mc:AlternateContent xmlns:mc="http://schemas.openxmlformats.org/markup-compatibility/2006">
    <mc:Choice Requires="x15">
      <x15ac:absPath xmlns:x15ac="http://schemas.microsoft.com/office/spreadsheetml/2010/11/ac" url="C:\Users\jsha9\OneDrive - ph.rc\Desktop\Feed and bedding Documents\ITT Documents\"/>
    </mc:Choice>
  </mc:AlternateContent>
  <xr:revisionPtr revIDLastSave="273" documentId="8_{02A40807-B7D2-407C-952B-258C702FB55E}" xr6:coauthVersionLast="44" xr6:coauthVersionMax="45" xr10:uidLastSave="{86589226-F48C-4422-8D56-D67FC28FC875}"/>
  <bookViews>
    <workbookView xWindow="-120" yWindow="-120" windowWidth="20730" windowHeight="11160" tabRatio="854" activeTab="1" xr2:uid="{00000000-000D-0000-FFFF-FFFF00000000}"/>
  </bookViews>
  <sheets>
    <sheet name="General" sheetId="27" r:id="rId1"/>
    <sheet name=" Financial" sheetId="26" r:id="rId2"/>
    <sheet name="Sheet1" sheetId="19" state="hidden" r:id="rId3"/>
    <sheet name="Sheet2" sheetId="20" state="hidden" r:id="rId4"/>
  </sheets>
  <externalReferences>
    <externalReference r:id="rId5"/>
    <externalReference r:id="rId6"/>
    <externalReference r:id="rId7"/>
    <externalReference r:id="rId8"/>
  </externalReferences>
  <definedNames>
    <definedName name="Bidder" localSheetId="1">'[1]Pick Lists'!#REF!</definedName>
    <definedName name="Bidder">'[2]Pick Lists'!#REF!</definedName>
    <definedName name="Company" localSheetId="1">'[1]Pick Lists'!$B$42:$B$48</definedName>
    <definedName name="Company">'[2]Pick Lists'!$B$42:$B$48</definedName>
    <definedName name="_xlnm.Criteria" localSheetId="1">'[1]Pick Lists'!$B$36:$B$39</definedName>
    <definedName name="_xlnm.Criteria">'[2]Pick Lists'!$B$36:$B$39</definedName>
    <definedName name="Discipline" localSheetId="1">'[1]Pick Lists'!#REF!</definedName>
    <definedName name="Discipline">'[2]Pick Lists'!#REF!</definedName>
    <definedName name="DunnBrad">[3]data!$B$11:$B$15</definedName>
    <definedName name="Framework">[4]data!$B$29:$B$32</definedName>
    <definedName name="Insurance" localSheetId="1">'[1]Pick Lists'!$B$50:$B$58</definedName>
    <definedName name="Insurance">'[2]Pick Lists'!$B$50:$B$58</definedName>
    <definedName name="Insurances">[3]data!$B$18:$B$22</definedName>
    <definedName name="Lots" localSheetId="1">'[1]Pick Lists'!#REF!</definedName>
    <definedName name="Lots">'[2]Pick Lists'!#REF!</definedName>
    <definedName name="PFP" localSheetId="1">'[1]Pick Lists'!$B$29:$B$31</definedName>
    <definedName name="PFP">'[2]Pick Lists'!$B$29:$B$31</definedName>
    <definedName name="_xlnm.Print_Area" localSheetId="1">' Financial'!$B$1:$E$117</definedName>
    <definedName name="_xlnm.Print_Titles" localSheetId="1">' Financial'!$1:$8</definedName>
    <definedName name="Project" localSheetId="1">'[1]Pick Lists'!#REF!</definedName>
    <definedName name="Project">'[2]Pick Lists'!#REF!</definedName>
    <definedName name="ProjRef" localSheetId="1">'[1]Pick Lists'!#REF!</definedName>
    <definedName name="ProjRef">'[2]Pick Lists'!#REF!</definedName>
    <definedName name="Score" localSheetId="1">'[1]Pick Lists'!$B$16:$B$21</definedName>
    <definedName name="Score">'[2]Pick Lists'!$B$16:$B$21</definedName>
    <definedName name="Year" localSheetId="1">'[1]Pick Lists'!$D$43:$D$48</definedName>
    <definedName name="Year">'[2]Pick Lists'!$D$43:$D$48</definedName>
    <definedName name="YesNo" localSheetId="1">'[1]Pick Lists'!$B$24:$B$27</definedName>
    <definedName name="YesNo">'[2]Pick Lists'!$B$24:$B$27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103" i="26" l="1"/>
  <c r="E105" i="26" s="1"/>
  <c r="E93" i="26"/>
  <c r="E85" i="26"/>
  <c r="E76" i="26"/>
  <c r="E68" i="26"/>
  <c r="E60" i="26"/>
  <c r="E47" i="26"/>
  <c r="E33" i="26"/>
  <c r="E25" i="26"/>
  <c r="E15" i="26"/>
</calcChain>
</file>

<file path=xl/sharedStrings.xml><?xml version="1.0" encoding="utf-8"?>
<sst xmlns="http://schemas.openxmlformats.org/spreadsheetml/2006/main" count="165" uniqueCount="135">
  <si>
    <t>Liquidity</t>
  </si>
  <si>
    <t>Total Current Assets</t>
  </si>
  <si>
    <t>Total Current Liabilities</t>
  </si>
  <si>
    <t>Liquidity Ratio</t>
  </si>
  <si>
    <t>Quick Assets (Cash at bank and Debtors)</t>
  </si>
  <si>
    <t>Current Liabilities</t>
  </si>
  <si>
    <t>Bank Overdraft</t>
  </si>
  <si>
    <t>Quick Ratio</t>
  </si>
  <si>
    <t>Working Capital</t>
  </si>
  <si>
    <t>Long Term Borrowings</t>
  </si>
  <si>
    <t>Short Term Loans</t>
  </si>
  <si>
    <t>Overdraft</t>
  </si>
  <si>
    <t>Cash (At Bank)</t>
  </si>
  <si>
    <t>Shareholder Funds</t>
  </si>
  <si>
    <t>Gearing Ratio</t>
  </si>
  <si>
    <t>Profitability</t>
  </si>
  <si>
    <t>Operating Profit</t>
  </si>
  <si>
    <t>Share Capital</t>
  </si>
  <si>
    <t>Reserves</t>
  </si>
  <si>
    <t>Non-current Liabilities</t>
  </si>
  <si>
    <t>ROCE</t>
  </si>
  <si>
    <t>Gross Profit Margin</t>
  </si>
  <si>
    <t>Gross Profit</t>
  </si>
  <si>
    <t>Sales Revenue</t>
  </si>
  <si>
    <t>Operating Profit Margin</t>
  </si>
  <si>
    <t>Efficiency</t>
  </si>
  <si>
    <t>Trade Debtors</t>
  </si>
  <si>
    <t>Sales</t>
  </si>
  <si>
    <t>Debtor Days</t>
  </si>
  <si>
    <t>Payables</t>
  </si>
  <si>
    <t>Creditor Days</t>
  </si>
  <si>
    <t>Annual Turnover (Year 3)</t>
  </si>
  <si>
    <t>Annual Turnover (Year 2)</t>
  </si>
  <si>
    <t>Annual Turnover (Year 1)</t>
  </si>
  <si>
    <t>Average Annual Turnover for last 3 years</t>
  </si>
  <si>
    <t>Economic &amp; Financial Standing</t>
  </si>
  <si>
    <t>Yes</t>
  </si>
  <si>
    <t>No</t>
  </si>
  <si>
    <t xml:space="preserve">Not Applicable </t>
  </si>
  <si>
    <t>Credit Rating</t>
  </si>
  <si>
    <t>You must provide all the information in this section.  Scoring:  PASS/FAIL</t>
  </si>
  <si>
    <r>
      <rPr>
        <b/>
        <sz val="11"/>
        <color indexed="63"/>
        <rFont val="Arial"/>
        <family val="2"/>
        <charset val="204"/>
      </rPr>
      <t>Current Ratio</t>
    </r>
    <r>
      <rPr>
        <sz val="11"/>
        <color indexed="63"/>
        <rFont val="Arial"/>
        <family val="2"/>
        <charset val="204"/>
      </rPr>
      <t xml:space="preserve">
The financial appraisal of your accounts will be calculated using Liquidity Ratios - Please provide the information set out below.  This information will be used to calculate the liquidity and solvency (ability to pay bills) and gearing (the extent to which the business is dependent on creditors' funding).</t>
    </r>
  </si>
  <si>
    <r>
      <rPr>
        <b/>
        <sz val="11"/>
        <color indexed="63"/>
        <rFont val="Arial"/>
        <family val="2"/>
        <charset val="204"/>
      </rPr>
      <t>Quick Ratio (The Acid Test)</t>
    </r>
    <r>
      <rPr>
        <sz val="11"/>
        <color indexed="63"/>
        <rFont val="Arial"/>
        <family val="2"/>
        <charset val="204"/>
      </rPr>
      <t xml:space="preserve">
This measures the fact that if all sales revenue should disappear, could the business meet its current obligations with the readily convertible quick funds on hand.</t>
    </r>
  </si>
  <si>
    <r>
      <rPr>
        <b/>
        <sz val="11"/>
        <color indexed="63"/>
        <rFont val="Arial"/>
        <family val="2"/>
        <charset val="204"/>
      </rPr>
      <t>Working Capital</t>
    </r>
  </si>
  <si>
    <r>
      <rPr>
        <b/>
        <sz val="11"/>
        <color indexed="63"/>
        <rFont val="Arial"/>
        <family val="2"/>
        <charset val="204"/>
      </rPr>
      <t>Return on Capital Employed (ROCE)</t>
    </r>
  </si>
  <si>
    <r>
      <rPr>
        <b/>
        <sz val="11"/>
        <color indexed="63"/>
        <rFont val="Arial"/>
        <family val="2"/>
        <charset val="204"/>
      </rPr>
      <t>Evaluation Guidance</t>
    </r>
    <r>
      <rPr>
        <sz val="11"/>
        <color indexed="63"/>
        <rFont val="Arial"/>
        <family val="2"/>
        <charset val="204"/>
      </rPr>
      <t xml:space="preserve">
The credit checking agency will evaluate financial risk and those Bidders with a higher than average risk of business failure may be excluded from the process, particularly if other financial thresholds are not met.</t>
    </r>
  </si>
  <si>
    <t>Evaluator Guidance</t>
  </si>
  <si>
    <t>Financial Scoring</t>
  </si>
  <si>
    <r>
      <rPr>
        <b/>
        <sz val="11"/>
        <color indexed="63"/>
        <rFont val="Arial"/>
        <family val="2"/>
        <charset val="204"/>
      </rPr>
      <t>Evaluation Guidance</t>
    </r>
    <r>
      <rPr>
        <sz val="11"/>
        <color indexed="63"/>
        <rFont val="Arial"/>
        <family val="2"/>
        <charset val="204"/>
      </rPr>
      <t xml:space="preserve">
This measures the ability of the business to pay its current debts with a margin of safety for possible losses in current assets.  The minimum acceptable ratio is 1:1
Applicants with a Liquidity Ratio less than 1:1 may fail based on the overall financial risk status identified through these checks.</t>
    </r>
  </si>
  <si>
    <r>
      <rPr>
        <b/>
        <sz val="11"/>
        <color indexed="63"/>
        <rFont val="Arial"/>
        <family val="2"/>
        <charset val="204"/>
      </rPr>
      <t>Evaluation Guidance</t>
    </r>
    <r>
      <rPr>
        <sz val="11"/>
        <color indexed="63"/>
        <rFont val="Arial"/>
        <family val="2"/>
        <charset val="204"/>
      </rPr>
      <t xml:space="preserve">
The minimum acceptable ratio is 1:1
Applicants with a Quick Ratio less than 1:1 may fail based on the overall financial risk status identified through these checks.</t>
    </r>
  </si>
  <si>
    <r>
      <rPr>
        <b/>
        <sz val="11"/>
        <color indexed="63"/>
        <rFont val="Arial"/>
        <family val="2"/>
        <charset val="204"/>
      </rPr>
      <t>Evaluation Guidance</t>
    </r>
    <r>
      <rPr>
        <sz val="11"/>
        <color indexed="63"/>
        <rFont val="Arial"/>
        <family val="2"/>
        <charset val="204"/>
      </rPr>
      <t xml:space="preserve">
The result must be a positive number.
Applicants with a negative number may fail based on the overall financial risk status identified through these checks.</t>
    </r>
  </si>
  <si>
    <r>
      <rPr>
        <b/>
        <sz val="11"/>
        <color indexed="63"/>
        <rFont val="Arial"/>
        <family val="2"/>
        <charset val="204"/>
      </rPr>
      <t xml:space="preserve">Gearing Ratio.  </t>
    </r>
    <r>
      <rPr>
        <sz val="11"/>
        <color indexed="63"/>
        <rFont val="Arial"/>
        <family val="2"/>
        <charset val="204"/>
      </rPr>
      <t xml:space="preserve">
This is a comparison between the amount of borrowings a company has to its shareholders funds (net worth). This measures an organisations reliance on external sources for funding. </t>
    </r>
  </si>
  <si>
    <r>
      <rPr>
        <b/>
        <sz val="11"/>
        <color indexed="63"/>
        <rFont val="Arial"/>
        <family val="2"/>
        <charset val="204"/>
      </rPr>
      <t>Evaluation Guidance</t>
    </r>
    <r>
      <rPr>
        <sz val="11"/>
        <color indexed="63"/>
        <rFont val="Arial"/>
        <family val="2"/>
        <charset val="204"/>
      </rPr>
      <t xml:space="preserve">
If the gearing ratio is too high then the organisation may be unstable.
(Construction industry average is 130%.  Those with gearing &gt;200% may fail based on the overall financial risk status identified through these checks).</t>
    </r>
  </si>
  <si>
    <r>
      <rPr>
        <b/>
        <sz val="11"/>
        <color indexed="63"/>
        <rFont val="Arial"/>
        <family val="2"/>
        <charset val="204"/>
      </rPr>
      <t>Evaluation Guidance</t>
    </r>
    <r>
      <rPr>
        <sz val="11"/>
        <color indexed="63"/>
        <rFont val="Arial"/>
        <family val="2"/>
        <charset val="204"/>
      </rPr>
      <t xml:space="preserve">
For these ratios, the higher the percentage achieved, the lower the financial risk.
Applicants with a negative percentage may fail based on the overall financial risk status identified through these checks.</t>
    </r>
  </si>
  <si>
    <r>
      <rPr>
        <b/>
        <sz val="11"/>
        <color rgb="FF505150"/>
        <rFont val="Arial"/>
        <family val="2"/>
      </rPr>
      <t>Debtor Days</t>
    </r>
    <r>
      <rPr>
        <sz val="11"/>
        <color rgb="FF505150"/>
        <rFont val="Arial"/>
        <family val="2"/>
      </rPr>
      <t xml:space="preserve">
</t>
    </r>
    <r>
      <rPr>
        <sz val="11"/>
        <color indexed="63"/>
        <rFont val="Arial"/>
        <family val="2"/>
        <charset val="204"/>
      </rPr>
      <t>The ratio indicates whether debtors are being allowed excessive credit. A high figure (more than the industry average) may suggest general problems with debt collection or the financial position of major customers.</t>
    </r>
  </si>
  <si>
    <r>
      <rPr>
        <b/>
        <sz val="11"/>
        <color indexed="63"/>
        <rFont val="Arial"/>
        <family val="2"/>
        <charset val="204"/>
      </rPr>
      <t>Evaluation Guidance</t>
    </r>
    <r>
      <rPr>
        <sz val="11"/>
        <color indexed="63"/>
        <rFont val="Arial"/>
        <family val="2"/>
        <charset val="204"/>
      </rPr>
      <t xml:space="preserve">
The lower the figure the more liquid the company is thought to be.  Organisations with the average "Debtor Days" over 90 may fail based on the overall financial risk status identified through these checks.</t>
    </r>
  </si>
  <si>
    <r>
      <rPr>
        <b/>
        <sz val="11"/>
        <color rgb="FF505150"/>
        <rFont val="Arial"/>
        <family val="2"/>
      </rPr>
      <t>Creditor Days</t>
    </r>
    <r>
      <rPr>
        <sz val="11"/>
        <color rgb="FF505150"/>
        <rFont val="Arial"/>
        <family val="2"/>
      </rPr>
      <t xml:space="preserve">
</t>
    </r>
    <r>
      <rPr>
        <sz val="11"/>
        <color indexed="63"/>
        <rFont val="Arial"/>
        <family val="2"/>
        <charset val="204"/>
      </rPr>
      <t>Creditor days is an indication of a company’s creditworthiness in the eyes of its suppliers and creditors, since it shows how long they are willing to wait for payment. Within reason, the higher the number the better because all companies want to conserve cash. At the same time, a company that is especially slow to pay its bills (100 or more days, for example) may be a company having trouble generating cash, or one trying to finance its operations with its suppliers’ funds.</t>
    </r>
  </si>
  <si>
    <r>
      <rPr>
        <b/>
        <sz val="11"/>
        <color indexed="63"/>
        <rFont val="Arial"/>
        <family val="2"/>
        <charset val="204"/>
      </rPr>
      <t>Evaluation Guidance</t>
    </r>
    <r>
      <rPr>
        <sz val="11"/>
        <color indexed="63"/>
        <rFont val="Arial"/>
        <family val="2"/>
        <charset val="204"/>
      </rPr>
      <t xml:space="preserve">
The lower the figure the more liquid the company is thought to be. Organisations with the average Creditor Days" over 100 may fail based on the overall financial risk status identified through these checks.</t>
    </r>
  </si>
  <si>
    <r>
      <rPr>
        <b/>
        <sz val="11"/>
        <color rgb="FF505150"/>
        <rFont val="Arial"/>
        <family val="2"/>
      </rPr>
      <t xml:space="preserve">Minimum Turnover Threshold </t>
    </r>
    <r>
      <rPr>
        <sz val="11"/>
        <color rgb="FF505150"/>
        <rFont val="Arial"/>
        <family val="2"/>
      </rPr>
      <t xml:space="preserve">
</t>
    </r>
    <r>
      <rPr>
        <sz val="11"/>
        <color indexed="63"/>
        <rFont val="Arial"/>
        <family val="2"/>
        <charset val="204"/>
      </rPr>
      <t>The Authority wishes to ensure that the Applicant’s annual turnover is at least equal to the Minimum Turnover Thresholds as described in Part 1 - Instructions to Applicants.  The minimum turnover requirement is based on the average turnover of your organisaiton for the last three years (audited accounts).
Applicants should complete the table below to establish eligibility.  Please note that Applicants who are successful on two lots, will need to meet the combined minimum turnover requirements set out below.</t>
    </r>
  </si>
  <si>
    <r>
      <rPr>
        <b/>
        <sz val="11"/>
        <color indexed="63"/>
        <rFont val="Arial"/>
        <family val="2"/>
        <charset val="204"/>
      </rPr>
      <t>Evaluation Guidance</t>
    </r>
    <r>
      <rPr>
        <sz val="11"/>
        <color indexed="63"/>
        <rFont val="Arial"/>
        <family val="2"/>
        <charset val="204"/>
      </rPr>
      <t xml:space="preserve">
Applicants must ensure that the eligibility criteria are met before completing this SQ.</t>
    </r>
  </si>
  <si>
    <r>
      <rPr>
        <b/>
        <sz val="11"/>
        <color rgb="FF505150"/>
        <rFont val="Arial"/>
        <family val="2"/>
      </rPr>
      <t>Evaluation Guidance</t>
    </r>
    <r>
      <rPr>
        <sz val="11"/>
        <color rgb="FF505150"/>
        <rFont val="Arial"/>
        <family val="2"/>
      </rPr>
      <t xml:space="preserve">
</t>
    </r>
    <r>
      <rPr>
        <sz val="11"/>
        <color indexed="63"/>
        <rFont val="Arial"/>
        <family val="2"/>
        <charset val="204"/>
      </rPr>
      <t xml:space="preserve">
The financial information provided must demonstrate sufficient evidence of financial stability.  Accounts/Balance sheets should demonstrate that none of the ratios/checks set out below cannot be met.  The checks will be carried out using your latest published accounts. Each individual check will be given a score dependent on the outcome achieved.  Each score will be added to give an overall total for financials.
Liquidity Ratios &gt;1:1 Pass = 0 Fail = 5
Quick Ratio &gt;1:1 Pass = 0 Fail = 5
Working Capital Positive Number Pass = 0 Fail = 5
Gearing Ratio &lt;200% Pass = 0 Fail = 5
ROCE Percentage must not be negative Pass = 0 Fail = 5
Gross Profit Margin Percentage must not be negative Pass = 0 Fail = 5
Operating Profit Margin Percentage must not be negative Pass = 0 Fail = 5
Debtor Days &lt;90 days Pass = 0 Fail = 5
Creditor Days &lt;100 days Pass = 0 Fail = 5
Minimum Turnover Threshold £[As stated] If above = 0 If less than £[As stated] = 10 as the proposed Contract must not excessively dominate the existing business of any Applicant 
Credit Rating Experian score between 51 - 100 Score = 0
Experian score between 26 - 50  Score = 5
Experian score between 0 and 25 Score = 10
If following evaluation of these questions the applicant has a total score of “10“ or more which cannot be immediately clarified, an overall “fail” will be awarded and evaluation will not proceed any further. </t>
    </r>
  </si>
  <si>
    <r>
      <t>Please be advised that in addition to the financial checks outlined above, the authority will undertake a credit check using Experian as part of overall financial stability checks.  Information provided by the Applicant in response to the SQ will be used to undertake the check.  All credit checks will be undertaken on the same day and this will be within 7 days of return of Tender Response and completed SQ response.
The Authority uses Ex</t>
    </r>
    <r>
      <rPr>
        <sz val="11"/>
        <color indexed="63"/>
        <rFont val="Arial"/>
        <family val="2"/>
        <charset val="204"/>
      </rPr>
      <t xml:space="preserve">perian as its credit reference agency for returning turnover and credit scores.  This information will not be used in isolation but will compliment/inform the financial assessment and the report will be requested from Experian within 14 days of submission of the SQ.
</t>
    </r>
    <r>
      <rPr>
        <sz val="11"/>
        <rFont val="Arial"/>
        <family val="2"/>
      </rPr>
      <t xml:space="preserve"> 
</t>
    </r>
    <r>
      <rPr>
        <sz val="11"/>
        <color indexed="63"/>
        <rFont val="Arial"/>
        <family val="2"/>
        <charset val="204"/>
      </rPr>
      <t>The specific Experian report used by The Authority is a “Company Credit Report”. This may differ from certain other credit scoring methodologies. Bidding organisations may request a copy of their Experian Credit Report via the following website:
http://www.experian.co.uk/
It is the responsibility of bidding organisations to ensure that any information held by Experian is up to date, and to notify Experian if any details appear to be incorrect. Experian can be contacted by telephone on: 0800 013 88 880.</t>
    </r>
  </si>
  <si>
    <t>Eligible (Min T/O: £1m)</t>
  </si>
  <si>
    <t>Brooksby Feed and Bedding Store Decontamination Solution</t>
  </si>
  <si>
    <t>Suitability Questionnaire</t>
  </si>
  <si>
    <t>Company Details</t>
  </si>
  <si>
    <t>Date of Incorporation:</t>
  </si>
  <si>
    <t>Company Registration No:</t>
  </si>
  <si>
    <t>Registered Office Address:</t>
  </si>
  <si>
    <t>VAT No:</t>
  </si>
  <si>
    <t>Telephone No:</t>
  </si>
  <si>
    <t>Fax No:</t>
  </si>
  <si>
    <t>Email address:</t>
  </si>
  <si>
    <t xml:space="preserve">Number of Employees: </t>
  </si>
  <si>
    <t>Type of Organisation:</t>
  </si>
  <si>
    <t xml:space="preserve">e.g. PLC, Limited Company, LLP, Other, Partnership, Sole Trader (Please Specify) </t>
  </si>
  <si>
    <t>Services / product / equipment provided to The Pirbright Institute</t>
  </si>
  <si>
    <t>Date:</t>
  </si>
  <si>
    <t>Comments</t>
  </si>
  <si>
    <t>Current year interim statement of account including full year turnover forecast.</t>
  </si>
  <si>
    <t>Statement of last years’ audited accounts.</t>
  </si>
  <si>
    <t>Please confirm that there has been no material change in the financial position since last years audited accounts?</t>
  </si>
  <si>
    <t>Limit of Indemnity</t>
  </si>
  <si>
    <t xml:space="preserve">Attached: </t>
  </si>
  <si>
    <t>Employers liability</t>
  </si>
  <si>
    <t>Public liability</t>
  </si>
  <si>
    <t>Professional indemnity</t>
  </si>
  <si>
    <t>Product liability</t>
  </si>
  <si>
    <t>Core Questions</t>
  </si>
  <si>
    <t>Has your company or any of its Directors and Executive Officers been the subject of criminal or civil court action (including for bankruptcy or insolvency) in respect of the business activities currently engaged in, for which the outcome was a judgement against you or them? If Yes, give details.</t>
  </si>
  <si>
    <t>If your company or any of its Directors and/ or Executive Officers are the subject of ongoing or pending criminal or civil court action (including for bankruptcy or insolvency) in respect of the business activities currently engaged in, have all claims been properly notified in accordance with the Employers Liability, Public Liability, Professional Indemnity, and/or Product Liability insurance policy requirements and been accepted by insurers? Give details.</t>
  </si>
  <si>
    <t>Has your company or any of its Directors and Executive Officers been subject to enforcement/remedial notices/orders (such as those issued by HSE or the Environment Agency) in the last three years? If Yes, give details.</t>
  </si>
  <si>
    <t>Bankers</t>
  </si>
  <si>
    <t>Name:</t>
  </si>
  <si>
    <t>Address:</t>
  </si>
  <si>
    <t>Do you authorize the company to approach your bankers for financial reference?</t>
  </si>
  <si>
    <t>Part 4 References</t>
  </si>
  <si>
    <t>Please provide the following information on 3 of your customers, who may be approached by The Pirbright Institute. Where possible these references should be for customers who have purchased similar services / product / equipment.</t>
  </si>
  <si>
    <t>Reference 1</t>
  </si>
  <si>
    <t>Contact Name:</t>
  </si>
  <si>
    <t>Reference 2</t>
  </si>
  <si>
    <t>Reference 3</t>
  </si>
  <si>
    <t>Part 5 Management Systems</t>
  </si>
  <si>
    <t>Do you have an accredited or certified quality management system?</t>
  </si>
  <si>
    <t>If Yes, attach a copy of current certificate or provide a reference to your accreditation/ ceritifcation.*</t>
  </si>
  <si>
    <t>If No, please explain the basis of your management system.</t>
  </si>
  <si>
    <t>Do you have an environmental management system certified to ISO 14001 or EMAS?</t>
  </si>
  <si>
    <t>If No, please explain the basis of your environmental management system.</t>
  </si>
  <si>
    <t>Do you have a Health &amp; Safety management system certified to OHSAS 18001 or other regulation/ standard? If Yes, attach a certified copy. If No, please explain the basis of your Health &amp; Safety management system.</t>
  </si>
  <si>
    <t>Do you confirm the identity of your staff on recruitment, by checking original identification documents, cross-checking information on application forms, and taking up references in writing? Please provide detail.</t>
  </si>
  <si>
    <t>Form completed by (print name)</t>
  </si>
  <si>
    <t>Position</t>
  </si>
  <si>
    <t>Signature</t>
  </si>
  <si>
    <t>Date</t>
  </si>
  <si>
    <t>Telephone number</t>
  </si>
  <si>
    <t>E-mail  Address</t>
  </si>
  <si>
    <t>Do you have cyber security accreditation E.g. ISO 2700x, NIST Framework, Cyber Essentials etc.?  If so please provide details</t>
  </si>
  <si>
    <t>Attached:</t>
  </si>
  <si>
    <t>You must provide all the information in these sections:</t>
  </si>
  <si>
    <t>Part 1: Details</t>
  </si>
  <si>
    <t>Part 2 Finance Information - Please provide:</t>
  </si>
  <si>
    <t>Part 3 Insurance Certificates and Statements - Please provide:</t>
  </si>
  <si>
    <t>Part 6</t>
  </si>
  <si>
    <t>6.1.1</t>
  </si>
  <si>
    <t>6.1.2</t>
  </si>
  <si>
    <t>6.1.3</t>
  </si>
  <si>
    <t>6.1.4</t>
  </si>
  <si>
    <t>6.3.2</t>
  </si>
  <si>
    <t>6.3.3</t>
  </si>
  <si>
    <t>6.4.</t>
  </si>
  <si>
    <t>6.4.1</t>
  </si>
  <si>
    <t>6.2.1</t>
  </si>
  <si>
    <t>6.2.2</t>
  </si>
  <si>
    <t>6.2.3</t>
  </si>
  <si>
    <t>6.3.1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</si>
</sst>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quot;£&quot;* #,##0_-;\-&quot;£&quot;* #,##0_-;_-&quot;£&quot;* &quot;-&quot;??_-;_-@_-"/>
    <numFmt numFmtId="165" formatCode="0.0"/>
  </numFmts>
  <fonts count="28">
    <font>
      <sz val="12"/>
      <color theme="1"/>
      <name val="Calibri"/>
      <family val="2"/>
      <scheme val="minor"/>
    </font>
    <font>
      <sz val="10"/>
      <name val="Arial"/>
      <family val="2"/>
    </font>
    <font>
      <u/>
      <sz val="10"/>
      <color theme="10"/>
      <name val="Arial"/>
      <family val="2"/>
    </font>
    <font>
      <sz val="11"/>
      <color theme="1"/>
      <name val="Calibri"/>
      <family val="2"/>
      <scheme val="minor"/>
    </font>
    <font>
      <sz val="12"/>
      <color theme="1"/>
      <name val="Calibri"/>
      <family val="2"/>
      <scheme val="minor"/>
    </font>
    <font>
      <u/>
      <sz val="12"/>
      <color theme="10"/>
      <name val="Calibri"/>
      <family val="2"/>
      <charset val="134"/>
      <scheme val="minor"/>
    </font>
    <font>
      <u/>
      <sz val="12"/>
      <color theme="11"/>
      <name val="Calibri"/>
      <family val="2"/>
      <charset val="134"/>
      <scheme val="minor"/>
    </font>
    <font>
      <sz val="8"/>
      <name val="Calibri"/>
      <family val="2"/>
      <scheme val="minor"/>
    </font>
    <font>
      <sz val="12"/>
      <color theme="1"/>
      <name val="Arial"/>
      <family val="2"/>
    </font>
    <font>
      <sz val="11"/>
      <color rgb="FF505150"/>
      <name val="Arial"/>
      <family val="2"/>
    </font>
    <font>
      <sz val="11"/>
      <name val="Arial"/>
      <family val="2"/>
    </font>
    <font>
      <sz val="12"/>
      <color rgb="FF005855"/>
      <name val="Arial"/>
      <family val="2"/>
    </font>
    <font>
      <sz val="12"/>
      <name val="Arial"/>
      <family val="2"/>
    </font>
    <font>
      <b/>
      <sz val="11"/>
      <color rgb="FF505150"/>
      <name val="Arial"/>
      <family val="2"/>
    </font>
    <font>
      <b/>
      <sz val="11"/>
      <color indexed="63"/>
      <name val="Arial"/>
      <family val="2"/>
      <charset val="204"/>
    </font>
    <font>
      <sz val="11"/>
      <color indexed="63"/>
      <name val="Arial"/>
      <family val="2"/>
      <charset val="204"/>
    </font>
    <font>
      <sz val="24"/>
      <color rgb="FF52246D"/>
      <name val="Arial"/>
      <family val="2"/>
    </font>
    <font>
      <sz val="12"/>
      <color rgb="FF52246D"/>
      <name val="Arial"/>
      <family val="2"/>
    </font>
    <font>
      <sz val="16"/>
      <color rgb="FF52246D"/>
      <name val="Arial"/>
      <family val="2"/>
    </font>
    <font>
      <sz val="16"/>
      <name val="Arial"/>
      <family val="2"/>
    </font>
    <font>
      <sz val="11"/>
      <color theme="0"/>
      <name val="Arial"/>
      <family val="2"/>
    </font>
    <font>
      <sz val="11"/>
      <color rgb="FFFFFFFF"/>
      <name val="Arial"/>
      <family val="2"/>
    </font>
    <font>
      <b/>
      <sz val="11"/>
      <color theme="1"/>
      <name val="Arial"/>
      <family val="2"/>
    </font>
    <font>
      <sz val="11"/>
      <color theme="1"/>
      <name val="Arial"/>
      <family val="2"/>
    </font>
    <font>
      <sz val="10"/>
      <color theme="1"/>
      <name val="Arial"/>
      <family val="2"/>
    </font>
    <font>
      <b/>
      <sz val="10"/>
      <color theme="1"/>
      <name val="Arial"/>
      <family val="2"/>
    </font>
    <font>
      <sz val="8"/>
      <name val="Segoe UI"/>
      <family val="2"/>
    </font>
    <font>
      <b/>
      <sz val="11"/>
      <color theme="0"/>
      <name val="Aria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52246D"/>
        <bgColor indexed="64"/>
      </patternFill>
    </fill>
    <fill>
      <patternFill patternType="solid">
        <fgColor rgb="FF950260"/>
        <bgColor indexed="64"/>
      </patternFill>
    </fill>
    <fill>
      <patternFill patternType="solid">
        <fgColor rgb="FFFFFFFF"/>
        <bgColor indexed="64"/>
      </patternFill>
    </fill>
  </fills>
  <borders count="28">
    <border>
      <left/>
      <right/>
      <top/>
      <bottom/>
      <diagonal/>
    </border>
    <border>
      <left style="medium">
        <color auto="1"/>
      </left>
      <right/>
      <top/>
      <bottom/>
      <diagonal/>
    </border>
    <border>
      <left style="thin">
        <color auto="1"/>
      </left>
      <right style="medium">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diagonal/>
    </border>
    <border>
      <left/>
      <right style="medium">
        <color auto="1"/>
      </right>
      <top/>
      <bottom style="medium">
        <color auto="1"/>
      </bottom>
      <diagonal/>
    </border>
    <border>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diagonal/>
    </border>
    <border>
      <left/>
      <right style="medium">
        <color auto="1"/>
      </right>
      <top style="medium">
        <color auto="1"/>
      </top>
      <bottom/>
      <diagonal/>
    </border>
    <border>
      <left/>
      <right style="medium">
        <color auto="1"/>
      </right>
      <top style="thin">
        <color auto="1"/>
      </top>
      <bottom/>
      <diagonal/>
    </border>
    <border>
      <left style="medium">
        <color auto="1"/>
      </left>
      <right/>
      <top/>
      <bottom style="thin">
        <color auto="1"/>
      </bottom>
      <diagonal/>
    </border>
    <border>
      <left/>
      <right/>
      <top/>
      <bottom style="medium">
        <color auto="1"/>
      </bottom>
      <diagonal/>
    </border>
    <border>
      <left/>
      <right/>
      <top/>
      <bottom style="thin">
        <color auto="1"/>
      </bottom>
      <diagonal/>
    </border>
    <border>
      <left/>
      <right style="medium">
        <color auto="1"/>
      </right>
      <top/>
      <bottom style="thin">
        <color auto="1"/>
      </bottom>
      <diagonal/>
    </border>
    <border>
      <left style="medium">
        <color auto="1"/>
      </left>
      <right style="medium">
        <color auto="1"/>
      </right>
      <top/>
      <bottom/>
      <diagonal/>
    </border>
    <border>
      <left/>
      <right style="thin">
        <color auto="1"/>
      </right>
      <top/>
      <bottom/>
      <diagonal/>
    </border>
    <border>
      <left style="medium">
        <color auto="1"/>
      </left>
      <right/>
      <top style="medium">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style="medium">
        <color indexed="64"/>
      </right>
      <top style="medium">
        <color indexed="64"/>
      </top>
      <bottom/>
      <diagonal/>
    </border>
  </borders>
  <cellStyleXfs count="150">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xf numFmtId="0" fontId="1" fillId="0" borderId="0"/>
    <xf numFmtId="0" fontId="3" fillId="0" borderId="0"/>
    <xf numFmtId="9" fontId="1"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46">
    <xf numFmtId="0" fontId="0" fillId="0" borderId="0" xfId="0"/>
    <xf numFmtId="0" fontId="8" fillId="2" borderId="0" xfId="0" applyFont="1" applyFill="1" applyAlignment="1">
      <alignment vertical="center"/>
    </xf>
    <xf numFmtId="0" fontId="8" fillId="0" borderId="0" xfId="0" applyFont="1" applyAlignment="1">
      <alignment vertical="center"/>
    </xf>
    <xf numFmtId="0" fontId="11" fillId="0" borderId="0" xfId="0" applyFont="1" applyAlignment="1" applyProtection="1">
      <alignment vertical="center"/>
    </xf>
    <xf numFmtId="0" fontId="9" fillId="3" borderId="0" xfId="0" applyFont="1" applyFill="1" applyBorder="1" applyAlignment="1" applyProtection="1">
      <alignment vertical="center"/>
    </xf>
    <xf numFmtId="164" fontId="9" fillId="3" borderId="0" xfId="0" applyNumberFormat="1" applyFont="1" applyFill="1" applyBorder="1" applyAlignment="1" applyProtection="1">
      <alignment vertical="center" wrapText="1"/>
    </xf>
    <xf numFmtId="44" fontId="9" fillId="2" borderId="11" xfId="0" applyNumberFormat="1" applyFont="1" applyFill="1" applyBorder="1" applyAlignment="1" applyProtection="1">
      <alignment vertical="center" wrapText="1"/>
      <protection locked="0"/>
    </xf>
    <xf numFmtId="164" fontId="9" fillId="3" borderId="0" xfId="0" applyNumberFormat="1" applyFont="1" applyFill="1" applyBorder="1" applyAlignment="1" applyProtection="1">
      <alignment horizontal="right" vertical="center" wrapText="1"/>
    </xf>
    <xf numFmtId="44" fontId="9" fillId="2" borderId="11" xfId="0" applyNumberFormat="1" applyFont="1" applyFill="1" applyBorder="1" applyAlignment="1" applyProtection="1">
      <alignment vertical="center"/>
    </xf>
    <xf numFmtId="164" fontId="9" fillId="2" borderId="11" xfId="0" applyNumberFormat="1" applyFont="1" applyFill="1" applyBorder="1" applyAlignment="1" applyProtection="1">
      <alignment vertical="center" wrapText="1"/>
    </xf>
    <xf numFmtId="2" fontId="9" fillId="2" borderId="2" xfId="0" applyNumberFormat="1" applyFont="1" applyFill="1" applyBorder="1" applyAlignment="1" applyProtection="1">
      <alignment horizontal="center" vertical="center"/>
    </xf>
    <xf numFmtId="44" fontId="9" fillId="2" borderId="11" xfId="0" applyNumberFormat="1" applyFont="1" applyFill="1" applyBorder="1" applyAlignment="1" applyProtection="1">
      <alignment vertical="center" wrapText="1"/>
    </xf>
    <xf numFmtId="10" fontId="9" fillId="2" borderId="2" xfId="7" applyNumberFormat="1" applyFont="1" applyFill="1" applyBorder="1" applyAlignment="1" applyProtection="1">
      <alignment horizontal="center" vertical="center"/>
    </xf>
    <xf numFmtId="2" fontId="9" fillId="2" borderId="2" xfId="7" applyNumberFormat="1" applyFont="1" applyFill="1" applyBorder="1" applyAlignment="1" applyProtection="1">
      <alignment horizontal="center" vertical="center"/>
    </xf>
    <xf numFmtId="0" fontId="9" fillId="3" borderId="1" xfId="0" applyFont="1" applyFill="1" applyBorder="1" applyAlignment="1" applyProtection="1">
      <alignment vertical="center"/>
    </xf>
    <xf numFmtId="0" fontId="9" fillId="3" borderId="1" xfId="0" applyFont="1" applyFill="1" applyBorder="1" applyAlignment="1" applyProtection="1">
      <alignment vertical="center" wrapText="1"/>
    </xf>
    <xf numFmtId="0" fontId="12" fillId="2" borderId="0" xfId="0" applyFont="1" applyFill="1" applyAlignment="1">
      <alignment vertical="center"/>
    </xf>
    <xf numFmtId="0" fontId="11" fillId="2" borderId="0" xfId="0" applyFont="1" applyFill="1" applyAlignment="1" applyProtection="1">
      <alignment vertical="center"/>
    </xf>
    <xf numFmtId="0" fontId="9" fillId="3" borderId="0" xfId="0" applyFont="1" applyFill="1" applyBorder="1" applyAlignment="1" applyProtection="1">
      <alignment vertical="center" wrapText="1"/>
    </xf>
    <xf numFmtId="164" fontId="9" fillId="3" borderId="11" xfId="0" applyNumberFormat="1" applyFont="1" applyFill="1" applyBorder="1" applyAlignment="1" applyProtection="1">
      <alignment vertical="center" wrapText="1"/>
    </xf>
    <xf numFmtId="0" fontId="19" fillId="2" borderId="0" xfId="0" applyFont="1" applyFill="1" applyAlignment="1">
      <alignment vertical="center" wrapText="1"/>
    </xf>
    <xf numFmtId="44" fontId="9" fillId="2" borderId="2" xfId="7" applyNumberFormat="1" applyFont="1" applyFill="1" applyBorder="1" applyAlignment="1" applyProtection="1">
      <alignment horizontal="center" vertical="center"/>
    </xf>
    <xf numFmtId="0" fontId="12" fillId="0" borderId="0" xfId="0" applyFont="1" applyAlignment="1">
      <alignment vertical="center"/>
    </xf>
    <xf numFmtId="0" fontId="17" fillId="2" borderId="0" xfId="0" applyFont="1" applyFill="1" applyAlignment="1">
      <alignment vertical="center"/>
    </xf>
    <xf numFmtId="0" fontId="16" fillId="2" borderId="0" xfId="0" applyFont="1" applyFill="1" applyAlignment="1">
      <alignment vertical="center"/>
    </xf>
    <xf numFmtId="0" fontId="18" fillId="2" borderId="0" xfId="0" applyFont="1" applyFill="1" applyAlignment="1">
      <alignment vertical="center"/>
    </xf>
    <xf numFmtId="0" fontId="18" fillId="2" borderId="0" xfId="0" applyFont="1" applyFill="1" applyAlignment="1">
      <alignment vertical="center" wrapText="1"/>
    </xf>
    <xf numFmtId="165" fontId="20" fillId="5" borderId="3" xfId="0" applyNumberFormat="1" applyFont="1" applyFill="1" applyBorder="1" applyAlignment="1">
      <alignment horizontal="left" vertical="top" wrapText="1"/>
    </xf>
    <xf numFmtId="0" fontId="21" fillId="6" borderId="1" xfId="0" applyFont="1" applyFill="1" applyBorder="1" applyAlignment="1">
      <alignment horizontal="left" vertical="top" wrapText="1"/>
    </xf>
    <xf numFmtId="0" fontId="21" fillId="6" borderId="6" xfId="0" applyFont="1" applyFill="1" applyBorder="1" applyAlignment="1">
      <alignment horizontal="left" vertical="top" wrapText="1"/>
    </xf>
    <xf numFmtId="0" fontId="22" fillId="7" borderId="10" xfId="0" applyFont="1" applyFill="1" applyBorder="1" applyAlignment="1">
      <alignment vertical="center" wrapText="1"/>
    </xf>
    <xf numFmtId="0" fontId="22" fillId="0" borderId="0" xfId="0" applyFont="1" applyAlignment="1">
      <alignment vertical="center"/>
    </xf>
    <xf numFmtId="0" fontId="23" fillId="0" borderId="0" xfId="0" applyFont="1" applyAlignment="1">
      <alignment vertical="center"/>
    </xf>
    <xf numFmtId="0" fontId="24" fillId="0" borderId="10" xfId="0" applyFont="1" applyBorder="1" applyAlignment="1">
      <alignment horizontal="center" vertical="center" wrapText="1"/>
    </xf>
    <xf numFmtId="0" fontId="23" fillId="0" borderId="10" xfId="0" applyFont="1" applyBorder="1" applyAlignment="1">
      <alignment vertical="center" wrapText="1"/>
    </xf>
    <xf numFmtId="0" fontId="25" fillId="0" borderId="5" xfId="0" applyFont="1" applyBorder="1" applyAlignment="1">
      <alignment vertical="center" wrapText="1"/>
    </xf>
    <xf numFmtId="0" fontId="25" fillId="0" borderId="10" xfId="0" applyFont="1" applyBorder="1" applyAlignment="1">
      <alignment vertical="center" wrapText="1"/>
    </xf>
    <xf numFmtId="0" fontId="24" fillId="0" borderId="10" xfId="0" applyFont="1" applyBorder="1" applyAlignment="1">
      <alignment vertical="center" wrapText="1"/>
    </xf>
    <xf numFmtId="0" fontId="24" fillId="0" borderId="26"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2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5"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5"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10"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0" xfId="0" applyFont="1" applyBorder="1" applyAlignment="1">
      <alignment horizontal="center" vertical="center" wrapText="1"/>
    </xf>
    <xf numFmtId="0" fontId="22" fillId="7" borderId="3" xfId="0" applyFont="1" applyFill="1" applyBorder="1" applyAlignment="1">
      <alignment vertical="center" wrapText="1"/>
    </xf>
    <xf numFmtId="0" fontId="22" fillId="7" borderId="4" xfId="0" applyFont="1" applyFill="1" applyBorder="1" applyAlignment="1">
      <alignment vertical="center" wrapText="1"/>
    </xf>
    <xf numFmtId="0" fontId="22" fillId="7" borderId="5" xfId="0" applyFont="1" applyFill="1" applyBorder="1" applyAlignment="1">
      <alignment vertical="center" wrapText="1"/>
    </xf>
    <xf numFmtId="0" fontId="22" fillId="7" borderId="24" xfId="0" applyFont="1" applyFill="1" applyBorder="1" applyAlignment="1">
      <alignment vertical="center" wrapText="1"/>
    </xf>
    <xf numFmtId="0" fontId="22" fillId="7" borderId="15" xfId="0" applyFont="1" applyFill="1" applyBorder="1" applyAlignment="1">
      <alignment vertical="center" wrapText="1"/>
    </xf>
    <xf numFmtId="0" fontId="22" fillId="7" borderId="16" xfId="0" applyFont="1" applyFill="1" applyBorder="1" applyAlignment="1">
      <alignment vertical="center" wrapText="1"/>
    </xf>
    <xf numFmtId="0" fontId="22" fillId="7" borderId="6" xfId="0" applyFont="1" applyFill="1" applyBorder="1" applyAlignment="1">
      <alignment vertical="center" wrapText="1"/>
    </xf>
    <xf numFmtId="0" fontId="22" fillId="7" borderId="19" xfId="0" applyFont="1" applyFill="1" applyBorder="1" applyAlignment="1">
      <alignment vertical="center" wrapText="1"/>
    </xf>
    <xf numFmtId="0" fontId="22" fillId="7" borderId="10" xfId="0" applyFont="1" applyFill="1" applyBorder="1" applyAlignment="1">
      <alignment vertical="center" wrapText="1"/>
    </xf>
    <xf numFmtId="0" fontId="9" fillId="3" borderId="15" xfId="0" applyFont="1" applyFill="1" applyBorder="1" applyAlignment="1" applyProtection="1">
      <alignment horizontal="left" vertical="top" wrapText="1"/>
    </xf>
    <xf numFmtId="0" fontId="9" fillId="3" borderId="16" xfId="0" applyFont="1" applyFill="1" applyBorder="1" applyAlignment="1" applyProtection="1">
      <alignment horizontal="left" vertical="top" wrapText="1"/>
    </xf>
    <xf numFmtId="0" fontId="9" fillId="4" borderId="13" xfId="0" applyFont="1" applyFill="1" applyBorder="1" applyAlignment="1" applyProtection="1">
      <alignment horizontal="left" vertical="top" wrapText="1"/>
    </xf>
    <xf numFmtId="0" fontId="9" fillId="4" borderId="14" xfId="0" applyFont="1" applyFill="1" applyBorder="1" applyAlignment="1" applyProtection="1">
      <alignment horizontal="left" vertical="top" wrapText="1"/>
    </xf>
    <xf numFmtId="0" fontId="21" fillId="6" borderId="22" xfId="0" applyFont="1" applyFill="1" applyBorder="1" applyAlignment="1">
      <alignment horizontal="left" vertical="top" wrapText="1"/>
    </xf>
    <xf numFmtId="0" fontId="9" fillId="4" borderId="7" xfId="0" applyFont="1" applyFill="1" applyBorder="1" applyAlignment="1" applyProtection="1">
      <alignment horizontal="left" vertical="top" wrapText="1"/>
    </xf>
    <xf numFmtId="0" fontId="9" fillId="4" borderId="8" xfId="0" applyFont="1" applyFill="1" applyBorder="1" applyAlignment="1" applyProtection="1">
      <alignment horizontal="left" vertical="top" wrapText="1"/>
    </xf>
    <xf numFmtId="0" fontId="20" fillId="5" borderId="4" xfId="0" applyFont="1" applyFill="1" applyBorder="1" applyAlignment="1">
      <alignment horizontal="left" vertical="top" wrapText="1"/>
    </xf>
    <xf numFmtId="0" fontId="20" fillId="5" borderId="5" xfId="0" applyFont="1" applyFill="1" applyBorder="1" applyAlignment="1">
      <alignment horizontal="left" vertical="top" wrapText="1"/>
    </xf>
    <xf numFmtId="0" fontId="21" fillId="6" borderId="4" xfId="0" applyFont="1" applyFill="1" applyBorder="1" applyAlignment="1">
      <alignment horizontal="left" vertical="top" wrapText="1"/>
    </xf>
    <xf numFmtId="0" fontId="21" fillId="6" borderId="5" xfId="0" applyFont="1" applyFill="1" applyBorder="1" applyAlignment="1">
      <alignment horizontal="left" vertical="top" wrapText="1"/>
    </xf>
    <xf numFmtId="0" fontId="13" fillId="3" borderId="15" xfId="0" applyFont="1" applyFill="1" applyBorder="1" applyAlignment="1" applyProtection="1">
      <alignment horizontal="left" vertical="top" wrapText="1"/>
    </xf>
    <xf numFmtId="0" fontId="9" fillId="3" borderId="1" xfId="0" applyFont="1" applyFill="1" applyBorder="1" applyAlignment="1" applyProtection="1">
      <alignment horizontal="left" vertical="center"/>
    </xf>
    <xf numFmtId="0" fontId="9" fillId="3" borderId="0" xfId="0" applyFont="1" applyFill="1" applyBorder="1" applyAlignment="1" applyProtection="1">
      <alignment horizontal="left" vertical="center"/>
    </xf>
    <xf numFmtId="0" fontId="9" fillId="4" borderId="9" xfId="0" applyFont="1" applyFill="1" applyBorder="1" applyAlignment="1" applyProtection="1">
      <alignment horizontal="left" vertical="top" wrapText="1"/>
    </xf>
    <xf numFmtId="0" fontId="9" fillId="4" borderId="17" xfId="0" applyFont="1" applyFill="1" applyBorder="1" applyAlignment="1" applyProtection="1">
      <alignment horizontal="left" vertical="top" wrapText="1"/>
    </xf>
    <xf numFmtId="0" fontId="9" fillId="3" borderId="24" xfId="0" applyFont="1" applyFill="1" applyBorder="1" applyAlignment="1" applyProtection="1">
      <alignment horizontal="left" vertical="top" wrapText="1"/>
    </xf>
    <xf numFmtId="0" fontId="9" fillId="3" borderId="23" xfId="0" applyFont="1" applyFill="1" applyBorder="1" applyAlignment="1" applyProtection="1">
      <alignment horizontal="left" vertical="center"/>
    </xf>
    <xf numFmtId="0" fontId="9" fillId="4" borderId="12" xfId="0" applyFont="1" applyFill="1" applyBorder="1" applyAlignment="1" applyProtection="1">
      <alignment horizontal="left" vertical="top" wrapText="1"/>
    </xf>
    <xf numFmtId="0" fontId="9" fillId="3" borderId="1" xfId="0" applyFont="1" applyFill="1" applyBorder="1" applyAlignment="1">
      <alignment horizontal="left" vertical="top" wrapText="1"/>
    </xf>
    <xf numFmtId="0" fontId="9" fillId="3" borderId="0"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6" xfId="0" applyFont="1" applyFill="1" applyBorder="1" applyAlignment="1">
      <alignment horizontal="left" vertical="top" wrapText="1"/>
    </xf>
    <xf numFmtId="0" fontId="9" fillId="3" borderId="19" xfId="0" applyFont="1" applyFill="1" applyBorder="1" applyAlignment="1">
      <alignment horizontal="left" vertical="top" wrapText="1"/>
    </xf>
    <xf numFmtId="0" fontId="9" fillId="3" borderId="10"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20" xfId="0" applyFont="1" applyFill="1" applyBorder="1" applyAlignment="1">
      <alignment horizontal="left" vertical="top" wrapText="1"/>
    </xf>
    <xf numFmtId="0" fontId="9" fillId="3" borderId="21" xfId="0" applyFont="1" applyFill="1" applyBorder="1" applyAlignment="1">
      <alignment horizontal="left" vertical="top" wrapText="1"/>
    </xf>
    <xf numFmtId="0" fontId="9" fillId="3" borderId="12" xfId="0" applyFont="1" applyFill="1" applyBorder="1" applyAlignment="1">
      <alignment horizontal="left" vertical="top" wrapText="1"/>
    </xf>
    <xf numFmtId="0" fontId="9" fillId="3" borderId="13" xfId="0" applyFont="1" applyFill="1" applyBorder="1" applyAlignment="1">
      <alignment horizontal="left" vertical="top" wrapText="1"/>
    </xf>
    <xf numFmtId="0" fontId="9" fillId="3" borderId="14" xfId="0" applyFont="1" applyFill="1" applyBorder="1" applyAlignment="1">
      <alignment horizontal="left" vertical="top" wrapText="1"/>
    </xf>
    <xf numFmtId="0" fontId="20" fillId="5" borderId="3" xfId="0" applyFont="1" applyFill="1" applyBorder="1" applyAlignment="1">
      <alignment horizontal="left" vertical="top" wrapText="1"/>
    </xf>
    <xf numFmtId="0" fontId="0" fillId="5" borderId="4" xfId="0" applyFont="1" applyFill="1" applyBorder="1" applyAlignment="1">
      <alignment vertical="top"/>
    </xf>
    <xf numFmtId="0" fontId="0" fillId="5" borderId="5" xfId="0" applyFont="1" applyFill="1" applyBorder="1" applyAlignment="1">
      <alignment vertical="top"/>
    </xf>
    <xf numFmtId="0" fontId="21" fillId="6" borderId="3" xfId="0" applyFont="1" applyFill="1" applyBorder="1" applyAlignment="1">
      <alignment horizontal="left" vertical="top"/>
    </xf>
    <xf numFmtId="0" fontId="21" fillId="6" borderId="4" xfId="0" applyFont="1" applyFill="1" applyBorder="1" applyAlignment="1">
      <alignment horizontal="left" vertical="top"/>
    </xf>
    <xf numFmtId="0" fontId="21" fillId="6" borderId="5" xfId="0" applyFont="1" applyFill="1" applyBorder="1" applyAlignment="1">
      <alignment horizontal="left" vertical="top"/>
    </xf>
    <xf numFmtId="0" fontId="24" fillId="0" borderId="27" xfId="0" applyFont="1" applyBorder="1" applyAlignment="1">
      <alignment vertical="center" wrapText="1"/>
    </xf>
    <xf numFmtId="0" fontId="24" fillId="0" borderId="15" xfId="0" applyFont="1" applyBorder="1" applyAlignment="1">
      <alignment vertical="center" wrapText="1"/>
    </xf>
    <xf numFmtId="0" fontId="24" fillId="0" borderId="19" xfId="0" applyFont="1" applyBorder="1" applyAlignment="1">
      <alignment vertical="center" wrapText="1"/>
    </xf>
    <xf numFmtId="0" fontId="24" fillId="0" borderId="25" xfId="0" applyFont="1" applyBorder="1" applyAlignment="1">
      <alignment vertical="center" wrapText="1"/>
    </xf>
    <xf numFmtId="0" fontId="16" fillId="2" borderId="0" xfId="0" applyFont="1" applyFill="1" applyAlignment="1">
      <alignment horizontal="left" vertical="center"/>
    </xf>
    <xf numFmtId="0" fontId="18" fillId="2" borderId="0" xfId="0" applyFont="1" applyFill="1" applyAlignment="1">
      <alignment horizontal="left" vertical="center"/>
    </xf>
    <xf numFmtId="0" fontId="17" fillId="2" borderId="19" xfId="0" applyFont="1" applyFill="1" applyBorder="1" applyAlignment="1">
      <alignment horizontal="left" vertical="center"/>
    </xf>
    <xf numFmtId="0" fontId="20" fillId="6" borderId="10" xfId="0" applyFont="1" applyFill="1" applyBorder="1" applyAlignment="1">
      <alignment vertical="center" wrapText="1"/>
    </xf>
    <xf numFmtId="0" fontId="20" fillId="6" borderId="26" xfId="0" applyFont="1" applyFill="1" applyBorder="1" applyAlignment="1">
      <alignment vertical="center" wrapText="1"/>
    </xf>
    <xf numFmtId="0" fontId="20" fillId="6" borderId="22" xfId="0" applyFont="1" applyFill="1" applyBorder="1" applyAlignment="1">
      <alignment vertical="center" wrapText="1"/>
    </xf>
    <xf numFmtId="0" fontId="27" fillId="5" borderId="3" xfId="0" applyFont="1" applyFill="1" applyBorder="1" applyAlignment="1">
      <alignment vertical="center" wrapText="1"/>
    </xf>
    <xf numFmtId="0" fontId="27" fillId="5" borderId="5" xfId="0" applyFont="1" applyFill="1" applyBorder="1" applyAlignment="1">
      <alignment horizontal="center" vertical="center" wrapText="1"/>
    </xf>
    <xf numFmtId="0" fontId="27" fillId="5" borderId="3" xfId="0" applyFont="1" applyFill="1" applyBorder="1" applyAlignment="1">
      <alignment horizontal="center" vertical="center" wrapText="1"/>
    </xf>
    <xf numFmtId="0" fontId="27" fillId="5" borderId="5" xfId="0" applyFont="1" applyFill="1" applyBorder="1" applyAlignment="1">
      <alignment horizontal="center" vertical="center" wrapText="1"/>
    </xf>
    <xf numFmtId="0" fontId="27" fillId="5" borderId="25" xfId="0" applyFont="1" applyFill="1" applyBorder="1" applyAlignment="1">
      <alignment vertical="center" wrapText="1"/>
    </xf>
    <xf numFmtId="0" fontId="20" fillId="6" borderId="27" xfId="0" applyFont="1" applyFill="1" applyBorder="1" applyAlignment="1">
      <alignment vertical="center" wrapText="1"/>
    </xf>
    <xf numFmtId="0" fontId="20" fillId="6" borderId="26" xfId="0" applyFont="1" applyFill="1" applyBorder="1" applyAlignment="1">
      <alignment vertical="center" wrapText="1"/>
    </xf>
    <xf numFmtId="0" fontId="27" fillId="6" borderId="26" xfId="0" applyFont="1" applyFill="1" applyBorder="1" applyAlignment="1">
      <alignment vertical="center" wrapText="1"/>
    </xf>
    <xf numFmtId="0" fontId="27" fillId="6" borderId="3" xfId="0" applyFont="1" applyFill="1" applyBorder="1" applyAlignment="1">
      <alignment vertical="center" wrapText="1"/>
    </xf>
    <xf numFmtId="0" fontId="27" fillId="6" borderId="5" xfId="0" applyFont="1" applyFill="1" applyBorder="1" applyAlignment="1">
      <alignment vertical="center" wrapText="1"/>
    </xf>
    <xf numFmtId="0" fontId="27" fillId="6" borderId="3" xfId="0" applyFont="1" applyFill="1" applyBorder="1" applyAlignment="1">
      <alignment horizontal="center" vertical="center" wrapText="1"/>
    </xf>
    <xf numFmtId="0" fontId="27" fillId="6" borderId="5" xfId="0" applyFont="1" applyFill="1" applyBorder="1" applyAlignment="1">
      <alignment horizontal="center" vertical="center" wrapText="1"/>
    </xf>
    <xf numFmtId="0" fontId="27" fillId="5" borderId="3" xfId="0" applyFont="1" applyFill="1" applyBorder="1" applyAlignment="1">
      <alignment horizontal="left" vertical="center" wrapText="1"/>
    </xf>
    <xf numFmtId="0" fontId="27" fillId="5" borderId="4" xfId="0" applyFont="1" applyFill="1" applyBorder="1" applyAlignment="1">
      <alignment horizontal="left" vertical="center" wrapText="1"/>
    </xf>
    <xf numFmtId="0" fontId="27" fillId="5" borderId="5" xfId="0" applyFont="1" applyFill="1" applyBorder="1" applyAlignment="1">
      <alignment horizontal="left" vertical="center" wrapText="1"/>
    </xf>
    <xf numFmtId="0" fontId="20" fillId="5" borderId="3" xfId="0" applyFont="1" applyFill="1" applyBorder="1" applyAlignment="1">
      <alignment horizontal="left" vertical="center" wrapText="1"/>
    </xf>
    <xf numFmtId="0" fontId="20" fillId="5" borderId="4" xfId="0" applyFont="1" applyFill="1" applyBorder="1" applyAlignment="1">
      <alignment horizontal="left" vertical="center" wrapText="1"/>
    </xf>
    <xf numFmtId="0" fontId="20" fillId="5" borderId="5" xfId="0" applyFont="1" applyFill="1" applyBorder="1" applyAlignment="1">
      <alignment horizontal="left" vertical="center" wrapText="1"/>
    </xf>
    <xf numFmtId="0" fontId="23" fillId="6" borderId="3"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3" fillId="6" borderId="5" xfId="0" applyFont="1" applyFill="1" applyBorder="1" applyAlignment="1">
      <alignment horizontal="center" vertical="center" wrapText="1"/>
    </xf>
    <xf numFmtId="0" fontId="27" fillId="5" borderId="3" xfId="0" applyFont="1" applyFill="1" applyBorder="1" applyAlignment="1">
      <alignment vertical="center" wrapText="1"/>
    </xf>
    <xf numFmtId="0" fontId="27" fillId="5" borderId="5" xfId="0" applyFont="1" applyFill="1" applyBorder="1" applyAlignment="1">
      <alignment vertical="center" wrapText="1"/>
    </xf>
    <xf numFmtId="0" fontId="20" fillId="6" borderId="22" xfId="0" applyFont="1" applyFill="1" applyBorder="1" applyAlignment="1">
      <alignment vertical="center" wrapText="1"/>
    </xf>
    <xf numFmtId="0" fontId="20" fillId="5" borderId="25" xfId="0" applyFont="1" applyFill="1" applyBorder="1" applyAlignment="1">
      <alignment vertical="center" wrapText="1"/>
    </xf>
    <xf numFmtId="0" fontId="20" fillId="5" borderId="26" xfId="0" applyFont="1" applyFill="1" applyBorder="1" applyAlignment="1">
      <alignment vertical="center" wrapText="1"/>
    </xf>
    <xf numFmtId="0" fontId="20" fillId="5" borderId="5" xfId="0" applyFont="1" applyFill="1" applyBorder="1" applyAlignment="1">
      <alignment vertical="center" wrapText="1"/>
    </xf>
    <xf numFmtId="0" fontId="20" fillId="5" borderId="10" xfId="0" applyFont="1" applyFill="1" applyBorder="1" applyAlignment="1">
      <alignment vertical="center" wrapText="1"/>
    </xf>
    <xf numFmtId="0" fontId="27" fillId="5" borderId="4" xfId="0" applyFont="1" applyFill="1" applyBorder="1" applyAlignment="1">
      <alignment vertical="center" wrapText="1"/>
    </xf>
    <xf numFmtId="0" fontId="27" fillId="5" borderId="4" xfId="0" applyFont="1" applyFill="1" applyBorder="1" applyAlignment="1">
      <alignment horizontal="center" vertical="center" wrapText="1"/>
    </xf>
  </cellXfs>
  <cellStyles count="150">
    <cellStyle name="Comma 2" xfId="1" xr:uid="{00000000-0005-0000-0000-000000000000}"/>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2" xfId="2" xr:uid="{00000000-0005-0000-0000-00008F000000}"/>
    <cellStyle name="Normal" xfId="0" builtinId="0"/>
    <cellStyle name="Normal 2" xfId="3" xr:uid="{00000000-0005-0000-0000-000091000000}"/>
    <cellStyle name="Normal 3" xfId="4" xr:uid="{00000000-0005-0000-0000-000092000000}"/>
    <cellStyle name="Percent" xfId="7" builtinId="5"/>
    <cellStyle name="Percent 2" xfId="5" xr:uid="{00000000-0005-0000-0000-000094000000}"/>
    <cellStyle name="Percent 3" xfId="6" xr:uid="{00000000-0005-0000-0000-000095000000}"/>
  </cellStyles>
  <dxfs count="9">
    <dxf>
      <font>
        <color rgb="FF9C0006"/>
      </font>
      <fill>
        <patternFill>
          <bgColor rgb="FFFFC7CE"/>
        </patternFill>
      </fill>
    </dxf>
    <dxf>
      <font>
        <color rgb="FF006100"/>
      </font>
      <fill>
        <patternFill>
          <bgColor rgb="FFC6EFCE"/>
        </patternFill>
      </fill>
    </dxf>
    <dxf>
      <font>
        <b val="0"/>
        <i val="0"/>
      </font>
      <fill>
        <patternFill>
          <bgColor rgb="FF92D050"/>
        </patternFill>
      </fill>
    </dxf>
    <dxf>
      <fill>
        <patternFill>
          <bgColor rgb="FFFF0000"/>
        </patternFill>
      </fill>
    </dxf>
    <dxf>
      <font>
        <color theme="1"/>
      </font>
      <fill>
        <patternFill patternType="solid">
          <fgColor indexed="64"/>
          <bgColor rgb="FFFF0000"/>
        </patternFill>
      </fill>
    </dxf>
    <dxf>
      <font>
        <b val="0"/>
        <i val="0"/>
      </font>
      <fill>
        <patternFill>
          <bgColor rgb="FF92D050"/>
        </patternFill>
      </fill>
    </dxf>
    <dxf>
      <fill>
        <patternFill>
          <bgColor rgb="FFFF0000"/>
        </patternFill>
      </fill>
    </dxf>
    <dxf>
      <font>
        <b val="0"/>
        <i val="0"/>
      </font>
      <fill>
        <patternFill>
          <bgColor rgb="FF92D050"/>
        </patternFill>
      </fill>
    </dxf>
    <dxf>
      <fill>
        <patternFill>
          <bgColor rgb="FFFF0000"/>
        </patternFill>
      </fill>
    </dxf>
  </dxfs>
  <tableStyles count="0" defaultTableStyle="TableStyleMedium9" defaultPivotStyle="PivotStyleLight16"/>
  <colors>
    <mruColors>
      <color rgb="FF52246D"/>
      <color rgb="FF950260"/>
      <color rgb="FF505150"/>
      <color rgb="FF6DA5B7"/>
      <color rgb="FF0024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1876425</xdr:colOff>
          <xdr:row>77</xdr:row>
          <xdr:rowOff>217610</xdr:rowOff>
        </xdr:from>
        <xdr:to>
          <xdr:col>1</xdr:col>
          <xdr:colOff>2638425</xdr:colOff>
          <xdr:row>77</xdr:row>
          <xdr:rowOff>430091</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ED64C337-7694-4403-8C8A-6B024EA6D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1874227</xdr:colOff>
          <xdr:row>77</xdr:row>
          <xdr:rowOff>464527</xdr:rowOff>
        </xdr:from>
        <xdr:to>
          <xdr:col>1</xdr:col>
          <xdr:colOff>2636227</xdr:colOff>
          <xdr:row>78</xdr:row>
          <xdr:rowOff>193431</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6CB39DB0-C85A-480F-8181-D5EB8F22D9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No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1875692</xdr:colOff>
          <xdr:row>79</xdr:row>
          <xdr:rowOff>25644</xdr:rowOff>
        </xdr:from>
        <xdr:to>
          <xdr:col>1</xdr:col>
          <xdr:colOff>2637692</xdr:colOff>
          <xdr:row>79</xdr:row>
          <xdr:rowOff>366346</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BD29D922-C41D-420D-AA71-88313A30A7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oneCellAnchor>
        <xdr:from>
          <xdr:col>1</xdr:col>
          <xdr:colOff>1876425</xdr:colOff>
          <xdr:row>80</xdr:row>
          <xdr:rowOff>217610</xdr:rowOff>
        </xdr:from>
        <xdr:ext cx="762000" cy="212481"/>
        <xdr:sp macro="" textlink="">
          <xdr:nvSpPr>
            <xdr:cNvPr id="2053" name="Check Box 5" hidden="1">
              <a:extLst>
                <a:ext uri="{63B3BB69-23CF-44E3-9099-C40C66FF867C}">
                  <a14:compatExt spid="_x0000_s2053"/>
                </a:ext>
                <a:ext uri="{FF2B5EF4-FFF2-40B4-BE49-F238E27FC236}">
                  <a16:creationId xmlns:a16="http://schemas.microsoft.com/office/drawing/2014/main" id="{DE09AE9A-65BA-4D2E-98BB-66FF4FB4B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 Yes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1</xdr:col>
          <xdr:colOff>1874227</xdr:colOff>
          <xdr:row>80</xdr:row>
          <xdr:rowOff>464527</xdr:rowOff>
        </xdr:from>
        <xdr:ext cx="762000" cy="253511"/>
        <xdr:sp macro="" textlink="">
          <xdr:nvSpPr>
            <xdr:cNvPr id="2054" name="Check Box 6" hidden="1">
              <a:extLst>
                <a:ext uri="{63B3BB69-23CF-44E3-9099-C40C66FF867C}">
                  <a14:compatExt spid="_x0000_s2054"/>
                </a:ext>
                <a:ext uri="{FF2B5EF4-FFF2-40B4-BE49-F238E27FC236}">
                  <a16:creationId xmlns:a16="http://schemas.microsoft.com/office/drawing/2014/main" id="{704EC1E2-CD20-4E7E-8807-1563CF051D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No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xdr:col>
          <xdr:colOff>1876425</xdr:colOff>
          <xdr:row>73</xdr:row>
          <xdr:rowOff>217610</xdr:rowOff>
        </xdr:from>
        <xdr:ext cx="762000" cy="212481"/>
        <xdr:sp macro="" textlink="">
          <xdr:nvSpPr>
            <xdr:cNvPr id="2057" name="Check Box 9" hidden="1">
              <a:extLst>
                <a:ext uri="{63B3BB69-23CF-44E3-9099-C40C66FF867C}">
                  <a14:compatExt spid="_x0000_s2057"/>
                </a:ext>
                <a:ext uri="{FF2B5EF4-FFF2-40B4-BE49-F238E27FC236}">
                  <a16:creationId xmlns:a16="http://schemas.microsoft.com/office/drawing/2014/main" id="{34CA2BBF-11BB-4445-B643-EABC8EC66D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 Yes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1</xdr:col>
          <xdr:colOff>1874227</xdr:colOff>
          <xdr:row>73</xdr:row>
          <xdr:rowOff>464527</xdr:rowOff>
        </xdr:from>
        <xdr:ext cx="762000" cy="212481"/>
        <xdr:sp macro="" textlink="">
          <xdr:nvSpPr>
            <xdr:cNvPr id="2058" name="Check Box 10" hidden="1">
              <a:extLst>
                <a:ext uri="{63B3BB69-23CF-44E3-9099-C40C66FF867C}">
                  <a14:compatExt spid="_x0000_s2058"/>
                </a:ext>
                <a:ext uri="{FF2B5EF4-FFF2-40B4-BE49-F238E27FC236}">
                  <a16:creationId xmlns:a16="http://schemas.microsoft.com/office/drawing/2014/main" id="{67991B90-FF7B-4C8F-B323-E4F57733B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No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xdr:col>
          <xdr:colOff>1875692</xdr:colOff>
          <xdr:row>75</xdr:row>
          <xdr:rowOff>25644</xdr:rowOff>
        </xdr:from>
        <xdr:ext cx="762000" cy="326048"/>
        <xdr:sp macro="" textlink="">
          <xdr:nvSpPr>
            <xdr:cNvPr id="2059" name="Check Box 11" hidden="1">
              <a:extLst>
                <a:ext uri="{63B3BB69-23CF-44E3-9099-C40C66FF867C}">
                  <a14:compatExt spid="_x0000_s2059"/>
                </a:ext>
                <a:ext uri="{FF2B5EF4-FFF2-40B4-BE49-F238E27FC236}">
                  <a16:creationId xmlns:a16="http://schemas.microsoft.com/office/drawing/2014/main" id="{FB2648E6-929F-4987-BA74-0043A4737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 N/A</a:t>
              </a:r>
            </a:p>
          </xdr:txBody>
        </xdr:sp>
        <xdr:clientData/>
      </xdr:oneCellAnchor>
    </mc:Choice>
    <mc:Fallback/>
  </mc:AlternateContent>
  <mc:AlternateContent xmlns:mc="http://schemas.openxmlformats.org/markup-compatibility/2006">
    <mc:Choice xmlns:a14="http://schemas.microsoft.com/office/drawing/2010/main" Requires="a14">
      <xdr:oneCellAnchor>
        <xdr:from>
          <xdr:col>1</xdr:col>
          <xdr:colOff>1876425</xdr:colOff>
          <xdr:row>70</xdr:row>
          <xdr:rowOff>217610</xdr:rowOff>
        </xdr:from>
        <xdr:ext cx="762000" cy="212481"/>
        <xdr:sp macro="" textlink="">
          <xdr:nvSpPr>
            <xdr:cNvPr id="2060" name="Check Box 12" hidden="1">
              <a:extLst>
                <a:ext uri="{63B3BB69-23CF-44E3-9099-C40C66FF867C}">
                  <a14:compatExt spid="_x0000_s2060"/>
                </a:ext>
                <a:ext uri="{FF2B5EF4-FFF2-40B4-BE49-F238E27FC236}">
                  <a16:creationId xmlns:a16="http://schemas.microsoft.com/office/drawing/2014/main" id="{1448DF10-4AB4-4E54-AFBD-451E601DF3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 Yes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1</xdr:col>
          <xdr:colOff>1874227</xdr:colOff>
          <xdr:row>70</xdr:row>
          <xdr:rowOff>464527</xdr:rowOff>
        </xdr:from>
        <xdr:ext cx="762000" cy="212481"/>
        <xdr:sp macro="" textlink="">
          <xdr:nvSpPr>
            <xdr:cNvPr id="2061" name="Check Box 13" hidden="1">
              <a:extLst>
                <a:ext uri="{63B3BB69-23CF-44E3-9099-C40C66FF867C}">
                  <a14:compatExt spid="_x0000_s2061"/>
                </a:ext>
                <a:ext uri="{FF2B5EF4-FFF2-40B4-BE49-F238E27FC236}">
                  <a16:creationId xmlns:a16="http://schemas.microsoft.com/office/drawing/2014/main" id="{FDE44E5D-DDF7-4CFC-BE8C-B7FAAA765E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No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xdr:col>
          <xdr:colOff>1875692</xdr:colOff>
          <xdr:row>72</xdr:row>
          <xdr:rowOff>25644</xdr:rowOff>
        </xdr:from>
        <xdr:ext cx="762000" cy="219075"/>
        <xdr:sp macro="" textlink="">
          <xdr:nvSpPr>
            <xdr:cNvPr id="2062" name="Check Box 14" hidden="1">
              <a:extLst>
                <a:ext uri="{63B3BB69-23CF-44E3-9099-C40C66FF867C}">
                  <a14:compatExt spid="_x0000_s2062"/>
                </a:ext>
                <a:ext uri="{FF2B5EF4-FFF2-40B4-BE49-F238E27FC236}">
                  <a16:creationId xmlns:a16="http://schemas.microsoft.com/office/drawing/2014/main" id="{02243EDA-D7BC-4C87-B6DE-75DE4DEF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 N/A</a:t>
              </a:r>
            </a:p>
          </xdr:txBody>
        </xdr:sp>
        <xdr:clientData/>
      </xdr:oneCellAnchor>
    </mc:Choice>
    <mc:Fallback/>
  </mc:AlternateContent>
  <mc:AlternateContent xmlns:mc="http://schemas.openxmlformats.org/markup-compatibility/2006">
    <mc:Choice xmlns:a14="http://schemas.microsoft.com/office/drawing/2010/main" Requires="a14">
      <xdr:oneCellAnchor>
        <xdr:from>
          <xdr:col>1</xdr:col>
          <xdr:colOff>1876425</xdr:colOff>
          <xdr:row>67</xdr:row>
          <xdr:rowOff>124558</xdr:rowOff>
        </xdr:from>
        <xdr:ext cx="762000" cy="305533"/>
        <xdr:sp macro="" textlink="">
          <xdr:nvSpPr>
            <xdr:cNvPr id="2066" name="Check Box 18" hidden="1">
              <a:extLst>
                <a:ext uri="{63B3BB69-23CF-44E3-9099-C40C66FF867C}">
                  <a14:compatExt spid="_x0000_s2066"/>
                </a:ext>
                <a:ext uri="{FF2B5EF4-FFF2-40B4-BE49-F238E27FC236}">
                  <a16:creationId xmlns:a16="http://schemas.microsoft.com/office/drawing/2014/main" id="{17158715-EFED-45E0-907A-12723FCFD5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 Yes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1</xdr:col>
          <xdr:colOff>1874227</xdr:colOff>
          <xdr:row>67</xdr:row>
          <xdr:rowOff>464527</xdr:rowOff>
        </xdr:from>
        <xdr:ext cx="762000" cy="212481"/>
        <xdr:sp macro="" textlink="">
          <xdr:nvSpPr>
            <xdr:cNvPr id="2067" name="Check Box 19" hidden="1">
              <a:extLst>
                <a:ext uri="{63B3BB69-23CF-44E3-9099-C40C66FF867C}">
                  <a14:compatExt spid="_x0000_s2067"/>
                </a:ext>
                <a:ext uri="{FF2B5EF4-FFF2-40B4-BE49-F238E27FC236}">
                  <a16:creationId xmlns:a16="http://schemas.microsoft.com/office/drawing/2014/main" id="{77522C06-768A-48E0-BCFD-393ABD766A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No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xdr:col>
          <xdr:colOff>1875692</xdr:colOff>
          <xdr:row>69</xdr:row>
          <xdr:rowOff>25644</xdr:rowOff>
        </xdr:from>
        <xdr:ext cx="762000" cy="219075"/>
        <xdr:sp macro="" textlink="">
          <xdr:nvSpPr>
            <xdr:cNvPr id="2068" name="Check Box 20" hidden="1">
              <a:extLst>
                <a:ext uri="{63B3BB69-23CF-44E3-9099-C40C66FF867C}">
                  <a14:compatExt spid="_x0000_s2068"/>
                </a:ext>
                <a:ext uri="{FF2B5EF4-FFF2-40B4-BE49-F238E27FC236}">
                  <a16:creationId xmlns:a16="http://schemas.microsoft.com/office/drawing/2014/main" id="{BA6CC655-11D5-470A-BD86-65599054C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 N/A</a:t>
              </a:r>
            </a:p>
          </xdr:txBody>
        </xdr:sp>
        <xdr:clientData/>
      </xdr:oneCellAnchor>
    </mc:Choice>
    <mc:Fallback/>
  </mc:AlternateContent>
  <mc:AlternateContent xmlns:mc="http://schemas.openxmlformats.org/markup-compatibility/2006">
    <mc:Choice xmlns:a14="http://schemas.microsoft.com/office/drawing/2010/main" Requires="a14">
      <xdr:oneCellAnchor>
        <xdr:from>
          <xdr:col>1</xdr:col>
          <xdr:colOff>1876425</xdr:colOff>
          <xdr:row>41</xdr:row>
          <xdr:rowOff>102578</xdr:rowOff>
        </xdr:from>
        <xdr:ext cx="762000" cy="327514"/>
        <xdr:sp macro="" textlink="">
          <xdr:nvSpPr>
            <xdr:cNvPr id="2069" name="Check Box 21" hidden="1">
              <a:extLst>
                <a:ext uri="{63B3BB69-23CF-44E3-9099-C40C66FF867C}">
                  <a14:compatExt spid="_x0000_s2069"/>
                </a:ext>
                <a:ext uri="{FF2B5EF4-FFF2-40B4-BE49-F238E27FC236}">
                  <a16:creationId xmlns:a16="http://schemas.microsoft.com/office/drawing/2014/main" id="{85E78EE2-46E7-41DD-AEB0-66488B6CC8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 Yes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1</xdr:col>
          <xdr:colOff>1874227</xdr:colOff>
          <xdr:row>41</xdr:row>
          <xdr:rowOff>464527</xdr:rowOff>
        </xdr:from>
        <xdr:ext cx="762000" cy="304800"/>
        <xdr:sp macro="" textlink="">
          <xdr:nvSpPr>
            <xdr:cNvPr id="2070" name="Check Box 22" hidden="1">
              <a:extLst>
                <a:ext uri="{63B3BB69-23CF-44E3-9099-C40C66FF867C}">
                  <a14:compatExt spid="_x0000_s2070"/>
                </a:ext>
                <a:ext uri="{FF2B5EF4-FFF2-40B4-BE49-F238E27FC236}">
                  <a16:creationId xmlns:a16="http://schemas.microsoft.com/office/drawing/2014/main" id="{01B8B127-C74D-4E02-B026-E706D26787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No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xdr:col>
          <xdr:colOff>1876425</xdr:colOff>
          <xdr:row>35</xdr:row>
          <xdr:rowOff>65944</xdr:rowOff>
        </xdr:from>
        <xdr:ext cx="762000" cy="364148"/>
        <xdr:sp macro="" textlink="">
          <xdr:nvSpPr>
            <xdr:cNvPr id="2079" name="Check Box 31" hidden="1">
              <a:extLst>
                <a:ext uri="{63B3BB69-23CF-44E3-9099-C40C66FF867C}">
                  <a14:compatExt spid="_x0000_s2079"/>
                </a:ext>
                <a:ext uri="{FF2B5EF4-FFF2-40B4-BE49-F238E27FC236}">
                  <a16:creationId xmlns:a16="http://schemas.microsoft.com/office/drawing/2014/main" id="{7993CE1F-6262-4427-9B33-D41985421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 Yes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1</xdr:col>
          <xdr:colOff>1874227</xdr:colOff>
          <xdr:row>35</xdr:row>
          <xdr:rowOff>464527</xdr:rowOff>
        </xdr:from>
        <xdr:ext cx="762000" cy="341435"/>
        <xdr:sp macro="" textlink="">
          <xdr:nvSpPr>
            <xdr:cNvPr id="2080" name="Check Box 32" hidden="1">
              <a:extLst>
                <a:ext uri="{63B3BB69-23CF-44E3-9099-C40C66FF867C}">
                  <a14:compatExt spid="_x0000_s2080"/>
                </a:ext>
                <a:ext uri="{FF2B5EF4-FFF2-40B4-BE49-F238E27FC236}">
                  <a16:creationId xmlns:a16="http://schemas.microsoft.com/office/drawing/2014/main" id="{6A7ECFCC-4C7B-4302-B30F-BEAA23634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No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xdr:col>
          <xdr:colOff>1876425</xdr:colOff>
          <xdr:row>32</xdr:row>
          <xdr:rowOff>217610</xdr:rowOff>
        </xdr:from>
        <xdr:ext cx="762000" cy="212481"/>
        <xdr:sp macro="" textlink="">
          <xdr:nvSpPr>
            <xdr:cNvPr id="2081" name="Check Box 33" hidden="1">
              <a:extLst>
                <a:ext uri="{63B3BB69-23CF-44E3-9099-C40C66FF867C}">
                  <a14:compatExt spid="_x0000_s2081"/>
                </a:ext>
                <a:ext uri="{FF2B5EF4-FFF2-40B4-BE49-F238E27FC236}">
                  <a16:creationId xmlns:a16="http://schemas.microsoft.com/office/drawing/2014/main" id="{E9C28408-308C-410C-9FA5-FFEB7632D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 Yes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1</xdr:col>
          <xdr:colOff>1874227</xdr:colOff>
          <xdr:row>32</xdr:row>
          <xdr:rowOff>464527</xdr:rowOff>
        </xdr:from>
        <xdr:ext cx="762000" cy="212481"/>
        <xdr:sp macro="" textlink="">
          <xdr:nvSpPr>
            <xdr:cNvPr id="2082" name="Check Box 34" hidden="1">
              <a:extLst>
                <a:ext uri="{63B3BB69-23CF-44E3-9099-C40C66FF867C}">
                  <a14:compatExt spid="_x0000_s2082"/>
                </a:ext>
                <a:ext uri="{FF2B5EF4-FFF2-40B4-BE49-F238E27FC236}">
                  <a16:creationId xmlns:a16="http://schemas.microsoft.com/office/drawing/2014/main" id="{A77CD8C1-E4D1-410D-B06E-3A2DC6072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No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xdr:col>
          <xdr:colOff>1876425</xdr:colOff>
          <xdr:row>31</xdr:row>
          <xdr:rowOff>80596</xdr:rowOff>
        </xdr:from>
        <xdr:ext cx="762000" cy="349495"/>
        <xdr:sp macro="" textlink="">
          <xdr:nvSpPr>
            <xdr:cNvPr id="2083" name="Check Box 35" hidden="1">
              <a:extLst>
                <a:ext uri="{63B3BB69-23CF-44E3-9099-C40C66FF867C}">
                  <a14:compatExt spid="_x0000_s2083"/>
                </a:ext>
                <a:ext uri="{FF2B5EF4-FFF2-40B4-BE49-F238E27FC236}">
                  <a16:creationId xmlns:a16="http://schemas.microsoft.com/office/drawing/2014/main" id="{659FBA98-ADB8-42F5-AF7E-50C7510CB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 Yes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1</xdr:col>
          <xdr:colOff>1874227</xdr:colOff>
          <xdr:row>31</xdr:row>
          <xdr:rowOff>464527</xdr:rowOff>
        </xdr:from>
        <xdr:ext cx="762000" cy="312127"/>
        <xdr:sp macro="" textlink="">
          <xdr:nvSpPr>
            <xdr:cNvPr id="2084" name="Check Box 36" hidden="1">
              <a:extLst>
                <a:ext uri="{63B3BB69-23CF-44E3-9099-C40C66FF867C}">
                  <a14:compatExt spid="_x0000_s2084"/>
                </a:ext>
                <a:ext uri="{FF2B5EF4-FFF2-40B4-BE49-F238E27FC236}">
                  <a16:creationId xmlns:a16="http://schemas.microsoft.com/office/drawing/2014/main" id="{C5444938-CEF4-4539-B1AB-4C6455696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No </a:t>
              </a:r>
            </a:p>
          </xdr:txBody>
        </xdr:sp>
        <xdr:clientData/>
      </xdr:oneCellAnchor>
    </mc:Choice>
    <mc:Fallback/>
  </mc:AlternateContent>
  <mc:AlternateContent xmlns:mc="http://schemas.openxmlformats.org/markup-compatibility/2006">
    <mc:Choice xmlns:a14="http://schemas.microsoft.com/office/drawing/2010/main" Requires="a14">
      <xdr:twoCellAnchor editAs="oneCell">
        <xdr:from>
          <xdr:col>2</xdr:col>
          <xdr:colOff>1063136</xdr:colOff>
          <xdr:row>29</xdr:row>
          <xdr:rowOff>14653</xdr:rowOff>
        </xdr:from>
        <xdr:to>
          <xdr:col>2</xdr:col>
          <xdr:colOff>1882286</xdr:colOff>
          <xdr:row>29</xdr:row>
          <xdr:rowOff>192696</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820C4E7E-A252-443D-9C23-4854F64E8E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469656</xdr:colOff>
          <xdr:row>29</xdr:row>
          <xdr:rowOff>29307</xdr:rowOff>
        </xdr:from>
        <xdr:to>
          <xdr:col>3</xdr:col>
          <xdr:colOff>1288806</xdr:colOff>
          <xdr:row>29</xdr:row>
          <xdr:rowOff>207351</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22E24D1D-F08B-4958-A072-387EE5564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oneCellAnchor>
        <xdr:from>
          <xdr:col>2</xdr:col>
          <xdr:colOff>1063136</xdr:colOff>
          <xdr:row>28</xdr:row>
          <xdr:rowOff>14653</xdr:rowOff>
        </xdr:from>
        <xdr:ext cx="819150" cy="178043"/>
        <xdr:sp macro="" textlink="">
          <xdr:nvSpPr>
            <xdr:cNvPr id="2088" name="Check Box 40" hidden="1">
              <a:extLst>
                <a:ext uri="{63B3BB69-23CF-44E3-9099-C40C66FF867C}">
                  <a14:compatExt spid="_x0000_s2088"/>
                </a:ext>
                <a:ext uri="{FF2B5EF4-FFF2-40B4-BE49-F238E27FC236}">
                  <a16:creationId xmlns:a16="http://schemas.microsoft.com/office/drawing/2014/main" id="{D81A8416-611F-472D-8A60-73E0674C9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 Yes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3</xdr:col>
          <xdr:colOff>469656</xdr:colOff>
          <xdr:row>28</xdr:row>
          <xdr:rowOff>29307</xdr:rowOff>
        </xdr:from>
        <xdr:ext cx="819150" cy="178044"/>
        <xdr:sp macro="" textlink="">
          <xdr:nvSpPr>
            <xdr:cNvPr id="2089" name="Check Box 41" hidden="1">
              <a:extLst>
                <a:ext uri="{63B3BB69-23CF-44E3-9099-C40C66FF867C}">
                  <a14:compatExt spid="_x0000_s2089"/>
                </a:ext>
                <a:ext uri="{FF2B5EF4-FFF2-40B4-BE49-F238E27FC236}">
                  <a16:creationId xmlns:a16="http://schemas.microsoft.com/office/drawing/2014/main" id="{B5D755F6-8CCE-4F95-8CA0-7D7CC707A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oneCellAnchor>
    </mc:Choice>
    <mc:Fallback/>
  </mc:AlternateContent>
  <mc:AlternateContent xmlns:mc="http://schemas.openxmlformats.org/markup-compatibility/2006">
    <mc:Choice xmlns:a14="http://schemas.microsoft.com/office/drawing/2010/main" Requires="a14">
      <xdr:oneCellAnchor>
        <xdr:from>
          <xdr:col>2</xdr:col>
          <xdr:colOff>1063136</xdr:colOff>
          <xdr:row>27</xdr:row>
          <xdr:rowOff>14653</xdr:rowOff>
        </xdr:from>
        <xdr:ext cx="819150" cy="178043"/>
        <xdr:sp macro="" textlink="">
          <xdr:nvSpPr>
            <xdr:cNvPr id="2090" name="Check Box 42" hidden="1">
              <a:extLst>
                <a:ext uri="{63B3BB69-23CF-44E3-9099-C40C66FF867C}">
                  <a14:compatExt spid="_x0000_s2090"/>
                </a:ext>
                <a:ext uri="{FF2B5EF4-FFF2-40B4-BE49-F238E27FC236}">
                  <a16:creationId xmlns:a16="http://schemas.microsoft.com/office/drawing/2014/main" id="{216D4880-1796-4285-B06E-32ABA9D498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 Yes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3</xdr:col>
          <xdr:colOff>469656</xdr:colOff>
          <xdr:row>27</xdr:row>
          <xdr:rowOff>29307</xdr:rowOff>
        </xdr:from>
        <xdr:ext cx="819150" cy="178044"/>
        <xdr:sp macro="" textlink="">
          <xdr:nvSpPr>
            <xdr:cNvPr id="2091" name="Check Box 43" hidden="1">
              <a:extLst>
                <a:ext uri="{63B3BB69-23CF-44E3-9099-C40C66FF867C}">
                  <a14:compatExt spid="_x0000_s2091"/>
                </a:ext>
                <a:ext uri="{FF2B5EF4-FFF2-40B4-BE49-F238E27FC236}">
                  <a16:creationId xmlns:a16="http://schemas.microsoft.com/office/drawing/2014/main" id="{9BF38595-99B3-43BF-BB97-CFED563E43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oneCellAnchor>
    </mc:Choice>
    <mc:Fallback/>
  </mc:AlternateContent>
  <mc:AlternateContent xmlns:mc="http://schemas.openxmlformats.org/markup-compatibility/2006">
    <mc:Choice xmlns:a14="http://schemas.microsoft.com/office/drawing/2010/main" Requires="a14">
      <xdr:oneCellAnchor>
        <xdr:from>
          <xdr:col>2</xdr:col>
          <xdr:colOff>1063136</xdr:colOff>
          <xdr:row>26</xdr:row>
          <xdr:rowOff>14653</xdr:rowOff>
        </xdr:from>
        <xdr:ext cx="819150" cy="178043"/>
        <xdr:sp macro="" textlink="">
          <xdr:nvSpPr>
            <xdr:cNvPr id="2092" name="Check Box 44" hidden="1">
              <a:extLst>
                <a:ext uri="{63B3BB69-23CF-44E3-9099-C40C66FF867C}">
                  <a14:compatExt spid="_x0000_s2092"/>
                </a:ext>
                <a:ext uri="{FF2B5EF4-FFF2-40B4-BE49-F238E27FC236}">
                  <a16:creationId xmlns:a16="http://schemas.microsoft.com/office/drawing/2014/main" id="{5C6F9635-BB98-4CB1-81A4-F66EE026C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 Yes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3</xdr:col>
          <xdr:colOff>469656</xdr:colOff>
          <xdr:row>26</xdr:row>
          <xdr:rowOff>29307</xdr:rowOff>
        </xdr:from>
        <xdr:ext cx="819150" cy="178044"/>
        <xdr:sp macro="" textlink="">
          <xdr:nvSpPr>
            <xdr:cNvPr id="2093" name="Check Box 45" hidden="1">
              <a:extLst>
                <a:ext uri="{63B3BB69-23CF-44E3-9099-C40C66FF867C}">
                  <a14:compatExt spid="_x0000_s2093"/>
                </a:ext>
                <a:ext uri="{FF2B5EF4-FFF2-40B4-BE49-F238E27FC236}">
                  <a16:creationId xmlns:a16="http://schemas.microsoft.com/office/drawing/2014/main" id="{DD4236A6-4365-4CD7-8F90-CAFBA0976E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oneCellAnchor>
    </mc:Choice>
    <mc:Fallback/>
  </mc:AlternateContent>
  <mc:AlternateContent xmlns:mc="http://schemas.openxmlformats.org/markup-compatibility/2006">
    <mc:Choice xmlns:a14="http://schemas.microsoft.com/office/drawing/2010/main" Requires="a14">
      <xdr:oneCellAnchor>
        <xdr:from>
          <xdr:col>2</xdr:col>
          <xdr:colOff>1063136</xdr:colOff>
          <xdr:row>20</xdr:row>
          <xdr:rowOff>14653</xdr:rowOff>
        </xdr:from>
        <xdr:ext cx="819150" cy="178043"/>
        <xdr:sp macro="" textlink="">
          <xdr:nvSpPr>
            <xdr:cNvPr id="2096" name="Check Box 48" hidden="1">
              <a:extLst>
                <a:ext uri="{63B3BB69-23CF-44E3-9099-C40C66FF867C}">
                  <a14:compatExt spid="_x0000_s2096"/>
                </a:ext>
                <a:ext uri="{FF2B5EF4-FFF2-40B4-BE49-F238E27FC236}">
                  <a16:creationId xmlns:a16="http://schemas.microsoft.com/office/drawing/2014/main" id="{F19FDD7D-80B2-41EB-8CE4-E649EAC12C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 Yes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3</xdr:col>
          <xdr:colOff>469656</xdr:colOff>
          <xdr:row>20</xdr:row>
          <xdr:rowOff>29307</xdr:rowOff>
        </xdr:from>
        <xdr:ext cx="819150" cy="178044"/>
        <xdr:sp macro="" textlink="">
          <xdr:nvSpPr>
            <xdr:cNvPr id="2097" name="Check Box 49" hidden="1">
              <a:extLst>
                <a:ext uri="{63B3BB69-23CF-44E3-9099-C40C66FF867C}">
                  <a14:compatExt spid="_x0000_s2097"/>
                </a:ext>
                <a:ext uri="{FF2B5EF4-FFF2-40B4-BE49-F238E27FC236}">
                  <a16:creationId xmlns:a16="http://schemas.microsoft.com/office/drawing/2014/main" id="{CE5BBC35-9A20-4D2B-AD15-0B13DD652F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oneCellAnchor>
    </mc:Choice>
    <mc:Fallback/>
  </mc:AlternateContent>
  <mc:AlternateContent xmlns:mc="http://schemas.openxmlformats.org/markup-compatibility/2006">
    <mc:Choice xmlns:a14="http://schemas.microsoft.com/office/drawing/2010/main" Requires="a14">
      <xdr:oneCellAnchor>
        <xdr:from>
          <xdr:col>2</xdr:col>
          <xdr:colOff>1063136</xdr:colOff>
          <xdr:row>21</xdr:row>
          <xdr:rowOff>14653</xdr:rowOff>
        </xdr:from>
        <xdr:ext cx="819150" cy="178043"/>
        <xdr:sp macro="" textlink="">
          <xdr:nvSpPr>
            <xdr:cNvPr id="2098" name="Check Box 50" hidden="1">
              <a:extLst>
                <a:ext uri="{63B3BB69-23CF-44E3-9099-C40C66FF867C}">
                  <a14:compatExt spid="_x0000_s2098"/>
                </a:ext>
                <a:ext uri="{FF2B5EF4-FFF2-40B4-BE49-F238E27FC236}">
                  <a16:creationId xmlns:a16="http://schemas.microsoft.com/office/drawing/2014/main" id="{AC37F8D0-6EB4-4BBC-A54C-640275F810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 Yes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3</xdr:col>
          <xdr:colOff>469656</xdr:colOff>
          <xdr:row>21</xdr:row>
          <xdr:rowOff>29307</xdr:rowOff>
        </xdr:from>
        <xdr:ext cx="819150" cy="178044"/>
        <xdr:sp macro="" textlink="">
          <xdr:nvSpPr>
            <xdr:cNvPr id="2099" name="Check Box 51" hidden="1">
              <a:extLst>
                <a:ext uri="{63B3BB69-23CF-44E3-9099-C40C66FF867C}">
                  <a14:compatExt spid="_x0000_s2099"/>
                </a:ext>
                <a:ext uri="{FF2B5EF4-FFF2-40B4-BE49-F238E27FC236}">
                  <a16:creationId xmlns:a16="http://schemas.microsoft.com/office/drawing/2014/main" id="{0B1A9E52-011C-490A-9777-D649FCCE81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oneCellAnchor>
    </mc:Choice>
    <mc:Fallback/>
  </mc:AlternateContent>
  <mc:AlternateContent xmlns:mc="http://schemas.openxmlformats.org/markup-compatibility/2006">
    <mc:Choice xmlns:a14="http://schemas.microsoft.com/office/drawing/2010/main" Requires="a14">
      <xdr:oneCellAnchor>
        <xdr:from>
          <xdr:col>2</xdr:col>
          <xdr:colOff>1063136</xdr:colOff>
          <xdr:row>22</xdr:row>
          <xdr:rowOff>14653</xdr:rowOff>
        </xdr:from>
        <xdr:ext cx="819150" cy="178043"/>
        <xdr:sp macro="" textlink="">
          <xdr:nvSpPr>
            <xdr:cNvPr id="2102" name="Check Box 54" hidden="1">
              <a:extLst>
                <a:ext uri="{63B3BB69-23CF-44E3-9099-C40C66FF867C}">
                  <a14:compatExt spid="_x0000_s2102"/>
                </a:ext>
                <a:ext uri="{FF2B5EF4-FFF2-40B4-BE49-F238E27FC236}">
                  <a16:creationId xmlns:a16="http://schemas.microsoft.com/office/drawing/2014/main" id="{07677C2D-BF4A-4206-AE8A-1BEF1B5F44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 Yes</a:t>
              </a:r>
            </a:p>
          </xdr:txBody>
        </xdr:sp>
        <xdr:clientData/>
      </xdr:oneCellAnchor>
    </mc:Choice>
    <mc:Fallback/>
  </mc:AlternateContent>
  <mc:AlternateContent xmlns:mc="http://schemas.openxmlformats.org/markup-compatibility/2006">
    <mc:Choice xmlns:a14="http://schemas.microsoft.com/office/drawing/2010/main" Requires="a14">
      <xdr:oneCellAnchor>
        <xdr:from>
          <xdr:col>3</xdr:col>
          <xdr:colOff>469656</xdr:colOff>
          <xdr:row>22</xdr:row>
          <xdr:rowOff>29307</xdr:rowOff>
        </xdr:from>
        <xdr:ext cx="819150" cy="178044"/>
        <xdr:sp macro="" textlink="">
          <xdr:nvSpPr>
            <xdr:cNvPr id="2103" name="Check Box 55" hidden="1">
              <a:extLst>
                <a:ext uri="{63B3BB69-23CF-44E3-9099-C40C66FF867C}">
                  <a14:compatExt spid="_x0000_s2103"/>
                </a:ext>
                <a:ext uri="{FF2B5EF4-FFF2-40B4-BE49-F238E27FC236}">
                  <a16:creationId xmlns:a16="http://schemas.microsoft.com/office/drawing/2014/main" id="{1D00DCCE-B4A1-47FB-87F9-01BE686073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oneCellAnchor>
    </mc:Choice>
    <mc:Fallback/>
  </mc:AlternateContent>
  <xdr:twoCellAnchor editAs="oneCell">
    <xdr:from>
      <xdr:col>2</xdr:col>
      <xdr:colOff>1282213</xdr:colOff>
      <xdr:row>0</xdr:row>
      <xdr:rowOff>165100</xdr:rowOff>
    </xdr:from>
    <xdr:to>
      <xdr:col>3</xdr:col>
      <xdr:colOff>2051539</xdr:colOff>
      <xdr:row>5</xdr:row>
      <xdr:rowOff>153865</xdr:rowOff>
    </xdr:to>
    <xdr:pic>
      <xdr:nvPicPr>
        <xdr:cNvPr id="57" name="Picture 56" descr="Company Data:Company:Marketing:Clients:Pirbright Institute:5. Corporate &amp; Brading:Pirbright_logo_RGB.gif">
          <a:extLst>
            <a:ext uri="{FF2B5EF4-FFF2-40B4-BE49-F238E27FC236}">
              <a16:creationId xmlns:a16="http://schemas.microsoft.com/office/drawing/2014/main" id="{3C70F139-3FCF-4FF7-919C-32C6EA4703E8}"/>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42" t="10641" r="4708" b="7931"/>
        <a:stretch/>
      </xdr:blipFill>
      <xdr:spPr bwMode="auto">
        <a:xfrm>
          <a:off x="8521213" y="165100"/>
          <a:ext cx="2747595" cy="1175727"/>
        </a:xfrm>
        <a:prstGeom prst="rect">
          <a:avLst/>
        </a:prstGeom>
        <a:noFill/>
        <a:ln>
          <a:noFill/>
        </a:ln>
        <a:extLst>
          <a:ext uri="{53640926-AAD7-44d8-BBD7-CCE9431645EC}">
            <a14:shadowObscured xmlns:a14="http://schemas.microsoft.com/office/drawing/2010/main" xmln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1130300</xdr:colOff>
      <xdr:row>0</xdr:row>
      <xdr:rowOff>165100</xdr:rowOff>
    </xdr:from>
    <xdr:to>
      <xdr:col>4</xdr:col>
      <xdr:colOff>3407410</xdr:colOff>
      <xdr:row>5</xdr:row>
      <xdr:rowOff>0</xdr:rowOff>
    </xdr:to>
    <xdr:pic>
      <xdr:nvPicPr>
        <xdr:cNvPr id="4" name="Picture 3" descr="Company Data:Company:Marketing:Clients:Pirbright Institute:5. Corporate &amp; Brading:Pirbright_logo_RGB.gif">
          <a:extLst>
            <a:ext uri="{FF2B5EF4-FFF2-40B4-BE49-F238E27FC236}">
              <a16:creationId xmlns:a16="http://schemas.microsoft.com/office/drawing/2014/main" id="{00000000-0008-0000-0100-000004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42" t="10641" r="4708" b="7931"/>
        <a:stretch/>
      </xdr:blipFill>
      <xdr:spPr bwMode="auto">
        <a:xfrm>
          <a:off x="7150100" y="165100"/>
          <a:ext cx="2277110" cy="1130300"/>
        </a:xfrm>
        <a:prstGeom prst="rect">
          <a:avLst/>
        </a:prstGeom>
        <a:noFill/>
        <a:ln>
          <a:noFill/>
        </a:ln>
        <a:extLst>
          <a:ext uri="{53640926-AAD7-44d8-BBD7-CCE9431645EC}">
            <a14:shadowObscured xmlns:a14="http://schemas.microsoft.com/office/drawing/2010/main" xmlns=""/>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cameron%20data/Projects/10229%20-%20London%20Borough%20of%20Newham%20-%20Strategic%20Procurement%20Consultant/6%20Docs/4.%20Constructor%20Framework/ITT%20Stage/Tender%20Documents/PQQ%20Part%202%20-%20Constructor%20Framework_RevG_old.xlsx?DD2DF445" TargetMode="External"/><Relationship Id="rId1" Type="http://schemas.openxmlformats.org/officeDocument/2006/relationships/externalLinkPath" Target="file:///\\DD2DF445\PQQ%20Part%202%20-%20Constructor%20Framework_RevG_ol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irrushp-my.sharepoint.com/Volumes/cameron%20data/Templates/2015%20Templates/Template%20Documents/Procurement%20-%20Restricted/PQQ%20Issue%20Documents/PQQ%20Part%202%20-%20Constructor%20Framework_RevG_ol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irrushp-my.sharepoint.com/CCUK%20Projects/Current%20Jobs/10096%20-%20Brunel%20University%20Procurement%20of%20PM/7%20Production%20Information/PQQ%20Stage/Evaluation%20Methodology/Evaluation%20Scoring%20Templ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irrushp-my.sharepoint.com/Users/Neil/Documents/Temporary/Projects/10168%20-%20UCL%20-%20Consultant%20Framework/7%20Production%20Information/Soft%20Market%20Testing/Questionnaire%20for%20Consultants%20Framewo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ck Lis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ck List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
      <sheetName val="Pre-Qual Check"/>
      <sheetName val="Information Notes"/>
      <sheetName val="Scored Assessment"/>
      <sheetName val="data"/>
    </sheetNames>
    <sheetDataSet>
      <sheetData sheetId="0" refreshError="1"/>
      <sheetData sheetId="1"/>
      <sheetData sheetId="2" refreshError="1"/>
      <sheetData sheetId="3" refreshError="1"/>
      <sheetData sheetId="4">
        <row r="4">
          <cell r="B4" t="str">
            <v>Yes</v>
          </cell>
        </row>
        <row r="11">
          <cell r="B11" t="str">
            <v>Minimum – pass</v>
          </cell>
        </row>
        <row r="12">
          <cell r="B12" t="str">
            <v>Lower than average – pass</v>
          </cell>
        </row>
        <row r="13">
          <cell r="B13" t="str">
            <v>Average – pass/fail</v>
          </cell>
        </row>
        <row r="14">
          <cell r="B14" t="str">
            <v>Higher than average – pass/fail</v>
          </cell>
        </row>
        <row r="15">
          <cell r="B15" t="str">
            <v>High/undetermined – fail</v>
          </cell>
        </row>
        <row r="18">
          <cell r="B18" t="str">
            <v>£1m</v>
          </cell>
        </row>
        <row r="19">
          <cell r="B19" t="str">
            <v>£2m</v>
          </cell>
        </row>
        <row r="20">
          <cell r="B20" t="str">
            <v>£5m</v>
          </cell>
        </row>
        <row r="21">
          <cell r="B21" t="str">
            <v>£10m</v>
          </cell>
        </row>
        <row r="22">
          <cell r="B22" t="str">
            <v>£Other (please state)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act Details"/>
      <sheetName val="Questionnaire"/>
      <sheetName val="data"/>
    </sheetNames>
    <sheetDataSet>
      <sheetData sheetId="0"/>
      <sheetData sheetId="1"/>
      <sheetData sheetId="2">
        <row r="30">
          <cell r="B30" t="str">
            <v>S</v>
          </cell>
        </row>
        <row r="31">
          <cell r="B31" t="str">
            <v>M</v>
          </cell>
        </row>
        <row r="32">
          <cell r="B32" t="str">
            <v>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E3686-A3E9-420A-A9DE-827ADE7F33DB}">
  <dimension ref="A1:E86"/>
  <sheetViews>
    <sheetView topLeftCell="A76" zoomScaleNormal="100" workbookViewId="0">
      <selection activeCell="A2" sqref="A2:B2"/>
    </sheetView>
  </sheetViews>
  <sheetFormatPr defaultRowHeight="15.75"/>
  <cols>
    <col min="1" max="1" width="29.125" customWidth="1"/>
    <col min="2" max="2" width="65.875" customWidth="1"/>
    <col min="3" max="3" width="26" customWidth="1"/>
    <col min="4" max="4" width="33.375" customWidth="1"/>
  </cols>
  <sheetData>
    <row r="1" spans="1:5" s="22" customFormat="1" ht="15.75" customHeight="1">
      <c r="A1" s="16"/>
      <c r="B1" s="23"/>
      <c r="C1" s="16"/>
      <c r="D1" s="16"/>
      <c r="E1" s="16"/>
    </row>
    <row r="2" spans="1:5" s="22" customFormat="1" ht="22.5" customHeight="1">
      <c r="A2" s="110" t="s">
        <v>64</v>
      </c>
      <c r="B2" s="110"/>
      <c r="C2" s="16"/>
      <c r="D2" s="16"/>
      <c r="E2" s="16"/>
    </row>
    <row r="3" spans="1:5" s="22" customFormat="1" ht="15" customHeight="1">
      <c r="A3" s="16"/>
      <c r="B3" s="23"/>
      <c r="C3" s="16"/>
      <c r="D3" s="16"/>
      <c r="E3" s="16"/>
    </row>
    <row r="4" spans="1:5" s="22" customFormat="1" ht="20.25" customHeight="1">
      <c r="A4" s="111" t="s">
        <v>63</v>
      </c>
      <c r="B4" s="111"/>
      <c r="C4" s="20"/>
      <c r="D4" s="20"/>
      <c r="E4" s="16"/>
    </row>
    <row r="5" spans="1:5" s="22" customFormat="1" ht="20.25" customHeight="1">
      <c r="A5" s="16"/>
      <c r="B5" s="25"/>
      <c r="C5" s="20"/>
      <c r="D5" s="20"/>
      <c r="E5" s="16"/>
    </row>
    <row r="6" spans="1:5" s="22" customFormat="1" ht="21" customHeight="1" thickBot="1">
      <c r="A6" s="112" t="s">
        <v>118</v>
      </c>
      <c r="B6" s="112"/>
      <c r="C6" s="20"/>
      <c r="D6" s="20"/>
      <c r="E6" s="16"/>
    </row>
    <row r="7" spans="1:5" ht="16.5" thickBot="1">
      <c r="A7" s="137" t="s">
        <v>119</v>
      </c>
      <c r="B7" s="144"/>
      <c r="C7" s="144"/>
      <c r="D7" s="138"/>
    </row>
    <row r="8" spans="1:5" ht="16.5" thickBot="1">
      <c r="A8" s="118" t="s">
        <v>65</v>
      </c>
      <c r="B8" s="145"/>
      <c r="C8" s="145"/>
      <c r="D8" s="119"/>
    </row>
    <row r="9" spans="1:5" ht="16.5" thickBot="1">
      <c r="A9" s="114" t="s">
        <v>66</v>
      </c>
      <c r="B9" s="30"/>
      <c r="C9" s="113" t="s">
        <v>67</v>
      </c>
      <c r="D9" s="30"/>
    </row>
    <row r="10" spans="1:5" ht="16.5" thickBot="1">
      <c r="A10" s="114" t="s">
        <v>68</v>
      </c>
      <c r="B10" s="30"/>
      <c r="C10" s="113" t="s">
        <v>69</v>
      </c>
      <c r="D10" s="30"/>
    </row>
    <row r="11" spans="1:5" ht="16.5" thickBot="1">
      <c r="A11" s="114" t="s">
        <v>70</v>
      </c>
      <c r="B11" s="30"/>
      <c r="C11" s="113" t="s">
        <v>71</v>
      </c>
      <c r="D11" s="30"/>
    </row>
    <row r="12" spans="1:5" ht="16.5" thickBot="1">
      <c r="A12" s="114" t="s">
        <v>72</v>
      </c>
      <c r="B12" s="60"/>
      <c r="C12" s="61"/>
      <c r="D12" s="62"/>
    </row>
    <row r="13" spans="1:5" ht="16.5" thickBot="1">
      <c r="A13" s="114" t="s">
        <v>73</v>
      </c>
      <c r="B13" s="60"/>
      <c r="C13" s="61"/>
      <c r="D13" s="62"/>
    </row>
    <row r="14" spans="1:5" ht="28.5" customHeight="1">
      <c r="A14" s="115" t="s">
        <v>74</v>
      </c>
      <c r="B14" s="63"/>
      <c r="C14" s="64"/>
      <c r="D14" s="65"/>
    </row>
    <row r="15" spans="1:5" ht="53.25" customHeight="1" thickBot="1">
      <c r="A15" s="114" t="s">
        <v>75</v>
      </c>
      <c r="B15" s="66"/>
      <c r="C15" s="67"/>
      <c r="D15" s="68"/>
    </row>
    <row r="16" spans="1:5" ht="66.75" customHeight="1" thickBot="1">
      <c r="A16" s="114" t="s">
        <v>76</v>
      </c>
      <c r="B16" s="60"/>
      <c r="C16" s="61"/>
      <c r="D16" s="62"/>
    </row>
    <row r="17" spans="1:4" ht="16.5" thickBot="1">
      <c r="A17" s="114" t="s">
        <v>77</v>
      </c>
      <c r="B17" s="60"/>
      <c r="C17" s="61"/>
      <c r="D17" s="62"/>
    </row>
    <row r="18" spans="1:4">
      <c r="A18" s="31"/>
    </row>
    <row r="19" spans="1:4" ht="16.5" thickBot="1">
      <c r="A19" s="32"/>
    </row>
    <row r="20" spans="1:4" ht="45" customHeight="1" thickBot="1">
      <c r="A20" s="116" t="s">
        <v>120</v>
      </c>
      <c r="B20" s="117" t="s">
        <v>78</v>
      </c>
      <c r="C20" s="118" t="s">
        <v>117</v>
      </c>
      <c r="D20" s="119"/>
    </row>
    <row r="21" spans="1:4" ht="43.5" thickBot="1">
      <c r="A21" s="114" t="s">
        <v>79</v>
      </c>
      <c r="B21" s="33"/>
      <c r="C21" s="48"/>
      <c r="D21" s="49"/>
    </row>
    <row r="22" spans="1:4" ht="29.25" thickBot="1">
      <c r="A22" s="114" t="s">
        <v>80</v>
      </c>
      <c r="B22" s="33"/>
      <c r="C22" s="48"/>
      <c r="D22" s="49"/>
    </row>
    <row r="23" spans="1:4" ht="57.75" thickBot="1">
      <c r="A23" s="114" t="s">
        <v>81</v>
      </c>
      <c r="B23" s="33"/>
      <c r="C23" s="48"/>
      <c r="D23" s="49"/>
    </row>
    <row r="24" spans="1:4">
      <c r="A24" s="31"/>
    </row>
    <row r="25" spans="1:4" ht="16.5" thickBot="1">
      <c r="A25" s="31"/>
    </row>
    <row r="26" spans="1:4" ht="45.75" thickBot="1">
      <c r="A26" s="120" t="s">
        <v>121</v>
      </c>
      <c r="B26" s="117" t="s">
        <v>82</v>
      </c>
      <c r="C26" s="118" t="s">
        <v>83</v>
      </c>
      <c r="D26" s="119"/>
    </row>
    <row r="27" spans="1:4" ht="16.5" thickBot="1">
      <c r="A27" s="114" t="s">
        <v>84</v>
      </c>
      <c r="B27" s="34"/>
      <c r="C27" s="48"/>
      <c r="D27" s="49"/>
    </row>
    <row r="28" spans="1:4" ht="16.5" thickBot="1">
      <c r="A28" s="114" t="s">
        <v>85</v>
      </c>
      <c r="B28" s="34"/>
      <c r="C28" s="48"/>
      <c r="D28" s="49"/>
    </row>
    <row r="29" spans="1:4" ht="16.5" thickBot="1">
      <c r="A29" s="114" t="s">
        <v>86</v>
      </c>
      <c r="B29" s="34"/>
      <c r="C29" s="48"/>
      <c r="D29" s="49"/>
    </row>
    <row r="30" spans="1:4" ht="16.5" thickBot="1">
      <c r="A30" s="114" t="s">
        <v>87</v>
      </c>
      <c r="B30" s="34"/>
      <c r="C30" s="48"/>
      <c r="D30" s="49"/>
    </row>
    <row r="31" spans="1:4" ht="16.5" thickBot="1">
      <c r="A31" s="124" t="s">
        <v>88</v>
      </c>
      <c r="B31" s="125"/>
      <c r="C31" s="126" t="s">
        <v>78</v>
      </c>
      <c r="D31" s="127"/>
    </row>
    <row r="32" spans="1:4" ht="138.75" customHeight="1" thickBot="1">
      <c r="A32" s="114" t="s">
        <v>89</v>
      </c>
      <c r="B32" s="109"/>
      <c r="C32" s="44"/>
      <c r="D32" s="46"/>
    </row>
    <row r="33" spans="1:4" ht="153" customHeight="1" thickBot="1">
      <c r="A33" s="121" t="s">
        <v>90</v>
      </c>
      <c r="B33" s="41"/>
      <c r="C33" s="44"/>
      <c r="D33" s="46"/>
    </row>
    <row r="34" spans="1:4" ht="81.75" customHeight="1" thickBot="1">
      <c r="A34" s="122"/>
      <c r="B34" s="42"/>
      <c r="C34" s="44"/>
      <c r="D34" s="46"/>
    </row>
    <row r="35" spans="1:4" ht="27" customHeight="1">
      <c r="A35" s="121" t="s">
        <v>91</v>
      </c>
      <c r="B35" s="41"/>
      <c r="C35" s="50"/>
      <c r="D35" s="51"/>
    </row>
    <row r="36" spans="1:4" ht="94.5" customHeight="1" thickBot="1">
      <c r="A36" s="122"/>
      <c r="B36" s="42"/>
      <c r="C36" s="52"/>
      <c r="D36" s="53"/>
    </row>
    <row r="37" spans="1:4" ht="16.5" thickBot="1">
      <c r="A37" s="123" t="s">
        <v>92</v>
      </c>
      <c r="B37" s="44"/>
      <c r="C37" s="45"/>
      <c r="D37" s="46"/>
    </row>
    <row r="38" spans="1:4" ht="16.5" thickBot="1">
      <c r="A38" s="114" t="s">
        <v>93</v>
      </c>
      <c r="B38" s="44"/>
      <c r="C38" s="45"/>
      <c r="D38" s="46"/>
    </row>
    <row r="39" spans="1:4" ht="51.75" customHeight="1" thickBot="1">
      <c r="A39" s="114" t="s">
        <v>94</v>
      </c>
      <c r="B39" s="44"/>
      <c r="C39" s="45"/>
      <c r="D39" s="46"/>
    </row>
    <row r="40" spans="1:4" ht="16.5" thickBot="1">
      <c r="A40" s="114" t="s">
        <v>70</v>
      </c>
      <c r="B40" s="44"/>
      <c r="C40" s="45"/>
      <c r="D40" s="46"/>
    </row>
    <row r="41" spans="1:4" ht="16.5" thickBot="1">
      <c r="A41" s="114" t="s">
        <v>71</v>
      </c>
      <c r="B41" s="44"/>
      <c r="C41" s="45"/>
      <c r="D41" s="46"/>
    </row>
    <row r="42" spans="1:4" ht="64.5" customHeight="1" thickBot="1">
      <c r="A42" s="114" t="s">
        <v>95</v>
      </c>
      <c r="B42" s="109"/>
      <c r="C42" s="39"/>
      <c r="D42" s="40"/>
    </row>
    <row r="43" spans="1:4">
      <c r="A43" s="31"/>
    </row>
    <row r="44" spans="1:4" ht="16.5" thickBot="1">
      <c r="A44" s="31"/>
    </row>
    <row r="45" spans="1:4" ht="16.5" thickBot="1">
      <c r="A45" s="128" t="s">
        <v>96</v>
      </c>
      <c r="B45" s="129"/>
      <c r="C45" s="129"/>
      <c r="D45" s="130"/>
    </row>
    <row r="46" spans="1:4" ht="77.25" customHeight="1" thickBot="1">
      <c r="A46" s="131" t="s">
        <v>97</v>
      </c>
      <c r="B46" s="132"/>
      <c r="C46" s="132"/>
      <c r="D46" s="133"/>
    </row>
    <row r="47" spans="1:4" ht="16.5" thickBot="1">
      <c r="A47" s="123" t="s">
        <v>98</v>
      </c>
      <c r="B47" s="134"/>
      <c r="C47" s="135"/>
      <c r="D47" s="136"/>
    </row>
    <row r="48" spans="1:4" ht="16.5" thickBot="1">
      <c r="A48" s="114" t="s">
        <v>93</v>
      </c>
      <c r="B48" s="44"/>
      <c r="C48" s="45"/>
      <c r="D48" s="46"/>
    </row>
    <row r="49" spans="1:4" ht="16.5" thickBot="1">
      <c r="A49" s="114" t="s">
        <v>94</v>
      </c>
      <c r="B49" s="44"/>
      <c r="C49" s="45"/>
      <c r="D49" s="46"/>
    </row>
    <row r="50" spans="1:4" ht="16.5" thickBot="1">
      <c r="A50" s="114" t="s">
        <v>70</v>
      </c>
      <c r="B50" s="44"/>
      <c r="C50" s="45"/>
      <c r="D50" s="46"/>
    </row>
    <row r="51" spans="1:4" ht="16.5" thickBot="1">
      <c r="A51" s="114" t="s">
        <v>71</v>
      </c>
      <c r="B51" s="44"/>
      <c r="C51" s="45"/>
      <c r="D51" s="46"/>
    </row>
    <row r="52" spans="1:4" ht="16.5" thickBot="1">
      <c r="A52" s="114" t="s">
        <v>99</v>
      </c>
      <c r="B52" s="44"/>
      <c r="C52" s="45"/>
      <c r="D52" s="46"/>
    </row>
    <row r="53" spans="1:4" ht="16.5" thickBot="1">
      <c r="A53" s="123" t="s">
        <v>100</v>
      </c>
      <c r="B53" s="134"/>
      <c r="C53" s="135"/>
      <c r="D53" s="136"/>
    </row>
    <row r="54" spans="1:4" ht="16.5" thickBot="1">
      <c r="A54" s="114" t="s">
        <v>93</v>
      </c>
      <c r="B54" s="44"/>
      <c r="C54" s="45"/>
      <c r="D54" s="46"/>
    </row>
    <row r="55" spans="1:4" ht="16.5" thickBot="1">
      <c r="A55" s="114" t="s">
        <v>94</v>
      </c>
      <c r="B55" s="44"/>
      <c r="C55" s="45"/>
      <c r="D55" s="46"/>
    </row>
    <row r="56" spans="1:4" ht="16.5" thickBot="1">
      <c r="A56" s="114" t="s">
        <v>70</v>
      </c>
      <c r="B56" s="44"/>
      <c r="C56" s="45"/>
      <c r="D56" s="46"/>
    </row>
    <row r="57" spans="1:4" ht="16.5" thickBot="1">
      <c r="A57" s="114" t="s">
        <v>71</v>
      </c>
      <c r="B57" s="44"/>
      <c r="C57" s="45"/>
      <c r="D57" s="46"/>
    </row>
    <row r="58" spans="1:4" ht="16.5" thickBot="1">
      <c r="A58" s="114" t="s">
        <v>99</v>
      </c>
      <c r="B58" s="44"/>
      <c r="C58" s="45"/>
      <c r="D58" s="46"/>
    </row>
    <row r="59" spans="1:4" ht="16.5" thickBot="1">
      <c r="A59" s="123" t="s">
        <v>101</v>
      </c>
      <c r="B59" s="134"/>
      <c r="C59" s="135"/>
      <c r="D59" s="136"/>
    </row>
    <row r="60" spans="1:4" ht="16.5" thickBot="1">
      <c r="A60" s="114" t="s">
        <v>93</v>
      </c>
      <c r="B60" s="44"/>
      <c r="C60" s="45"/>
      <c r="D60" s="46"/>
    </row>
    <row r="61" spans="1:4" ht="16.5" thickBot="1">
      <c r="A61" s="114" t="s">
        <v>94</v>
      </c>
      <c r="B61" s="44"/>
      <c r="C61" s="45"/>
      <c r="D61" s="46"/>
    </row>
    <row r="62" spans="1:4" ht="16.5" thickBot="1">
      <c r="A62" s="114" t="s">
        <v>70</v>
      </c>
      <c r="B62" s="44"/>
      <c r="C62" s="45"/>
      <c r="D62" s="46"/>
    </row>
    <row r="63" spans="1:4" ht="16.5" thickBot="1">
      <c r="A63" s="114" t="s">
        <v>71</v>
      </c>
      <c r="B63" s="44"/>
      <c r="C63" s="45"/>
      <c r="D63" s="46"/>
    </row>
    <row r="64" spans="1:4" ht="16.5" thickBot="1">
      <c r="A64" s="114" t="s">
        <v>99</v>
      </c>
      <c r="B64" s="44"/>
      <c r="C64" s="45"/>
      <c r="D64" s="46"/>
    </row>
    <row r="65" spans="1:4">
      <c r="A65" s="31"/>
      <c r="B65" s="47"/>
      <c r="C65" s="47"/>
      <c r="D65" s="47"/>
    </row>
    <row r="66" spans="1:4" ht="16.5" thickBot="1">
      <c r="A66" s="31"/>
    </row>
    <row r="67" spans="1:4" ht="16.5" thickBot="1">
      <c r="A67" s="137" t="s">
        <v>102</v>
      </c>
      <c r="B67" s="138"/>
      <c r="C67" s="118" t="s">
        <v>78</v>
      </c>
      <c r="D67" s="119"/>
    </row>
    <row r="68" spans="1:4" ht="43.5" thickBot="1">
      <c r="A68" s="115" t="s">
        <v>103</v>
      </c>
      <c r="B68" s="41"/>
      <c r="C68" s="39"/>
      <c r="D68" s="40"/>
    </row>
    <row r="69" spans="1:4" ht="45" customHeight="1" thickBot="1">
      <c r="A69" s="115" t="s">
        <v>104</v>
      </c>
      <c r="B69" s="43"/>
      <c r="C69" s="39"/>
      <c r="D69" s="40"/>
    </row>
    <row r="70" spans="1:4" ht="48" customHeight="1" thickBot="1">
      <c r="A70" s="114" t="s">
        <v>105</v>
      </c>
      <c r="B70" s="42"/>
      <c r="C70" s="39"/>
      <c r="D70" s="40"/>
    </row>
    <row r="71" spans="1:4" ht="42.75">
      <c r="A71" s="115" t="s">
        <v>106</v>
      </c>
      <c r="B71" s="41"/>
      <c r="C71" s="54"/>
      <c r="D71" s="55"/>
    </row>
    <row r="72" spans="1:4" ht="49.5" customHeight="1">
      <c r="A72" s="115" t="s">
        <v>104</v>
      </c>
      <c r="B72" s="43"/>
      <c r="C72" s="56"/>
      <c r="D72" s="57"/>
    </row>
    <row r="73" spans="1:4" ht="70.5" customHeight="1" thickBot="1">
      <c r="A73" s="114" t="s">
        <v>107</v>
      </c>
      <c r="B73" s="42"/>
      <c r="C73" s="58"/>
      <c r="D73" s="59"/>
    </row>
    <row r="74" spans="1:4" ht="43.5" customHeight="1" thickBot="1">
      <c r="A74" s="121" t="s">
        <v>108</v>
      </c>
      <c r="B74" s="41"/>
      <c r="C74" s="39"/>
      <c r="D74" s="40"/>
    </row>
    <row r="75" spans="1:4" ht="16.5" thickBot="1">
      <c r="A75" s="139"/>
      <c r="B75" s="43"/>
      <c r="C75" s="39"/>
      <c r="D75" s="40"/>
    </row>
    <row r="76" spans="1:4" ht="54" customHeight="1" thickBot="1">
      <c r="A76" s="122"/>
      <c r="B76" s="42"/>
      <c r="C76" s="39"/>
      <c r="D76" s="40"/>
    </row>
    <row r="77" spans="1:4" ht="16.5" hidden="1" thickBot="1">
      <c r="A77" s="114"/>
      <c r="B77" s="38"/>
      <c r="C77" s="39"/>
      <c r="D77" s="40"/>
    </row>
    <row r="78" spans="1:4" ht="38.25" customHeight="1" thickBot="1">
      <c r="A78" s="121" t="s">
        <v>109</v>
      </c>
      <c r="B78" s="41"/>
      <c r="C78" s="39"/>
      <c r="D78" s="40"/>
    </row>
    <row r="79" spans="1:4" ht="20.25" customHeight="1" thickBot="1">
      <c r="A79" s="139"/>
      <c r="B79" s="43"/>
      <c r="C79" s="39"/>
      <c r="D79" s="40"/>
    </row>
    <row r="80" spans="1:4" ht="63" customHeight="1" thickBot="1">
      <c r="A80" s="122"/>
      <c r="B80" s="42"/>
      <c r="C80" s="39"/>
      <c r="D80" s="40"/>
    </row>
    <row r="81" spans="1:4" ht="84" customHeight="1" thickBot="1">
      <c r="A81" s="114" t="s">
        <v>116</v>
      </c>
      <c r="B81" s="106"/>
      <c r="C81" s="39"/>
      <c r="D81" s="40"/>
    </row>
    <row r="82" spans="1:4">
      <c r="A82" s="31"/>
      <c r="B82" s="107"/>
    </row>
    <row r="83" spans="1:4" ht="16.5" thickBot="1">
      <c r="A83" s="32"/>
      <c r="B83" s="108"/>
    </row>
    <row r="84" spans="1:4" ht="16.5" thickBot="1">
      <c r="A84" s="140" t="s">
        <v>110</v>
      </c>
      <c r="B84" s="35"/>
      <c r="C84" s="142" t="s">
        <v>111</v>
      </c>
      <c r="D84" s="35"/>
    </row>
    <row r="85" spans="1:4" ht="16.5" thickBot="1">
      <c r="A85" s="141" t="s">
        <v>112</v>
      </c>
      <c r="B85" s="36"/>
      <c r="C85" s="143" t="s">
        <v>113</v>
      </c>
      <c r="D85" s="36"/>
    </row>
    <row r="86" spans="1:4" ht="16.5" thickBot="1">
      <c r="A86" s="141" t="s">
        <v>114</v>
      </c>
      <c r="B86" s="37"/>
      <c r="C86" s="143" t="s">
        <v>115</v>
      </c>
      <c r="D86" s="37"/>
    </row>
  </sheetData>
  <mergeCells count="69">
    <mergeCell ref="A2:B2"/>
    <mergeCell ref="A4:B4"/>
    <mergeCell ref="A6:B6"/>
    <mergeCell ref="A7:D7"/>
    <mergeCell ref="A8:D8"/>
    <mergeCell ref="B12:D12"/>
    <mergeCell ref="B13:D13"/>
    <mergeCell ref="B14:D15"/>
    <mergeCell ref="B16:D16"/>
    <mergeCell ref="B17:D17"/>
    <mergeCell ref="C27:D27"/>
    <mergeCell ref="C28:D28"/>
    <mergeCell ref="C29:D29"/>
    <mergeCell ref="A78:A80"/>
    <mergeCell ref="A67:B67"/>
    <mergeCell ref="A74:A76"/>
    <mergeCell ref="C71:D73"/>
    <mergeCell ref="C74:D76"/>
    <mergeCell ref="B39:D39"/>
    <mergeCell ref="B38:D38"/>
    <mergeCell ref="B40:D40"/>
    <mergeCell ref="B41:D41"/>
    <mergeCell ref="A31:B31"/>
    <mergeCell ref="A33:A34"/>
    <mergeCell ref="A35:A36"/>
    <mergeCell ref="B37:D37"/>
    <mergeCell ref="C20:D20"/>
    <mergeCell ref="C21:D21"/>
    <mergeCell ref="C22:D22"/>
    <mergeCell ref="C23:D23"/>
    <mergeCell ref="C26:D26"/>
    <mergeCell ref="C30:D30"/>
    <mergeCell ref="C31:D31"/>
    <mergeCell ref="C32:D32"/>
    <mergeCell ref="C33:D34"/>
    <mergeCell ref="C35:D36"/>
    <mergeCell ref="B55:D55"/>
    <mergeCell ref="C42:D42"/>
    <mergeCell ref="A46:D46"/>
    <mergeCell ref="A45:D45"/>
    <mergeCell ref="B47:D47"/>
    <mergeCell ref="B48:D48"/>
    <mergeCell ref="B49:D49"/>
    <mergeCell ref="B50:D50"/>
    <mergeCell ref="B51:D51"/>
    <mergeCell ref="B52:D52"/>
    <mergeCell ref="B53:D53"/>
    <mergeCell ref="B54:D54"/>
    <mergeCell ref="B57:D57"/>
    <mergeCell ref="B58:D58"/>
    <mergeCell ref="B59:D59"/>
    <mergeCell ref="B60:D60"/>
    <mergeCell ref="B61:D61"/>
    <mergeCell ref="C77:D77"/>
    <mergeCell ref="C78:D80"/>
    <mergeCell ref="C81:D81"/>
    <mergeCell ref="B33:B34"/>
    <mergeCell ref="B35:B36"/>
    <mergeCell ref="B68:B70"/>
    <mergeCell ref="B71:B73"/>
    <mergeCell ref="B74:B76"/>
    <mergeCell ref="B78:B80"/>
    <mergeCell ref="B62:D62"/>
    <mergeCell ref="B63:D63"/>
    <mergeCell ref="B64:D64"/>
    <mergeCell ref="B65:D65"/>
    <mergeCell ref="C67:D67"/>
    <mergeCell ref="C68:D70"/>
    <mergeCell ref="B56:D56"/>
  </mergeCells>
  <pageMargins left="0.7" right="0.7" top="0.75" bottom="0.75" header="0.3" footer="0.3"/>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1876425</xdr:colOff>
                    <xdr:row>77</xdr:row>
                    <xdr:rowOff>219075</xdr:rowOff>
                  </from>
                  <to>
                    <xdr:col>1</xdr:col>
                    <xdr:colOff>2638425</xdr:colOff>
                    <xdr:row>78</xdr:row>
                    <xdr:rowOff>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1876425</xdr:colOff>
                    <xdr:row>77</xdr:row>
                    <xdr:rowOff>466725</xdr:rowOff>
                  </from>
                  <to>
                    <xdr:col>1</xdr:col>
                    <xdr:colOff>2638425</xdr:colOff>
                    <xdr:row>78</xdr:row>
                    <xdr:rowOff>190500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xdr:col>
                    <xdr:colOff>1876425</xdr:colOff>
                    <xdr:row>79</xdr:row>
                    <xdr:rowOff>28575</xdr:rowOff>
                  </from>
                  <to>
                    <xdr:col>1</xdr:col>
                    <xdr:colOff>2638425</xdr:colOff>
                    <xdr:row>79</xdr:row>
                    <xdr:rowOff>361950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xdr:col>
                    <xdr:colOff>1876425</xdr:colOff>
                    <xdr:row>80</xdr:row>
                    <xdr:rowOff>219075</xdr:rowOff>
                  </from>
                  <to>
                    <xdr:col>1</xdr:col>
                    <xdr:colOff>2638425</xdr:colOff>
                    <xdr:row>80</xdr:row>
                    <xdr:rowOff>428625</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1</xdr:col>
                    <xdr:colOff>1876425</xdr:colOff>
                    <xdr:row>80</xdr:row>
                    <xdr:rowOff>466725</xdr:rowOff>
                  </from>
                  <to>
                    <xdr:col>1</xdr:col>
                    <xdr:colOff>2638425</xdr:colOff>
                    <xdr:row>80</xdr:row>
                    <xdr:rowOff>714375</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1</xdr:col>
                    <xdr:colOff>1876425</xdr:colOff>
                    <xdr:row>73</xdr:row>
                    <xdr:rowOff>219075</xdr:rowOff>
                  </from>
                  <to>
                    <xdr:col>1</xdr:col>
                    <xdr:colOff>2638425</xdr:colOff>
                    <xdr:row>73</xdr:row>
                    <xdr:rowOff>428625</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1</xdr:col>
                    <xdr:colOff>1876425</xdr:colOff>
                    <xdr:row>73</xdr:row>
                    <xdr:rowOff>466725</xdr:rowOff>
                  </from>
                  <to>
                    <xdr:col>1</xdr:col>
                    <xdr:colOff>2638425</xdr:colOff>
                    <xdr:row>74</xdr:row>
                    <xdr:rowOff>123825</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1</xdr:col>
                    <xdr:colOff>1876425</xdr:colOff>
                    <xdr:row>75</xdr:row>
                    <xdr:rowOff>28575</xdr:rowOff>
                  </from>
                  <to>
                    <xdr:col>1</xdr:col>
                    <xdr:colOff>2638425</xdr:colOff>
                    <xdr:row>75</xdr:row>
                    <xdr:rowOff>352425</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1</xdr:col>
                    <xdr:colOff>1876425</xdr:colOff>
                    <xdr:row>70</xdr:row>
                    <xdr:rowOff>219075</xdr:rowOff>
                  </from>
                  <to>
                    <xdr:col>1</xdr:col>
                    <xdr:colOff>2638425</xdr:colOff>
                    <xdr:row>70</xdr:row>
                    <xdr:rowOff>428625</xdr:rowOff>
                  </to>
                </anchor>
              </controlPr>
            </control>
          </mc:Choice>
        </mc:AlternateContent>
        <mc:AlternateContent xmlns:mc="http://schemas.openxmlformats.org/markup-compatibility/2006">
          <mc:Choice Requires="x14">
            <control shapeId="2061" r:id="rId13" name="Check Box 13">
              <controlPr defaultSize="0" autoFill="0" autoLine="0" autoPict="0">
                <anchor moveWithCells="1">
                  <from>
                    <xdr:col>1</xdr:col>
                    <xdr:colOff>1876425</xdr:colOff>
                    <xdr:row>70</xdr:row>
                    <xdr:rowOff>466725</xdr:rowOff>
                  </from>
                  <to>
                    <xdr:col>1</xdr:col>
                    <xdr:colOff>2638425</xdr:colOff>
                    <xdr:row>71</xdr:row>
                    <xdr:rowOff>133350</xdr:rowOff>
                  </to>
                </anchor>
              </controlPr>
            </control>
          </mc:Choice>
        </mc:AlternateContent>
        <mc:AlternateContent xmlns:mc="http://schemas.openxmlformats.org/markup-compatibility/2006">
          <mc:Choice Requires="x14">
            <control shapeId="2062" r:id="rId14" name="Check Box 14">
              <controlPr defaultSize="0" autoFill="0" autoLine="0" autoPict="0">
                <anchor moveWithCells="1">
                  <from>
                    <xdr:col>1</xdr:col>
                    <xdr:colOff>1876425</xdr:colOff>
                    <xdr:row>72</xdr:row>
                    <xdr:rowOff>28575</xdr:rowOff>
                  </from>
                  <to>
                    <xdr:col>1</xdr:col>
                    <xdr:colOff>2638425</xdr:colOff>
                    <xdr:row>72</xdr:row>
                    <xdr:rowOff>247650</xdr:rowOff>
                  </to>
                </anchor>
              </controlPr>
            </control>
          </mc:Choice>
        </mc:AlternateContent>
        <mc:AlternateContent xmlns:mc="http://schemas.openxmlformats.org/markup-compatibility/2006">
          <mc:Choice Requires="x14">
            <control shapeId="2066" r:id="rId15" name="Check Box 18">
              <controlPr defaultSize="0" autoFill="0" autoLine="0" autoPict="0">
                <anchor moveWithCells="1">
                  <from>
                    <xdr:col>1</xdr:col>
                    <xdr:colOff>1876425</xdr:colOff>
                    <xdr:row>67</xdr:row>
                    <xdr:rowOff>123825</xdr:rowOff>
                  </from>
                  <to>
                    <xdr:col>1</xdr:col>
                    <xdr:colOff>2638425</xdr:colOff>
                    <xdr:row>67</xdr:row>
                    <xdr:rowOff>428625</xdr:rowOff>
                  </to>
                </anchor>
              </controlPr>
            </control>
          </mc:Choice>
        </mc:AlternateContent>
        <mc:AlternateContent xmlns:mc="http://schemas.openxmlformats.org/markup-compatibility/2006">
          <mc:Choice Requires="x14">
            <control shapeId="2067" r:id="rId16" name="Check Box 19">
              <controlPr defaultSize="0" autoFill="0" autoLine="0" autoPict="0">
                <anchor moveWithCells="1">
                  <from>
                    <xdr:col>1</xdr:col>
                    <xdr:colOff>1876425</xdr:colOff>
                    <xdr:row>67</xdr:row>
                    <xdr:rowOff>466725</xdr:rowOff>
                  </from>
                  <to>
                    <xdr:col>1</xdr:col>
                    <xdr:colOff>2638425</xdr:colOff>
                    <xdr:row>68</xdr:row>
                    <xdr:rowOff>123825</xdr:rowOff>
                  </to>
                </anchor>
              </controlPr>
            </control>
          </mc:Choice>
        </mc:AlternateContent>
        <mc:AlternateContent xmlns:mc="http://schemas.openxmlformats.org/markup-compatibility/2006">
          <mc:Choice Requires="x14">
            <control shapeId="2068" r:id="rId17" name="Check Box 20">
              <controlPr defaultSize="0" autoFill="0" autoLine="0" autoPict="0">
                <anchor moveWithCells="1">
                  <from>
                    <xdr:col>1</xdr:col>
                    <xdr:colOff>1876425</xdr:colOff>
                    <xdr:row>69</xdr:row>
                    <xdr:rowOff>28575</xdr:rowOff>
                  </from>
                  <to>
                    <xdr:col>1</xdr:col>
                    <xdr:colOff>2638425</xdr:colOff>
                    <xdr:row>69</xdr:row>
                    <xdr:rowOff>247650</xdr:rowOff>
                  </to>
                </anchor>
              </controlPr>
            </control>
          </mc:Choice>
        </mc:AlternateContent>
        <mc:AlternateContent xmlns:mc="http://schemas.openxmlformats.org/markup-compatibility/2006">
          <mc:Choice Requires="x14">
            <control shapeId="2069" r:id="rId18" name="Check Box 21">
              <controlPr defaultSize="0" autoFill="0" autoLine="0" autoPict="0">
                <anchor moveWithCells="1">
                  <from>
                    <xdr:col>1</xdr:col>
                    <xdr:colOff>1876425</xdr:colOff>
                    <xdr:row>41</xdr:row>
                    <xdr:rowOff>104775</xdr:rowOff>
                  </from>
                  <to>
                    <xdr:col>1</xdr:col>
                    <xdr:colOff>2638425</xdr:colOff>
                    <xdr:row>41</xdr:row>
                    <xdr:rowOff>428625</xdr:rowOff>
                  </to>
                </anchor>
              </controlPr>
            </control>
          </mc:Choice>
        </mc:AlternateContent>
        <mc:AlternateContent xmlns:mc="http://schemas.openxmlformats.org/markup-compatibility/2006">
          <mc:Choice Requires="x14">
            <control shapeId="2070" r:id="rId19" name="Check Box 22">
              <controlPr defaultSize="0" autoFill="0" autoLine="0" autoPict="0">
                <anchor moveWithCells="1">
                  <from>
                    <xdr:col>1</xdr:col>
                    <xdr:colOff>1876425</xdr:colOff>
                    <xdr:row>41</xdr:row>
                    <xdr:rowOff>466725</xdr:rowOff>
                  </from>
                  <to>
                    <xdr:col>1</xdr:col>
                    <xdr:colOff>2638425</xdr:colOff>
                    <xdr:row>41</xdr:row>
                    <xdr:rowOff>771525</xdr:rowOff>
                  </to>
                </anchor>
              </controlPr>
            </control>
          </mc:Choice>
        </mc:AlternateContent>
        <mc:AlternateContent xmlns:mc="http://schemas.openxmlformats.org/markup-compatibility/2006">
          <mc:Choice Requires="x14">
            <control shapeId="2079" r:id="rId20" name="Check Box 31">
              <controlPr defaultSize="0" autoFill="0" autoLine="0" autoPict="0">
                <anchor moveWithCells="1">
                  <from>
                    <xdr:col>1</xdr:col>
                    <xdr:colOff>1876425</xdr:colOff>
                    <xdr:row>35</xdr:row>
                    <xdr:rowOff>66675</xdr:rowOff>
                  </from>
                  <to>
                    <xdr:col>1</xdr:col>
                    <xdr:colOff>2638425</xdr:colOff>
                    <xdr:row>35</xdr:row>
                    <xdr:rowOff>428625</xdr:rowOff>
                  </to>
                </anchor>
              </controlPr>
            </control>
          </mc:Choice>
        </mc:AlternateContent>
        <mc:AlternateContent xmlns:mc="http://schemas.openxmlformats.org/markup-compatibility/2006">
          <mc:Choice Requires="x14">
            <control shapeId="2080" r:id="rId21" name="Check Box 32">
              <controlPr defaultSize="0" autoFill="0" autoLine="0" autoPict="0">
                <anchor moveWithCells="1">
                  <from>
                    <xdr:col>1</xdr:col>
                    <xdr:colOff>1876425</xdr:colOff>
                    <xdr:row>35</xdr:row>
                    <xdr:rowOff>466725</xdr:rowOff>
                  </from>
                  <to>
                    <xdr:col>1</xdr:col>
                    <xdr:colOff>2638425</xdr:colOff>
                    <xdr:row>35</xdr:row>
                    <xdr:rowOff>809625</xdr:rowOff>
                  </to>
                </anchor>
              </controlPr>
            </control>
          </mc:Choice>
        </mc:AlternateContent>
        <mc:AlternateContent xmlns:mc="http://schemas.openxmlformats.org/markup-compatibility/2006">
          <mc:Choice Requires="x14">
            <control shapeId="2081" r:id="rId22" name="Check Box 33">
              <controlPr defaultSize="0" autoFill="0" autoLine="0" autoPict="0">
                <anchor moveWithCells="1">
                  <from>
                    <xdr:col>1</xdr:col>
                    <xdr:colOff>1876425</xdr:colOff>
                    <xdr:row>32</xdr:row>
                    <xdr:rowOff>219075</xdr:rowOff>
                  </from>
                  <to>
                    <xdr:col>1</xdr:col>
                    <xdr:colOff>2638425</xdr:colOff>
                    <xdr:row>32</xdr:row>
                    <xdr:rowOff>428625</xdr:rowOff>
                  </to>
                </anchor>
              </controlPr>
            </control>
          </mc:Choice>
        </mc:AlternateContent>
        <mc:AlternateContent xmlns:mc="http://schemas.openxmlformats.org/markup-compatibility/2006">
          <mc:Choice Requires="x14">
            <control shapeId="2082" r:id="rId23" name="Check Box 34">
              <controlPr defaultSize="0" autoFill="0" autoLine="0" autoPict="0">
                <anchor moveWithCells="1">
                  <from>
                    <xdr:col>1</xdr:col>
                    <xdr:colOff>1876425</xdr:colOff>
                    <xdr:row>32</xdr:row>
                    <xdr:rowOff>466725</xdr:rowOff>
                  </from>
                  <to>
                    <xdr:col>1</xdr:col>
                    <xdr:colOff>2638425</xdr:colOff>
                    <xdr:row>32</xdr:row>
                    <xdr:rowOff>676275</xdr:rowOff>
                  </to>
                </anchor>
              </controlPr>
            </control>
          </mc:Choice>
        </mc:AlternateContent>
        <mc:AlternateContent xmlns:mc="http://schemas.openxmlformats.org/markup-compatibility/2006">
          <mc:Choice Requires="x14">
            <control shapeId="2083" r:id="rId24" name="Check Box 35">
              <controlPr defaultSize="0" autoFill="0" autoLine="0" autoPict="0">
                <anchor moveWithCells="1">
                  <from>
                    <xdr:col>1</xdr:col>
                    <xdr:colOff>1876425</xdr:colOff>
                    <xdr:row>31</xdr:row>
                    <xdr:rowOff>76200</xdr:rowOff>
                  </from>
                  <to>
                    <xdr:col>1</xdr:col>
                    <xdr:colOff>2638425</xdr:colOff>
                    <xdr:row>31</xdr:row>
                    <xdr:rowOff>428625</xdr:rowOff>
                  </to>
                </anchor>
              </controlPr>
            </control>
          </mc:Choice>
        </mc:AlternateContent>
        <mc:AlternateContent xmlns:mc="http://schemas.openxmlformats.org/markup-compatibility/2006">
          <mc:Choice Requires="x14">
            <control shapeId="2084" r:id="rId25" name="Check Box 36">
              <controlPr defaultSize="0" autoFill="0" autoLine="0" autoPict="0">
                <anchor moveWithCells="1">
                  <from>
                    <xdr:col>1</xdr:col>
                    <xdr:colOff>1876425</xdr:colOff>
                    <xdr:row>31</xdr:row>
                    <xdr:rowOff>466725</xdr:rowOff>
                  </from>
                  <to>
                    <xdr:col>1</xdr:col>
                    <xdr:colOff>2638425</xdr:colOff>
                    <xdr:row>31</xdr:row>
                    <xdr:rowOff>781050</xdr:rowOff>
                  </to>
                </anchor>
              </controlPr>
            </control>
          </mc:Choice>
        </mc:AlternateContent>
        <mc:AlternateContent xmlns:mc="http://schemas.openxmlformats.org/markup-compatibility/2006">
          <mc:Choice Requires="x14">
            <control shapeId="2086" r:id="rId26" name="Check Box 38">
              <controlPr defaultSize="0" autoFill="0" autoLine="0" autoPict="0">
                <anchor moveWithCells="1">
                  <from>
                    <xdr:col>2</xdr:col>
                    <xdr:colOff>1066800</xdr:colOff>
                    <xdr:row>29</xdr:row>
                    <xdr:rowOff>19050</xdr:rowOff>
                  </from>
                  <to>
                    <xdr:col>2</xdr:col>
                    <xdr:colOff>1885950</xdr:colOff>
                    <xdr:row>29</xdr:row>
                    <xdr:rowOff>190500</xdr:rowOff>
                  </to>
                </anchor>
              </controlPr>
            </control>
          </mc:Choice>
        </mc:AlternateContent>
        <mc:AlternateContent xmlns:mc="http://schemas.openxmlformats.org/markup-compatibility/2006">
          <mc:Choice Requires="x14">
            <control shapeId="2087" r:id="rId27" name="Check Box 39">
              <controlPr defaultSize="0" autoFill="0" autoLine="0" autoPict="0">
                <anchor moveWithCells="1">
                  <from>
                    <xdr:col>3</xdr:col>
                    <xdr:colOff>466725</xdr:colOff>
                    <xdr:row>29</xdr:row>
                    <xdr:rowOff>28575</xdr:rowOff>
                  </from>
                  <to>
                    <xdr:col>3</xdr:col>
                    <xdr:colOff>1285875</xdr:colOff>
                    <xdr:row>30</xdr:row>
                    <xdr:rowOff>0</xdr:rowOff>
                  </to>
                </anchor>
              </controlPr>
            </control>
          </mc:Choice>
        </mc:AlternateContent>
        <mc:AlternateContent xmlns:mc="http://schemas.openxmlformats.org/markup-compatibility/2006">
          <mc:Choice Requires="x14">
            <control shapeId="2088" r:id="rId28" name="Check Box 40">
              <controlPr defaultSize="0" autoFill="0" autoLine="0" autoPict="0">
                <anchor moveWithCells="1">
                  <from>
                    <xdr:col>2</xdr:col>
                    <xdr:colOff>1066800</xdr:colOff>
                    <xdr:row>28</xdr:row>
                    <xdr:rowOff>19050</xdr:rowOff>
                  </from>
                  <to>
                    <xdr:col>2</xdr:col>
                    <xdr:colOff>1885950</xdr:colOff>
                    <xdr:row>28</xdr:row>
                    <xdr:rowOff>190500</xdr:rowOff>
                  </to>
                </anchor>
              </controlPr>
            </control>
          </mc:Choice>
        </mc:AlternateContent>
        <mc:AlternateContent xmlns:mc="http://schemas.openxmlformats.org/markup-compatibility/2006">
          <mc:Choice Requires="x14">
            <control shapeId="2089" r:id="rId29" name="Check Box 41">
              <controlPr defaultSize="0" autoFill="0" autoLine="0" autoPict="0">
                <anchor moveWithCells="1">
                  <from>
                    <xdr:col>3</xdr:col>
                    <xdr:colOff>466725</xdr:colOff>
                    <xdr:row>28</xdr:row>
                    <xdr:rowOff>28575</xdr:rowOff>
                  </from>
                  <to>
                    <xdr:col>3</xdr:col>
                    <xdr:colOff>1285875</xdr:colOff>
                    <xdr:row>29</xdr:row>
                    <xdr:rowOff>0</xdr:rowOff>
                  </to>
                </anchor>
              </controlPr>
            </control>
          </mc:Choice>
        </mc:AlternateContent>
        <mc:AlternateContent xmlns:mc="http://schemas.openxmlformats.org/markup-compatibility/2006">
          <mc:Choice Requires="x14">
            <control shapeId="2090" r:id="rId30" name="Check Box 42">
              <controlPr defaultSize="0" autoFill="0" autoLine="0" autoPict="0">
                <anchor moveWithCells="1">
                  <from>
                    <xdr:col>2</xdr:col>
                    <xdr:colOff>1066800</xdr:colOff>
                    <xdr:row>27</xdr:row>
                    <xdr:rowOff>19050</xdr:rowOff>
                  </from>
                  <to>
                    <xdr:col>2</xdr:col>
                    <xdr:colOff>1885950</xdr:colOff>
                    <xdr:row>27</xdr:row>
                    <xdr:rowOff>190500</xdr:rowOff>
                  </to>
                </anchor>
              </controlPr>
            </control>
          </mc:Choice>
        </mc:AlternateContent>
        <mc:AlternateContent xmlns:mc="http://schemas.openxmlformats.org/markup-compatibility/2006">
          <mc:Choice Requires="x14">
            <control shapeId="2091" r:id="rId31" name="Check Box 43">
              <controlPr defaultSize="0" autoFill="0" autoLine="0" autoPict="0">
                <anchor moveWithCells="1">
                  <from>
                    <xdr:col>3</xdr:col>
                    <xdr:colOff>466725</xdr:colOff>
                    <xdr:row>27</xdr:row>
                    <xdr:rowOff>28575</xdr:rowOff>
                  </from>
                  <to>
                    <xdr:col>3</xdr:col>
                    <xdr:colOff>1285875</xdr:colOff>
                    <xdr:row>28</xdr:row>
                    <xdr:rowOff>0</xdr:rowOff>
                  </to>
                </anchor>
              </controlPr>
            </control>
          </mc:Choice>
        </mc:AlternateContent>
        <mc:AlternateContent xmlns:mc="http://schemas.openxmlformats.org/markup-compatibility/2006">
          <mc:Choice Requires="x14">
            <control shapeId="2092" r:id="rId32" name="Check Box 44">
              <controlPr defaultSize="0" autoFill="0" autoLine="0" autoPict="0">
                <anchor moveWithCells="1">
                  <from>
                    <xdr:col>2</xdr:col>
                    <xdr:colOff>1066800</xdr:colOff>
                    <xdr:row>26</xdr:row>
                    <xdr:rowOff>19050</xdr:rowOff>
                  </from>
                  <to>
                    <xdr:col>2</xdr:col>
                    <xdr:colOff>1885950</xdr:colOff>
                    <xdr:row>26</xdr:row>
                    <xdr:rowOff>190500</xdr:rowOff>
                  </to>
                </anchor>
              </controlPr>
            </control>
          </mc:Choice>
        </mc:AlternateContent>
        <mc:AlternateContent xmlns:mc="http://schemas.openxmlformats.org/markup-compatibility/2006">
          <mc:Choice Requires="x14">
            <control shapeId="2093" r:id="rId33" name="Check Box 45">
              <controlPr defaultSize="0" autoFill="0" autoLine="0" autoPict="0">
                <anchor moveWithCells="1">
                  <from>
                    <xdr:col>3</xdr:col>
                    <xdr:colOff>466725</xdr:colOff>
                    <xdr:row>26</xdr:row>
                    <xdr:rowOff>28575</xdr:rowOff>
                  </from>
                  <to>
                    <xdr:col>3</xdr:col>
                    <xdr:colOff>1285875</xdr:colOff>
                    <xdr:row>27</xdr:row>
                    <xdr:rowOff>0</xdr:rowOff>
                  </to>
                </anchor>
              </controlPr>
            </control>
          </mc:Choice>
        </mc:AlternateContent>
        <mc:AlternateContent xmlns:mc="http://schemas.openxmlformats.org/markup-compatibility/2006">
          <mc:Choice Requires="x14">
            <control shapeId="2096" r:id="rId34" name="Check Box 48">
              <controlPr defaultSize="0" autoFill="0" autoLine="0" autoPict="0">
                <anchor moveWithCells="1">
                  <from>
                    <xdr:col>2</xdr:col>
                    <xdr:colOff>1066800</xdr:colOff>
                    <xdr:row>20</xdr:row>
                    <xdr:rowOff>19050</xdr:rowOff>
                  </from>
                  <to>
                    <xdr:col>2</xdr:col>
                    <xdr:colOff>1885950</xdr:colOff>
                    <xdr:row>20</xdr:row>
                    <xdr:rowOff>190500</xdr:rowOff>
                  </to>
                </anchor>
              </controlPr>
            </control>
          </mc:Choice>
        </mc:AlternateContent>
        <mc:AlternateContent xmlns:mc="http://schemas.openxmlformats.org/markup-compatibility/2006">
          <mc:Choice Requires="x14">
            <control shapeId="2097" r:id="rId35" name="Check Box 49">
              <controlPr defaultSize="0" autoFill="0" autoLine="0" autoPict="0">
                <anchor moveWithCells="1">
                  <from>
                    <xdr:col>3</xdr:col>
                    <xdr:colOff>466725</xdr:colOff>
                    <xdr:row>20</xdr:row>
                    <xdr:rowOff>28575</xdr:rowOff>
                  </from>
                  <to>
                    <xdr:col>3</xdr:col>
                    <xdr:colOff>1285875</xdr:colOff>
                    <xdr:row>20</xdr:row>
                    <xdr:rowOff>209550</xdr:rowOff>
                  </to>
                </anchor>
              </controlPr>
            </control>
          </mc:Choice>
        </mc:AlternateContent>
        <mc:AlternateContent xmlns:mc="http://schemas.openxmlformats.org/markup-compatibility/2006">
          <mc:Choice Requires="x14">
            <control shapeId="2098" r:id="rId36" name="Check Box 50">
              <controlPr defaultSize="0" autoFill="0" autoLine="0" autoPict="0">
                <anchor moveWithCells="1">
                  <from>
                    <xdr:col>2</xdr:col>
                    <xdr:colOff>1066800</xdr:colOff>
                    <xdr:row>21</xdr:row>
                    <xdr:rowOff>19050</xdr:rowOff>
                  </from>
                  <to>
                    <xdr:col>2</xdr:col>
                    <xdr:colOff>1885950</xdr:colOff>
                    <xdr:row>21</xdr:row>
                    <xdr:rowOff>190500</xdr:rowOff>
                  </to>
                </anchor>
              </controlPr>
            </control>
          </mc:Choice>
        </mc:AlternateContent>
        <mc:AlternateContent xmlns:mc="http://schemas.openxmlformats.org/markup-compatibility/2006">
          <mc:Choice Requires="x14">
            <control shapeId="2099" r:id="rId37" name="Check Box 51">
              <controlPr defaultSize="0" autoFill="0" autoLine="0" autoPict="0">
                <anchor moveWithCells="1">
                  <from>
                    <xdr:col>3</xdr:col>
                    <xdr:colOff>466725</xdr:colOff>
                    <xdr:row>21</xdr:row>
                    <xdr:rowOff>28575</xdr:rowOff>
                  </from>
                  <to>
                    <xdr:col>3</xdr:col>
                    <xdr:colOff>1285875</xdr:colOff>
                    <xdr:row>21</xdr:row>
                    <xdr:rowOff>209550</xdr:rowOff>
                  </to>
                </anchor>
              </controlPr>
            </control>
          </mc:Choice>
        </mc:AlternateContent>
        <mc:AlternateContent xmlns:mc="http://schemas.openxmlformats.org/markup-compatibility/2006">
          <mc:Choice Requires="x14">
            <control shapeId="2102" r:id="rId38" name="Check Box 54">
              <controlPr defaultSize="0" autoFill="0" autoLine="0" autoPict="0">
                <anchor moveWithCells="1">
                  <from>
                    <xdr:col>2</xdr:col>
                    <xdr:colOff>1066800</xdr:colOff>
                    <xdr:row>22</xdr:row>
                    <xdr:rowOff>19050</xdr:rowOff>
                  </from>
                  <to>
                    <xdr:col>2</xdr:col>
                    <xdr:colOff>1885950</xdr:colOff>
                    <xdr:row>22</xdr:row>
                    <xdr:rowOff>190500</xdr:rowOff>
                  </to>
                </anchor>
              </controlPr>
            </control>
          </mc:Choice>
        </mc:AlternateContent>
        <mc:AlternateContent xmlns:mc="http://schemas.openxmlformats.org/markup-compatibility/2006">
          <mc:Choice Requires="x14">
            <control shapeId="2103" r:id="rId39" name="Check Box 55">
              <controlPr defaultSize="0" autoFill="0" autoLine="0" autoPict="0">
                <anchor moveWithCells="1">
                  <from>
                    <xdr:col>3</xdr:col>
                    <xdr:colOff>466725</xdr:colOff>
                    <xdr:row>22</xdr:row>
                    <xdr:rowOff>28575</xdr:rowOff>
                  </from>
                  <to>
                    <xdr:col>3</xdr:col>
                    <xdr:colOff>1285875</xdr:colOff>
                    <xdr:row>22</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E130"/>
  <sheetViews>
    <sheetView tabSelected="1" topLeftCell="B91" workbookViewId="0">
      <selection activeCell="C96" sqref="C96:E96"/>
    </sheetView>
  </sheetViews>
  <sheetFormatPr defaultColWidth="10.75" defaultRowHeight="15"/>
  <cols>
    <col min="1" max="1" width="2.25" style="1" hidden="1" customWidth="1"/>
    <col min="2" max="2" width="7.75" style="2" customWidth="1"/>
    <col min="3" max="3" width="5.75" style="2" customWidth="1"/>
    <col min="4" max="4" width="65.75" style="2" customWidth="1"/>
    <col min="5" max="5" width="45.75" style="2" customWidth="1"/>
    <col min="6" max="16384" width="10.75" style="2"/>
  </cols>
  <sheetData>
    <row r="1" spans="1:5" s="22" customFormat="1">
      <c r="A1" s="16"/>
      <c r="B1" s="23"/>
      <c r="C1" s="16"/>
      <c r="D1" s="16"/>
      <c r="E1" s="16"/>
    </row>
    <row r="2" spans="1:5" s="22" customFormat="1" ht="30">
      <c r="A2" s="16"/>
      <c r="B2" s="24" t="s">
        <v>64</v>
      </c>
      <c r="C2" s="16"/>
      <c r="D2" s="16"/>
      <c r="E2" s="16"/>
    </row>
    <row r="3" spans="1:5" s="22" customFormat="1">
      <c r="A3" s="16"/>
      <c r="B3" s="23"/>
      <c r="C3" s="16"/>
      <c r="D3" s="16"/>
      <c r="E3" s="16"/>
    </row>
    <row r="4" spans="1:5" s="22" customFormat="1" ht="20.25">
      <c r="A4" s="16"/>
      <c r="B4" s="25" t="s">
        <v>63</v>
      </c>
      <c r="C4" s="20"/>
      <c r="D4" s="20"/>
      <c r="E4" s="16"/>
    </row>
    <row r="5" spans="1:5" s="22" customFormat="1" ht="20.25">
      <c r="A5" s="16"/>
      <c r="B5" s="25"/>
      <c r="C5" s="20"/>
      <c r="D5" s="20"/>
      <c r="E5" s="16"/>
    </row>
    <row r="6" spans="1:5" s="22" customFormat="1" ht="20.25">
      <c r="A6" s="16"/>
      <c r="B6" s="23" t="s">
        <v>40</v>
      </c>
      <c r="C6" s="20"/>
      <c r="D6" s="20"/>
      <c r="E6" s="16"/>
    </row>
    <row r="7" spans="1:5" s="22" customFormat="1" ht="18" customHeight="1" thickBot="1">
      <c r="A7" s="16"/>
      <c r="B7" s="26"/>
      <c r="C7" s="20"/>
      <c r="D7" s="20"/>
      <c r="E7" s="16"/>
    </row>
    <row r="8" spans="1:5" ht="30" customHeight="1" thickBot="1">
      <c r="B8" s="27" t="s">
        <v>122</v>
      </c>
      <c r="C8" s="76" t="s">
        <v>35</v>
      </c>
      <c r="D8" s="76"/>
      <c r="E8" s="77"/>
    </row>
    <row r="9" spans="1:5" s="3" customFormat="1" ht="30" customHeight="1" thickBot="1">
      <c r="A9" s="17"/>
      <c r="B9" s="28">
        <v>6.1</v>
      </c>
      <c r="C9" s="78" t="s">
        <v>0</v>
      </c>
      <c r="D9" s="78"/>
      <c r="E9" s="79"/>
    </row>
    <row r="10" spans="1:5" s="3" customFormat="1" ht="72" customHeight="1">
      <c r="A10" s="17"/>
      <c r="B10" s="73" t="s">
        <v>123</v>
      </c>
      <c r="C10" s="69" t="s">
        <v>41</v>
      </c>
      <c r="D10" s="69"/>
      <c r="E10" s="70"/>
    </row>
    <row r="11" spans="1:5" s="3" customFormat="1" ht="24" customHeight="1">
      <c r="A11" s="17"/>
      <c r="B11" s="73"/>
      <c r="C11" s="4" t="s">
        <v>1</v>
      </c>
      <c r="D11" s="5"/>
      <c r="E11" s="6"/>
    </row>
    <row r="12" spans="1:5" s="3" customFormat="1">
      <c r="A12" s="17"/>
      <c r="B12" s="73"/>
      <c r="C12" s="4"/>
      <c r="D12" s="7"/>
      <c r="E12" s="8"/>
    </row>
    <row r="13" spans="1:5" s="3" customFormat="1" ht="24" customHeight="1">
      <c r="A13" s="17"/>
      <c r="B13" s="73"/>
      <c r="C13" s="4" t="s">
        <v>2</v>
      </c>
      <c r="D13" s="5"/>
      <c r="E13" s="6"/>
    </row>
    <row r="14" spans="1:5" s="3" customFormat="1">
      <c r="A14" s="17"/>
      <c r="B14" s="73"/>
      <c r="C14" s="4"/>
      <c r="D14" s="5"/>
      <c r="E14" s="9"/>
    </row>
    <row r="15" spans="1:5" s="3" customFormat="1" ht="24" customHeight="1">
      <c r="A15" s="17"/>
      <c r="B15" s="73"/>
      <c r="C15" s="4" t="s">
        <v>3</v>
      </c>
      <c r="D15" s="4"/>
      <c r="E15" s="10" t="e">
        <f>SUM(E11/E13)</f>
        <v>#DIV/0!</v>
      </c>
    </row>
    <row r="16" spans="1:5" s="3" customFormat="1">
      <c r="A16" s="17"/>
      <c r="B16" s="73"/>
      <c r="C16" s="18"/>
      <c r="D16" s="7"/>
      <c r="E16" s="9"/>
    </row>
    <row r="17" spans="1:5" s="3" customFormat="1" ht="73.900000000000006" customHeight="1" thickBot="1">
      <c r="A17" s="17"/>
      <c r="B17" s="73"/>
      <c r="C17" s="74" t="s">
        <v>48</v>
      </c>
      <c r="D17" s="74"/>
      <c r="E17" s="75"/>
    </row>
    <row r="18" spans="1:5" s="3" customFormat="1" ht="60" customHeight="1">
      <c r="A18" s="17"/>
      <c r="B18" s="73" t="s">
        <v>124</v>
      </c>
      <c r="C18" s="69" t="s">
        <v>42</v>
      </c>
      <c r="D18" s="69"/>
      <c r="E18" s="70"/>
    </row>
    <row r="19" spans="1:5" s="3" customFormat="1" ht="24" customHeight="1">
      <c r="A19" s="17"/>
      <c r="B19" s="73"/>
      <c r="C19" s="4" t="s">
        <v>4</v>
      </c>
      <c r="D19" s="5"/>
      <c r="E19" s="6"/>
    </row>
    <row r="20" spans="1:5" s="3" customFormat="1">
      <c r="A20" s="17"/>
      <c r="B20" s="73"/>
      <c r="C20" s="4"/>
      <c r="D20" s="7"/>
      <c r="E20" s="8"/>
    </row>
    <row r="21" spans="1:5" s="3" customFormat="1" ht="24" customHeight="1">
      <c r="A21" s="17"/>
      <c r="B21" s="73"/>
      <c r="C21" s="4" t="s">
        <v>5</v>
      </c>
      <c r="D21" s="5"/>
      <c r="E21" s="6"/>
    </row>
    <row r="22" spans="1:5" s="3" customFormat="1">
      <c r="A22" s="17"/>
      <c r="B22" s="73"/>
      <c r="C22" s="4"/>
      <c r="D22" s="5"/>
      <c r="E22" s="11"/>
    </row>
    <row r="23" spans="1:5" s="3" customFormat="1" ht="24" customHeight="1">
      <c r="A23" s="17"/>
      <c r="B23" s="73"/>
      <c r="C23" s="4" t="s">
        <v>6</v>
      </c>
      <c r="D23" s="5"/>
      <c r="E23" s="6"/>
    </row>
    <row r="24" spans="1:5" s="3" customFormat="1">
      <c r="A24" s="17"/>
      <c r="B24" s="73"/>
      <c r="C24" s="4"/>
      <c r="D24" s="5"/>
      <c r="E24" s="9"/>
    </row>
    <row r="25" spans="1:5" s="3" customFormat="1" ht="24" customHeight="1">
      <c r="A25" s="17"/>
      <c r="B25" s="73"/>
      <c r="C25" s="4" t="s">
        <v>7</v>
      </c>
      <c r="D25" s="4"/>
      <c r="E25" s="10" t="e">
        <f>SUM(E19/SUM(E21-E23))</f>
        <v>#DIV/0!</v>
      </c>
    </row>
    <row r="26" spans="1:5" s="3" customFormat="1">
      <c r="A26" s="17"/>
      <c r="B26" s="73"/>
      <c r="C26" s="4"/>
      <c r="D26" s="7"/>
      <c r="E26" s="9"/>
    </row>
    <row r="27" spans="1:5" s="3" customFormat="1" ht="61.15" customHeight="1" thickBot="1">
      <c r="A27" s="17"/>
      <c r="B27" s="73"/>
      <c r="C27" s="71" t="s">
        <v>49</v>
      </c>
      <c r="D27" s="71"/>
      <c r="E27" s="72"/>
    </row>
    <row r="28" spans="1:5" s="3" customFormat="1" ht="46.9" customHeight="1">
      <c r="A28" s="17"/>
      <c r="B28" s="73" t="s">
        <v>125</v>
      </c>
      <c r="C28" s="69" t="s">
        <v>43</v>
      </c>
      <c r="D28" s="69"/>
      <c r="E28" s="70"/>
    </row>
    <row r="29" spans="1:5" s="3" customFormat="1" ht="24" customHeight="1">
      <c r="A29" s="17"/>
      <c r="B29" s="73"/>
      <c r="C29" s="4" t="s">
        <v>1</v>
      </c>
      <c r="D29" s="5"/>
      <c r="E29" s="6"/>
    </row>
    <row r="30" spans="1:5" s="3" customFormat="1">
      <c r="A30" s="17"/>
      <c r="B30" s="73"/>
      <c r="C30" s="4"/>
      <c r="D30" s="7"/>
      <c r="E30" s="8"/>
    </row>
    <row r="31" spans="1:5" s="3" customFormat="1" ht="24" customHeight="1">
      <c r="A31" s="17"/>
      <c r="B31" s="73"/>
      <c r="C31" s="4" t="s">
        <v>2</v>
      </c>
      <c r="D31" s="5"/>
      <c r="E31" s="6"/>
    </row>
    <row r="32" spans="1:5" s="3" customFormat="1">
      <c r="A32" s="17"/>
      <c r="B32" s="73"/>
      <c r="C32" s="4"/>
      <c r="D32" s="5"/>
      <c r="E32" s="9"/>
    </row>
    <row r="33" spans="1:5" s="3" customFormat="1" ht="24" customHeight="1">
      <c r="A33" s="17"/>
      <c r="B33" s="73"/>
      <c r="C33" s="4" t="s">
        <v>8</v>
      </c>
      <c r="D33" s="4"/>
      <c r="E33" s="10">
        <f>SUM(E29-E31)</f>
        <v>0</v>
      </c>
    </row>
    <row r="34" spans="1:5" s="3" customFormat="1">
      <c r="A34" s="17"/>
      <c r="B34" s="73"/>
      <c r="C34" s="18"/>
      <c r="D34" s="7"/>
      <c r="E34" s="9"/>
    </row>
    <row r="35" spans="1:5" s="3" customFormat="1" ht="63" customHeight="1" thickBot="1">
      <c r="A35" s="17"/>
      <c r="B35" s="73"/>
      <c r="C35" s="74" t="s">
        <v>50</v>
      </c>
      <c r="D35" s="74"/>
      <c r="E35" s="75"/>
    </row>
    <row r="36" spans="1:5" s="3" customFormat="1" ht="60" customHeight="1">
      <c r="A36" s="17"/>
      <c r="B36" s="73" t="s">
        <v>126</v>
      </c>
      <c r="C36" s="69" t="s">
        <v>51</v>
      </c>
      <c r="D36" s="69"/>
      <c r="E36" s="70"/>
    </row>
    <row r="37" spans="1:5" s="3" customFormat="1" ht="24" customHeight="1">
      <c r="A37" s="17"/>
      <c r="B37" s="73"/>
      <c r="C37" s="4" t="s">
        <v>9</v>
      </c>
      <c r="D37" s="5"/>
      <c r="E37" s="6"/>
    </row>
    <row r="38" spans="1:5" s="3" customFormat="1">
      <c r="A38" s="17"/>
      <c r="B38" s="73"/>
      <c r="C38" s="4"/>
      <c r="D38" s="7"/>
      <c r="E38" s="8"/>
    </row>
    <row r="39" spans="1:5" s="3" customFormat="1" ht="24" customHeight="1">
      <c r="A39" s="17"/>
      <c r="B39" s="73"/>
      <c r="C39" s="4" t="s">
        <v>10</v>
      </c>
      <c r="D39" s="5"/>
      <c r="E39" s="6"/>
    </row>
    <row r="40" spans="1:5" s="3" customFormat="1">
      <c r="A40" s="17"/>
      <c r="B40" s="73"/>
      <c r="C40" s="4"/>
      <c r="D40" s="5"/>
      <c r="E40" s="11"/>
    </row>
    <row r="41" spans="1:5" s="3" customFormat="1" ht="24" customHeight="1">
      <c r="A41" s="17"/>
      <c r="B41" s="73"/>
      <c r="C41" s="4" t="s">
        <v>11</v>
      </c>
      <c r="D41" s="5"/>
      <c r="E41" s="6"/>
    </row>
    <row r="42" spans="1:5" s="3" customFormat="1">
      <c r="A42" s="17"/>
      <c r="B42" s="73"/>
      <c r="C42" s="4"/>
      <c r="D42" s="5"/>
      <c r="E42" s="9"/>
    </row>
    <row r="43" spans="1:5" s="3" customFormat="1" ht="24" customHeight="1">
      <c r="A43" s="17"/>
      <c r="B43" s="73"/>
      <c r="C43" s="4" t="s">
        <v>12</v>
      </c>
      <c r="D43" s="5"/>
      <c r="E43" s="6"/>
    </row>
    <row r="44" spans="1:5" s="3" customFormat="1">
      <c r="A44" s="17"/>
      <c r="B44" s="73"/>
      <c r="C44" s="4"/>
      <c r="D44" s="5"/>
      <c r="E44" s="9"/>
    </row>
    <row r="45" spans="1:5" s="3" customFormat="1" ht="24" customHeight="1">
      <c r="A45" s="17"/>
      <c r="B45" s="73"/>
      <c r="C45" s="4" t="s">
        <v>13</v>
      </c>
      <c r="D45" s="5"/>
      <c r="E45" s="6"/>
    </row>
    <row r="46" spans="1:5" s="3" customFormat="1">
      <c r="A46" s="17"/>
      <c r="B46" s="73"/>
      <c r="C46" s="4"/>
      <c r="D46" s="5"/>
      <c r="E46" s="9"/>
    </row>
    <row r="47" spans="1:5" s="3" customFormat="1" ht="24" customHeight="1">
      <c r="A47" s="17"/>
      <c r="B47" s="73"/>
      <c r="C47" s="4" t="s">
        <v>14</v>
      </c>
      <c r="D47" s="4"/>
      <c r="E47" s="12" t="e">
        <f>SUM(E37+E39+E41)/(E43+E45)</f>
        <v>#DIV/0!</v>
      </c>
    </row>
    <row r="48" spans="1:5" s="3" customFormat="1">
      <c r="A48" s="17"/>
      <c r="B48" s="73"/>
      <c r="C48" s="4"/>
      <c r="D48" s="7"/>
      <c r="E48" s="9"/>
    </row>
    <row r="49" spans="1:5" s="3" customFormat="1" ht="79.900000000000006" customHeight="1" thickBot="1">
      <c r="A49" s="17"/>
      <c r="B49" s="73"/>
      <c r="C49" s="71" t="s">
        <v>52</v>
      </c>
      <c r="D49" s="71"/>
      <c r="E49" s="72"/>
    </row>
    <row r="50" spans="1:5" s="3" customFormat="1" ht="30" customHeight="1" thickBot="1">
      <c r="A50" s="17"/>
      <c r="B50" s="28">
        <v>6.2</v>
      </c>
      <c r="C50" s="78" t="s">
        <v>15</v>
      </c>
      <c r="D50" s="78"/>
      <c r="E50" s="79"/>
    </row>
    <row r="51" spans="1:5" s="3" customFormat="1" ht="30" customHeight="1">
      <c r="A51" s="17"/>
      <c r="B51" s="73" t="s">
        <v>131</v>
      </c>
      <c r="C51" s="69" t="s">
        <v>44</v>
      </c>
      <c r="D51" s="69"/>
      <c r="E51" s="70"/>
    </row>
    <row r="52" spans="1:5" s="3" customFormat="1" ht="24" customHeight="1">
      <c r="A52" s="17"/>
      <c r="B52" s="73"/>
      <c r="C52" s="4" t="s">
        <v>16</v>
      </c>
      <c r="D52" s="5"/>
      <c r="E52" s="6">
        <v>0</v>
      </c>
    </row>
    <row r="53" spans="1:5" s="3" customFormat="1">
      <c r="A53" s="17"/>
      <c r="B53" s="73"/>
      <c r="C53" s="4"/>
      <c r="D53" s="7"/>
      <c r="E53" s="8"/>
    </row>
    <row r="54" spans="1:5" s="3" customFormat="1" ht="24" customHeight="1">
      <c r="A54" s="17"/>
      <c r="B54" s="73"/>
      <c r="C54" s="4" t="s">
        <v>17</v>
      </c>
      <c r="D54" s="5"/>
      <c r="E54" s="6">
        <v>0</v>
      </c>
    </row>
    <row r="55" spans="1:5" s="3" customFormat="1">
      <c r="A55" s="17"/>
      <c r="B55" s="73"/>
      <c r="C55" s="4"/>
      <c r="D55" s="5"/>
      <c r="E55" s="11"/>
    </row>
    <row r="56" spans="1:5" s="3" customFormat="1" ht="24" customHeight="1">
      <c r="A56" s="17"/>
      <c r="B56" s="73"/>
      <c r="C56" s="4" t="s">
        <v>18</v>
      </c>
      <c r="D56" s="5"/>
      <c r="E56" s="6">
        <v>0</v>
      </c>
    </row>
    <row r="57" spans="1:5" s="3" customFormat="1">
      <c r="A57" s="17"/>
      <c r="B57" s="73"/>
      <c r="C57" s="4"/>
      <c r="D57" s="5"/>
      <c r="E57" s="11"/>
    </row>
    <row r="58" spans="1:5" s="3" customFormat="1" ht="24" customHeight="1">
      <c r="A58" s="17"/>
      <c r="B58" s="73"/>
      <c r="C58" s="4" t="s">
        <v>19</v>
      </c>
      <c r="D58" s="5"/>
      <c r="E58" s="6">
        <v>0</v>
      </c>
    </row>
    <row r="59" spans="1:5" s="3" customFormat="1">
      <c r="A59" s="17"/>
      <c r="B59" s="73"/>
      <c r="C59" s="4"/>
      <c r="D59" s="5"/>
      <c r="E59" s="9"/>
    </row>
    <row r="60" spans="1:5" s="3" customFormat="1" ht="24" customHeight="1">
      <c r="A60" s="17"/>
      <c r="B60" s="73"/>
      <c r="C60" s="4" t="s">
        <v>20</v>
      </c>
      <c r="D60" s="4"/>
      <c r="E60" s="12" t="e">
        <f>SUM(E52)/(E54+E56+E58)</f>
        <v>#DIV/0!</v>
      </c>
    </row>
    <row r="61" spans="1:5" s="3" customFormat="1">
      <c r="A61" s="17"/>
      <c r="B61" s="73"/>
      <c r="C61" s="18"/>
      <c r="D61" s="7"/>
      <c r="E61" s="9"/>
    </row>
    <row r="62" spans="1:5" s="3" customFormat="1" ht="61.15" customHeight="1" thickBot="1">
      <c r="A62" s="17"/>
      <c r="B62" s="73"/>
      <c r="C62" s="71" t="s">
        <v>53</v>
      </c>
      <c r="D62" s="71"/>
      <c r="E62" s="72"/>
    </row>
    <row r="63" spans="1:5" s="3" customFormat="1" ht="30" customHeight="1">
      <c r="A63" s="17"/>
      <c r="B63" s="73" t="s">
        <v>132</v>
      </c>
      <c r="C63" s="80" t="s">
        <v>21</v>
      </c>
      <c r="D63" s="69"/>
      <c r="E63" s="70"/>
    </row>
    <row r="64" spans="1:5" s="3" customFormat="1" ht="24" customHeight="1">
      <c r="A64" s="17"/>
      <c r="B64" s="73"/>
      <c r="C64" s="4" t="s">
        <v>22</v>
      </c>
      <c r="D64" s="5"/>
      <c r="E64" s="6">
        <v>0</v>
      </c>
    </row>
    <row r="65" spans="1:5" s="3" customFormat="1">
      <c r="A65" s="17"/>
      <c r="B65" s="73"/>
      <c r="C65" s="4"/>
      <c r="D65" s="7"/>
      <c r="E65" s="8"/>
    </row>
    <row r="66" spans="1:5" s="3" customFormat="1" ht="24" customHeight="1">
      <c r="A66" s="17"/>
      <c r="B66" s="73"/>
      <c r="C66" s="4" t="s">
        <v>23</v>
      </c>
      <c r="D66" s="5"/>
      <c r="E66" s="6">
        <v>0</v>
      </c>
    </row>
    <row r="67" spans="1:5" s="3" customFormat="1">
      <c r="A67" s="17"/>
      <c r="B67" s="73"/>
      <c r="C67" s="4"/>
      <c r="D67" s="5"/>
      <c r="E67" s="11"/>
    </row>
    <row r="68" spans="1:5" s="3" customFormat="1" ht="24" customHeight="1">
      <c r="A68" s="17"/>
      <c r="B68" s="73"/>
      <c r="C68" s="4" t="s">
        <v>21</v>
      </c>
      <c r="D68" s="4"/>
      <c r="E68" s="12" t="e">
        <f>SUM(E64/E66)*100%</f>
        <v>#DIV/0!</v>
      </c>
    </row>
    <row r="69" spans="1:5" s="3" customFormat="1">
      <c r="A69" s="17"/>
      <c r="B69" s="73"/>
      <c r="C69" s="4"/>
      <c r="D69" s="7"/>
      <c r="E69" s="9"/>
    </row>
    <row r="70" spans="1:5" s="3" customFormat="1" ht="58.15" customHeight="1" thickBot="1">
      <c r="A70" s="17"/>
      <c r="B70" s="73"/>
      <c r="C70" s="71" t="s">
        <v>53</v>
      </c>
      <c r="D70" s="71"/>
      <c r="E70" s="72"/>
    </row>
    <row r="71" spans="1:5" s="3" customFormat="1" ht="37.9" customHeight="1">
      <c r="A71" s="17"/>
      <c r="B71" s="73" t="s">
        <v>133</v>
      </c>
      <c r="C71" s="80" t="s">
        <v>24</v>
      </c>
      <c r="D71" s="69"/>
      <c r="E71" s="70"/>
    </row>
    <row r="72" spans="1:5" s="3" customFormat="1" ht="24" customHeight="1">
      <c r="A72" s="17"/>
      <c r="B72" s="73"/>
      <c r="C72" s="4" t="s">
        <v>16</v>
      </c>
      <c r="D72" s="5"/>
      <c r="E72" s="6">
        <v>0</v>
      </c>
    </row>
    <row r="73" spans="1:5" s="3" customFormat="1">
      <c r="A73" s="17"/>
      <c r="B73" s="73"/>
      <c r="C73" s="4"/>
      <c r="D73" s="7"/>
      <c r="E73" s="8"/>
    </row>
    <row r="74" spans="1:5" s="3" customFormat="1" ht="24" customHeight="1">
      <c r="A74" s="17"/>
      <c r="B74" s="73"/>
      <c r="C74" s="4" t="s">
        <v>23</v>
      </c>
      <c r="D74" s="5"/>
      <c r="E74" s="6">
        <v>0</v>
      </c>
    </row>
    <row r="75" spans="1:5" s="3" customFormat="1">
      <c r="A75" s="17"/>
      <c r="B75" s="73"/>
      <c r="C75" s="4"/>
      <c r="D75" s="5"/>
      <c r="E75" s="11"/>
    </row>
    <row r="76" spans="1:5" s="3" customFormat="1" ht="24" customHeight="1">
      <c r="A76" s="17"/>
      <c r="B76" s="73"/>
      <c r="C76" s="4" t="s">
        <v>24</v>
      </c>
      <c r="D76" s="4"/>
      <c r="E76" s="12" t="e">
        <f>SUM(E72/E74)*100%</f>
        <v>#DIV/0!</v>
      </c>
    </row>
    <row r="77" spans="1:5" s="3" customFormat="1">
      <c r="A77" s="17"/>
      <c r="B77" s="73"/>
      <c r="C77" s="18"/>
      <c r="D77" s="7"/>
      <c r="E77" s="9"/>
    </row>
    <row r="78" spans="1:5" s="3" customFormat="1" ht="64.900000000000006" customHeight="1" thickBot="1">
      <c r="A78" s="17"/>
      <c r="B78" s="73"/>
      <c r="C78" s="71" t="s">
        <v>53</v>
      </c>
      <c r="D78" s="71"/>
      <c r="E78" s="72"/>
    </row>
    <row r="79" spans="1:5" s="3" customFormat="1" ht="30" customHeight="1" thickBot="1">
      <c r="A79" s="17"/>
      <c r="B79" s="28">
        <v>6.3</v>
      </c>
      <c r="C79" s="78" t="s">
        <v>25</v>
      </c>
      <c r="D79" s="78"/>
      <c r="E79" s="79"/>
    </row>
    <row r="80" spans="1:5" s="3" customFormat="1" ht="60" customHeight="1">
      <c r="A80" s="17"/>
      <c r="B80" s="73" t="s">
        <v>134</v>
      </c>
      <c r="C80" s="69" t="s">
        <v>54</v>
      </c>
      <c r="D80" s="69"/>
      <c r="E80" s="70"/>
    </row>
    <row r="81" spans="1:5" s="3" customFormat="1" ht="24" customHeight="1">
      <c r="A81" s="17"/>
      <c r="B81" s="73"/>
      <c r="C81" s="4" t="s">
        <v>26</v>
      </c>
      <c r="D81" s="5"/>
      <c r="E81" s="6">
        <v>0</v>
      </c>
    </row>
    <row r="82" spans="1:5" s="3" customFormat="1">
      <c r="A82" s="17"/>
      <c r="B82" s="73"/>
      <c r="C82" s="4"/>
      <c r="D82" s="7"/>
      <c r="E82" s="8"/>
    </row>
    <row r="83" spans="1:5" s="3" customFormat="1" ht="24" customHeight="1">
      <c r="A83" s="17"/>
      <c r="B83" s="73"/>
      <c r="C83" s="4" t="s">
        <v>27</v>
      </c>
      <c r="D83" s="5"/>
      <c r="E83" s="6">
        <v>0</v>
      </c>
    </row>
    <row r="84" spans="1:5" s="3" customFormat="1">
      <c r="A84" s="17"/>
      <c r="B84" s="73"/>
      <c r="C84" s="4"/>
      <c r="D84" s="5"/>
      <c r="E84" s="11"/>
    </row>
    <row r="85" spans="1:5" s="3" customFormat="1" ht="24" customHeight="1">
      <c r="A85" s="17"/>
      <c r="B85" s="73"/>
      <c r="C85" s="4" t="s">
        <v>28</v>
      </c>
      <c r="D85" s="4"/>
      <c r="E85" s="13" t="e">
        <f>SUM(E81/E83)*365</f>
        <v>#DIV/0!</v>
      </c>
    </row>
    <row r="86" spans="1:5" s="3" customFormat="1">
      <c r="A86" s="17"/>
      <c r="B86" s="73"/>
      <c r="C86" s="18"/>
      <c r="D86" s="7"/>
      <c r="E86" s="9"/>
    </row>
    <row r="87" spans="1:5" s="3" customFormat="1" ht="51" customHeight="1" thickBot="1">
      <c r="A87" s="17"/>
      <c r="B87" s="73"/>
      <c r="C87" s="83" t="s">
        <v>55</v>
      </c>
      <c r="D87" s="83"/>
      <c r="E87" s="84"/>
    </row>
    <row r="88" spans="1:5" s="3" customFormat="1" ht="87" customHeight="1">
      <c r="A88" s="17"/>
      <c r="B88" s="73" t="s">
        <v>127</v>
      </c>
      <c r="C88" s="69" t="s">
        <v>56</v>
      </c>
      <c r="D88" s="69"/>
      <c r="E88" s="70"/>
    </row>
    <row r="89" spans="1:5" s="3" customFormat="1" ht="24" customHeight="1">
      <c r="A89" s="17"/>
      <c r="B89" s="73"/>
      <c r="C89" s="4" t="s">
        <v>29</v>
      </c>
      <c r="D89" s="5"/>
      <c r="E89" s="6">
        <v>0</v>
      </c>
    </row>
    <row r="90" spans="1:5" s="3" customFormat="1">
      <c r="A90" s="17"/>
      <c r="B90" s="73"/>
      <c r="C90" s="4"/>
      <c r="D90" s="7"/>
      <c r="E90" s="8"/>
    </row>
    <row r="91" spans="1:5" s="3" customFormat="1" ht="24" customHeight="1">
      <c r="A91" s="17"/>
      <c r="B91" s="73"/>
      <c r="C91" s="4" t="s">
        <v>27</v>
      </c>
      <c r="D91" s="5"/>
      <c r="E91" s="6">
        <v>0</v>
      </c>
    </row>
    <row r="92" spans="1:5" s="3" customFormat="1">
      <c r="A92" s="17"/>
      <c r="B92" s="73"/>
      <c r="C92" s="4"/>
      <c r="D92" s="5"/>
      <c r="E92" s="11"/>
    </row>
    <row r="93" spans="1:5" s="3" customFormat="1" ht="24" customHeight="1">
      <c r="A93" s="17"/>
      <c r="B93" s="73"/>
      <c r="C93" s="4" t="s">
        <v>30</v>
      </c>
      <c r="D93" s="4"/>
      <c r="E93" s="13" t="e">
        <f>SUM(E89/E91)*365</f>
        <v>#DIV/0!</v>
      </c>
    </row>
    <row r="94" spans="1:5" s="3" customFormat="1">
      <c r="A94" s="17"/>
      <c r="B94" s="73"/>
      <c r="C94" s="4"/>
      <c r="D94" s="7"/>
      <c r="E94" s="19"/>
    </row>
    <row r="95" spans="1:5" s="3" customFormat="1" ht="52.9" customHeight="1" thickBot="1">
      <c r="A95" s="17"/>
      <c r="B95" s="73"/>
      <c r="C95" s="71" t="s">
        <v>57</v>
      </c>
      <c r="D95" s="71"/>
      <c r="E95" s="72"/>
    </row>
    <row r="96" spans="1:5" s="3" customFormat="1" ht="118.9" customHeight="1">
      <c r="A96" s="17"/>
      <c r="B96" s="28" t="s">
        <v>128</v>
      </c>
      <c r="C96" s="85" t="s">
        <v>58</v>
      </c>
      <c r="D96" s="69"/>
      <c r="E96" s="70"/>
    </row>
    <row r="97" spans="1:5" s="3" customFormat="1" ht="25.9" customHeight="1">
      <c r="A97" s="17"/>
      <c r="B97" s="28"/>
      <c r="C97" s="81" t="s">
        <v>31</v>
      </c>
      <c r="D97" s="82"/>
      <c r="E97" s="6">
        <v>0</v>
      </c>
    </row>
    <row r="98" spans="1:5" s="3" customFormat="1">
      <c r="A98" s="17"/>
      <c r="B98" s="28"/>
      <c r="C98" s="14"/>
      <c r="D98" s="7"/>
      <c r="E98" s="8"/>
    </row>
    <row r="99" spans="1:5" s="3" customFormat="1" ht="25.9" customHeight="1">
      <c r="A99" s="17"/>
      <c r="B99" s="28"/>
      <c r="C99" s="81" t="s">
        <v>32</v>
      </c>
      <c r="D99" s="82"/>
      <c r="E99" s="6">
        <v>0</v>
      </c>
    </row>
    <row r="100" spans="1:5" s="3" customFormat="1">
      <c r="A100" s="17"/>
      <c r="B100" s="28"/>
      <c r="C100" s="14"/>
      <c r="D100" s="5"/>
      <c r="E100" s="11"/>
    </row>
    <row r="101" spans="1:5" s="3" customFormat="1" ht="25.9" customHeight="1">
      <c r="A101" s="17"/>
      <c r="B101" s="28"/>
      <c r="C101" s="81" t="s">
        <v>33</v>
      </c>
      <c r="D101" s="82"/>
      <c r="E101" s="6">
        <v>0</v>
      </c>
    </row>
    <row r="102" spans="1:5" s="3" customFormat="1">
      <c r="A102" s="17"/>
      <c r="B102" s="28"/>
      <c r="C102" s="14"/>
      <c r="D102" s="5"/>
      <c r="E102" s="11"/>
    </row>
    <row r="103" spans="1:5" s="3" customFormat="1" ht="25.9" customHeight="1">
      <c r="A103" s="17"/>
      <c r="B103" s="28"/>
      <c r="C103" s="81" t="s">
        <v>34</v>
      </c>
      <c r="D103" s="82"/>
      <c r="E103" s="11">
        <f>AVERAGE(E97,E99,E101)</f>
        <v>0</v>
      </c>
    </row>
    <row r="104" spans="1:5" s="3" customFormat="1">
      <c r="A104" s="17"/>
      <c r="B104" s="28"/>
      <c r="C104" s="14"/>
      <c r="D104" s="5"/>
      <c r="E104" s="11"/>
    </row>
    <row r="105" spans="1:5" s="3" customFormat="1" ht="28.15" customHeight="1">
      <c r="A105" s="17"/>
      <c r="B105" s="28"/>
      <c r="C105" s="81" t="s">
        <v>62</v>
      </c>
      <c r="D105" s="86"/>
      <c r="E105" s="21" t="str">
        <f>IF($E$103&lt;1000000,"FAIL","PASS")</f>
        <v>FAIL</v>
      </c>
    </row>
    <row r="106" spans="1:5" s="3" customFormat="1">
      <c r="A106" s="17"/>
      <c r="B106" s="28"/>
      <c r="C106" s="15"/>
      <c r="D106" s="7"/>
      <c r="E106" s="9"/>
    </row>
    <row r="107" spans="1:5" s="3" customFormat="1" ht="46.15" customHeight="1" thickBot="1">
      <c r="A107" s="17"/>
      <c r="B107" s="28"/>
      <c r="C107" s="87" t="s">
        <v>59</v>
      </c>
      <c r="D107" s="71"/>
      <c r="E107" s="72"/>
    </row>
    <row r="108" spans="1:5" s="3" customFormat="1" ht="30" customHeight="1" thickBot="1">
      <c r="A108" s="17"/>
      <c r="B108" s="28" t="s">
        <v>129</v>
      </c>
      <c r="C108" s="78" t="s">
        <v>39</v>
      </c>
      <c r="D108" s="78"/>
      <c r="E108" s="79"/>
    </row>
    <row r="109" spans="1:5" s="3" customFormat="1" ht="195" customHeight="1">
      <c r="A109" s="17"/>
      <c r="B109" s="28" t="s">
        <v>130</v>
      </c>
      <c r="C109" s="94" t="s">
        <v>61</v>
      </c>
      <c r="D109" s="95"/>
      <c r="E109" s="96"/>
    </row>
    <row r="110" spans="1:5" s="3" customFormat="1" ht="51" customHeight="1" thickBot="1">
      <c r="A110" s="17"/>
      <c r="B110" s="29"/>
      <c r="C110" s="97" t="s">
        <v>45</v>
      </c>
      <c r="D110" s="98"/>
      <c r="E110" s="99"/>
    </row>
    <row r="111" spans="1:5" ht="22.15" customHeight="1" thickBot="1">
      <c r="B111" s="1"/>
      <c r="C111" s="1"/>
      <c r="D111" s="1"/>
      <c r="E111" s="1"/>
    </row>
    <row r="112" spans="1:5" ht="30" customHeight="1" thickBot="1">
      <c r="B112" s="100" t="s">
        <v>46</v>
      </c>
      <c r="C112" s="101"/>
      <c r="D112" s="101"/>
      <c r="E112" s="102"/>
    </row>
    <row r="113" spans="2:5" ht="30" customHeight="1" thickBot="1">
      <c r="B113" s="103" t="s">
        <v>47</v>
      </c>
      <c r="C113" s="104"/>
      <c r="D113" s="104"/>
      <c r="E113" s="105"/>
    </row>
    <row r="114" spans="2:5" ht="15" customHeight="1">
      <c r="B114" s="88" t="s">
        <v>60</v>
      </c>
      <c r="C114" s="89"/>
      <c r="D114" s="89"/>
      <c r="E114" s="90"/>
    </row>
    <row r="115" spans="2:5" ht="15" customHeight="1">
      <c r="B115" s="88"/>
      <c r="C115" s="89"/>
      <c r="D115" s="89"/>
      <c r="E115" s="90"/>
    </row>
    <row r="116" spans="2:5">
      <c r="B116" s="88"/>
      <c r="C116" s="89"/>
      <c r="D116" s="89"/>
      <c r="E116" s="90"/>
    </row>
    <row r="117" spans="2:5" ht="280.89999999999998" customHeight="1" thickBot="1">
      <c r="B117" s="91"/>
      <c r="C117" s="92"/>
      <c r="D117" s="92"/>
      <c r="E117" s="93"/>
    </row>
    <row r="118" spans="2:5">
      <c r="B118" s="1"/>
      <c r="C118" s="1"/>
      <c r="D118" s="1"/>
      <c r="E118" s="1"/>
    </row>
    <row r="128" spans="2:5" hidden="1">
      <c r="E128" s="2" t="s">
        <v>36</v>
      </c>
    </row>
    <row r="129" spans="5:5" hidden="1">
      <c r="E129" s="2" t="s">
        <v>37</v>
      </c>
    </row>
    <row r="130" spans="5:5" hidden="1">
      <c r="E130" s="2" t="s">
        <v>38</v>
      </c>
    </row>
  </sheetData>
  <mergeCells count="44">
    <mergeCell ref="C101:D101"/>
    <mergeCell ref="C103:D103"/>
    <mergeCell ref="C105:D105"/>
    <mergeCell ref="C107:E107"/>
    <mergeCell ref="B114:E117"/>
    <mergeCell ref="C108:E108"/>
    <mergeCell ref="C109:E109"/>
    <mergeCell ref="C110:E110"/>
    <mergeCell ref="B112:E112"/>
    <mergeCell ref="B113:E113"/>
    <mergeCell ref="C99:D99"/>
    <mergeCell ref="B71:B78"/>
    <mergeCell ref="C71:E71"/>
    <mergeCell ref="C78:E78"/>
    <mergeCell ref="C79:E79"/>
    <mergeCell ref="B80:B87"/>
    <mergeCell ref="C80:E80"/>
    <mergeCell ref="C87:E87"/>
    <mergeCell ref="B88:B95"/>
    <mergeCell ref="C88:E88"/>
    <mergeCell ref="C95:E95"/>
    <mergeCell ref="C96:E96"/>
    <mergeCell ref="C97:D97"/>
    <mergeCell ref="B63:B70"/>
    <mergeCell ref="C8:E8"/>
    <mergeCell ref="C9:E9"/>
    <mergeCell ref="B10:B17"/>
    <mergeCell ref="C10:E10"/>
    <mergeCell ref="C17:E17"/>
    <mergeCell ref="C63:E63"/>
    <mergeCell ref="C70:E70"/>
    <mergeCell ref="B36:B49"/>
    <mergeCell ref="C36:E36"/>
    <mergeCell ref="C49:E49"/>
    <mergeCell ref="C50:E50"/>
    <mergeCell ref="B51:B62"/>
    <mergeCell ref="C51:E51"/>
    <mergeCell ref="C62:E62"/>
    <mergeCell ref="B18:B27"/>
    <mergeCell ref="C18:E18"/>
    <mergeCell ref="C27:E27"/>
    <mergeCell ref="B28:B35"/>
    <mergeCell ref="C28:E28"/>
    <mergeCell ref="C35:E35"/>
  </mergeCells>
  <phoneticPr fontId="7" type="noConversion"/>
  <conditionalFormatting sqref="E25 E15">
    <cfRule type="cellIs" dxfId="8" priority="16" operator="lessThan">
      <formula>1</formula>
    </cfRule>
    <cfRule type="cellIs" dxfId="7" priority="17" operator="greaterThan">
      <formula>1</formula>
    </cfRule>
  </conditionalFormatting>
  <conditionalFormatting sqref="E33">
    <cfRule type="cellIs" dxfId="6" priority="14" operator="lessThan">
      <formula>0</formula>
    </cfRule>
    <cfRule type="cellIs" dxfId="5" priority="15" operator="greaterThan">
      <formula>0</formula>
    </cfRule>
  </conditionalFormatting>
  <conditionalFormatting sqref="E47">
    <cfRule type="cellIs" dxfId="4" priority="11" operator="greaterThan">
      <formula>200%</formula>
    </cfRule>
    <cfRule type="cellIs" dxfId="3" priority="12" operator="lessThan">
      <formula>-200%</formula>
    </cfRule>
    <cfRule type="cellIs" dxfId="2" priority="13" operator="between">
      <formula>-200%</formula>
      <formula>2</formula>
    </cfRule>
  </conditionalFormatting>
  <conditionalFormatting sqref="E105">
    <cfRule type="expression" dxfId="1" priority="9">
      <formula>$D$107="PASS"</formula>
    </cfRule>
    <cfRule type="expression" dxfId="0" priority="10">
      <formula>$D$107="FAIL"</formula>
    </cfRule>
  </conditionalFormatting>
  <pageMargins left="0.75000000000000011" right="0.75000000000000011" top="0.98" bottom="1.2300000000000002" header="0.51" footer="0.51"/>
  <pageSetup paperSize="9" scale="64" fitToHeight="12" orientation="portrait" horizontalDpi="4294967292" verticalDpi="4294967292"/>
  <headerFooter>
    <oddFooter>&amp;L&amp;"Calibri,Regular"&amp;K000000Ref: &amp;F&amp;C&amp;"Calibri,Regular"&amp;K000000Page &amp;P</oddFooter>
  </headerFooter>
  <rowBreaks count="4" manualBreakCount="4">
    <brk id="35" min="1" max="4" man="1"/>
    <brk id="70" min="1" max="4" man="1"/>
    <brk id="95" min="1" max="4" man="1"/>
    <brk id="111" min="1" max="4" man="1"/>
  </rowBreaks>
  <drawing r:id="rId1"/>
  <extLst>
    <ext xmlns:mx="http://schemas.microsoft.com/office/mac/excel/2008/main" uri="{64002731-A6B0-56B0-2670-7721B7C09600}">
      <mx:PLV Mode="0" OnePage="0" WScale="64"/>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 defaultRowHeight="15.75"/>
  <sheetData/>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ColWidth="11" defaultRowHeight="15.75"/>
  <sheetData/>
  <pageMargins left="0.75" right="0.75" top="1" bottom="1" header="0.5" footer="0.5"/>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AEA5E12FCB4D44855D09DE188C30A7" ma:contentTypeVersion="10" ma:contentTypeDescription="Create a new document." ma:contentTypeScope="" ma:versionID="8d741b5f9faa6b14f01555200f91b46e">
  <xsd:schema xmlns:xsd="http://www.w3.org/2001/XMLSchema" xmlns:xs="http://www.w3.org/2001/XMLSchema" xmlns:p="http://schemas.microsoft.com/office/2006/metadata/properties" xmlns:ns3="87818781-93b4-4725-a7ab-0d124f05e018" targetNamespace="http://schemas.microsoft.com/office/2006/metadata/properties" ma:root="true" ma:fieldsID="ec63184a8f9d98d57f75925ff3ab311f" ns3:_="">
    <xsd:import namespace="87818781-93b4-4725-a7ab-0d124f05e018"/>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818781-93b4-4725-a7ab-0d124f05e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E9833B-D3EC-4FF0-887F-E92F0B1A1E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818781-93b4-4725-a7ab-0d124f05e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BD65F7-9D30-49B3-B000-20A9D6D120BD}">
  <ds:schemaRefs>
    <ds:schemaRef ds:uri="http://schemas.microsoft.com/sharepoint/v3/contenttype/forms"/>
  </ds:schemaRefs>
</ds:datastoreItem>
</file>

<file path=customXml/itemProps3.xml><?xml version="1.0" encoding="utf-8"?>
<ds:datastoreItem xmlns:ds="http://schemas.openxmlformats.org/officeDocument/2006/customXml" ds:itemID="{815B6CDF-53D2-4AA5-A014-C52F3AA42513}">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87818781-93b4-4725-a7ab-0d124f05e01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General</vt:lpstr>
      <vt:lpstr> Financial</vt:lpstr>
      <vt:lpstr>Sheet1</vt:lpstr>
      <vt:lpstr>Sheet2</vt:lpstr>
      <vt:lpstr>' Financial'!Print_Area</vt:lpstr>
      <vt:lpstr>' Financial'!Print_Titles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Lindsey.Bennett</dc:creator>
  <cp:lastModifiedBy>Joan Shadwell - UKRI BBSRC</cp:lastModifiedBy>
  <cp:lastPrinted>2017-04-12T13:20:01Z</cp:lastPrinted>
  <dcterms:created xsi:type="dcterms:W3CDTF">2015-03-25T13:50:21Z</dcterms:created>
  <dcterms:modified xsi:type="dcterms:W3CDTF">2020-11-17T18:28:42Z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0x010100E1AEA5E12FCB4D44855D09DE188C30A7</vt:lpwstr>
  </property>
</Properties>
</file>