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120" windowWidth="15480" windowHeight="9525"/>
  </bookViews>
  <sheets>
    <sheet name="Cost Model" sheetId="1" r:id="rId1"/>
  </sheets>
  <calcPr calcId="145621"/>
</workbook>
</file>

<file path=xl/calcChain.xml><?xml version="1.0" encoding="utf-8"?>
<calcChain xmlns="http://schemas.openxmlformats.org/spreadsheetml/2006/main">
  <c r="F84" i="1" l="1"/>
  <c r="F65" i="1"/>
  <c r="F64" i="1"/>
  <c r="F63" i="1"/>
  <c r="F62" i="1"/>
  <c r="F61" i="1"/>
  <c r="F60" i="1"/>
  <c r="F59" i="1"/>
  <c r="F58" i="1"/>
  <c r="F57" i="1"/>
  <c r="F56" i="1"/>
  <c r="F55" i="1"/>
  <c r="F54" i="1"/>
  <c r="F53" i="1"/>
  <c r="F50" i="1"/>
  <c r="F49" i="1"/>
  <c r="F48" i="1"/>
  <c r="F47" i="1"/>
  <c r="F46" i="1"/>
  <c r="F45" i="1"/>
  <c r="F44" i="1"/>
  <c r="F43" i="1"/>
  <c r="F42" i="1"/>
  <c r="F77" i="1"/>
  <c r="F76" i="1"/>
  <c r="F75" i="1"/>
  <c r="F74" i="1"/>
  <c r="F73" i="1"/>
  <c r="F72" i="1"/>
  <c r="F71" i="1"/>
  <c r="F70" i="1"/>
  <c r="F69" i="1"/>
  <c r="F68" i="1"/>
  <c r="F67" i="1"/>
  <c r="F66" i="1"/>
  <c r="F81" i="1"/>
  <c r="F80" i="1"/>
  <c r="F79" i="1"/>
  <c r="F78" i="1"/>
  <c r="F29" i="1"/>
  <c r="F19" i="1"/>
  <c r="F18" i="1"/>
  <c r="F20" i="1"/>
  <c r="F21" i="1"/>
  <c r="F16" i="1"/>
  <c r="F14" i="1"/>
  <c r="F13" i="1"/>
  <c r="F28" i="1" l="1"/>
  <c r="F27" i="1"/>
  <c r="F26" i="1"/>
  <c r="F25" i="1"/>
  <c r="F24" i="1"/>
  <c r="F23" i="1"/>
  <c r="F22" i="1"/>
  <c r="F17" i="1"/>
  <c r="F15" i="1"/>
  <c r="F41" i="1"/>
  <c r="F40" i="1"/>
  <c r="F39" i="1"/>
  <c r="F38" i="1"/>
  <c r="F37" i="1"/>
  <c r="F30" i="1"/>
  <c r="F31" i="1"/>
  <c r="F32" i="1"/>
  <c r="F33" i="1"/>
  <c r="F34" i="1"/>
  <c r="F35" i="1"/>
  <c r="F36" i="1" l="1"/>
  <c r="F87" i="1" l="1"/>
</calcChain>
</file>

<file path=xl/sharedStrings.xml><?xml version="1.0" encoding="utf-8"?>
<sst xmlns="http://schemas.openxmlformats.org/spreadsheetml/2006/main" count="161" uniqueCount="140">
  <si>
    <t>Description</t>
  </si>
  <si>
    <t>Quantity</t>
  </si>
  <si>
    <t>Price</t>
  </si>
  <si>
    <t xml:space="preserve">Total </t>
  </si>
  <si>
    <t>TOTAL</t>
  </si>
  <si>
    <t>Notes  &amp; Comments</t>
  </si>
  <si>
    <t>List</t>
  </si>
  <si>
    <t>Discounted</t>
  </si>
  <si>
    <t>All prices are firm and fixed.</t>
  </si>
  <si>
    <t>All prices are exclusive of VAT</t>
  </si>
  <si>
    <t>SOURCING REFERENCE:</t>
  </si>
  <si>
    <t>SOURCING DOCUMENT TITLE:</t>
  </si>
  <si>
    <t>BIDDER NAME</t>
  </si>
  <si>
    <t xml:space="preserve">AW5.2 Price Schedule </t>
  </si>
  <si>
    <t>[Bidder to add name]</t>
  </si>
  <si>
    <t>FM16174</t>
  </si>
  <si>
    <t>Please ensure all cells that are highlighted red are completed.</t>
  </si>
  <si>
    <t>The contractor is to price here for all fixed and time related charges which are not specific to work sections but which have an identifiable cost e.g.  protection, temporary works, insurances, management &amp; supervisions, facilities, Health &amp; Safety et al</t>
  </si>
  <si>
    <t>Item Name</t>
  </si>
  <si>
    <t>Preliminaries</t>
  </si>
  <si>
    <t>Isolate and strip out the existing electrical lighting installations back to the electrical distribution cupboard.</t>
  </si>
  <si>
    <t>Carefully strip out, remove from site and making good existing finishes where necessary
I.      Blinds
II.      Remove carpet tiles, vinyl flooring and wooden flooring, make good and prepare ready to receive new finish.
III.      Remove existing ceiling grid and prepare walls / ceiling for new grid.
IV.      Remove existing lighting and associated electrical items. Refer to electrical demolition drawing – C020-E-01
V.      Remove servery laminate side coverings.</t>
  </si>
  <si>
    <t>A. Allow for the protection of all existing services including those within the ceiling void</t>
  </si>
  <si>
    <t xml:space="preserve">Demolitions and Strip Out – Refer to NBS specification C20. A          </t>
  </si>
  <si>
    <t xml:space="preserve">Demolitions and Strip Out – Refer to NBS specification C20. B          
</t>
  </si>
  <si>
    <t xml:space="preserve">Demolitions and Strip Out – Refer to NBS specification C20. C           
</t>
  </si>
  <si>
    <t>Floor Finishes – Refer to NBS specification and ADP drawing R2221. A</t>
  </si>
  <si>
    <t>Floor Finishes – Refer to NBS specification and ADP drawing R2221. B</t>
  </si>
  <si>
    <t>Make good floor and prepare ready to receive new finishes.</t>
  </si>
  <si>
    <t>To areas marked within ADP drawing number R-2221                                                                    Carpet tiles - Refer to NBS Spec M50                                                                          Vinyl Flooring – refer to NBS Spec M50</t>
  </si>
  <si>
    <t>Wall Finishes – Refer to NBS specification and ADP drawing R2221. A</t>
  </si>
  <si>
    <t>Wall Finishes – Refer to NBS specification and ADP drawing R2221. B</t>
  </si>
  <si>
    <t>Wall Finishes – Refer to NBS specification and ADP drawing R2221. C</t>
  </si>
  <si>
    <t>Wall Finishes – Refer to NBS specification and ADP drawing R2221. D</t>
  </si>
  <si>
    <t>All Walls are to be made good and prepared ready to receive 3 No. coats of the following finishes - refer to finishes drawing R-2221</t>
  </si>
  <si>
    <t>Ceiling Finishes – Refer to NBS specification and ADP drawing R2221. A</t>
  </si>
  <si>
    <t xml:space="preserve">Ceiling Finishes – Refer to NBS specification and ADP drawing R2221. B </t>
  </si>
  <si>
    <t>Ceiling Finishes – Refer to NBS specification and ADP drawing R2221. C</t>
  </si>
  <si>
    <t>Demountable Ceiling Grid – Refer to NBS Spec K40</t>
  </si>
  <si>
    <t>Full Height Finish – Refer to NBS Spec K10</t>
  </si>
  <si>
    <t>Make good lobby and prepare ready to receive paint – 2 No. Coats RAL 9010 – Pure White. To include Plant Room, hatch and hatch frame.</t>
  </si>
  <si>
    <t>Window Cills and window frames are to be rubbed down to remove all surface imperfections and prepared to be repainted to match existing finish.</t>
  </si>
  <si>
    <t>Existing Dado Rail is to be retained, made good, rubbed down to remove all imperfections and prepared ready to receive painted finish.</t>
  </si>
  <si>
    <t>Bulkhead to be thoroughly prepared and painted.</t>
  </si>
  <si>
    <t>Doors, Architrave, Skirting Boards and Glazed Panels – Refer to NBS specification and ADP drawing R2221. A</t>
  </si>
  <si>
    <t>Doors, Architrave, Skirting Boards and Glazed Panels – Refer to NBS specification and ADP drawing R2221. B</t>
  </si>
  <si>
    <t>Make good, rub down to remove all imperfections and prepare ready to receive paint to wooden glazed doors and panel surrounds to match existing</t>
  </si>
  <si>
    <t>Make good, rub down, prepare and repaint Kitchen Doors (2 No.), Kitchen Storage door and fire escape to match existing.</t>
  </si>
  <si>
    <t>Fitting and Fixtures</t>
  </si>
  <si>
    <t>Replace all blinds with 5” Vertical blinds – Refer to NBS Spec N10 To be measured on site by the appointed contractor.</t>
  </si>
  <si>
    <t>Electrical Installation. A</t>
  </si>
  <si>
    <t>Electrical Installation. B</t>
  </si>
  <si>
    <t>Electrical Installation. D</t>
  </si>
  <si>
    <t>Electrical Installation. C</t>
  </si>
  <si>
    <t>Provision of new lighting, including all associated wiring. Switching to remain as existing. High level A1D fittings to be hung from the full height ceiling via wire rope and supply to be ceiling fed via braided flex. Refer to Dwg Number C020-E-02 and Zumtobel Specification for details. Note that high level fittings are to be controlled via a DALI multifunction 2 zone controller and is to be daylight dimmable via a Daylight ceiling sensor. High Level lighting it to be dropped to a height of 2710mm to remain level with the grid ceiling height.</t>
  </si>
  <si>
    <t>Replace 4 No. existing floor boxes with new to match existing.</t>
  </si>
  <si>
    <t>Recess 3 No. double sockets in to wall and replace with wall boxes. Allow for recessing containment and making good. Refer to dwg C020-E-01. Make good and repaint.</t>
  </si>
  <si>
    <t>Remove network port and make good wall. Refer to C020-E-01.</t>
  </si>
  <si>
    <t>Lighting</t>
  </si>
  <si>
    <t>Zumtobel Lincor DI LRO LED4600-840 LDE LB1 SR</t>
  </si>
  <si>
    <t>Thorn Omega LED 3250-840 HFIX Q597</t>
  </si>
  <si>
    <t>Thorn Voyager E LED Bulkhead E23NM + Legend (ISO)</t>
  </si>
  <si>
    <t>Zumtobel RESCLITE C ANTIPANIC HP ED NT3 WH (std)</t>
  </si>
  <si>
    <t>Zumtobel RESCLITE C ANTIPANIC HC AD NPS IP65 WH</t>
  </si>
  <si>
    <t>Thorn CLUB 1000 LED2 OP RD WH L840</t>
  </si>
  <si>
    <t>Thorn CLUB 1000 LED2 E3 OP RD WH L840</t>
  </si>
  <si>
    <t>Zumtobel DIAMO R68 LED800-927 WW WH</t>
  </si>
  <si>
    <t>Zumtobel set 608 15600 PANOS INF E200HL 16W LED 940 LDO WH+ PANOS INF IP54 GLAS KLAR E200 WH</t>
  </si>
  <si>
    <t>Furniture – Refer to Furniture Schedule ADP – S8000 F1</t>
  </si>
  <si>
    <t>Furniture – Refer to Furniture Schedule ADP – S8000 F2</t>
  </si>
  <si>
    <t>Furniture – Refer to Furniture Schedule ADP – S8000 F3</t>
  </si>
  <si>
    <t>Furniture – Refer to Furniture Schedule ADP – S8000 F4</t>
  </si>
  <si>
    <t>Furniture – Refer to Furniture Schedule ADP – S8000 F5</t>
  </si>
  <si>
    <t>Furniture – Refer to Furniture Schedule ADP – S8000 F6</t>
  </si>
  <si>
    <t>Furniture – Refer to Furniture Schedule ADP – S8000N T1</t>
  </si>
  <si>
    <t>Furniture – Refer to Furniture Schedule ADP – S8000 T2</t>
  </si>
  <si>
    <t>Furniture – Refer to Furniture Schedule ADP – S8000 T3</t>
  </si>
  <si>
    <t>Lounge Chair with Sled Base, Colour Purple</t>
  </si>
  <si>
    <t>Lounge Chair with Sled Base, Colour Orange / Red</t>
  </si>
  <si>
    <t>Lounge Chair with Sled Base, Colour Grey / Brown</t>
  </si>
  <si>
    <t>Stackable Chair, Elios, Colour Purple</t>
  </si>
  <si>
    <t>Stackable Chair, Elios, Colour Grey / Brown</t>
  </si>
  <si>
    <t>1200mm x 700mm Table</t>
  </si>
  <si>
    <t>Stackable Chair, Elios with Arms, Colour Grey / Brown</t>
  </si>
  <si>
    <t>1000mm x 600mm Coffee Table</t>
  </si>
  <si>
    <t>1200mm Dia round Table</t>
  </si>
  <si>
    <t>Room 59 -Ozone Workshop</t>
  </si>
  <si>
    <t>Demolitions and Strip Out A</t>
  </si>
  <si>
    <t>Demolitions and Strip Out B</t>
  </si>
  <si>
    <t>Demolitions and Strip Out C</t>
  </si>
  <si>
    <t>Demolitions and Strip Out D</t>
  </si>
  <si>
    <t>Demolitions and Strip Out E</t>
  </si>
  <si>
    <t>Strip out all existing fixed benching and wall furniture i.e. pin boards.</t>
  </si>
  <si>
    <t>Remove existing ceiling tiles but retain grid.</t>
  </si>
  <si>
    <t>Remove floor finish and skirting boards (vinyl).</t>
  </si>
  <si>
    <t>Removal all electrical dado rail and light switch (including back box).</t>
  </si>
  <si>
    <t>Remove 2 No. lower panes of glass from 2 No. of the windows – See dwg for details.</t>
  </si>
  <si>
    <t>Floor Finishes</t>
  </si>
  <si>
    <t>Make good floor ready to receive new finish. Level and latex as necessary. The floor must be made good to Manufacturers specification and installed to manufacturers guidelines.</t>
  </si>
  <si>
    <t>Ceiling Finishes</t>
  </si>
  <si>
    <t>Retain ceiling grid. Replace tiles with Armstrong Ultima db – 2041M.</t>
  </si>
  <si>
    <t>Wall finishes</t>
  </si>
  <si>
    <t>Wall finishes A</t>
  </si>
  <si>
    <t>Wall finishes B</t>
  </si>
  <si>
    <t>Thoroughly prepare and make good walls to match existing finish. All imperfections to be infilled and rubbed down, to include all holes / mounting points for shelving etc.</t>
  </si>
  <si>
    <t>Apply 2 No. full coats of Dulux Vinly Matt Emulsion – RAL 9010 or equivalent.</t>
  </si>
  <si>
    <t>Doors, Architrave, Skirting Boards and Glazed Panels</t>
  </si>
  <si>
    <t>Doors, Architrave, Skirting Boards and Glazed Panels A</t>
  </si>
  <si>
    <t>Doors, Architrave, Skirting Boards and Glazed Panels B</t>
  </si>
  <si>
    <t>Doors, Architrave, Skirting Boards and Glazed Panels C</t>
  </si>
  <si>
    <t>Make good walls ready to accept new skirting boards. Pencil Round, MDF, Board height 194mm. Painted White x 2 No. Coats. Dulux Trade Satin Wood or equivalent</t>
  </si>
  <si>
    <t>Architrave to be rubbed down to remove any and all imperfections, and painted with 2 No. coats of Dulux Trade Satin Wood RAL 9010 to match wall finish.</t>
  </si>
  <si>
    <t>Remove 2 No. glazed panels and replace with 10mm Marine ply, treated on internal and external surfaces with Ronseal Wood Stain – Dark Oak, or equivalent.</t>
  </si>
  <si>
    <t>Electrical Installation A</t>
  </si>
  <si>
    <t>Electrical Installation B</t>
  </si>
  <si>
    <t>Electrical Installation C</t>
  </si>
  <si>
    <t>Electrical Installation D</t>
  </si>
  <si>
    <t>Isolate and remove existing dado trunking system. Replace on a like for like basis with MK Powerlink plus 3 compartment trunking. Network and power sockets to match existing.</t>
  </si>
  <si>
    <t>Network (CAT5e) cable to be retained, removed from trunking and reinstated. BAS to isolate from the network switch before commencement. All cables are to be labelled as current format. BAS to reinstate at network switch end after completion. Contractor to make off network port and install into the dado trunking including all face plates.</t>
  </si>
  <si>
    <t>Retain the existing switching layout. Replace the existing light switch and backbox with metal clad 2 gang 1 way switch, of which 1 gang is to remain as an emergency light test switch.</t>
  </si>
  <si>
    <t>All electrical circuits to be tested and certificates handed to BAS in both electrical and paper format. All sockets to be labelled with circuit and DB number.</t>
  </si>
  <si>
    <t>Make good floor ready to receive new finish. Latex and level as necessary. The floor must be made good to Manufacturers specification and installed to manufacturers guidelines.</t>
  </si>
  <si>
    <t>Apply 2 No. full coats of Dulux Vinly Matt Immulsion – RAL 9010 or equivalent.</t>
  </si>
  <si>
    <t>Electrical and Mechanical Installation A</t>
  </si>
  <si>
    <t>Electrical and Mechanical Installation B</t>
  </si>
  <si>
    <t>Electrical and Mechanical Installation C</t>
  </si>
  <si>
    <t>Electrical and Mechanical Installation D</t>
  </si>
  <si>
    <t>Electrical and Mechanical Installation E</t>
  </si>
  <si>
    <t>Electrical and Mechanical Installation F</t>
  </si>
  <si>
    <t>Electrical and Mechanical Installation G</t>
  </si>
  <si>
    <t>Replace the existing water boiler with: Lincat Wall Mounted Filterflow WMB3F/W White To be installed in the current position.</t>
  </si>
  <si>
    <t>Replace the existing water boiler spur with a switch spur with indicator lamp.</t>
  </si>
  <si>
    <t>Replace the sink and base unit with; Stainless Steel Sink – extra deep. Size to match existing, on a stainless steel frame unit. Contractor to submit proposals for approval by the employer.</t>
  </si>
  <si>
    <t>All sink water supply pipework and drainage pipework to be replaced with new on a like for like basis. All copper pipework to be 18mm with compression fittings.</t>
  </si>
  <si>
    <t>Other Items</t>
  </si>
  <si>
    <t>IceBreaker Canteen</t>
  </si>
  <si>
    <t>UK SBS BAS Refurbishment Works</t>
  </si>
  <si>
    <t>A</t>
  </si>
  <si>
    <t>The contractor is asked to include here any items which they reasonably foresee as being required but are not included elsewhere.</t>
  </si>
  <si>
    <t>The Figure shown in Cell F87 is the figure that will be used during the price evaluation part of this tender.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</si>
</sst>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0.0"/>
  </numFmts>
  <fonts count="16">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
      <sz val="10"/>
      <color rgb="FF000000"/>
      <name val="Times New Roman"/>
      <charset val="204"/>
    </font>
    <font>
      <sz val="11"/>
      <name val="Calibri"/>
    </font>
    <font>
      <sz val="11"/>
      <name val="Arial"/>
      <family val="2"/>
    </font>
    <font>
      <sz val="10"/>
      <color rgb="FF000000"/>
      <name val="Times New Roman"/>
      <family val="1"/>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theme="0"/>
        <bgColor indexed="64"/>
      </patternFill>
    </fill>
    <fill>
      <patternFill patternType="solid">
        <fgColor rgb="FFFFFF00"/>
      </patternFill>
    </fill>
    <fill>
      <patternFill patternType="solid">
        <fgColor rgb="FFFF0000"/>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0" fontId="8" fillId="0" borderId="0" applyNumberFormat="0" applyFill="0" applyBorder="0" applyAlignment="0" applyProtection="0"/>
    <xf numFmtId="0" fontId="12" fillId="0" borderId="0"/>
    <xf numFmtId="0" fontId="15" fillId="0" borderId="0"/>
  </cellStyleXfs>
  <cellXfs count="48">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6"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0" fontId="10" fillId="0" borderId="0" xfId="0" applyFont="1" applyAlignment="1">
      <alignment horizontal="center" vertical="center"/>
    </xf>
    <xf numFmtId="44" fontId="10" fillId="0" borderId="0" xfId="1" applyFont="1" applyAlignment="1">
      <alignment horizontal="center" vertical="center"/>
    </xf>
    <xf numFmtId="0" fontId="10" fillId="0" borderId="2" xfId="0" applyFont="1" applyBorder="1" applyAlignment="1">
      <alignment vertical="center" wrapText="1"/>
    </xf>
    <xf numFmtId="0" fontId="10" fillId="0" borderId="2" xfId="0" applyFont="1" applyBorder="1" applyAlignment="1">
      <alignment horizontal="center" vertical="center" wrapText="1"/>
    </xf>
    <xf numFmtId="44" fontId="10" fillId="0" borderId="2" xfId="1"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6" borderId="3" xfId="0" applyFont="1" applyFill="1" applyBorder="1" applyAlignment="1">
      <alignment vertical="center" wrapText="1"/>
    </xf>
    <xf numFmtId="0" fontId="10" fillId="0" borderId="0" xfId="0" applyFont="1" applyAlignment="1">
      <alignment horizontal="left"/>
    </xf>
    <xf numFmtId="14" fontId="10" fillId="0" borderId="0" xfId="0" applyNumberFormat="1" applyFont="1" applyAlignment="1">
      <alignment horizontal="left"/>
    </xf>
    <xf numFmtId="0" fontId="11" fillId="0" borderId="0" xfId="0" applyFont="1" applyBorder="1"/>
    <xf numFmtId="0" fontId="0" fillId="0" borderId="0" xfId="0" applyFont="1" applyBorder="1"/>
    <xf numFmtId="164" fontId="10" fillId="0" borderId="0" xfId="0" applyNumberFormat="1" applyFont="1" applyAlignment="1">
      <alignment horizontal="left"/>
    </xf>
    <xf numFmtId="0" fontId="11" fillId="0" borderId="0" xfId="0" applyFont="1"/>
    <xf numFmtId="44" fontId="10" fillId="7" borderId="2" xfId="1" applyFont="1" applyFill="1" applyBorder="1" applyAlignment="1">
      <alignment horizontal="center" vertical="center" wrapText="1"/>
    </xf>
    <xf numFmtId="0" fontId="13" fillId="0" borderId="7" xfId="3" applyFont="1" applyFill="1" applyBorder="1" applyAlignment="1">
      <alignment vertical="top" wrapText="1"/>
    </xf>
    <xf numFmtId="0" fontId="13" fillId="0" borderId="8" xfId="3" applyFont="1" applyFill="1" applyBorder="1" applyAlignment="1">
      <alignment vertical="top" wrapText="1"/>
    </xf>
    <xf numFmtId="0" fontId="14" fillId="0" borderId="9" xfId="3" applyFont="1" applyFill="1" applyBorder="1" applyAlignment="1">
      <alignment horizontal="center" vertical="top"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0" xfId="0" applyFont="1" applyAlignment="1">
      <alignment horizontal="center"/>
    </xf>
    <xf numFmtId="0" fontId="10" fillId="0" borderId="12"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 xfId="0" applyFont="1" applyBorder="1" applyAlignment="1">
      <alignment horizontal="center" vertical="center" wrapText="1"/>
    </xf>
    <xf numFmtId="0" fontId="5" fillId="6" borderId="4"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0" xfId="0" applyFont="1" applyFill="1" applyBorder="1" applyAlignment="1">
      <alignment horizontal="center" vertical="center" wrapText="1"/>
    </xf>
  </cellXfs>
  <cellStyles count="5">
    <cellStyle name="Currency" xfId="1" builtinId="4"/>
    <cellStyle name="Normal" xfId="0" builtinId="0"/>
    <cellStyle name="Normal 2" xfId="3"/>
    <cellStyle name="Normal 3" xfId="4"/>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9525</xdr:colOff>
      <xdr:row>0</xdr:row>
      <xdr:rowOff>152400</xdr:rowOff>
    </xdr:to>
    <xdr:pic>
      <xdr:nvPicPr>
        <xdr:cNvPr id="1085" name="Picture 1" descr="UKSBS-HEX-RB.pn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2752725</xdr:colOff>
      <xdr:row>0</xdr:row>
      <xdr:rowOff>19050</xdr:rowOff>
    </xdr:from>
    <xdr:to>
      <xdr:col>8</xdr:col>
      <xdr:colOff>152400</xdr:colOff>
      <xdr:row>1</xdr:row>
      <xdr:rowOff>0</xdr:rowOff>
    </xdr:to>
    <xdr:pic>
      <xdr:nvPicPr>
        <xdr:cNvPr id="1086" name="Picture 2" descr="UKSBS-HEX-RB.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30250" y="19050"/>
          <a:ext cx="12668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99"/>
  <sheetViews>
    <sheetView showGridLines="0" tabSelected="1" zoomScale="80" zoomScaleNormal="80" workbookViewId="0">
      <pane ySplit="11" topLeftCell="A81" activePane="bottomLeft" state="frozen"/>
      <selection pane="bottomLeft" activeCell="F87" sqref="F87"/>
    </sheetView>
  </sheetViews>
  <sheetFormatPr defaultRowHeight="14.25"/>
  <cols>
    <col min="1" max="1" width="22.140625" style="2" customWidth="1"/>
    <col min="2" max="2" width="78.7109375" style="2" customWidth="1"/>
    <col min="3" max="3" width="12.42578125" style="11" customWidth="1"/>
    <col min="4" max="4" width="13.5703125" style="12" customWidth="1"/>
    <col min="5" max="5" width="15.7109375" style="12" customWidth="1"/>
    <col min="6" max="6" width="15.85546875" style="12" customWidth="1"/>
    <col min="7" max="7" width="1.7109375" style="2" customWidth="1"/>
    <col min="8" max="8" width="58" style="8" customWidth="1"/>
    <col min="9" max="16384" width="9.140625" style="2"/>
  </cols>
  <sheetData>
    <row r="1" spans="1:11" ht="44.25" customHeight="1">
      <c r="A1" s="1" t="s">
        <v>13</v>
      </c>
      <c r="C1" s="2"/>
      <c r="D1" s="3"/>
      <c r="E1" s="2"/>
      <c r="F1" s="2"/>
      <c r="I1" s="4"/>
    </row>
    <row r="2" spans="1:11" ht="4.5" customHeight="1">
      <c r="A2" s="5"/>
      <c r="B2" s="5"/>
      <c r="C2" s="5"/>
      <c r="D2" s="5"/>
      <c r="E2" s="5"/>
      <c r="F2" s="5"/>
      <c r="G2" s="5"/>
      <c r="H2" s="9"/>
      <c r="I2" s="4"/>
    </row>
    <row r="3" spans="1:11" ht="3" customHeight="1">
      <c r="A3" s="6"/>
      <c r="B3" s="6"/>
      <c r="C3" s="6"/>
      <c r="D3" s="6"/>
      <c r="E3" s="6"/>
      <c r="F3" s="6"/>
      <c r="G3" s="6"/>
      <c r="H3" s="10"/>
      <c r="I3" s="4"/>
    </row>
    <row r="4" spans="1:11" ht="15" thickBot="1">
      <c r="C4" s="2"/>
      <c r="D4" s="2"/>
      <c r="E4" s="2"/>
      <c r="F4" s="2"/>
    </row>
    <row r="5" spans="1:11" ht="33" customHeight="1" thickBot="1">
      <c r="A5" s="7" t="s">
        <v>10</v>
      </c>
      <c r="B5" s="41" t="s">
        <v>15</v>
      </c>
      <c r="C5" s="42"/>
      <c r="D5" s="46" t="s">
        <v>139</v>
      </c>
      <c r="E5" s="47"/>
      <c r="F5" s="47"/>
      <c r="G5" s="47"/>
      <c r="H5" s="45" t="s">
        <v>16</v>
      </c>
    </row>
    <row r="6" spans="1:11" ht="31.5" customHeight="1" thickBot="1">
      <c r="A6" s="7" t="s">
        <v>11</v>
      </c>
      <c r="B6" s="41" t="s">
        <v>136</v>
      </c>
      <c r="C6" s="42"/>
      <c r="D6" s="46"/>
      <c r="E6" s="47"/>
      <c r="F6" s="47"/>
      <c r="G6" s="47"/>
      <c r="H6" s="45"/>
    </row>
    <row r="7" spans="1:11" ht="29.25" customHeight="1" thickBot="1">
      <c r="A7" s="23" t="s">
        <v>12</v>
      </c>
      <c r="B7" s="43" t="s">
        <v>14</v>
      </c>
      <c r="C7" s="44"/>
      <c r="D7" s="46"/>
      <c r="E7" s="47"/>
      <c r="F7" s="47"/>
      <c r="G7" s="47"/>
      <c r="H7" s="45"/>
    </row>
    <row r="10" spans="1:11" s="29" customFormat="1" ht="15">
      <c r="A10" s="17"/>
      <c r="B10" s="17"/>
      <c r="C10" s="19"/>
      <c r="D10" s="20" t="s">
        <v>6</v>
      </c>
      <c r="E10" s="20" t="s">
        <v>7</v>
      </c>
      <c r="F10" s="20" t="s">
        <v>3</v>
      </c>
      <c r="H10" s="22"/>
    </row>
    <row r="11" spans="1:11" s="29" customFormat="1" ht="15">
      <c r="A11" s="17" t="s">
        <v>18</v>
      </c>
      <c r="B11" s="17" t="s">
        <v>0</v>
      </c>
      <c r="C11" s="19" t="s">
        <v>1</v>
      </c>
      <c r="D11" s="20" t="s">
        <v>2</v>
      </c>
      <c r="E11" s="20" t="s">
        <v>2</v>
      </c>
      <c r="F11" s="20" t="s">
        <v>2</v>
      </c>
      <c r="H11" s="22" t="s">
        <v>5</v>
      </c>
    </row>
    <row r="12" spans="1:11" ht="14.25" customHeight="1">
      <c r="A12" s="37" t="s">
        <v>135</v>
      </c>
      <c r="B12" s="37"/>
      <c r="C12" s="37"/>
      <c r="D12" s="37"/>
      <c r="E12" s="37"/>
      <c r="F12" s="37"/>
    </row>
    <row r="13" spans="1:11" s="16" customFormat="1" ht="63.75" customHeight="1">
      <c r="A13" s="14" t="s">
        <v>19</v>
      </c>
      <c r="B13" s="33" t="s">
        <v>17</v>
      </c>
      <c r="C13" s="14">
        <v>1</v>
      </c>
      <c r="D13" s="15">
        <v>0</v>
      </c>
      <c r="E13" s="15">
        <v>0</v>
      </c>
      <c r="F13" s="30">
        <f t="shared" ref="F13" si="0">SUM(E13*C13)</f>
        <v>0</v>
      </c>
      <c r="G13" s="31"/>
      <c r="H13" s="31"/>
      <c r="I13" s="31"/>
      <c r="J13" s="31"/>
      <c r="K13" s="32"/>
    </row>
    <row r="14" spans="1:11" s="16" customFormat="1" ht="59.25" customHeight="1">
      <c r="A14" s="14" t="s">
        <v>23</v>
      </c>
      <c r="B14" s="14" t="s">
        <v>22</v>
      </c>
      <c r="C14" s="14">
        <v>1</v>
      </c>
      <c r="D14" s="15">
        <v>0</v>
      </c>
      <c r="E14" s="15">
        <v>0</v>
      </c>
      <c r="F14" s="30">
        <f t="shared" ref="F14:F28" si="1">SUM(E14*C14)</f>
        <v>0</v>
      </c>
      <c r="H14" s="14"/>
    </row>
    <row r="15" spans="1:11" s="16" customFormat="1" ht="57">
      <c r="A15" s="14" t="s">
        <v>24</v>
      </c>
      <c r="B15" s="14" t="s">
        <v>20</v>
      </c>
      <c r="C15" s="14">
        <v>1</v>
      </c>
      <c r="D15" s="15">
        <v>0</v>
      </c>
      <c r="E15" s="15">
        <v>0</v>
      </c>
      <c r="F15" s="30">
        <f t="shared" si="1"/>
        <v>0</v>
      </c>
      <c r="H15" s="14"/>
    </row>
    <row r="16" spans="1:11" s="16" customFormat="1" ht="128.25">
      <c r="A16" s="13" t="s">
        <v>25</v>
      </c>
      <c r="B16" s="13" t="s">
        <v>21</v>
      </c>
      <c r="C16" s="14">
        <v>1</v>
      </c>
      <c r="D16" s="15">
        <v>0</v>
      </c>
      <c r="E16" s="15">
        <v>0</v>
      </c>
      <c r="F16" s="30">
        <f t="shared" si="1"/>
        <v>0</v>
      </c>
      <c r="H16" s="14"/>
    </row>
    <row r="17" spans="1:8" s="16" customFormat="1" ht="71.25" customHeight="1">
      <c r="A17" s="14" t="s">
        <v>26</v>
      </c>
      <c r="B17" s="14" t="s">
        <v>28</v>
      </c>
      <c r="C17" s="14">
        <v>1</v>
      </c>
      <c r="D17" s="15">
        <v>0</v>
      </c>
      <c r="E17" s="15">
        <v>0</v>
      </c>
      <c r="F17" s="30">
        <f t="shared" si="1"/>
        <v>0</v>
      </c>
      <c r="H17" s="14"/>
    </row>
    <row r="18" spans="1:8" s="16" customFormat="1" ht="72" customHeight="1">
      <c r="A18" s="14" t="s">
        <v>27</v>
      </c>
      <c r="B18" s="8" t="s">
        <v>29</v>
      </c>
      <c r="C18" s="14">
        <v>1</v>
      </c>
      <c r="D18" s="15">
        <v>0</v>
      </c>
      <c r="E18" s="15">
        <v>0</v>
      </c>
      <c r="F18" s="30">
        <f t="shared" si="1"/>
        <v>0</v>
      </c>
      <c r="H18" s="14"/>
    </row>
    <row r="19" spans="1:8" s="16" customFormat="1" ht="72.75" customHeight="1">
      <c r="A19" s="14" t="s">
        <v>35</v>
      </c>
      <c r="B19" s="14" t="s">
        <v>38</v>
      </c>
      <c r="C19" s="14">
        <v>1</v>
      </c>
      <c r="D19" s="15">
        <v>0</v>
      </c>
      <c r="E19" s="15">
        <v>0</v>
      </c>
      <c r="F19" s="30">
        <f t="shared" si="1"/>
        <v>0</v>
      </c>
      <c r="H19" s="14"/>
    </row>
    <row r="20" spans="1:8" s="16" customFormat="1" ht="71.25" customHeight="1">
      <c r="A20" s="14" t="s">
        <v>36</v>
      </c>
      <c r="B20" s="14" t="s">
        <v>39</v>
      </c>
      <c r="C20" s="14">
        <v>1</v>
      </c>
      <c r="D20" s="15">
        <v>0</v>
      </c>
      <c r="E20" s="15">
        <v>0</v>
      </c>
      <c r="F20" s="30">
        <f t="shared" si="1"/>
        <v>0</v>
      </c>
      <c r="H20" s="14"/>
    </row>
    <row r="21" spans="1:8" s="16" customFormat="1" ht="72" customHeight="1">
      <c r="A21" s="14" t="s">
        <v>37</v>
      </c>
      <c r="B21" s="14" t="s">
        <v>40</v>
      </c>
      <c r="C21" s="14">
        <v>1</v>
      </c>
      <c r="D21" s="15">
        <v>0</v>
      </c>
      <c r="E21" s="15">
        <v>0</v>
      </c>
      <c r="F21" s="30">
        <f t="shared" si="1"/>
        <v>0</v>
      </c>
      <c r="H21" s="14"/>
    </row>
    <row r="22" spans="1:8" s="16" customFormat="1" ht="57">
      <c r="A22" s="14" t="s">
        <v>30</v>
      </c>
      <c r="B22" s="14" t="s">
        <v>34</v>
      </c>
      <c r="C22" s="14">
        <v>1</v>
      </c>
      <c r="D22" s="15">
        <v>0</v>
      </c>
      <c r="E22" s="15">
        <v>0</v>
      </c>
      <c r="F22" s="30">
        <f t="shared" si="1"/>
        <v>0</v>
      </c>
      <c r="H22" s="14"/>
    </row>
    <row r="23" spans="1:8" s="16" customFormat="1" ht="57">
      <c r="A23" s="14" t="s">
        <v>31</v>
      </c>
      <c r="B23" s="14" t="s">
        <v>41</v>
      </c>
      <c r="C23" s="14">
        <v>1</v>
      </c>
      <c r="D23" s="15">
        <v>0</v>
      </c>
      <c r="E23" s="15">
        <v>0</v>
      </c>
      <c r="F23" s="30">
        <f t="shared" si="1"/>
        <v>0</v>
      </c>
      <c r="H23" s="14"/>
    </row>
    <row r="24" spans="1:8" s="16" customFormat="1" ht="57">
      <c r="A24" s="14" t="s">
        <v>32</v>
      </c>
      <c r="B24" s="14" t="s">
        <v>42</v>
      </c>
      <c r="C24" s="14">
        <v>1</v>
      </c>
      <c r="D24" s="15">
        <v>0</v>
      </c>
      <c r="E24" s="15">
        <v>0</v>
      </c>
      <c r="F24" s="30">
        <f t="shared" si="1"/>
        <v>0</v>
      </c>
      <c r="H24" s="14"/>
    </row>
    <row r="25" spans="1:8" s="16" customFormat="1" ht="57">
      <c r="A25" s="14" t="s">
        <v>33</v>
      </c>
      <c r="B25" s="14" t="s">
        <v>43</v>
      </c>
      <c r="C25" s="14">
        <v>1</v>
      </c>
      <c r="D25" s="15">
        <v>0</v>
      </c>
      <c r="E25" s="15">
        <v>0</v>
      </c>
      <c r="F25" s="30">
        <f t="shared" si="1"/>
        <v>0</v>
      </c>
      <c r="H25" s="14"/>
    </row>
    <row r="26" spans="1:8" s="16" customFormat="1" ht="101.25" customHeight="1">
      <c r="A26" s="14" t="s">
        <v>44</v>
      </c>
      <c r="B26" s="8" t="s">
        <v>46</v>
      </c>
      <c r="C26" s="14">
        <v>1</v>
      </c>
      <c r="D26" s="15">
        <v>0</v>
      </c>
      <c r="E26" s="15">
        <v>0</v>
      </c>
      <c r="F26" s="30">
        <f t="shared" si="1"/>
        <v>0</v>
      </c>
      <c r="H26" s="14"/>
    </row>
    <row r="27" spans="1:8" s="16" customFormat="1" ht="100.5" customHeight="1">
      <c r="A27" s="14" t="s">
        <v>45</v>
      </c>
      <c r="B27" s="14" t="s">
        <v>47</v>
      </c>
      <c r="C27" s="14">
        <v>1</v>
      </c>
      <c r="D27" s="15">
        <v>0</v>
      </c>
      <c r="E27" s="15">
        <v>0</v>
      </c>
      <c r="F27" s="30">
        <f t="shared" si="1"/>
        <v>0</v>
      </c>
      <c r="H27" s="14"/>
    </row>
    <row r="28" spans="1:8" s="16" customFormat="1" ht="28.5">
      <c r="A28" s="14" t="s">
        <v>48</v>
      </c>
      <c r="B28" s="14" t="s">
        <v>49</v>
      </c>
      <c r="C28" s="14">
        <v>1</v>
      </c>
      <c r="D28" s="15">
        <v>0</v>
      </c>
      <c r="E28" s="15">
        <v>0</v>
      </c>
      <c r="F28" s="30">
        <f t="shared" si="1"/>
        <v>0</v>
      </c>
      <c r="H28" s="14"/>
    </row>
    <row r="29" spans="1:8" s="16" customFormat="1" ht="99.75">
      <c r="A29" s="14" t="s">
        <v>50</v>
      </c>
      <c r="B29" s="14" t="s">
        <v>54</v>
      </c>
      <c r="C29" s="14">
        <v>1</v>
      </c>
      <c r="D29" s="15">
        <v>0</v>
      </c>
      <c r="E29" s="15">
        <v>0</v>
      </c>
      <c r="F29" s="30">
        <f t="shared" ref="F29:F36" si="2">SUM(E29*C29)</f>
        <v>0</v>
      </c>
      <c r="H29" s="14"/>
    </row>
    <row r="30" spans="1:8" s="16" customFormat="1" ht="28.5">
      <c r="A30" s="14" t="s">
        <v>51</v>
      </c>
      <c r="B30" s="14" t="s">
        <v>55</v>
      </c>
      <c r="C30" s="14">
        <v>1</v>
      </c>
      <c r="D30" s="15">
        <v>0</v>
      </c>
      <c r="E30" s="15">
        <v>0</v>
      </c>
      <c r="F30" s="30">
        <f t="shared" si="2"/>
        <v>0</v>
      </c>
      <c r="H30" s="14"/>
    </row>
    <row r="31" spans="1:8" s="16" customFormat="1" ht="42.75">
      <c r="A31" s="14" t="s">
        <v>53</v>
      </c>
      <c r="B31" s="14" t="s">
        <v>56</v>
      </c>
      <c r="C31" s="14">
        <v>1</v>
      </c>
      <c r="D31" s="15">
        <v>0</v>
      </c>
      <c r="E31" s="15">
        <v>0</v>
      </c>
      <c r="F31" s="30">
        <f t="shared" si="2"/>
        <v>0</v>
      </c>
      <c r="H31" s="14"/>
    </row>
    <row r="32" spans="1:8" s="16" customFormat="1" ht="28.5">
      <c r="A32" s="14" t="s">
        <v>52</v>
      </c>
      <c r="B32" s="14" t="s">
        <v>57</v>
      </c>
      <c r="C32" s="14">
        <v>1</v>
      </c>
      <c r="D32" s="15">
        <v>0</v>
      </c>
      <c r="E32" s="15">
        <v>0</v>
      </c>
      <c r="F32" s="30">
        <f t="shared" si="2"/>
        <v>0</v>
      </c>
      <c r="H32" s="14"/>
    </row>
    <row r="33" spans="1:8" s="16" customFormat="1">
      <c r="A33" s="14" t="s">
        <v>58</v>
      </c>
      <c r="B33" s="14" t="s">
        <v>59</v>
      </c>
      <c r="C33" s="14">
        <v>14</v>
      </c>
      <c r="D33" s="15">
        <v>0</v>
      </c>
      <c r="E33" s="15">
        <v>0</v>
      </c>
      <c r="F33" s="30">
        <f t="shared" si="2"/>
        <v>0</v>
      </c>
      <c r="H33" s="14"/>
    </row>
    <row r="34" spans="1:8" s="16" customFormat="1">
      <c r="A34" s="14" t="s">
        <v>58</v>
      </c>
      <c r="B34" s="8" t="s">
        <v>60</v>
      </c>
      <c r="C34" s="14">
        <v>9</v>
      </c>
      <c r="D34" s="15">
        <v>0</v>
      </c>
      <c r="E34" s="15">
        <v>0</v>
      </c>
      <c r="F34" s="30">
        <f t="shared" si="2"/>
        <v>0</v>
      </c>
      <c r="H34" s="14"/>
    </row>
    <row r="35" spans="1:8" s="16" customFormat="1">
      <c r="A35" s="14" t="s">
        <v>58</v>
      </c>
      <c r="B35" s="14" t="s">
        <v>61</v>
      </c>
      <c r="C35" s="14">
        <v>4</v>
      </c>
      <c r="D35" s="15">
        <v>0</v>
      </c>
      <c r="E35" s="15">
        <v>0</v>
      </c>
      <c r="F35" s="30">
        <f t="shared" si="2"/>
        <v>0</v>
      </c>
      <c r="H35" s="14"/>
    </row>
    <row r="36" spans="1:8" s="16" customFormat="1">
      <c r="A36" s="14" t="s">
        <v>58</v>
      </c>
      <c r="B36" s="14" t="s">
        <v>62</v>
      </c>
      <c r="C36" s="14">
        <v>4</v>
      </c>
      <c r="D36" s="15">
        <v>0</v>
      </c>
      <c r="E36" s="15">
        <v>0</v>
      </c>
      <c r="F36" s="30">
        <f t="shared" si="2"/>
        <v>0</v>
      </c>
      <c r="H36" s="14"/>
    </row>
    <row r="37" spans="1:8" s="16" customFormat="1">
      <c r="A37" s="14" t="s">
        <v>58</v>
      </c>
      <c r="B37" s="14" t="s">
        <v>63</v>
      </c>
      <c r="C37" s="14">
        <v>2</v>
      </c>
      <c r="D37" s="15">
        <v>0</v>
      </c>
      <c r="E37" s="15">
        <v>0</v>
      </c>
      <c r="F37" s="30">
        <f t="shared" ref="F37:F80" si="3">SUM(E37*C37)</f>
        <v>0</v>
      </c>
      <c r="H37" s="14"/>
    </row>
    <row r="38" spans="1:8" s="16" customFormat="1">
      <c r="A38" s="14" t="s">
        <v>58</v>
      </c>
      <c r="B38" s="14" t="s">
        <v>64</v>
      </c>
      <c r="C38" s="14">
        <v>3</v>
      </c>
      <c r="D38" s="15">
        <v>0</v>
      </c>
      <c r="E38" s="15">
        <v>0</v>
      </c>
      <c r="F38" s="30">
        <f t="shared" si="3"/>
        <v>0</v>
      </c>
      <c r="H38" s="14"/>
    </row>
    <row r="39" spans="1:8" s="16" customFormat="1">
      <c r="A39" s="14" t="s">
        <v>58</v>
      </c>
      <c r="B39" s="14" t="s">
        <v>65</v>
      </c>
      <c r="C39" s="14">
        <v>1</v>
      </c>
      <c r="D39" s="15">
        <v>0</v>
      </c>
      <c r="E39" s="15">
        <v>0</v>
      </c>
      <c r="F39" s="30">
        <f t="shared" si="3"/>
        <v>0</v>
      </c>
      <c r="H39" s="14"/>
    </row>
    <row r="40" spans="1:8" s="16" customFormat="1">
      <c r="A40" s="14" t="s">
        <v>58</v>
      </c>
      <c r="B40" s="14" t="s">
        <v>66</v>
      </c>
      <c r="C40" s="14">
        <v>7</v>
      </c>
      <c r="D40" s="15">
        <v>0</v>
      </c>
      <c r="E40" s="15">
        <v>0</v>
      </c>
      <c r="F40" s="30">
        <f t="shared" si="3"/>
        <v>0</v>
      </c>
      <c r="H40" s="14"/>
    </row>
    <row r="41" spans="1:8" s="16" customFormat="1" ht="28.5">
      <c r="A41" s="14" t="s">
        <v>58</v>
      </c>
      <c r="B41" s="14" t="s">
        <v>67</v>
      </c>
      <c r="C41" s="14">
        <v>8</v>
      </c>
      <c r="D41" s="15">
        <v>0</v>
      </c>
      <c r="E41" s="15">
        <v>0</v>
      </c>
      <c r="F41" s="30">
        <f t="shared" si="3"/>
        <v>0</v>
      </c>
      <c r="H41" s="14"/>
    </row>
    <row r="42" spans="1:8" s="16" customFormat="1" ht="42.75">
      <c r="A42" s="13" t="s">
        <v>68</v>
      </c>
      <c r="B42" s="16" t="s">
        <v>77</v>
      </c>
      <c r="C42" s="14">
        <v>9</v>
      </c>
      <c r="D42" s="15">
        <v>0</v>
      </c>
      <c r="E42" s="15">
        <v>0</v>
      </c>
      <c r="F42" s="30">
        <f t="shared" si="3"/>
        <v>0</v>
      </c>
      <c r="H42" s="14"/>
    </row>
    <row r="43" spans="1:8" s="16" customFormat="1" ht="42.75">
      <c r="A43" s="13" t="s">
        <v>69</v>
      </c>
      <c r="B43" s="13" t="s">
        <v>78</v>
      </c>
      <c r="C43" s="14">
        <v>28</v>
      </c>
      <c r="D43" s="15">
        <v>0</v>
      </c>
      <c r="E43" s="15">
        <v>0</v>
      </c>
      <c r="F43" s="30">
        <f t="shared" si="3"/>
        <v>0</v>
      </c>
      <c r="H43" s="14"/>
    </row>
    <row r="44" spans="1:8" s="16" customFormat="1" ht="42.75">
      <c r="A44" s="13" t="s">
        <v>70</v>
      </c>
      <c r="B44" s="13" t="s">
        <v>79</v>
      </c>
      <c r="C44" s="14">
        <v>11</v>
      </c>
      <c r="D44" s="15">
        <v>0</v>
      </c>
      <c r="E44" s="15">
        <v>0</v>
      </c>
      <c r="F44" s="30">
        <f t="shared" si="3"/>
        <v>0</v>
      </c>
      <c r="H44" s="14"/>
    </row>
    <row r="45" spans="1:8" s="16" customFormat="1" ht="42.75">
      <c r="A45" s="13" t="s">
        <v>71</v>
      </c>
      <c r="B45" s="16" t="s">
        <v>80</v>
      </c>
      <c r="C45" s="14">
        <v>27</v>
      </c>
      <c r="D45" s="15">
        <v>0</v>
      </c>
      <c r="E45" s="15">
        <v>0</v>
      </c>
      <c r="F45" s="30">
        <f t="shared" si="3"/>
        <v>0</v>
      </c>
      <c r="H45" s="14"/>
    </row>
    <row r="46" spans="1:8" s="16" customFormat="1" ht="42.75">
      <c r="A46" s="13" t="s">
        <v>72</v>
      </c>
      <c r="B46" s="13" t="s">
        <v>81</v>
      </c>
      <c r="C46" s="14">
        <v>48</v>
      </c>
      <c r="D46" s="15">
        <v>0</v>
      </c>
      <c r="E46" s="15">
        <v>0</v>
      </c>
      <c r="F46" s="30">
        <f t="shared" si="3"/>
        <v>0</v>
      </c>
      <c r="H46" s="14"/>
    </row>
    <row r="47" spans="1:8" s="16" customFormat="1" ht="42.75">
      <c r="A47" s="13" t="s">
        <v>73</v>
      </c>
      <c r="B47" s="13" t="s">
        <v>83</v>
      </c>
      <c r="C47" s="14">
        <v>9</v>
      </c>
      <c r="D47" s="15">
        <v>0</v>
      </c>
      <c r="E47" s="15">
        <v>0</v>
      </c>
      <c r="F47" s="30">
        <f t="shared" si="3"/>
        <v>0</v>
      </c>
      <c r="H47" s="14"/>
    </row>
    <row r="48" spans="1:8" s="16" customFormat="1" ht="42.75">
      <c r="A48" s="13" t="s">
        <v>74</v>
      </c>
      <c r="B48" s="16" t="s">
        <v>82</v>
      </c>
      <c r="C48" s="14">
        <v>17</v>
      </c>
      <c r="D48" s="15">
        <v>0</v>
      </c>
      <c r="E48" s="15">
        <v>0</v>
      </c>
      <c r="F48" s="30">
        <f t="shared" si="3"/>
        <v>0</v>
      </c>
      <c r="H48" s="14"/>
    </row>
    <row r="49" spans="1:11" s="16" customFormat="1" ht="42.75">
      <c r="A49" s="13" t="s">
        <v>75</v>
      </c>
      <c r="B49" s="13" t="s">
        <v>84</v>
      </c>
      <c r="C49" s="14">
        <v>10</v>
      </c>
      <c r="D49" s="15">
        <v>0</v>
      </c>
      <c r="E49" s="15">
        <v>0</v>
      </c>
      <c r="F49" s="30">
        <f t="shared" si="3"/>
        <v>0</v>
      </c>
      <c r="H49" s="14"/>
    </row>
    <row r="50" spans="1:11" s="16" customFormat="1" ht="42.75">
      <c r="A50" s="13" t="s">
        <v>76</v>
      </c>
      <c r="B50" s="13" t="s">
        <v>85</v>
      </c>
      <c r="C50" s="14">
        <v>3</v>
      </c>
      <c r="D50" s="15">
        <v>0</v>
      </c>
      <c r="E50" s="15">
        <v>0</v>
      </c>
      <c r="F50" s="30">
        <f t="shared" si="3"/>
        <v>0</v>
      </c>
      <c r="H50" s="14"/>
    </row>
    <row r="51" spans="1:11" s="40" customFormat="1" ht="15" customHeight="1">
      <c r="A51" s="38">
        <v>0</v>
      </c>
      <c r="B51" s="39"/>
      <c r="C51" s="39"/>
      <c r="D51" s="39"/>
      <c r="E51" s="39"/>
      <c r="F51" s="39"/>
      <c r="G51" s="39"/>
      <c r="H51" s="39"/>
      <c r="I51" s="39"/>
      <c r="J51" s="39"/>
      <c r="K51" s="39"/>
    </row>
    <row r="52" spans="1:11" s="16" customFormat="1" ht="14.25" customHeight="1">
      <c r="A52" s="34" t="s">
        <v>86</v>
      </c>
      <c r="B52" s="35"/>
      <c r="C52" s="35"/>
      <c r="D52" s="35"/>
      <c r="E52" s="35"/>
      <c r="F52" s="36"/>
      <c r="H52" s="14"/>
    </row>
    <row r="53" spans="1:11" s="16" customFormat="1" ht="28.5">
      <c r="A53" s="14" t="s">
        <v>87</v>
      </c>
      <c r="B53" s="14" t="s">
        <v>92</v>
      </c>
      <c r="C53" s="14">
        <v>0</v>
      </c>
      <c r="D53" s="15">
        <v>0</v>
      </c>
      <c r="E53" s="15">
        <v>0</v>
      </c>
      <c r="F53" s="30">
        <f t="shared" si="3"/>
        <v>0</v>
      </c>
      <c r="H53" s="14"/>
    </row>
    <row r="54" spans="1:11" s="16" customFormat="1" ht="28.5">
      <c r="A54" s="14" t="s">
        <v>88</v>
      </c>
      <c r="B54" s="8" t="s">
        <v>93</v>
      </c>
      <c r="C54" s="14">
        <v>0</v>
      </c>
      <c r="D54" s="15">
        <v>0</v>
      </c>
      <c r="E54" s="15">
        <v>0</v>
      </c>
      <c r="F54" s="30">
        <f t="shared" ref="F54:F65" si="4">SUM(E54*C54)</f>
        <v>0</v>
      </c>
      <c r="H54" s="14"/>
    </row>
    <row r="55" spans="1:11" s="16" customFormat="1" ht="28.5">
      <c r="A55" s="14" t="s">
        <v>89</v>
      </c>
      <c r="B55" s="14" t="s">
        <v>94</v>
      </c>
      <c r="C55" s="14">
        <v>0</v>
      </c>
      <c r="D55" s="15">
        <v>0</v>
      </c>
      <c r="E55" s="15">
        <v>0</v>
      </c>
      <c r="F55" s="30">
        <f t="shared" si="4"/>
        <v>0</v>
      </c>
      <c r="H55" s="14"/>
    </row>
    <row r="56" spans="1:11" s="16" customFormat="1" ht="28.5">
      <c r="A56" s="14" t="s">
        <v>90</v>
      </c>
      <c r="B56" s="14" t="s">
        <v>95</v>
      </c>
      <c r="C56" s="14">
        <v>0</v>
      </c>
      <c r="D56" s="15">
        <v>0</v>
      </c>
      <c r="E56" s="15">
        <v>0</v>
      </c>
      <c r="F56" s="30">
        <f t="shared" si="4"/>
        <v>0</v>
      </c>
      <c r="H56" s="14"/>
    </row>
    <row r="57" spans="1:11" s="16" customFormat="1" ht="28.5">
      <c r="A57" s="14" t="s">
        <v>91</v>
      </c>
      <c r="B57" s="8" t="s">
        <v>96</v>
      </c>
      <c r="C57" s="14">
        <v>0</v>
      </c>
      <c r="D57" s="15">
        <v>0</v>
      </c>
      <c r="E57" s="15">
        <v>0</v>
      </c>
      <c r="F57" s="30">
        <f t="shared" si="4"/>
        <v>0</v>
      </c>
      <c r="H57" s="14"/>
    </row>
    <row r="58" spans="1:11" s="16" customFormat="1" ht="42.75">
      <c r="A58" s="14" t="s">
        <v>97</v>
      </c>
      <c r="B58" s="14" t="s">
        <v>98</v>
      </c>
      <c r="C58" s="14">
        <v>0</v>
      </c>
      <c r="D58" s="15">
        <v>0</v>
      </c>
      <c r="E58" s="15">
        <v>0</v>
      </c>
      <c r="F58" s="30">
        <f t="shared" si="4"/>
        <v>0</v>
      </c>
      <c r="H58" s="14"/>
    </row>
    <row r="59" spans="1:11" s="16" customFormat="1">
      <c r="A59" s="14" t="s">
        <v>99</v>
      </c>
      <c r="B59" s="14" t="s">
        <v>100</v>
      </c>
      <c r="C59" s="14">
        <v>0</v>
      </c>
      <c r="D59" s="15">
        <v>0</v>
      </c>
      <c r="E59" s="15">
        <v>0</v>
      </c>
      <c r="F59" s="30">
        <f t="shared" si="4"/>
        <v>0</v>
      </c>
      <c r="H59" s="14"/>
    </row>
    <row r="60" spans="1:11" s="16" customFormat="1" ht="42.75">
      <c r="A60" s="14" t="s">
        <v>102</v>
      </c>
      <c r="B60" s="8" t="s">
        <v>104</v>
      </c>
      <c r="C60" s="14">
        <v>0</v>
      </c>
      <c r="D60" s="15">
        <v>0</v>
      </c>
      <c r="E60" s="15">
        <v>0</v>
      </c>
      <c r="F60" s="30">
        <f t="shared" si="4"/>
        <v>0</v>
      </c>
      <c r="H60" s="14"/>
    </row>
    <row r="61" spans="1:11" s="16" customFormat="1">
      <c r="A61" s="14" t="s">
        <v>103</v>
      </c>
      <c r="B61" s="14" t="s">
        <v>105</v>
      </c>
      <c r="C61" s="14">
        <v>0</v>
      </c>
      <c r="D61" s="15">
        <v>0</v>
      </c>
      <c r="E61" s="15">
        <v>0</v>
      </c>
      <c r="F61" s="30">
        <f t="shared" si="4"/>
        <v>0</v>
      </c>
      <c r="H61" s="14"/>
    </row>
    <row r="62" spans="1:11" s="16" customFormat="1" ht="42.75">
      <c r="A62" s="14" t="s">
        <v>107</v>
      </c>
      <c r="B62" s="14" t="s">
        <v>110</v>
      </c>
      <c r="C62" s="14">
        <v>0</v>
      </c>
      <c r="D62" s="15">
        <v>0</v>
      </c>
      <c r="E62" s="15">
        <v>0</v>
      </c>
      <c r="F62" s="30">
        <f t="shared" si="4"/>
        <v>0</v>
      </c>
      <c r="H62" s="14"/>
    </row>
    <row r="63" spans="1:11" s="16" customFormat="1" ht="42.75">
      <c r="A63" s="14" t="s">
        <v>108</v>
      </c>
      <c r="B63" s="8" t="s">
        <v>111</v>
      </c>
      <c r="C63" s="14">
        <v>0</v>
      </c>
      <c r="D63" s="15">
        <v>0</v>
      </c>
      <c r="E63" s="15">
        <v>0</v>
      </c>
      <c r="F63" s="30">
        <f t="shared" si="4"/>
        <v>0</v>
      </c>
      <c r="H63" s="14"/>
    </row>
    <row r="64" spans="1:11" s="16" customFormat="1" ht="42.75">
      <c r="A64" s="14" t="s">
        <v>109</v>
      </c>
      <c r="B64" s="14" t="s">
        <v>112</v>
      </c>
      <c r="C64" s="14">
        <v>0</v>
      </c>
      <c r="D64" s="15">
        <v>0</v>
      </c>
      <c r="E64" s="15">
        <v>0</v>
      </c>
      <c r="F64" s="30">
        <f t="shared" si="4"/>
        <v>0</v>
      </c>
      <c r="H64" s="14"/>
    </row>
    <row r="65" spans="1:8" s="16" customFormat="1" ht="42.75">
      <c r="A65" s="14" t="s">
        <v>113</v>
      </c>
      <c r="B65" s="14" t="s">
        <v>117</v>
      </c>
      <c r="C65" s="14">
        <v>0</v>
      </c>
      <c r="D65" s="15">
        <v>0</v>
      </c>
      <c r="E65" s="15">
        <v>0</v>
      </c>
      <c r="F65" s="30">
        <f t="shared" si="4"/>
        <v>0</v>
      </c>
      <c r="H65" s="14"/>
    </row>
    <row r="66" spans="1:8" s="16" customFormat="1" ht="71.25">
      <c r="A66" s="14" t="s">
        <v>114</v>
      </c>
      <c r="B66" s="8" t="s">
        <v>118</v>
      </c>
      <c r="C66" s="14">
        <v>0</v>
      </c>
      <c r="D66" s="15">
        <v>0</v>
      </c>
      <c r="E66" s="15">
        <v>0</v>
      </c>
      <c r="F66" s="30">
        <f t="shared" ref="F66:F77" si="5">SUM(E66*C66)</f>
        <v>0</v>
      </c>
      <c r="H66" s="14"/>
    </row>
    <row r="67" spans="1:8" s="16" customFormat="1" ht="42.75">
      <c r="A67" s="14" t="s">
        <v>115</v>
      </c>
      <c r="B67" s="14" t="s">
        <v>119</v>
      </c>
      <c r="C67" s="14">
        <v>0</v>
      </c>
      <c r="D67" s="15">
        <v>0</v>
      </c>
      <c r="E67" s="15">
        <v>0</v>
      </c>
      <c r="F67" s="30">
        <f t="shared" si="5"/>
        <v>0</v>
      </c>
      <c r="H67" s="14"/>
    </row>
    <row r="68" spans="1:8" s="16" customFormat="1" ht="28.5">
      <c r="A68" s="14" t="s">
        <v>116</v>
      </c>
      <c r="B68" s="14" t="s">
        <v>120</v>
      </c>
      <c r="C68" s="14">
        <v>0</v>
      </c>
      <c r="D68" s="15">
        <v>0</v>
      </c>
      <c r="E68" s="15">
        <v>0</v>
      </c>
      <c r="F68" s="30">
        <f t="shared" si="5"/>
        <v>0</v>
      </c>
      <c r="H68" s="14"/>
    </row>
    <row r="69" spans="1:8" s="16" customFormat="1" ht="42.75">
      <c r="A69" s="14" t="s">
        <v>97</v>
      </c>
      <c r="B69" s="8" t="s">
        <v>121</v>
      </c>
      <c r="C69" s="14">
        <v>0</v>
      </c>
      <c r="D69" s="15">
        <v>0</v>
      </c>
      <c r="E69" s="15">
        <v>0</v>
      </c>
      <c r="F69" s="30">
        <f t="shared" si="5"/>
        <v>0</v>
      </c>
      <c r="H69" s="14"/>
    </row>
    <row r="70" spans="1:8" s="16" customFormat="1">
      <c r="A70" s="14" t="s">
        <v>99</v>
      </c>
      <c r="B70" s="14" t="s">
        <v>100</v>
      </c>
      <c r="C70" s="14">
        <v>0</v>
      </c>
      <c r="D70" s="15">
        <v>0</v>
      </c>
      <c r="E70" s="15">
        <v>0</v>
      </c>
      <c r="F70" s="30">
        <f t="shared" si="5"/>
        <v>0</v>
      </c>
      <c r="H70" s="14"/>
    </row>
    <row r="71" spans="1:8" s="16" customFormat="1" ht="42.75">
      <c r="A71" s="14" t="s">
        <v>101</v>
      </c>
      <c r="B71" s="14" t="s">
        <v>104</v>
      </c>
      <c r="C71" s="14">
        <v>0</v>
      </c>
      <c r="D71" s="15">
        <v>0</v>
      </c>
      <c r="E71" s="15">
        <v>0</v>
      </c>
      <c r="F71" s="30">
        <f t="shared" si="5"/>
        <v>0</v>
      </c>
      <c r="H71" s="14"/>
    </row>
    <row r="72" spans="1:8" s="16" customFormat="1">
      <c r="A72" s="14" t="s">
        <v>101</v>
      </c>
      <c r="B72" s="8" t="s">
        <v>122</v>
      </c>
      <c r="C72" s="14">
        <v>0</v>
      </c>
      <c r="D72" s="15">
        <v>0</v>
      </c>
      <c r="E72" s="15">
        <v>0</v>
      </c>
      <c r="F72" s="30">
        <f t="shared" si="5"/>
        <v>0</v>
      </c>
      <c r="H72" s="14"/>
    </row>
    <row r="73" spans="1:8" s="16" customFormat="1" ht="42.75">
      <c r="A73" s="14" t="s">
        <v>106</v>
      </c>
      <c r="B73" s="14" t="s">
        <v>110</v>
      </c>
      <c r="C73" s="14">
        <v>0</v>
      </c>
      <c r="D73" s="15">
        <v>0</v>
      </c>
      <c r="E73" s="15">
        <v>0</v>
      </c>
      <c r="F73" s="30">
        <f t="shared" si="5"/>
        <v>0</v>
      </c>
      <c r="H73" s="14"/>
    </row>
    <row r="74" spans="1:8" s="16" customFormat="1" ht="42.75">
      <c r="A74" s="14" t="s">
        <v>106</v>
      </c>
      <c r="B74" s="14" t="s">
        <v>111</v>
      </c>
      <c r="C74" s="14">
        <v>0</v>
      </c>
      <c r="D74" s="15">
        <v>0</v>
      </c>
      <c r="E74" s="15">
        <v>0</v>
      </c>
      <c r="F74" s="30">
        <f t="shared" si="5"/>
        <v>0</v>
      </c>
      <c r="H74" s="14"/>
    </row>
    <row r="75" spans="1:8" s="16" customFormat="1" ht="42.75">
      <c r="A75" s="14" t="s">
        <v>123</v>
      </c>
      <c r="B75" s="8" t="s">
        <v>117</v>
      </c>
      <c r="C75" s="14">
        <v>0</v>
      </c>
      <c r="D75" s="15">
        <v>0</v>
      </c>
      <c r="E75" s="15">
        <v>0</v>
      </c>
      <c r="F75" s="30">
        <f t="shared" si="5"/>
        <v>0</v>
      </c>
      <c r="H75" s="14"/>
    </row>
    <row r="76" spans="1:8" s="16" customFormat="1" ht="71.25">
      <c r="A76" s="14" t="s">
        <v>124</v>
      </c>
      <c r="B76" s="14" t="s">
        <v>118</v>
      </c>
      <c r="C76" s="14">
        <v>0</v>
      </c>
      <c r="D76" s="15">
        <v>0</v>
      </c>
      <c r="E76" s="15">
        <v>0</v>
      </c>
      <c r="F76" s="30">
        <f t="shared" si="5"/>
        <v>0</v>
      </c>
      <c r="H76" s="14"/>
    </row>
    <row r="77" spans="1:8" s="16" customFormat="1" ht="42.75">
      <c r="A77" s="14" t="s">
        <v>125</v>
      </c>
      <c r="B77" s="14" t="s">
        <v>120</v>
      </c>
      <c r="C77" s="14">
        <v>0</v>
      </c>
      <c r="D77" s="15">
        <v>0</v>
      </c>
      <c r="E77" s="15">
        <v>0</v>
      </c>
      <c r="F77" s="30">
        <f t="shared" si="5"/>
        <v>0</v>
      </c>
      <c r="H77" s="14"/>
    </row>
    <row r="78" spans="1:8" s="16" customFormat="1" ht="42.75">
      <c r="A78" s="14" t="s">
        <v>126</v>
      </c>
      <c r="B78" s="8" t="s">
        <v>130</v>
      </c>
      <c r="C78" s="14">
        <v>0</v>
      </c>
      <c r="D78" s="15">
        <v>0</v>
      </c>
      <c r="E78" s="15">
        <v>0</v>
      </c>
      <c r="F78" s="30">
        <f t="shared" si="3"/>
        <v>0</v>
      </c>
      <c r="H78" s="14"/>
    </row>
    <row r="79" spans="1:8" s="16" customFormat="1" ht="42.75">
      <c r="A79" s="14" t="s">
        <v>127</v>
      </c>
      <c r="B79" s="14" t="s">
        <v>131</v>
      </c>
      <c r="C79" s="14">
        <v>0</v>
      </c>
      <c r="D79" s="15">
        <v>0</v>
      </c>
      <c r="E79" s="15">
        <v>0</v>
      </c>
      <c r="F79" s="30">
        <f t="shared" si="3"/>
        <v>0</v>
      </c>
      <c r="H79" s="14"/>
    </row>
    <row r="80" spans="1:8" s="16" customFormat="1" ht="42.75">
      <c r="A80" s="14" t="s">
        <v>128</v>
      </c>
      <c r="B80" s="14" t="s">
        <v>132</v>
      </c>
      <c r="C80" s="14">
        <v>0</v>
      </c>
      <c r="D80" s="15">
        <v>0</v>
      </c>
      <c r="E80" s="15">
        <v>0</v>
      </c>
      <c r="F80" s="30">
        <f t="shared" si="3"/>
        <v>0</v>
      </c>
      <c r="H80" s="14"/>
    </row>
    <row r="81" spans="1:8" s="16" customFormat="1" ht="42.75">
      <c r="A81" s="14" t="s">
        <v>129</v>
      </c>
      <c r="B81" s="8" t="s">
        <v>133</v>
      </c>
      <c r="C81" s="14">
        <v>0</v>
      </c>
      <c r="D81" s="15">
        <v>0</v>
      </c>
      <c r="E81" s="15">
        <v>0</v>
      </c>
      <c r="F81" s="30">
        <f t="shared" ref="F81" si="6">SUM(E81*C81)</f>
        <v>0</v>
      </c>
      <c r="H81" s="14"/>
    </row>
    <row r="82" spans="1:8" s="16" customFormat="1" ht="15" customHeight="1">
      <c r="A82" s="34"/>
      <c r="B82" s="35"/>
      <c r="C82" s="35"/>
      <c r="D82" s="35"/>
      <c r="E82" s="35"/>
      <c r="F82" s="36"/>
      <c r="H82" s="14"/>
    </row>
    <row r="83" spans="1:8" s="16" customFormat="1" ht="15" customHeight="1">
      <c r="A83" s="34" t="s">
        <v>134</v>
      </c>
      <c r="B83" s="35"/>
      <c r="C83" s="35"/>
      <c r="D83" s="35"/>
      <c r="E83" s="35"/>
      <c r="F83" s="36"/>
      <c r="H83" s="14"/>
    </row>
    <row r="84" spans="1:8" s="16" customFormat="1" ht="34.5" customHeight="1">
      <c r="A84" s="14" t="s">
        <v>137</v>
      </c>
      <c r="B84" s="8" t="s">
        <v>138</v>
      </c>
      <c r="C84" s="14">
        <v>0</v>
      </c>
      <c r="D84" s="15">
        <v>0</v>
      </c>
      <c r="E84" s="15">
        <v>0</v>
      </c>
      <c r="F84" s="30">
        <f t="shared" ref="F84" si="7">SUM(E84*C84)</f>
        <v>0</v>
      </c>
      <c r="H84" s="14"/>
    </row>
    <row r="85" spans="1:8" ht="12.75" customHeight="1">
      <c r="B85" s="16"/>
    </row>
    <row r="86" spans="1:8" ht="8.25" customHeight="1">
      <c r="B86" s="16"/>
    </row>
    <row r="87" spans="1:8" s="21" customFormat="1" ht="15">
      <c r="A87" s="17" t="s">
        <v>4</v>
      </c>
      <c r="B87" s="18"/>
      <c r="C87" s="19"/>
      <c r="D87" s="20"/>
      <c r="E87" s="20"/>
      <c r="F87" s="20">
        <f>SUM(F29:F36)</f>
        <v>0</v>
      </c>
      <c r="H87" s="22"/>
    </row>
    <row r="89" spans="1:8">
      <c r="A89" s="2" t="s">
        <v>8</v>
      </c>
    </row>
    <row r="90" spans="1:8">
      <c r="A90" s="2" t="s">
        <v>9</v>
      </c>
    </row>
    <row r="91" spans="1:8" ht="6" customHeight="1"/>
    <row r="94" spans="1:8" ht="15">
      <c r="A94" s="26"/>
      <c r="B94" s="27"/>
      <c r="C94" s="27"/>
      <c r="D94" s="27"/>
      <c r="E94" s="2"/>
      <c r="F94" s="2"/>
      <c r="H94" s="2"/>
    </row>
    <row r="96" spans="1:8">
      <c r="B96" s="28"/>
    </row>
    <row r="97" spans="2:2">
      <c r="B97" s="25"/>
    </row>
    <row r="98" spans="2:2">
      <c r="B98" s="24"/>
    </row>
    <row r="99" spans="2:2">
      <c r="B99" s="24"/>
    </row>
  </sheetData>
  <mergeCells count="10">
    <mergeCell ref="B5:C5"/>
    <mergeCell ref="B7:C7"/>
    <mergeCell ref="B6:C6"/>
    <mergeCell ref="H5:H7"/>
    <mergeCell ref="D5:G7"/>
    <mergeCell ref="A83:F83"/>
    <mergeCell ref="A52:F52"/>
    <mergeCell ref="A12:F12"/>
    <mergeCell ref="A51:XFD51"/>
    <mergeCell ref="A82:F82"/>
  </mergeCells>
  <phoneticPr fontId="0" type="noConversion"/>
  <pageMargins left="0.70866141732283472" right="0.70866141732283472" top="0.74803149606299213" bottom="0.74803149606299213" header="0.31496062992125984" footer="0.31496062992125984"/>
  <pageSetup paperSize="9" scale="57"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74BD5ADEC1FC54BBEA28A5EAB04DDB3" ma:contentTypeVersion="5" ma:contentTypeDescription="Create a new document." ma:contentTypeScope="" ma:versionID="e915f26831dd7d032318226733c6b410">
  <xsd:schema xmlns:xsd="http://www.w3.org/2001/XMLSchema" xmlns:p="http://schemas.microsoft.com/office/2006/metadata/properties" xmlns:ns1="http://schemas.microsoft.com/sharepoint/v3" targetNamespace="http://schemas.microsoft.com/office/2006/metadata/properties" ma:root="true" ma:fieldsID="e9d9b0cf96dbffe3a6e2de8ba0fea32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2.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3.xml><?xml version="1.0" encoding="utf-8"?>
<ds:datastoreItem xmlns:ds="http://schemas.openxmlformats.org/officeDocument/2006/customXml" ds:itemID="{765D5A57-F29D-42F7-814F-C0753019B4FC}">
  <ds:schemaRefs>
    <ds:schemaRef ds:uri="http://www.w3.org/XML/1998/namespace"/>
    <ds:schemaRef ds:uri="http://purl.org/dc/elements/1.1/"/>
    <ds:schemaRef ds:uri="http://schemas.microsoft.com/office/2006/documentManagement/types"/>
    <ds:schemaRef ds:uri="http://schemas.microsoft.com/office/2006/metadata/properties"/>
    <ds:schemaRef ds:uri="http://purl.org/dc/dcmitype/"/>
    <ds:schemaRef ds:uri="http://schemas.microsoft.com/sharepoint/v3"/>
    <ds:schemaRef ds:uri="http://purl.org/dc/terms/"/>
    <ds:schemaRef ds:uri="http://schemas.openxmlformats.org/package/2006/metadata/core-properties"/>
    <ds:schemaRef ds:uri="http://schemas.microsoft.com/office/infopath/2007/PartnerControls"/>
  </ds:schemaRefs>
</ds:datastoreItem>
</file>

<file path=customXml/itemProps4.xml><?xml version="1.0" encoding="utf-8"?>
<ds:datastoreItem xmlns:ds="http://schemas.openxmlformats.org/officeDocument/2006/customXml" ds:itemID="{F77BC01A-C048-4F07-AA2E-4325FE9F3B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Model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dc:title>
  <dc:subject>;#Sourcing;#</dc:subject>
  <dc:creator>James</dc:creator>
  <cp:keywords>price, schedule, emptoris, e sourcing</cp:keywords>
  <cp:lastModifiedBy>James Hackett (UK SBS)</cp:lastModifiedBy>
  <cp:lastPrinted>2014-01-13T09:22:48Z</cp:lastPrinted>
  <dcterms:created xsi:type="dcterms:W3CDTF">2010-11-26T08:45:33Z</dcterms:created>
  <dcterms:modified xsi:type="dcterms:W3CDTF">2016-11-21T15:55:34Z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0x010100474BD5ADEC1FC54BBEA28A5EAB04DDB3</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ies>
</file>