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https://wardwilliamsassociates-my.sharepoint.com/personal/thomasrees_wardwilliams_uk/Documents/Boscawen Park - Duck Pond Drainage ITT/Appendix A/"/>
    </mc:Choice>
  </mc:AlternateContent>
  <xr:revisionPtr revIDLastSave="2" documentId="8_{4DD39E8B-2ED1-423B-8F87-3E5C22FE2376}" xr6:coauthVersionLast="47" xr6:coauthVersionMax="47" xr10:uidLastSave="{AFCFFFF7-771E-4A84-AFAA-26B4A0936853}"/>
  <bookViews>
    <workbookView xWindow="-23148" yWindow="12852" windowWidth="23256" windowHeight="12576" tabRatio="1000" xr2:uid="{00000000-000D-0000-FFFF-FFFF00000000}"/>
  </bookViews>
  <sheets>
    <sheet name="000 - SUMMARY" sheetId="4" r:id="rId1"/>
    <sheet name="1 - Duck Pond" sheetId="1" r:id="rId2"/>
    <sheet name="2 - Duck Pond Prelims" sheetId="6" r:id="rId3"/>
    <sheet name="4 - Duck Pond Prov Sums" sheetId="7" r:id="rId4"/>
    <sheet name="5 - Dayworks" sheetId="12" r:id="rId5"/>
  </sheets>
  <definedNames>
    <definedName name="_xlnm.Print_Area" localSheetId="0">'000 - SUMMARY'!$A$1:$F$54</definedName>
    <definedName name="_xlnm.Print_Area" localSheetId="1">'1 - Duck Pond'!$A$1:$F$79</definedName>
    <definedName name="_xlnm.Print_Area" localSheetId="2">'2 - Duck Pond Prelims'!$A$1:$F$57</definedName>
    <definedName name="_xlnm.Print_Area" localSheetId="3">'4 - Duck Pond Prov Sums'!$A$1:$F$53</definedName>
    <definedName name="_xlnm.Print_Area" localSheetId="4">'5 - Dayworks'!$A$1:$F$79</definedName>
    <definedName name="_xlnm.Print_Titles" localSheetId="1">'1 - Duck Pond'!$1:$5</definedName>
    <definedName name="_xlnm.Print_Titles" localSheetId="2">'2 - Duck Pond Prelims'!$1:$5</definedName>
    <definedName name="_xlnm.Print_Titles" localSheetId="3">'4 - Duck Pond Prov Sums'!$1:$5</definedName>
    <definedName name="_xlnm.Print_Titles" localSheetId="4">'5 - Dayworks'!$1:$5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12" l="1"/>
  <c r="A1" i="12"/>
  <c r="F16" i="4"/>
  <c r="F11" i="4" l="1"/>
  <c r="A2" i="7"/>
  <c r="A1" i="7"/>
  <c r="A2" i="6"/>
  <c r="A1" i="6"/>
  <c r="A2" i="1"/>
  <c r="A1" i="1"/>
  <c r="F14" i="4" l="1"/>
  <c r="F19" i="4" s="1"/>
  <c r="F50" i="4" s="1"/>
  <c r="F55" i="6"/>
</calcChain>
</file>

<file path=xl/sharedStrings.xml><?xml version="1.0" encoding="utf-8"?>
<sst xmlns="http://schemas.openxmlformats.org/spreadsheetml/2006/main" count="211" uniqueCount="131">
  <si>
    <t>£</t>
  </si>
  <si>
    <t>Item</t>
  </si>
  <si>
    <t>%</t>
  </si>
  <si>
    <t>Noted items are to include all labour, plant and materials but exclude contractor overheads and profit, which is to be identified separately in the Summary</t>
  </si>
  <si>
    <t>The total of the prices entered are deemed to reflect everything required to complete the project in accordance with the drawings and specifications issued or referred to within the tender documents</t>
  </si>
  <si>
    <t>The contractor is to ensure that they have checked all formulae on the pricing document and that there are no errors in calculations.</t>
  </si>
  <si>
    <t>It will be deemed that the contractor has visited the site before submitting his tender and that he will have made himself acquainted with the nature, content and condition of the site and all other matters likely to affect his tender.</t>
  </si>
  <si>
    <t xml:space="preserve">Tenderers are to note that this Pricing Document has not been prepared in accordance with SMM7, NRM or any other code or method of measurement. This Pricing Document is intended to be used as a pricing guide only to assist the tenderer with building up a fixed price lump sum offer for undertaking the works and is to be read in conjunction with the design drawings, specifications, etc., which take precedence over the Pricing Document irrespective of any other contrary statement within this Tender Document or the form of contract. </t>
  </si>
  <si>
    <t xml:space="preserve">Notwithstanding any other reference in this Tender Document or the form of contract, the full risk and responsibility for the entirety of the Pricing Document rests with the tenderer and it is advised that they undertake a comprehensive check of all information provided in the Pricing Document to validate that it is correct. As such, tenderers are permitted / requested to enter items not adequately covered by the Pricing Document descriptions within the ‘Other Works’ section. No post tender adjustment will be accepted citing incorrect item descriptions etc. and tenderers are deemed to have allowed within their tender sum for all necessary costs required for the full execution of the works as reflected within or reasonably apparent from the Tender Document. </t>
  </si>
  <si>
    <t xml:space="preserve">Tenderers are to note and accept that the rates derived from this Pricing Document may be adopted or pro-rated as applicable for the pricing of variations, notwithstanding any contrary statement included elsewhere in this Tender Document or the form of contract. </t>
  </si>
  <si>
    <t>Unit</t>
  </si>
  <si>
    <t>Rate</t>
  </si>
  <si>
    <t>Total</t>
  </si>
  <si>
    <t>Quantity</t>
  </si>
  <si>
    <t>This Pricing Document has been provided for guidance for the minimum level of breakdown required. The contractor should add other items as required</t>
  </si>
  <si>
    <t>1.1.1</t>
  </si>
  <si>
    <t>1.1.2</t>
  </si>
  <si>
    <t>1.1.3</t>
  </si>
  <si>
    <t>1.1.4</t>
  </si>
  <si>
    <t>1.1.5</t>
  </si>
  <si>
    <t>1.1.6</t>
  </si>
  <si>
    <t>1.1.7</t>
  </si>
  <si>
    <t>1.1.8</t>
  </si>
  <si>
    <t>- Project Management</t>
  </si>
  <si>
    <t>- Contracts Management</t>
  </si>
  <si>
    <t>- Surveying &amp; Procurement</t>
  </si>
  <si>
    <t>- Health &amp; Safety / QA</t>
  </si>
  <si>
    <t>- Works Supervision</t>
  </si>
  <si>
    <t>Power</t>
  </si>
  <si>
    <t>Lighting</t>
  </si>
  <si>
    <t>Fuels</t>
  </si>
  <si>
    <t>Water</t>
  </si>
  <si>
    <t>Telephone and administration</t>
  </si>
  <si>
    <t>Safety Health and Welfare</t>
  </si>
  <si>
    <t xml:space="preserve">CDM and operation and maintenance manuals </t>
  </si>
  <si>
    <t>Storage</t>
  </si>
  <si>
    <t xml:space="preserve">Rubbish disposal </t>
  </si>
  <si>
    <t>Security</t>
  </si>
  <si>
    <t>Maintenance of public and private roads</t>
  </si>
  <si>
    <t>Hoardings &amp; Fencing</t>
  </si>
  <si>
    <t>Access scaffolding as necessary</t>
  </si>
  <si>
    <t>TO SUMMARY PAGE</t>
  </si>
  <si>
    <t>Sub-Total</t>
  </si>
  <si>
    <t>Provisional sums for defined work:</t>
  </si>
  <si>
    <t>Construction Stage Management &amp; Supervision:</t>
  </si>
  <si>
    <t>The following section of work is to be read and priced in conjunction with the Architect's and Engineering's Drawings and Specifications as listed in Appendix D</t>
  </si>
  <si>
    <t>Site Accommodation</t>
  </si>
  <si>
    <t xml:space="preserve">Contractor's Design work </t>
  </si>
  <si>
    <t>1.2.1</t>
  </si>
  <si>
    <t>1.2.3</t>
  </si>
  <si>
    <t>1.2.4</t>
  </si>
  <si>
    <t>PREAMBLES (CONTINUED)</t>
  </si>
  <si>
    <t>PREAMBLES</t>
  </si>
  <si>
    <t>Protection</t>
  </si>
  <si>
    <t>Contractor Overheads and Profits; The Contractor is to allow here for any sum he may require in the form of overheads and profit on the a foregoing Provisional Sums. The amount shall be stated as percentage of the above figures and will be subject to adjustment on the actual value of the works being executed as instructed by the Architect.</t>
  </si>
  <si>
    <t>APPENDIX A1</t>
  </si>
  <si>
    <t xml:space="preserve">Duck Pond - Total </t>
  </si>
  <si>
    <t>DUCK POND PROVISIONAL SUMS</t>
  </si>
  <si>
    <t>DUCK POND - TOTAL</t>
  </si>
  <si>
    <t>DUCK POND - PRELIMINARIES</t>
  </si>
  <si>
    <t xml:space="preserve">DUCK POND - CONTRACTOR OH&amp;P </t>
  </si>
  <si>
    <t>PRICING DOCUMENT - THE DUCK POND, BOSCAWEN PARK</t>
  </si>
  <si>
    <t>SECTION 2: DUCK POND</t>
  </si>
  <si>
    <t>SECTION 4: DUCK POND</t>
  </si>
  <si>
    <t>DUCK POND</t>
  </si>
  <si>
    <t>SECTION 1 - DUCK POND</t>
  </si>
  <si>
    <t>Site Setup and Licences</t>
  </si>
  <si>
    <t>Welfare Facilities: Provision of adequate welfare facilities for site personnel, including portable toilets, hand-washing facilities, and a sheltered area for breaks.</t>
  </si>
  <si>
    <t>1.2.0</t>
  </si>
  <si>
    <t>Included in Prelims</t>
  </si>
  <si>
    <t>Public Health and Safety:Implementation of safety measures to protect park visitors, including temporary fencing, signage, and controlled access points to prevent public entry into the work area.</t>
  </si>
  <si>
    <t>1.2.2</t>
  </si>
  <si>
    <t>Environmental Protection: Measures to prevent any contamination or harm to the surrounding environment, particularly the nearby water bodies, flora, and fauna in line with the preliminary ecological appraisal and environmental legislation.</t>
  </si>
  <si>
    <t>Licences: Arrange for any required licences to be in place prior to works starting.</t>
  </si>
  <si>
    <t>Dredging and clean-up operations:</t>
  </si>
  <si>
    <t>1.3.0</t>
  </si>
  <si>
    <t>Silt Trap Clearance: Clearing the existing silt trap at the north of the pond, to prevent future overflow and ensure ongoing effectiveness.</t>
  </si>
  <si>
    <t>1.3.1</t>
  </si>
  <si>
    <t>1.3.2</t>
  </si>
  <si>
    <t>Depth Removal: Dredging of approximately 610mm of silt from the northern end of the pond, where silt accumulation is greatest. And dredging of approximately 305mm to the southern end.</t>
  </si>
  <si>
    <t>1.4.0</t>
  </si>
  <si>
    <t>Silt Extraction and Removal:</t>
  </si>
  <si>
    <t>Extraction Method: Contractors must provide a method statement detailing the approach to silt extraction, ensuring minimal disruption to the pond ecosystem and alignment with environmental best practices.</t>
  </si>
  <si>
    <t>1.4.1</t>
  </si>
  <si>
    <t>Note</t>
  </si>
  <si>
    <t>1.4.2</t>
  </si>
  <si>
    <t>Material Handling: Temporary storage and drying of dredged material on-site, ensuring that any runoff is contained and does not re-enter the pond or other watercourses. Allowance for dredged material to be left on the banks for a minimum of 24hrs to allow amphibians to escape and move back to the pond in accordance with ecologist recommendations.</t>
  </si>
  <si>
    <t>1.4.3</t>
  </si>
  <si>
    <t>Disposal: Safe transportation and disposal of dredged silt in accordance with local regulations, ensuring environmentally responsible disposal methods. A waste management plan to be include in the method statement, with any necessary licences to be in place prior to works.</t>
  </si>
  <si>
    <t>1.5.0</t>
  </si>
  <si>
    <t>Bank Repairs: The stone and granite banks along the southern end should be rebuilt to restore the pond's structure and prevent further erosion.</t>
  </si>
  <si>
    <t>Bank Repairs</t>
  </si>
  <si>
    <t>1.5.1</t>
  </si>
  <si>
    <t>1.6.0</t>
  </si>
  <si>
    <t>Trees</t>
  </si>
  <si>
    <t>Tree Management: The two ash trees with dieback should be safely removed, and the surrounding large pine, oak, and beech trees should be monitored for health and stability.</t>
  </si>
  <si>
    <t>1.6.1</t>
  </si>
  <si>
    <t>COLLECTION - CARRY TO FORM OF TENDER</t>
  </si>
  <si>
    <t>Environmental Considerations:</t>
  </si>
  <si>
    <t>1.7.0</t>
  </si>
  <si>
    <t>1.7.1</t>
  </si>
  <si>
    <t>Ecologist Recommendations:Adherence to recommendations provided by environmental and ecological consultants, particularly concerning the timing of the works to avoid disruption to wildlife, and methods to protect aquatic and terrestrial habitats.</t>
  </si>
  <si>
    <t>1.7.2</t>
  </si>
  <si>
    <t>Water Quality Management: Implementation of measures to monitor and maintain water quality during and after dredging, preventing pollution and ensuring the pond remains suitable for wildlife.</t>
  </si>
  <si>
    <t>SECTION 5: DUCK POND</t>
  </si>
  <si>
    <t>Dayworks for defined work:</t>
  </si>
  <si>
    <t>In accordance with Clause 5.4 of the Contract, where work, including work executed by Sub-Contractors, cannot be properly measured and valued, the Contractor is to be allowed Daywork Rates at the rates set out herein.</t>
  </si>
  <si>
    <t>Triplicate copies of vouchers specifying the time spent daily upon work, the workman's names and the material and plant employed, are to be delivered for verification to the Employer's Agent, or his authorised representative, not later than the end of the week following that in which the work has been executed.</t>
  </si>
  <si>
    <t>All vouchers and time sheets duly signed by the Contract Administrator, or his authorised representative, will be forwarded to the Quantity Surveyor for checking, and a checked copy will be returned to the Contractor.</t>
  </si>
  <si>
    <t>The 'DEFINITION OF PRIME COST OF DAYWORK CARRIED OUT UNDER A BUILDING CONTRACT', Third Edition, June 2007 published by the Royal Institution of Chartered Surveyors and the Construction Confederation applies subject to any amendments herein.</t>
  </si>
  <si>
    <t>Labour</t>
  </si>
  <si>
    <t>Daywork carried out during the progress of the Contract prior to the date of Practical Completion</t>
  </si>
  <si>
    <t>building operatives (skilled)</t>
  </si>
  <si>
    <t>hrs</t>
  </si>
  <si>
    <t>building operatives (unskilled)</t>
  </si>
  <si>
    <t>Daywork carried out after the date of Practical Completion</t>
  </si>
  <si>
    <t>Groundwork operatives (skilled)</t>
  </si>
  <si>
    <t>Groundwork operatives (unskilled)</t>
  </si>
  <si>
    <t>DAYWORKS</t>
  </si>
  <si>
    <t>Include the following Provisional Sums</t>
  </si>
  <si>
    <t>Include the Prime Cost Sum of Fifteen Hundred Pounds for materials and goods as defined in Section 4 of the above definition incurred on Daywork carried out prior to the date of Practical Completion and during the Rectification Period</t>
  </si>
  <si>
    <t>Add for incidental costs, overheads and profit as defined in Section 6 of the above definition</t>
  </si>
  <si>
    <t>Materials and goods</t>
  </si>
  <si>
    <t>COST INFORMATION ONLY</t>
  </si>
  <si>
    <t>Plant</t>
  </si>
  <si>
    <t>Include the Prime Cost Sum of Fifteen Hundred Pounds for plant hired by the Contractor as defined in Section 5 of the above definition incurred on Daywork carried out prior to the date of Practical Completion and during the Rectification Period</t>
  </si>
  <si>
    <t>Include the Prime Cost Sum of Fifteen Hundred Pounds for plant not hired by the Contractor as defined in Section 5 of the above definition incurred on Daywork carried out prior to the date of Practical Completion and during the Rectification Period</t>
  </si>
  <si>
    <t>Ecologist watching Brief</t>
  </si>
  <si>
    <t>Allow a provisional sum of £5,000 for an ecologist watching brief for the duration of the works.</t>
  </si>
  <si>
    <t>item</t>
  </si>
  <si>
    <t>Truro City Council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</si>
</sst>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1" x14ac:knownFonts="1">
    <font>
      <sz val="11"/>
      <color theme="1"/>
      <name val="Calibri"/>
      <family val="2"/>
      <scheme val="minor"/>
    </font>
    <font>
      <sz val="11"/>
      <color theme="1"/>
      <name val="Arial"/>
      <family val="2"/>
    </font>
    <font>
      <b/>
      <sz val="11"/>
      <color theme="1"/>
      <name val="Arial"/>
      <family val="2"/>
    </font>
    <font>
      <b/>
      <u/>
      <sz val="11"/>
      <color theme="1"/>
      <name val="Arial"/>
      <family val="2"/>
    </font>
    <font>
      <u/>
      <sz val="11"/>
      <color theme="1"/>
      <name val="Arial"/>
      <family val="2"/>
    </font>
    <font>
      <sz val="10"/>
      <name val="Arial"/>
      <family val="2"/>
    </font>
    <font>
      <sz val="11"/>
      <name val="Arial"/>
      <family val="2"/>
    </font>
    <font>
      <b/>
      <u/>
      <sz val="14"/>
      <color theme="1"/>
      <name val="Arial"/>
      <family val="2"/>
    </font>
    <font>
      <sz val="8"/>
      <name val="Calibri"/>
      <family val="2"/>
      <scheme val="minor"/>
    </font>
    <font>
      <sz val="11"/>
      <color theme="1"/>
      <name val="Calibri"/>
      <family val="2"/>
      <scheme val="minor"/>
    </font>
    <font>
      <b/>
      <sz val="11"/>
      <name val="Arial"/>
      <family val="2"/>
    </font>
  </fonts>
  <fills count="3">
    <fill>
      <patternFill patternType="none"/>
    </fill>
    <fill>
      <patternFill patternType="gray125"/>
    </fill>
    <fill>
      <patternFill patternType="solid">
        <fgColor rgb="FFFFFF00"/>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0" fontId="5" fillId="0" borderId="0"/>
    <xf numFmtId="43" fontId="9" fillId="0" borderId="0" applyFont="0" applyFill="0" applyBorder="0" applyAlignment="0" applyProtection="0"/>
  </cellStyleXfs>
  <cellXfs count="100">
    <xf numFmtId="0" fontId="0" fillId="0" borderId="0" xfId="0"/>
    <xf numFmtId="0" fontId="1" fillId="0" borderId="1" xfId="0" applyFont="1" applyBorder="1"/>
    <xf numFmtId="0" fontId="1" fillId="0" borderId="2" xfId="0" applyFont="1" applyBorder="1"/>
    <xf numFmtId="0" fontId="1" fillId="0" borderId="3" xfId="0" applyFont="1" applyBorder="1"/>
    <xf numFmtId="0" fontId="1" fillId="0" borderId="4" xfId="0" applyFont="1" applyBorder="1"/>
    <xf numFmtId="0" fontId="1" fillId="0" borderId="0" xfId="0" applyFont="1"/>
    <xf numFmtId="0" fontId="1" fillId="0" borderId="5" xfId="0" applyFont="1" applyBorder="1"/>
    <xf numFmtId="0" fontId="1" fillId="0" borderId="6" xfId="0" applyFont="1" applyBorder="1"/>
    <xf numFmtId="0" fontId="1" fillId="0" borderId="7" xfId="0" applyFont="1" applyBorder="1"/>
    <xf numFmtId="0" fontId="1" fillId="0" borderId="8" xfId="0" applyFont="1" applyBorder="1"/>
    <xf numFmtId="0" fontId="1" fillId="0" borderId="10" xfId="0" applyFont="1" applyBorder="1" applyAlignment="1">
      <alignment horizontal="center"/>
    </xf>
    <xf numFmtId="0" fontId="1" fillId="0" borderId="10" xfId="0" applyFont="1" applyBorder="1"/>
    <xf numFmtId="0" fontId="1" fillId="0" borderId="1"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6" fillId="0" borderId="10" xfId="1" applyFont="1" applyBorder="1" applyAlignment="1">
      <alignment horizontal="left" vertical="top" wrapText="1"/>
    </xf>
    <xf numFmtId="0" fontId="6" fillId="0" borderId="10" xfId="1" applyFont="1" applyBorder="1" applyAlignment="1">
      <alignment horizontal="left" vertical="top"/>
    </xf>
    <xf numFmtId="3" fontId="6" fillId="0" borderId="10" xfId="1" applyNumberFormat="1" applyFont="1" applyBorder="1" applyAlignment="1">
      <alignment horizontal="left" vertical="top" wrapText="1"/>
    </xf>
    <xf numFmtId="0" fontId="1" fillId="0" borderId="10" xfId="0" applyFont="1" applyBorder="1" applyAlignment="1">
      <alignment horizontal="center" vertical="top"/>
    </xf>
    <xf numFmtId="0" fontId="1" fillId="0" borderId="2" xfId="0" applyFont="1" applyBorder="1" applyAlignment="1">
      <alignment vertical="top"/>
    </xf>
    <xf numFmtId="0" fontId="1" fillId="0" borderId="3" xfId="0" applyFont="1" applyBorder="1" applyAlignment="1">
      <alignment vertical="top"/>
    </xf>
    <xf numFmtId="0" fontId="0" fillId="0" borderId="0" xfId="0" applyAlignment="1">
      <alignment vertical="top"/>
    </xf>
    <xf numFmtId="0" fontId="1" fillId="0" borderId="0" xfId="0" applyFont="1" applyAlignment="1">
      <alignment vertical="top"/>
    </xf>
    <xf numFmtId="0" fontId="1" fillId="0" borderId="5" xfId="0" applyFont="1" applyBorder="1" applyAlignment="1">
      <alignment vertical="top"/>
    </xf>
    <xf numFmtId="0" fontId="1" fillId="0" borderId="4" xfId="0" applyFont="1" applyBorder="1" applyAlignment="1">
      <alignment vertical="top"/>
    </xf>
    <xf numFmtId="0" fontId="2" fillId="0" borderId="0" xfId="0" applyFont="1" applyAlignment="1">
      <alignment horizontal="center" vertical="top"/>
    </xf>
    <xf numFmtId="0" fontId="1" fillId="0" borderId="6" xfId="0" applyFont="1" applyBorder="1" applyAlignment="1">
      <alignment vertical="top"/>
    </xf>
    <xf numFmtId="0" fontId="2" fillId="0" borderId="7" xfId="0" applyFont="1" applyBorder="1" applyAlignment="1">
      <alignment vertical="top"/>
    </xf>
    <xf numFmtId="0" fontId="1" fillId="0" borderId="7" xfId="0" applyFont="1" applyBorder="1" applyAlignment="1">
      <alignment vertical="top"/>
    </xf>
    <xf numFmtId="0" fontId="1" fillId="0" borderId="8" xfId="0" applyFont="1" applyBorder="1" applyAlignment="1">
      <alignment vertical="top"/>
    </xf>
    <xf numFmtId="0" fontId="1" fillId="0" borderId="9" xfId="0" applyFont="1" applyBorder="1" applyAlignment="1">
      <alignment horizontal="center" vertical="top"/>
    </xf>
    <xf numFmtId="0" fontId="1" fillId="0" borderId="9" xfId="0" applyFont="1" applyBorder="1" applyAlignment="1">
      <alignment vertical="top"/>
    </xf>
    <xf numFmtId="0" fontId="1" fillId="0" borderId="4" xfId="0" applyFont="1" applyBorder="1" applyAlignment="1">
      <alignment horizontal="center" vertical="top"/>
    </xf>
    <xf numFmtId="0" fontId="3" fillId="0" borderId="10" xfId="0" applyFont="1" applyBorder="1" applyAlignment="1">
      <alignment vertical="top"/>
    </xf>
    <xf numFmtId="0" fontId="1" fillId="0" borderId="10" xfId="0" applyFont="1" applyBorder="1" applyAlignment="1">
      <alignment vertical="top"/>
    </xf>
    <xf numFmtId="0" fontId="3" fillId="0" borderId="5" xfId="0" applyFont="1" applyBorder="1" applyAlignment="1">
      <alignment vertical="top"/>
    </xf>
    <xf numFmtId="0" fontId="4" fillId="0" borderId="5" xfId="0" applyFont="1" applyBorder="1" applyAlignment="1">
      <alignment vertical="top" wrapText="1"/>
    </xf>
    <xf numFmtId="0" fontId="1" fillId="0" borderId="1" xfId="0" applyFont="1" applyBorder="1" applyAlignment="1">
      <alignment horizontal="center" vertical="top"/>
    </xf>
    <xf numFmtId="0" fontId="1" fillId="0" borderId="2" xfId="0" applyFont="1" applyBorder="1" applyAlignment="1">
      <alignment horizontal="center" vertical="top"/>
    </xf>
    <xf numFmtId="0" fontId="1" fillId="0" borderId="6" xfId="0" applyFont="1" applyBorder="1" applyAlignment="1">
      <alignment horizontal="center" vertical="top"/>
    </xf>
    <xf numFmtId="0" fontId="1" fillId="0" borderId="7" xfId="0" applyFont="1" applyBorder="1" applyAlignment="1">
      <alignment horizontal="center" vertical="top"/>
    </xf>
    <xf numFmtId="0" fontId="1" fillId="0" borderId="1" xfId="0" applyFont="1" applyBorder="1" applyAlignment="1">
      <alignment vertical="top"/>
    </xf>
    <xf numFmtId="0" fontId="1" fillId="0" borderId="0" xfId="0" applyFont="1" applyAlignment="1">
      <alignment horizontal="center" vertical="top"/>
    </xf>
    <xf numFmtId="0" fontId="7" fillId="0" borderId="10" xfId="0" applyFont="1" applyBorder="1" applyAlignment="1">
      <alignment vertical="top"/>
    </xf>
    <xf numFmtId="0" fontId="1" fillId="0" borderId="0" xfId="0" applyFont="1" applyAlignment="1">
      <alignment vertical="top" wrapText="1"/>
    </xf>
    <xf numFmtId="0" fontId="1" fillId="0" borderId="5" xfId="0" applyFont="1" applyBorder="1" applyAlignment="1">
      <alignment vertical="top" wrapText="1"/>
    </xf>
    <xf numFmtId="0" fontId="4" fillId="0" borderId="0" xfId="0" applyFont="1" applyAlignment="1">
      <alignment vertical="top" wrapText="1"/>
    </xf>
    <xf numFmtId="0" fontId="1" fillId="0" borderId="5" xfId="0" applyFont="1" applyBorder="1" applyAlignment="1">
      <alignment horizontal="center" vertical="top"/>
    </xf>
    <xf numFmtId="0" fontId="0" fillId="0" borderId="0" xfId="0" applyAlignment="1">
      <alignment horizontal="center" vertical="top"/>
    </xf>
    <xf numFmtId="0" fontId="1" fillId="0" borderId="0" xfId="0" applyFont="1" applyAlignment="1">
      <alignment horizontal="left" vertical="top" wrapText="1"/>
    </xf>
    <xf numFmtId="0" fontId="4" fillId="0" borderId="0" xfId="0" applyFont="1" applyAlignment="1">
      <alignment horizontal="left" vertical="top" wrapText="1"/>
    </xf>
    <xf numFmtId="0" fontId="2" fillId="0" borderId="1" xfId="0" applyFont="1" applyBorder="1" applyAlignment="1">
      <alignment vertical="top"/>
    </xf>
    <xf numFmtId="0" fontId="2" fillId="0" borderId="2" xfId="0" applyFont="1" applyBorder="1" applyAlignment="1">
      <alignment vertical="top"/>
    </xf>
    <xf numFmtId="0" fontId="2" fillId="0" borderId="4" xfId="0" applyFont="1" applyBorder="1" applyAlignment="1">
      <alignment vertical="top"/>
    </xf>
    <xf numFmtId="0" fontId="2" fillId="0" borderId="0" xfId="0" applyFont="1" applyAlignment="1">
      <alignment vertical="top"/>
    </xf>
    <xf numFmtId="0" fontId="2" fillId="0" borderId="2" xfId="0" applyFont="1" applyBorder="1"/>
    <xf numFmtId="0" fontId="2" fillId="0" borderId="0" xfId="0" applyFont="1"/>
    <xf numFmtId="0" fontId="2" fillId="0" borderId="0" xfId="0" applyFont="1" applyAlignment="1">
      <alignment horizontal="center"/>
    </xf>
    <xf numFmtId="0" fontId="2" fillId="0" borderId="7" xfId="0" applyFont="1" applyBorder="1"/>
    <xf numFmtId="43" fontId="1" fillId="0" borderId="10" xfId="2" applyFont="1" applyBorder="1" applyAlignment="1">
      <alignment vertical="top"/>
    </xf>
    <xf numFmtId="0" fontId="0" fillId="0" borderId="0" xfId="0" applyAlignment="1">
      <alignment vertical="top" wrapText="1"/>
    </xf>
    <xf numFmtId="43" fontId="1" fillId="0" borderId="3" xfId="2" applyFont="1" applyBorder="1" applyAlignment="1">
      <alignment vertical="top"/>
    </xf>
    <xf numFmtId="43" fontId="1" fillId="0" borderId="5" xfId="2" applyFont="1" applyBorder="1" applyAlignment="1">
      <alignment vertical="top"/>
    </xf>
    <xf numFmtId="43" fontId="1" fillId="0" borderId="8" xfId="2" applyFont="1" applyBorder="1" applyAlignment="1">
      <alignment vertical="top"/>
    </xf>
    <xf numFmtId="0" fontId="1" fillId="0" borderId="0" xfId="0" applyFont="1" applyAlignment="1">
      <alignment horizontal="right" vertical="top"/>
    </xf>
    <xf numFmtId="43" fontId="1" fillId="0" borderId="10" xfId="0" applyNumberFormat="1" applyFont="1" applyBorder="1" applyAlignment="1">
      <alignment vertical="top"/>
    </xf>
    <xf numFmtId="0" fontId="1" fillId="0" borderId="11" xfId="0" applyFont="1" applyBorder="1" applyAlignment="1">
      <alignment vertical="top"/>
    </xf>
    <xf numFmtId="0" fontId="2" fillId="0" borderId="5" xfId="0" applyFont="1" applyBorder="1" applyAlignment="1">
      <alignment horizontal="right" vertical="top"/>
    </xf>
    <xf numFmtId="0" fontId="2" fillId="0" borderId="10" xfId="0" applyFont="1" applyBorder="1" applyAlignment="1">
      <alignment horizontal="center" vertical="top"/>
    </xf>
    <xf numFmtId="0" fontId="2" fillId="0" borderId="10" xfId="0" applyFont="1" applyBorder="1" applyAlignment="1">
      <alignment vertical="top"/>
    </xf>
    <xf numFmtId="43" fontId="2" fillId="0" borderId="10" xfId="0" applyNumberFormat="1" applyFont="1" applyBorder="1" applyAlignment="1">
      <alignment vertical="top"/>
    </xf>
    <xf numFmtId="43" fontId="1" fillId="0" borderId="10" xfId="2" applyFont="1" applyFill="1" applyBorder="1" applyAlignment="1">
      <alignment vertical="top"/>
    </xf>
    <xf numFmtId="0" fontId="1" fillId="2" borderId="0" xfId="0" applyFont="1" applyFill="1" applyAlignment="1">
      <alignment vertical="top"/>
    </xf>
    <xf numFmtId="3" fontId="1" fillId="0" borderId="10" xfId="0" applyNumberFormat="1" applyFont="1" applyBorder="1" applyAlignment="1">
      <alignment vertical="top"/>
    </xf>
    <xf numFmtId="2" fontId="1" fillId="0" borderId="10" xfId="0" applyNumberFormat="1" applyFont="1" applyBorder="1" applyAlignment="1">
      <alignment horizontal="center" vertical="top"/>
    </xf>
    <xf numFmtId="0" fontId="1" fillId="2" borderId="10" xfId="0" applyFont="1" applyFill="1" applyBorder="1" applyAlignment="1">
      <alignment horizontal="center" vertical="top"/>
    </xf>
    <xf numFmtId="0" fontId="1" fillId="2" borderId="5" xfId="0" applyFont="1" applyFill="1" applyBorder="1" applyAlignment="1">
      <alignment vertical="top" wrapText="1"/>
    </xf>
    <xf numFmtId="0" fontId="1" fillId="2" borderId="10" xfId="0" applyFont="1" applyFill="1" applyBorder="1" applyAlignment="1">
      <alignment vertical="top"/>
    </xf>
    <xf numFmtId="0" fontId="4" fillId="2" borderId="5" xfId="0" applyFont="1" applyFill="1" applyBorder="1" applyAlignment="1">
      <alignment vertical="top" wrapText="1"/>
    </xf>
    <xf numFmtId="0" fontId="1" fillId="0" borderId="10" xfId="0" applyFont="1" applyBorder="1" applyAlignment="1">
      <alignment horizontal="center" vertical="top" wrapText="1"/>
    </xf>
    <xf numFmtId="3" fontId="1" fillId="2" borderId="10" xfId="0" applyNumberFormat="1" applyFont="1" applyFill="1" applyBorder="1" applyAlignment="1">
      <alignment vertical="top"/>
    </xf>
    <xf numFmtId="0" fontId="1" fillId="2" borderId="0" xfId="0" applyFont="1" applyFill="1" applyAlignment="1">
      <alignment vertical="top" wrapText="1"/>
    </xf>
    <xf numFmtId="0" fontId="10" fillId="0" borderId="5" xfId="0" applyFont="1" applyBorder="1" applyAlignment="1">
      <alignment vertical="top" wrapText="1"/>
    </xf>
    <xf numFmtId="0" fontId="2" fillId="0" borderId="2" xfId="0" applyFont="1" applyBorder="1" applyAlignment="1">
      <alignment horizontal="right" vertical="center"/>
    </xf>
    <xf numFmtId="0" fontId="2" fillId="0" borderId="7" xfId="0" applyFont="1" applyBorder="1" applyAlignment="1">
      <alignment horizontal="right" vertical="center"/>
    </xf>
    <xf numFmtId="0" fontId="1" fillId="0" borderId="2" xfId="0" applyFont="1" applyBorder="1" applyAlignment="1">
      <alignment horizontal="center" vertical="center"/>
    </xf>
    <xf numFmtId="0" fontId="1" fillId="0" borderId="7" xfId="0" applyFont="1" applyBorder="1" applyAlignment="1">
      <alignment horizontal="center" vertical="center"/>
    </xf>
    <xf numFmtId="43" fontId="1" fillId="0" borderId="3" xfId="0" applyNumberFormat="1" applyFont="1" applyBorder="1" applyAlignment="1">
      <alignment horizontal="center" vertical="center"/>
    </xf>
    <xf numFmtId="0" fontId="1" fillId="0" borderId="8" xfId="0" applyFont="1" applyBorder="1" applyAlignment="1">
      <alignment horizontal="center" vertical="center"/>
    </xf>
    <xf numFmtId="0" fontId="2" fillId="0" borderId="0" xfId="0" applyFont="1" applyAlignment="1">
      <alignment horizontal="center"/>
    </xf>
    <xf numFmtId="0" fontId="1" fillId="0" borderId="3" xfId="0" applyFont="1" applyBorder="1" applyAlignment="1">
      <alignment horizontal="center" vertical="top"/>
    </xf>
    <xf numFmtId="0" fontId="1" fillId="0" borderId="8" xfId="0" applyFont="1" applyBorder="1" applyAlignment="1">
      <alignment horizontal="center" vertical="top"/>
    </xf>
    <xf numFmtId="0" fontId="1" fillId="0" borderId="2" xfId="0" applyFont="1" applyBorder="1" applyAlignment="1">
      <alignment horizontal="right" vertical="top"/>
    </xf>
    <xf numFmtId="0" fontId="1" fillId="0" borderId="7" xfId="0" applyFont="1" applyBorder="1" applyAlignment="1">
      <alignment horizontal="right" vertical="top"/>
    </xf>
    <xf numFmtId="0" fontId="1" fillId="0" borderId="2" xfId="0" applyFont="1" applyBorder="1" applyAlignment="1">
      <alignment horizontal="center" vertical="top"/>
    </xf>
    <xf numFmtId="0" fontId="1" fillId="0" borderId="7" xfId="0" applyFont="1" applyBorder="1" applyAlignment="1">
      <alignment horizontal="center" vertical="top"/>
    </xf>
    <xf numFmtId="0" fontId="1" fillId="0" borderId="0" xfId="0" applyFont="1" applyAlignment="1">
      <alignment horizontal="right" vertical="top"/>
    </xf>
    <xf numFmtId="0" fontId="1" fillId="0" borderId="0" xfId="0" applyFont="1" applyAlignment="1">
      <alignment horizontal="center" vertical="top"/>
    </xf>
    <xf numFmtId="0" fontId="3" fillId="0" borderId="0" xfId="0" applyFont="1" applyAlignment="1">
      <alignment horizontal="center" vertical="top"/>
    </xf>
    <xf numFmtId="0" fontId="3" fillId="0" borderId="5" xfId="0" applyFont="1" applyBorder="1" applyAlignment="1">
      <alignment horizontal="center" vertical="top"/>
    </xf>
  </cellXfs>
  <cellStyles count="3">
    <cellStyle name="Comma" xfId="2" builtinId="3"/>
    <cellStyle name="Normal" xfId="0" builtinId="0"/>
    <cellStyle name="Normal 2" xfId="1" xr:uid="{2235F000-63DD-4FAC-9ABC-372889BCF0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xdr:col>
      <xdr:colOff>171450</xdr:colOff>
      <xdr:row>0</xdr:row>
      <xdr:rowOff>38101</xdr:rowOff>
    </xdr:from>
    <xdr:to>
      <xdr:col>5</xdr:col>
      <xdr:colOff>820479</xdr:colOff>
      <xdr:row>2</xdr:row>
      <xdr:rowOff>1</xdr:rowOff>
    </xdr:to>
    <xdr:pic>
      <xdr:nvPicPr>
        <xdr:cNvPr id="3" name="Picture 2">
          <a:extLst>
            <a:ext uri="{FF2B5EF4-FFF2-40B4-BE49-F238E27FC236}">
              <a16:creationId xmlns:a16="http://schemas.microsoft.com/office/drawing/2014/main" id="{E4319543-91AB-C240-4B7F-CA2B89C339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43500" y="38101"/>
          <a:ext cx="1277679"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0</xdr:row>
      <xdr:rowOff>0</xdr:rowOff>
    </xdr:from>
    <xdr:to>
      <xdr:col>5</xdr:col>
      <xdr:colOff>577215</xdr:colOff>
      <xdr:row>2</xdr:row>
      <xdr:rowOff>32385</xdr:rowOff>
    </xdr:to>
    <xdr:pic>
      <xdr:nvPicPr>
        <xdr:cNvPr id="3" name="Picture 2">
          <a:extLst>
            <a:ext uri="{FF2B5EF4-FFF2-40B4-BE49-F238E27FC236}">
              <a16:creationId xmlns:a16="http://schemas.microsoft.com/office/drawing/2014/main" id="{F51D4BB7-9E56-55CD-58A5-C7BFDE1885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81600" y="0"/>
          <a:ext cx="1209675" cy="409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0</xdr:colOff>
      <xdr:row>0</xdr:row>
      <xdr:rowOff>0</xdr:rowOff>
    </xdr:from>
    <xdr:to>
      <xdr:col>5</xdr:col>
      <xdr:colOff>581025</xdr:colOff>
      <xdr:row>2</xdr:row>
      <xdr:rowOff>28575</xdr:rowOff>
    </xdr:to>
    <xdr:pic>
      <xdr:nvPicPr>
        <xdr:cNvPr id="3" name="Picture 2">
          <a:extLst>
            <a:ext uri="{FF2B5EF4-FFF2-40B4-BE49-F238E27FC236}">
              <a16:creationId xmlns:a16="http://schemas.microsoft.com/office/drawing/2014/main" id="{426082AF-5FA2-77D5-3A73-0EC16CBC0F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81600" y="0"/>
          <a:ext cx="1209675" cy="409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85725</xdr:colOff>
      <xdr:row>0</xdr:row>
      <xdr:rowOff>38100</xdr:rowOff>
    </xdr:from>
    <xdr:to>
      <xdr:col>5</xdr:col>
      <xdr:colOff>552450</xdr:colOff>
      <xdr:row>2</xdr:row>
      <xdr:rowOff>66675</xdr:rowOff>
    </xdr:to>
    <xdr:pic>
      <xdr:nvPicPr>
        <xdr:cNvPr id="4" name="Picture 3">
          <a:extLst>
            <a:ext uri="{FF2B5EF4-FFF2-40B4-BE49-F238E27FC236}">
              <a16:creationId xmlns:a16="http://schemas.microsoft.com/office/drawing/2014/main" id="{068AD017-0F71-8342-F269-C810902835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67325" y="38100"/>
          <a:ext cx="1209675" cy="409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0</xdr:colOff>
      <xdr:row>0</xdr:row>
      <xdr:rowOff>1</xdr:rowOff>
    </xdr:from>
    <xdr:to>
      <xdr:col>5</xdr:col>
      <xdr:colOff>466725</xdr:colOff>
      <xdr:row>2</xdr:row>
      <xdr:rowOff>1</xdr:rowOff>
    </xdr:to>
    <xdr:pic>
      <xdr:nvPicPr>
        <xdr:cNvPr id="2" name="Picture 1">
          <a:extLst>
            <a:ext uri="{FF2B5EF4-FFF2-40B4-BE49-F238E27FC236}">
              <a16:creationId xmlns:a16="http://schemas.microsoft.com/office/drawing/2014/main" id="{E98B40B7-E6D2-5F57-76A6-CAAC10BC14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81600" y="1"/>
          <a:ext cx="1209675"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BE4D9-C930-432A-804D-5E85644A2349}">
  <dimension ref="A1:J54"/>
  <sheetViews>
    <sheetView tabSelected="1" view="pageLayout" zoomScaleNormal="100" zoomScaleSheetLayoutView="100" workbookViewId="0">
      <selection activeCell="B23" sqref="B23"/>
    </sheetView>
  </sheetViews>
  <sheetFormatPr defaultRowHeight="15" x14ac:dyDescent="0.25"/>
  <cols>
    <col min="1" max="1" width="4.5703125" customWidth="1"/>
    <col min="2" max="2" width="56" customWidth="1"/>
    <col min="4" max="4" width="4.85546875" customWidth="1"/>
    <col min="5" max="5" width="9.42578125" customWidth="1"/>
    <col min="6" max="6" width="13" customWidth="1"/>
    <col min="10" max="10" width="22.140625" customWidth="1"/>
  </cols>
  <sheetData>
    <row r="1" spans="1:10" x14ac:dyDescent="0.25">
      <c r="A1" s="51" t="s">
        <v>130</v>
      </c>
      <c r="B1" s="55"/>
      <c r="C1" s="2"/>
      <c r="D1" s="2"/>
      <c r="E1" s="2"/>
      <c r="F1" s="3"/>
    </row>
    <row r="2" spans="1:10" x14ac:dyDescent="0.25">
      <c r="A2" s="53" t="s">
        <v>61</v>
      </c>
      <c r="B2" s="56"/>
      <c r="C2" s="5"/>
      <c r="D2" s="5"/>
      <c r="E2" s="5"/>
      <c r="F2" s="6"/>
    </row>
    <row r="3" spans="1:10" x14ac:dyDescent="0.25">
      <c r="A3" s="4"/>
      <c r="B3" s="57"/>
      <c r="C3" s="89" t="s">
        <v>55</v>
      </c>
      <c r="D3" s="89"/>
      <c r="E3" s="89"/>
      <c r="F3" s="6"/>
    </row>
    <row r="4" spans="1:10" x14ac:dyDescent="0.25">
      <c r="A4" s="7"/>
      <c r="B4" s="58"/>
      <c r="C4" s="8"/>
      <c r="D4" s="8"/>
      <c r="E4" s="8"/>
      <c r="F4" s="9"/>
    </row>
    <row r="5" spans="1:10" s="21" customFormat="1" x14ac:dyDescent="0.25">
      <c r="A5" s="30"/>
      <c r="B5" s="20"/>
      <c r="C5" s="31"/>
      <c r="D5" s="31"/>
      <c r="E5" s="31"/>
      <c r="F5" s="31"/>
    </row>
    <row r="6" spans="1:10" s="21" customFormat="1" x14ac:dyDescent="0.25">
      <c r="A6" s="18"/>
      <c r="B6" s="35"/>
      <c r="C6" s="34"/>
      <c r="D6" s="34"/>
      <c r="E6" s="34"/>
      <c r="F6" s="34"/>
    </row>
    <row r="7" spans="1:10" s="21" customFormat="1" x14ac:dyDescent="0.25">
      <c r="A7" s="18">
        <v>1.1000000000000001</v>
      </c>
      <c r="B7" s="23" t="s">
        <v>58</v>
      </c>
      <c r="C7" s="34"/>
      <c r="D7" s="34"/>
      <c r="E7" s="34"/>
      <c r="F7" s="34"/>
    </row>
    <row r="8" spans="1:10" s="21" customFormat="1" x14ac:dyDescent="0.25">
      <c r="A8" s="18"/>
      <c r="B8" s="35"/>
      <c r="C8" s="34"/>
      <c r="D8" s="34"/>
      <c r="E8" s="34"/>
      <c r="F8" s="34"/>
    </row>
    <row r="9" spans="1:10" s="21" customFormat="1" x14ac:dyDescent="0.25">
      <c r="A9" s="18">
        <v>2.1</v>
      </c>
      <c r="B9" s="44" t="s">
        <v>59</v>
      </c>
      <c r="C9" s="34"/>
      <c r="D9" s="34"/>
      <c r="E9" s="34"/>
      <c r="F9" s="34"/>
    </row>
    <row r="10" spans="1:10" s="21" customFormat="1" x14ac:dyDescent="0.25">
      <c r="A10" s="18"/>
      <c r="B10" s="22"/>
      <c r="C10" s="18"/>
      <c r="D10" s="18"/>
      <c r="E10" s="34"/>
      <c r="F10" s="34"/>
      <c r="J10" s="44"/>
    </row>
    <row r="11" spans="1:10" s="21" customFormat="1" x14ac:dyDescent="0.25">
      <c r="A11" s="18">
        <v>3.1</v>
      </c>
      <c r="B11" s="22" t="s">
        <v>60</v>
      </c>
      <c r="C11" s="18">
        <v>0</v>
      </c>
      <c r="D11" s="18" t="s">
        <v>2</v>
      </c>
      <c r="E11" s="34"/>
      <c r="F11" s="65">
        <f>ROUND(SUM(F6:F10)*(C11/100),2)</f>
        <v>0</v>
      </c>
    </row>
    <row r="12" spans="1:10" s="21" customFormat="1" x14ac:dyDescent="0.25">
      <c r="A12" s="18"/>
      <c r="B12" s="22"/>
      <c r="C12" s="18"/>
      <c r="D12" s="18"/>
      <c r="E12" s="66"/>
      <c r="F12" s="66"/>
    </row>
    <row r="13" spans="1:10" s="21" customFormat="1" x14ac:dyDescent="0.25">
      <c r="A13" s="18"/>
      <c r="B13" s="22"/>
      <c r="C13" s="34"/>
      <c r="D13" s="34"/>
      <c r="E13" s="34"/>
      <c r="F13" s="34"/>
    </row>
    <row r="14" spans="1:10" s="21" customFormat="1" x14ac:dyDescent="0.25">
      <c r="A14" s="18"/>
      <c r="B14" s="64" t="s">
        <v>42</v>
      </c>
      <c r="C14" s="18"/>
      <c r="D14" s="18"/>
      <c r="E14" s="34"/>
      <c r="F14" s="71">
        <f>SUM(F6:F13)</f>
        <v>0</v>
      </c>
    </row>
    <row r="15" spans="1:10" s="21" customFormat="1" x14ac:dyDescent="0.25">
      <c r="A15" s="18"/>
      <c r="B15" s="23"/>
      <c r="C15" s="34"/>
      <c r="D15" s="34"/>
      <c r="E15" s="34"/>
      <c r="F15" s="34"/>
    </row>
    <row r="16" spans="1:10" s="21" customFormat="1" x14ac:dyDescent="0.25">
      <c r="A16" s="18">
        <v>4.0999999999999996</v>
      </c>
      <c r="B16" s="23" t="s">
        <v>57</v>
      </c>
      <c r="C16" s="34"/>
      <c r="D16" s="34"/>
      <c r="E16" s="34"/>
      <c r="F16" s="65">
        <f>'4 - Duck Pond Prov Sums'!F51</f>
        <v>0</v>
      </c>
    </row>
    <row r="17" spans="1:10" s="21" customFormat="1" x14ac:dyDescent="0.25">
      <c r="A17" s="18"/>
      <c r="B17" s="23"/>
      <c r="C17" s="18"/>
      <c r="D17" s="34"/>
      <c r="E17" s="34"/>
      <c r="F17" s="66"/>
    </row>
    <row r="18" spans="1:10" s="21" customFormat="1" x14ac:dyDescent="0.25">
      <c r="A18" s="18"/>
      <c r="B18" s="22"/>
      <c r="C18" s="18"/>
      <c r="D18" s="18"/>
      <c r="E18" s="34"/>
      <c r="F18" s="34"/>
    </row>
    <row r="19" spans="1:10" s="21" customFormat="1" x14ac:dyDescent="0.25">
      <c r="A19" s="18"/>
      <c r="B19" s="67" t="s">
        <v>56</v>
      </c>
      <c r="C19" s="68"/>
      <c r="D19" s="68"/>
      <c r="E19" s="69"/>
      <c r="F19" s="70">
        <f>SUM(F14:F17)</f>
        <v>0</v>
      </c>
    </row>
    <row r="20" spans="1:10" s="21" customFormat="1" x14ac:dyDescent="0.25">
      <c r="A20" s="18"/>
      <c r="B20" s="23"/>
      <c r="C20" s="34"/>
      <c r="D20" s="34"/>
      <c r="E20" s="34"/>
      <c r="F20" s="66"/>
    </row>
    <row r="21" spans="1:10" s="21" customFormat="1" x14ac:dyDescent="0.25">
      <c r="A21" s="18"/>
      <c r="B21" s="22"/>
      <c r="C21" s="18"/>
      <c r="D21" s="18"/>
      <c r="E21" s="34"/>
      <c r="F21" s="34"/>
    </row>
    <row r="22" spans="1:10" s="21" customFormat="1" x14ac:dyDescent="0.25">
      <c r="A22" s="18"/>
      <c r="B22" s="23"/>
      <c r="C22" s="22"/>
      <c r="D22" s="34"/>
      <c r="E22" s="34"/>
      <c r="F22" s="34"/>
    </row>
    <row r="23" spans="1:10" s="21" customFormat="1" x14ac:dyDescent="0.25">
      <c r="A23" s="18"/>
      <c r="B23" s="23"/>
      <c r="C23" s="34"/>
      <c r="D23" s="34"/>
      <c r="E23" s="34"/>
      <c r="F23" s="34"/>
    </row>
    <row r="24" spans="1:10" s="21" customFormat="1" x14ac:dyDescent="0.25">
      <c r="A24" s="18"/>
      <c r="B24" s="35"/>
      <c r="C24" s="34"/>
      <c r="D24" s="34"/>
      <c r="E24" s="34"/>
      <c r="F24" s="34"/>
    </row>
    <row r="25" spans="1:10" s="21" customFormat="1" x14ac:dyDescent="0.25">
      <c r="A25" s="18"/>
      <c r="B25" s="44"/>
      <c r="C25" s="34"/>
      <c r="D25" s="34"/>
      <c r="E25" s="34"/>
      <c r="F25" s="34"/>
    </row>
    <row r="26" spans="1:10" s="21" customFormat="1" x14ac:dyDescent="0.25">
      <c r="A26" s="18"/>
      <c r="B26" s="22"/>
      <c r="C26" s="18"/>
      <c r="D26" s="18"/>
      <c r="E26" s="34"/>
      <c r="F26" s="34"/>
      <c r="J26" s="44"/>
    </row>
    <row r="27" spans="1:10" s="21" customFormat="1" x14ac:dyDescent="0.25">
      <c r="A27" s="18"/>
      <c r="B27" s="22"/>
      <c r="C27" s="18"/>
      <c r="D27" s="18"/>
      <c r="E27" s="34"/>
      <c r="F27" s="65"/>
    </row>
    <row r="28" spans="1:10" s="21" customFormat="1" x14ac:dyDescent="0.25">
      <c r="A28" s="18"/>
      <c r="B28" s="22"/>
      <c r="C28" s="18"/>
      <c r="D28" s="18"/>
      <c r="E28" s="34"/>
      <c r="F28" s="34"/>
    </row>
    <row r="29" spans="1:10" s="21" customFormat="1" x14ac:dyDescent="0.25">
      <c r="A29" s="18"/>
      <c r="B29" s="22"/>
      <c r="C29" s="34"/>
      <c r="D29" s="34"/>
      <c r="E29" s="34"/>
      <c r="F29" s="34"/>
    </row>
    <row r="30" spans="1:10" s="21" customFormat="1" x14ac:dyDescent="0.25">
      <c r="A30" s="18"/>
      <c r="B30" s="64"/>
      <c r="C30" s="18"/>
      <c r="D30" s="18"/>
      <c r="E30" s="34"/>
      <c r="F30" s="59"/>
    </row>
    <row r="31" spans="1:10" s="21" customFormat="1" x14ac:dyDescent="0.25">
      <c r="A31" s="18"/>
      <c r="B31" s="23"/>
      <c r="C31" s="34"/>
      <c r="D31" s="34"/>
      <c r="E31" s="34"/>
      <c r="F31" s="34"/>
    </row>
    <row r="32" spans="1:10" s="21" customFormat="1" x14ac:dyDescent="0.25">
      <c r="A32" s="18"/>
      <c r="B32" s="23"/>
      <c r="C32" s="34"/>
      <c r="D32" s="34"/>
      <c r="E32" s="34"/>
      <c r="F32" s="65"/>
    </row>
    <row r="33" spans="1:6" s="21" customFormat="1" x14ac:dyDescent="0.25">
      <c r="A33" s="18"/>
      <c r="B33" s="23"/>
      <c r="C33" s="18"/>
      <c r="D33" s="34"/>
      <c r="E33" s="34"/>
      <c r="F33" s="34"/>
    </row>
    <row r="34" spans="1:6" s="21" customFormat="1" x14ac:dyDescent="0.25">
      <c r="A34" s="18"/>
      <c r="B34" s="22"/>
      <c r="C34" s="18"/>
      <c r="D34" s="18"/>
      <c r="E34" s="34"/>
      <c r="F34" s="34"/>
    </row>
    <row r="35" spans="1:6" s="21" customFormat="1" x14ac:dyDescent="0.25">
      <c r="A35" s="18"/>
      <c r="B35" s="67"/>
      <c r="C35" s="68"/>
      <c r="D35" s="68"/>
      <c r="E35" s="69"/>
      <c r="F35" s="70"/>
    </row>
    <row r="36" spans="1:6" s="21" customFormat="1" x14ac:dyDescent="0.25">
      <c r="A36" s="18"/>
      <c r="B36" s="23"/>
      <c r="C36" s="34"/>
      <c r="D36" s="34"/>
      <c r="E36" s="34"/>
      <c r="F36" s="34"/>
    </row>
    <row r="37" spans="1:6" s="21" customFormat="1" x14ac:dyDescent="0.25">
      <c r="A37" s="18"/>
      <c r="B37" s="22"/>
      <c r="C37" s="18"/>
      <c r="D37" s="18"/>
      <c r="E37" s="34"/>
      <c r="F37" s="34"/>
    </row>
    <row r="38" spans="1:6" s="21" customFormat="1" x14ac:dyDescent="0.25">
      <c r="A38" s="18"/>
      <c r="B38" s="23"/>
      <c r="C38" s="34"/>
      <c r="D38" s="34"/>
      <c r="E38" s="34"/>
      <c r="F38" s="34"/>
    </row>
    <row r="39" spans="1:6" s="21" customFormat="1" x14ac:dyDescent="0.25">
      <c r="A39" s="18"/>
      <c r="B39" s="23"/>
      <c r="C39" s="34"/>
      <c r="D39" s="34"/>
      <c r="E39" s="34"/>
      <c r="F39" s="34"/>
    </row>
    <row r="40" spans="1:6" s="21" customFormat="1" x14ac:dyDescent="0.25">
      <c r="A40" s="18"/>
      <c r="B40" s="23"/>
      <c r="C40" s="34"/>
      <c r="D40" s="34"/>
      <c r="E40" s="34"/>
      <c r="F40" s="34"/>
    </row>
    <row r="41" spans="1:6" x14ac:dyDescent="0.25">
      <c r="A41" s="10"/>
      <c r="B41" s="6"/>
      <c r="C41" s="11"/>
      <c r="D41" s="11"/>
      <c r="E41" s="11"/>
      <c r="F41" s="11"/>
    </row>
    <row r="42" spans="1:6" x14ac:dyDescent="0.25">
      <c r="A42" s="10"/>
      <c r="B42" s="6"/>
      <c r="C42" s="11"/>
      <c r="D42" s="11"/>
      <c r="E42" s="11"/>
      <c r="F42" s="11"/>
    </row>
    <row r="43" spans="1:6" x14ac:dyDescent="0.25">
      <c r="A43" s="10"/>
      <c r="B43" s="6"/>
      <c r="C43" s="11"/>
      <c r="D43" s="11"/>
      <c r="E43" s="11"/>
      <c r="F43" s="11"/>
    </row>
    <row r="44" spans="1:6" x14ac:dyDescent="0.25">
      <c r="A44" s="10"/>
      <c r="B44" s="6"/>
      <c r="C44" s="11"/>
      <c r="D44" s="11"/>
      <c r="E44" s="11"/>
      <c r="F44" s="11"/>
    </row>
    <row r="45" spans="1:6" x14ac:dyDescent="0.25">
      <c r="A45" s="10"/>
      <c r="B45" s="6"/>
      <c r="C45" s="11"/>
      <c r="D45" s="11"/>
      <c r="E45" s="11"/>
      <c r="F45" s="11"/>
    </row>
    <row r="46" spans="1:6" x14ac:dyDescent="0.25">
      <c r="A46" s="10"/>
      <c r="B46" s="6"/>
      <c r="C46" s="11"/>
      <c r="D46" s="11"/>
      <c r="E46" s="11"/>
      <c r="F46" s="11"/>
    </row>
    <row r="47" spans="1:6" x14ac:dyDescent="0.25">
      <c r="A47" s="10"/>
      <c r="B47" s="6"/>
      <c r="C47" s="11"/>
      <c r="D47" s="11"/>
      <c r="E47" s="11"/>
      <c r="F47" s="11"/>
    </row>
    <row r="48" spans="1:6" x14ac:dyDescent="0.25">
      <c r="A48" s="10"/>
      <c r="B48" s="6"/>
      <c r="C48" s="11"/>
      <c r="D48" s="11"/>
      <c r="E48" s="11"/>
      <c r="F48" s="11"/>
    </row>
    <row r="49" spans="1:6" x14ac:dyDescent="0.25">
      <c r="A49" s="10"/>
      <c r="B49" s="6"/>
      <c r="C49" s="11"/>
      <c r="D49" s="11"/>
      <c r="E49" s="11"/>
      <c r="F49" s="11"/>
    </row>
    <row r="50" spans="1:6" x14ac:dyDescent="0.25">
      <c r="A50" s="12"/>
      <c r="B50" s="83" t="s">
        <v>97</v>
      </c>
      <c r="C50" s="2"/>
      <c r="D50" s="2"/>
      <c r="E50" s="85" t="s">
        <v>0</v>
      </c>
      <c r="F50" s="87">
        <f>F19</f>
        <v>0</v>
      </c>
    </row>
    <row r="51" spans="1:6" x14ac:dyDescent="0.25">
      <c r="A51" s="13"/>
      <c r="B51" s="84"/>
      <c r="C51" s="8"/>
      <c r="D51" s="8"/>
      <c r="E51" s="86"/>
      <c r="F51" s="88"/>
    </row>
    <row r="52" spans="1:6" x14ac:dyDescent="0.25">
      <c r="A52" s="1"/>
      <c r="B52" s="2"/>
      <c r="C52" s="2"/>
      <c r="D52" s="2"/>
      <c r="E52" s="2"/>
      <c r="F52" s="3"/>
    </row>
    <row r="53" spans="1:6" x14ac:dyDescent="0.25">
      <c r="A53" s="4"/>
      <c r="B53" s="14"/>
      <c r="C53" s="5"/>
      <c r="D53" s="5"/>
      <c r="E53" s="5"/>
      <c r="F53" s="6"/>
    </row>
    <row r="54" spans="1:6" x14ac:dyDescent="0.25">
      <c r="A54" s="7"/>
      <c r="B54" s="8"/>
      <c r="C54" s="8"/>
      <c r="D54" s="8"/>
      <c r="E54" s="8"/>
      <c r="F54" s="9"/>
    </row>
  </sheetData>
  <mergeCells count="4">
    <mergeCell ref="B50:B51"/>
    <mergeCell ref="E50:E51"/>
    <mergeCell ref="F50:F51"/>
    <mergeCell ref="C3:E3"/>
  </mergeCells>
  <printOptions horizontalCentered="1"/>
  <pageMargins left="0.31496062992125984" right="0.31496062992125984" top="0.35433070866141736" bottom="0.35433070866141736"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82"/>
  <sheetViews>
    <sheetView view="pageBreakPreview" zoomScaleNormal="100" zoomScaleSheetLayoutView="100" workbookViewId="0">
      <selection activeCell="B33" sqref="B33"/>
    </sheetView>
  </sheetViews>
  <sheetFormatPr defaultColWidth="9.140625" defaultRowHeight="15" x14ac:dyDescent="0.25"/>
  <cols>
    <col min="1" max="1" width="7.7109375" style="21" customWidth="1"/>
    <col min="2" max="2" width="56" style="21" customWidth="1"/>
    <col min="3" max="3" width="9.140625" style="48"/>
    <col min="4" max="4" width="4.85546875" style="48" customWidth="1"/>
    <col min="5" max="5" width="9.42578125" style="21" customWidth="1"/>
    <col min="6" max="6" width="13" style="21" customWidth="1"/>
    <col min="7" max="13" width="9.140625" style="21"/>
    <col min="14" max="17" width="9.140625" style="60"/>
    <col min="18" max="16384" width="9.140625" style="21"/>
  </cols>
  <sheetData>
    <row r="1" spans="1:6" x14ac:dyDescent="0.25">
      <c r="A1" s="51" t="str">
        <f>'000 - SUMMARY'!A1</f>
        <v>Truro City Council</v>
      </c>
      <c r="B1" s="52"/>
      <c r="C1" s="38"/>
      <c r="D1" s="38"/>
      <c r="E1" s="19"/>
      <c r="F1" s="20"/>
    </row>
    <row r="2" spans="1:6" x14ac:dyDescent="0.25">
      <c r="A2" s="53" t="str">
        <f>'000 - SUMMARY'!A2</f>
        <v>PRICING DOCUMENT - THE DUCK POND, BOSCAWEN PARK</v>
      </c>
      <c r="B2" s="54"/>
      <c r="C2" s="42"/>
      <c r="D2" s="42"/>
      <c r="E2" s="22"/>
      <c r="F2" s="23"/>
    </row>
    <row r="3" spans="1:6" x14ac:dyDescent="0.25">
      <c r="A3" s="24"/>
      <c r="B3" s="25"/>
      <c r="C3" s="42"/>
      <c r="D3" s="42"/>
      <c r="E3" s="22"/>
      <c r="F3" s="23"/>
    </row>
    <row r="4" spans="1:6" x14ac:dyDescent="0.25">
      <c r="A4" s="26"/>
      <c r="B4" s="27"/>
      <c r="C4" s="40"/>
      <c r="D4" s="40"/>
      <c r="E4" s="28"/>
      <c r="F4" s="29"/>
    </row>
    <row r="5" spans="1:6" x14ac:dyDescent="0.25">
      <c r="A5" s="30"/>
      <c r="B5" s="20"/>
      <c r="C5" s="30" t="s">
        <v>13</v>
      </c>
      <c r="D5" s="30" t="s">
        <v>10</v>
      </c>
      <c r="E5" s="31" t="s">
        <v>11</v>
      </c>
      <c r="F5" s="31" t="s">
        <v>12</v>
      </c>
    </row>
    <row r="6" spans="1:6" ht="18" x14ac:dyDescent="0.25">
      <c r="A6" s="32"/>
      <c r="B6" s="43" t="s">
        <v>65</v>
      </c>
      <c r="C6" s="47"/>
      <c r="D6" s="18"/>
      <c r="E6" s="34"/>
      <c r="F6" s="34"/>
    </row>
    <row r="7" spans="1:6" x14ac:dyDescent="0.25">
      <c r="A7" s="32"/>
      <c r="B7" s="34"/>
      <c r="C7" s="47"/>
      <c r="D7" s="18"/>
      <c r="E7" s="34"/>
      <c r="F7" s="34"/>
    </row>
    <row r="8" spans="1:6" x14ac:dyDescent="0.25">
      <c r="A8" s="32">
        <v>1.1000000000000001</v>
      </c>
      <c r="B8" s="33" t="s">
        <v>52</v>
      </c>
      <c r="C8" s="47"/>
      <c r="D8" s="18"/>
      <c r="E8" s="34"/>
      <c r="F8" s="34"/>
    </row>
    <row r="9" spans="1:6" x14ac:dyDescent="0.25">
      <c r="A9" s="32"/>
      <c r="B9" s="34"/>
      <c r="C9" s="47"/>
      <c r="D9" s="18"/>
      <c r="E9" s="34"/>
      <c r="F9" s="34"/>
    </row>
    <row r="10" spans="1:6" ht="42.75" x14ac:dyDescent="0.25">
      <c r="A10" s="32" t="s">
        <v>15</v>
      </c>
      <c r="B10" s="15" t="s">
        <v>3</v>
      </c>
      <c r="C10" s="47"/>
      <c r="D10" s="18" t="s">
        <v>1</v>
      </c>
      <c r="E10" s="34"/>
      <c r="F10" s="34"/>
    </row>
    <row r="11" spans="1:6" x14ac:dyDescent="0.25">
      <c r="A11" s="32"/>
      <c r="B11" s="16"/>
      <c r="C11" s="47"/>
      <c r="D11" s="18"/>
      <c r="E11" s="34"/>
      <c r="F11" s="34"/>
    </row>
    <row r="12" spans="1:6" ht="57" x14ac:dyDescent="0.25">
      <c r="A12" s="32" t="s">
        <v>16</v>
      </c>
      <c r="B12" s="15" t="s">
        <v>4</v>
      </c>
      <c r="C12" s="47"/>
      <c r="D12" s="18" t="s">
        <v>1</v>
      </c>
      <c r="E12" s="34"/>
      <c r="F12" s="34"/>
    </row>
    <row r="13" spans="1:6" x14ac:dyDescent="0.25">
      <c r="A13" s="32"/>
      <c r="B13" s="16"/>
      <c r="C13" s="47"/>
      <c r="D13" s="18"/>
      <c r="E13" s="34"/>
      <c r="F13" s="34"/>
    </row>
    <row r="14" spans="1:6" ht="42.75" x14ac:dyDescent="0.25">
      <c r="A14" s="32" t="s">
        <v>17</v>
      </c>
      <c r="B14" s="15" t="s">
        <v>14</v>
      </c>
      <c r="C14" s="47"/>
      <c r="D14" s="18" t="s">
        <v>1</v>
      </c>
      <c r="E14" s="34"/>
      <c r="F14" s="34"/>
    </row>
    <row r="15" spans="1:6" x14ac:dyDescent="0.25">
      <c r="A15" s="32"/>
      <c r="B15" s="16"/>
      <c r="C15" s="47"/>
      <c r="D15" s="18"/>
      <c r="E15" s="34"/>
      <c r="F15" s="34"/>
    </row>
    <row r="16" spans="1:6" ht="42.75" x14ac:dyDescent="0.25">
      <c r="A16" s="32" t="s">
        <v>18</v>
      </c>
      <c r="B16" s="15" t="s">
        <v>5</v>
      </c>
      <c r="C16" s="47"/>
      <c r="D16" s="18" t="s">
        <v>1</v>
      </c>
      <c r="E16" s="34"/>
      <c r="F16" s="34"/>
    </row>
    <row r="17" spans="1:6" x14ac:dyDescent="0.25">
      <c r="A17" s="32"/>
      <c r="B17" s="16"/>
      <c r="C17" s="47"/>
      <c r="D17" s="18"/>
      <c r="E17" s="34"/>
      <c r="F17" s="34"/>
    </row>
    <row r="18" spans="1:6" ht="57" x14ac:dyDescent="0.25">
      <c r="A18" s="32" t="s">
        <v>19</v>
      </c>
      <c r="B18" s="17" t="s">
        <v>6</v>
      </c>
      <c r="C18" s="47"/>
      <c r="D18" s="18" t="s">
        <v>1</v>
      </c>
      <c r="E18" s="34"/>
      <c r="F18" s="34"/>
    </row>
    <row r="19" spans="1:6" x14ac:dyDescent="0.25">
      <c r="A19" s="32"/>
      <c r="B19" s="16"/>
      <c r="C19" s="47"/>
      <c r="D19" s="18"/>
      <c r="E19" s="34"/>
      <c r="F19" s="34"/>
    </row>
    <row r="20" spans="1:6" ht="142.5" x14ac:dyDescent="0.25">
      <c r="A20" s="32" t="s">
        <v>20</v>
      </c>
      <c r="B20" s="15" t="s">
        <v>7</v>
      </c>
      <c r="C20" s="47"/>
      <c r="D20" s="18" t="s">
        <v>1</v>
      </c>
      <c r="E20" s="34"/>
      <c r="F20" s="34"/>
    </row>
    <row r="21" spans="1:6" x14ac:dyDescent="0.25">
      <c r="A21" s="32"/>
      <c r="B21" s="16"/>
      <c r="C21" s="47"/>
      <c r="D21" s="18"/>
      <c r="E21" s="34"/>
      <c r="F21" s="34"/>
    </row>
    <row r="22" spans="1:6" ht="213.75" x14ac:dyDescent="0.25">
      <c r="A22" s="32" t="s">
        <v>21</v>
      </c>
      <c r="B22" s="15" t="s">
        <v>8</v>
      </c>
      <c r="C22" s="47"/>
      <c r="D22" s="18" t="s">
        <v>1</v>
      </c>
      <c r="E22" s="34"/>
      <c r="F22" s="34"/>
    </row>
    <row r="23" spans="1:6" x14ac:dyDescent="0.25">
      <c r="A23" s="32"/>
      <c r="B23" s="17"/>
      <c r="C23" s="47"/>
      <c r="D23" s="18"/>
      <c r="E23" s="34"/>
      <c r="F23" s="34"/>
    </row>
    <row r="24" spans="1:6" x14ac:dyDescent="0.25">
      <c r="A24" s="32"/>
      <c r="B24" s="17"/>
      <c r="C24" s="47"/>
      <c r="D24" s="18"/>
      <c r="E24" s="34"/>
      <c r="F24" s="34"/>
    </row>
    <row r="25" spans="1:6" x14ac:dyDescent="0.25">
      <c r="A25" s="32"/>
      <c r="B25" s="17"/>
      <c r="C25" s="47"/>
      <c r="D25" s="18"/>
      <c r="E25" s="34"/>
      <c r="F25" s="34"/>
    </row>
    <row r="26" spans="1:6" x14ac:dyDescent="0.25">
      <c r="A26" s="32"/>
      <c r="B26" s="17"/>
      <c r="C26" s="47"/>
      <c r="D26" s="18"/>
      <c r="E26" s="34"/>
      <c r="F26" s="34"/>
    </row>
    <row r="27" spans="1:6" x14ac:dyDescent="0.25">
      <c r="A27" s="32"/>
      <c r="B27" s="33" t="s">
        <v>51</v>
      </c>
      <c r="C27" s="47"/>
      <c r="D27" s="18"/>
      <c r="E27" s="34"/>
      <c r="F27" s="34"/>
    </row>
    <row r="28" spans="1:6" x14ac:dyDescent="0.25">
      <c r="A28" s="32"/>
      <c r="B28" s="34"/>
      <c r="C28" s="47"/>
      <c r="D28" s="18"/>
      <c r="E28" s="34"/>
      <c r="F28" s="34"/>
    </row>
    <row r="29" spans="1:6" ht="71.25" x14ac:dyDescent="0.25">
      <c r="A29" s="32" t="s">
        <v>22</v>
      </c>
      <c r="B29" s="15" t="s">
        <v>9</v>
      </c>
      <c r="C29" s="47"/>
      <c r="D29" s="18" t="s">
        <v>1</v>
      </c>
      <c r="E29" s="34"/>
      <c r="F29" s="34"/>
    </row>
    <row r="30" spans="1:6" x14ac:dyDescent="0.25">
      <c r="A30" s="32"/>
      <c r="B30" s="17"/>
      <c r="C30" s="47"/>
      <c r="D30" s="18"/>
      <c r="E30" s="34"/>
      <c r="F30" s="34"/>
    </row>
    <row r="31" spans="1:6" x14ac:dyDescent="0.25">
      <c r="A31" s="18"/>
      <c r="B31" s="35" t="s">
        <v>64</v>
      </c>
      <c r="C31" s="18"/>
      <c r="D31" s="18"/>
      <c r="E31" s="34"/>
      <c r="F31" s="34"/>
    </row>
    <row r="32" spans="1:6" x14ac:dyDescent="0.25">
      <c r="A32" s="18"/>
      <c r="B32" s="35"/>
      <c r="C32" s="18"/>
      <c r="D32" s="18"/>
      <c r="E32" s="34"/>
      <c r="F32" s="34"/>
    </row>
    <row r="33" spans="1:11" ht="42.75" x14ac:dyDescent="0.25">
      <c r="A33" s="18"/>
      <c r="B33" s="36" t="s">
        <v>45</v>
      </c>
      <c r="C33" s="18"/>
      <c r="D33" s="18"/>
      <c r="E33" s="34"/>
      <c r="F33" s="34"/>
    </row>
    <row r="34" spans="1:11" x14ac:dyDescent="0.25">
      <c r="A34" s="18"/>
      <c r="B34" s="23"/>
      <c r="C34" s="18"/>
      <c r="D34" s="18"/>
      <c r="E34" s="34"/>
      <c r="F34" s="34"/>
    </row>
    <row r="35" spans="1:11" x14ac:dyDescent="0.25">
      <c r="A35" s="18" t="s">
        <v>68</v>
      </c>
      <c r="B35" s="46" t="s">
        <v>66</v>
      </c>
      <c r="C35" s="18"/>
      <c r="D35" s="18"/>
      <c r="E35" s="34"/>
      <c r="F35" s="34"/>
    </row>
    <row r="36" spans="1:11" x14ac:dyDescent="0.25">
      <c r="A36" s="18"/>
      <c r="B36" s="22"/>
      <c r="C36" s="18"/>
      <c r="D36" s="18"/>
      <c r="E36" s="34"/>
      <c r="F36" s="34"/>
    </row>
    <row r="37" spans="1:11" ht="42.75" x14ac:dyDescent="0.25">
      <c r="A37" s="18" t="s">
        <v>48</v>
      </c>
      <c r="B37" s="44" t="s">
        <v>67</v>
      </c>
      <c r="C37" s="18"/>
      <c r="D37" s="18" t="s">
        <v>1</v>
      </c>
      <c r="E37" s="34"/>
      <c r="F37" s="79" t="s">
        <v>69</v>
      </c>
      <c r="I37" s="42"/>
      <c r="J37" s="42"/>
    </row>
    <row r="38" spans="1:11" x14ac:dyDescent="0.25">
      <c r="A38" s="18"/>
      <c r="B38" s="44"/>
      <c r="C38" s="18"/>
      <c r="D38" s="18"/>
      <c r="E38" s="34"/>
      <c r="F38" s="34"/>
      <c r="I38" s="42"/>
      <c r="J38" s="42"/>
    </row>
    <row r="39" spans="1:11" x14ac:dyDescent="0.25">
      <c r="A39" s="18"/>
      <c r="B39" s="22"/>
      <c r="C39" s="18"/>
      <c r="D39" s="18"/>
      <c r="E39" s="34"/>
      <c r="F39" s="34"/>
    </row>
    <row r="40" spans="1:11" ht="57" x14ac:dyDescent="0.25">
      <c r="A40" s="18" t="s">
        <v>71</v>
      </c>
      <c r="B40" s="45" t="s">
        <v>70</v>
      </c>
      <c r="C40" s="18"/>
      <c r="D40" s="18" t="s">
        <v>1</v>
      </c>
      <c r="E40" s="34"/>
      <c r="F40" s="79" t="s">
        <v>69</v>
      </c>
    </row>
    <row r="41" spans="1:11" x14ac:dyDescent="0.25">
      <c r="A41" s="18"/>
      <c r="B41" s="23"/>
      <c r="C41" s="18"/>
      <c r="D41" s="18"/>
      <c r="E41" s="34"/>
      <c r="F41" s="34"/>
    </row>
    <row r="42" spans="1:11" ht="71.25" x14ac:dyDescent="0.25">
      <c r="A42" s="18" t="s">
        <v>49</v>
      </c>
      <c r="B42" s="44" t="s">
        <v>72</v>
      </c>
      <c r="C42" s="18"/>
      <c r="D42" s="18" t="s">
        <v>1</v>
      </c>
      <c r="E42" s="34"/>
      <c r="F42" s="79" t="s">
        <v>69</v>
      </c>
    </row>
    <row r="43" spans="1:11" x14ac:dyDescent="0.25">
      <c r="A43" s="18"/>
      <c r="B43" s="22"/>
      <c r="C43" s="18"/>
      <c r="D43" s="18"/>
      <c r="E43" s="34"/>
      <c r="F43" s="34"/>
    </row>
    <row r="44" spans="1:11" ht="28.5" x14ac:dyDescent="0.25">
      <c r="A44" s="18" t="s">
        <v>50</v>
      </c>
      <c r="B44" s="44" t="s">
        <v>73</v>
      </c>
      <c r="C44" s="18"/>
      <c r="D44" s="18" t="s">
        <v>1</v>
      </c>
      <c r="E44" s="34"/>
      <c r="F44" s="34"/>
      <c r="I44" s="22"/>
      <c r="J44" s="42"/>
      <c r="K44" s="42"/>
    </row>
    <row r="45" spans="1:11" x14ac:dyDescent="0.25">
      <c r="A45" s="18"/>
      <c r="B45" s="44"/>
      <c r="C45" s="18"/>
      <c r="D45" s="18"/>
      <c r="E45" s="34"/>
      <c r="F45" s="34"/>
      <c r="I45" s="22"/>
      <c r="J45" s="42"/>
      <c r="K45" s="42"/>
    </row>
    <row r="46" spans="1:11" x14ac:dyDescent="0.25">
      <c r="A46" s="18"/>
      <c r="B46" s="44"/>
      <c r="C46" s="18"/>
      <c r="D46" s="18"/>
      <c r="E46" s="34"/>
      <c r="F46" s="34"/>
      <c r="I46" s="22"/>
      <c r="J46" s="42"/>
      <c r="K46" s="42"/>
    </row>
    <row r="47" spans="1:11" x14ac:dyDescent="0.25">
      <c r="A47" s="18"/>
      <c r="B47" s="46"/>
      <c r="C47" s="18"/>
      <c r="D47" s="18"/>
      <c r="E47" s="34"/>
      <c r="F47" s="34"/>
      <c r="I47" s="22"/>
      <c r="J47" s="42"/>
      <c r="K47" s="42"/>
    </row>
    <row r="48" spans="1:11" x14ac:dyDescent="0.25">
      <c r="A48" s="18" t="s">
        <v>75</v>
      </c>
      <c r="B48" s="46" t="s">
        <v>74</v>
      </c>
      <c r="C48" s="18"/>
      <c r="D48" s="18"/>
      <c r="E48" s="34"/>
      <c r="F48" s="34"/>
      <c r="I48" s="22"/>
      <c r="J48" s="42"/>
      <c r="K48" s="42"/>
    </row>
    <row r="49" spans="1:11" x14ac:dyDescent="0.25">
      <c r="A49" s="18"/>
      <c r="B49" s="44"/>
      <c r="C49" s="18"/>
      <c r="D49" s="18"/>
      <c r="E49" s="34"/>
      <c r="F49" s="34"/>
      <c r="I49" s="22"/>
      <c r="J49" s="42"/>
      <c r="K49" s="42"/>
    </row>
    <row r="50" spans="1:11" ht="42.75" x14ac:dyDescent="0.25">
      <c r="A50" s="18" t="s">
        <v>77</v>
      </c>
      <c r="B50" s="44" t="s">
        <v>76</v>
      </c>
      <c r="C50" s="18"/>
      <c r="D50" s="18" t="s">
        <v>1</v>
      </c>
      <c r="E50" s="34"/>
      <c r="F50" s="34"/>
      <c r="I50" s="22"/>
      <c r="J50" s="42"/>
      <c r="K50" s="42"/>
    </row>
    <row r="51" spans="1:11" x14ac:dyDescent="0.25">
      <c r="A51" s="18"/>
      <c r="B51" s="46"/>
      <c r="C51" s="18"/>
      <c r="D51" s="18"/>
      <c r="E51" s="34"/>
      <c r="F51" s="34"/>
    </row>
    <row r="52" spans="1:11" ht="57" x14ac:dyDescent="0.25">
      <c r="A52" s="18" t="s">
        <v>78</v>
      </c>
      <c r="B52" s="45" t="s">
        <v>79</v>
      </c>
      <c r="C52" s="18"/>
      <c r="D52" s="18" t="s">
        <v>1</v>
      </c>
      <c r="E52" s="34"/>
      <c r="F52" s="34"/>
    </row>
    <row r="53" spans="1:11" x14ac:dyDescent="0.25">
      <c r="A53" s="18"/>
      <c r="B53" s="45"/>
      <c r="C53" s="18"/>
      <c r="D53" s="18"/>
      <c r="E53" s="34"/>
      <c r="F53" s="34"/>
      <c r="I53" s="42"/>
      <c r="J53" s="42"/>
    </row>
    <row r="54" spans="1:11" x14ac:dyDescent="0.25">
      <c r="A54" s="18" t="s">
        <v>80</v>
      </c>
      <c r="B54" s="46" t="s">
        <v>81</v>
      </c>
      <c r="C54" s="18"/>
      <c r="D54" s="18"/>
      <c r="E54" s="34"/>
      <c r="F54" s="34"/>
    </row>
    <row r="55" spans="1:11" x14ac:dyDescent="0.25">
      <c r="A55" s="18"/>
      <c r="B55" s="46"/>
      <c r="C55" s="18"/>
      <c r="D55" s="18"/>
      <c r="E55" s="34"/>
      <c r="F55" s="34"/>
    </row>
    <row r="56" spans="1:11" ht="57" x14ac:dyDescent="0.25">
      <c r="A56" s="18" t="s">
        <v>83</v>
      </c>
      <c r="B56" s="44" t="s">
        <v>82</v>
      </c>
      <c r="C56" s="18"/>
      <c r="D56" s="18" t="s">
        <v>1</v>
      </c>
      <c r="E56" s="34"/>
      <c r="F56" s="18" t="s">
        <v>84</v>
      </c>
    </row>
    <row r="57" spans="1:11" x14ac:dyDescent="0.25">
      <c r="A57" s="18"/>
      <c r="B57" s="44"/>
      <c r="C57" s="18"/>
      <c r="D57" s="18"/>
      <c r="E57" s="34"/>
      <c r="F57" s="34"/>
    </row>
    <row r="58" spans="1:11" ht="99.75" x14ac:dyDescent="0.25">
      <c r="A58" s="18" t="s">
        <v>85</v>
      </c>
      <c r="B58" s="44" t="s">
        <v>86</v>
      </c>
      <c r="C58" s="18"/>
      <c r="D58" s="18" t="s">
        <v>1</v>
      </c>
      <c r="E58" s="34"/>
      <c r="F58" s="34"/>
    </row>
    <row r="59" spans="1:11" x14ac:dyDescent="0.25">
      <c r="A59" s="18"/>
      <c r="B59" s="44"/>
      <c r="C59" s="18"/>
      <c r="D59" s="18"/>
      <c r="E59" s="34"/>
      <c r="F59" s="34"/>
    </row>
    <row r="60" spans="1:11" ht="71.25" x14ac:dyDescent="0.25">
      <c r="A60" s="18" t="s">
        <v>87</v>
      </c>
      <c r="B60" s="44" t="s">
        <v>88</v>
      </c>
      <c r="C60" s="18"/>
      <c r="D60" s="18" t="s">
        <v>1</v>
      </c>
      <c r="E60" s="34"/>
      <c r="F60" s="34"/>
    </row>
    <row r="61" spans="1:11" x14ac:dyDescent="0.25">
      <c r="A61" s="18"/>
      <c r="B61" s="46"/>
      <c r="C61" s="18"/>
      <c r="D61" s="18"/>
      <c r="E61" s="34"/>
      <c r="F61" s="34"/>
    </row>
    <row r="62" spans="1:11" x14ac:dyDescent="0.25">
      <c r="A62" s="18" t="s">
        <v>89</v>
      </c>
      <c r="B62" s="46" t="s">
        <v>91</v>
      </c>
      <c r="C62" s="18"/>
      <c r="D62" s="18"/>
      <c r="E62" s="34"/>
      <c r="F62" s="34"/>
    </row>
    <row r="63" spans="1:11" x14ac:dyDescent="0.25">
      <c r="A63" s="18"/>
      <c r="B63" s="44"/>
      <c r="C63" s="18"/>
      <c r="D63" s="18"/>
      <c r="E63" s="34"/>
      <c r="F63" s="34"/>
    </row>
    <row r="64" spans="1:11" ht="42.75" x14ac:dyDescent="0.25">
      <c r="A64" s="18" t="s">
        <v>92</v>
      </c>
      <c r="B64" s="44" t="s">
        <v>90</v>
      </c>
      <c r="C64" s="18"/>
      <c r="D64" s="18" t="s">
        <v>1</v>
      </c>
      <c r="E64" s="34"/>
      <c r="F64" s="34"/>
    </row>
    <row r="65" spans="1:10" x14ac:dyDescent="0.25">
      <c r="A65" s="18"/>
      <c r="B65" s="44"/>
      <c r="C65" s="18"/>
      <c r="D65" s="18"/>
      <c r="E65" s="34"/>
      <c r="F65" s="34"/>
    </row>
    <row r="66" spans="1:10" x14ac:dyDescent="0.25">
      <c r="A66" s="18" t="s">
        <v>93</v>
      </c>
      <c r="B66" s="46" t="s">
        <v>94</v>
      </c>
      <c r="C66" s="18"/>
      <c r="D66" s="18"/>
      <c r="E66" s="34"/>
      <c r="F66" s="34"/>
    </row>
    <row r="67" spans="1:10" x14ac:dyDescent="0.25">
      <c r="A67" s="18"/>
      <c r="B67" s="44"/>
      <c r="C67" s="18"/>
      <c r="D67" s="18"/>
      <c r="E67" s="34"/>
      <c r="F67" s="34"/>
    </row>
    <row r="68" spans="1:10" ht="45" x14ac:dyDescent="0.25">
      <c r="A68" s="18" t="s">
        <v>96</v>
      </c>
      <c r="B68" s="60" t="s">
        <v>95</v>
      </c>
      <c r="C68" s="18"/>
      <c r="D68" s="18" t="s">
        <v>1</v>
      </c>
      <c r="E68" s="34"/>
      <c r="F68" s="34"/>
      <c r="I68" s="42"/>
      <c r="J68" s="42"/>
    </row>
    <row r="69" spans="1:10" x14ac:dyDescent="0.25">
      <c r="A69" s="18"/>
      <c r="B69" s="49"/>
      <c r="C69" s="18"/>
      <c r="D69" s="18"/>
      <c r="E69" s="34"/>
      <c r="F69" s="34"/>
      <c r="I69" s="42"/>
      <c r="J69" s="42"/>
    </row>
    <row r="70" spans="1:10" x14ac:dyDescent="0.25">
      <c r="A70" s="18" t="s">
        <v>99</v>
      </c>
      <c r="B70" s="50" t="s">
        <v>98</v>
      </c>
      <c r="C70" s="18"/>
      <c r="D70" s="18"/>
      <c r="E70" s="34"/>
      <c r="F70" s="34"/>
      <c r="I70" s="42"/>
      <c r="J70" s="42"/>
    </row>
    <row r="71" spans="1:10" x14ac:dyDescent="0.25">
      <c r="A71" s="18"/>
      <c r="B71" s="50"/>
      <c r="C71" s="18"/>
      <c r="D71" s="18"/>
      <c r="E71" s="34"/>
      <c r="F71" s="34"/>
      <c r="I71" s="42"/>
      <c r="J71" s="42"/>
    </row>
    <row r="72" spans="1:10" ht="71.25" x14ac:dyDescent="0.25">
      <c r="A72" s="18" t="s">
        <v>100</v>
      </c>
      <c r="B72" s="49" t="s">
        <v>101</v>
      </c>
      <c r="C72" s="18"/>
      <c r="D72" s="18" t="s">
        <v>1</v>
      </c>
      <c r="E72" s="34"/>
      <c r="F72" s="34"/>
      <c r="I72" s="42"/>
      <c r="J72" s="42"/>
    </row>
    <row r="73" spans="1:10" x14ac:dyDescent="0.25">
      <c r="A73" s="18"/>
      <c r="B73" s="49"/>
      <c r="C73" s="18"/>
      <c r="D73" s="18"/>
      <c r="E73" s="34"/>
      <c r="F73" s="34"/>
      <c r="I73" s="42"/>
      <c r="J73" s="42"/>
    </row>
    <row r="74" spans="1:10" ht="57" x14ac:dyDescent="0.25">
      <c r="A74" s="18" t="s">
        <v>102</v>
      </c>
      <c r="B74" s="49" t="s">
        <v>103</v>
      </c>
      <c r="C74" s="18"/>
      <c r="D74" s="18" t="s">
        <v>1</v>
      </c>
      <c r="E74" s="34"/>
      <c r="F74" s="34"/>
      <c r="I74" s="42"/>
      <c r="J74" s="42"/>
    </row>
    <row r="75" spans="1:10" x14ac:dyDescent="0.25">
      <c r="A75" s="18"/>
      <c r="B75" s="49"/>
      <c r="C75" s="18"/>
      <c r="D75" s="18"/>
      <c r="E75" s="34"/>
      <c r="F75" s="34"/>
      <c r="I75" s="42"/>
      <c r="J75" s="42"/>
    </row>
    <row r="76" spans="1:10" ht="13.9" customHeight="1" x14ac:dyDescent="0.25">
      <c r="A76" s="18"/>
      <c r="B76" s="49"/>
      <c r="C76" s="18"/>
      <c r="D76" s="18"/>
      <c r="E76" s="34"/>
      <c r="F76" s="34"/>
      <c r="I76" s="42"/>
      <c r="J76" s="42"/>
    </row>
    <row r="77" spans="1:10" x14ac:dyDescent="0.25">
      <c r="A77" s="18"/>
      <c r="B77" s="23"/>
      <c r="C77" s="18"/>
      <c r="D77" s="18"/>
      <c r="E77" s="34"/>
      <c r="F77" s="34"/>
    </row>
    <row r="78" spans="1:10" x14ac:dyDescent="0.25">
      <c r="A78" s="37"/>
      <c r="B78" s="92" t="s">
        <v>41</v>
      </c>
      <c r="C78" s="38"/>
      <c r="D78" s="38"/>
      <c r="E78" s="94" t="s">
        <v>0</v>
      </c>
      <c r="F78" s="90"/>
    </row>
    <row r="79" spans="1:10" x14ac:dyDescent="0.25">
      <c r="A79" s="39"/>
      <c r="B79" s="93"/>
      <c r="C79" s="40"/>
      <c r="D79" s="40"/>
      <c r="E79" s="95"/>
      <c r="F79" s="91"/>
    </row>
    <row r="80" spans="1:10" x14ac:dyDescent="0.25">
      <c r="A80" s="41"/>
      <c r="B80" s="19"/>
      <c r="C80" s="38"/>
      <c r="D80" s="38"/>
      <c r="E80" s="19"/>
      <c r="F80" s="20"/>
    </row>
    <row r="81" spans="1:6" x14ac:dyDescent="0.25">
      <c r="A81" s="24"/>
      <c r="B81" s="42"/>
      <c r="C81" s="42"/>
      <c r="D81" s="42"/>
      <c r="E81" s="22"/>
      <c r="F81" s="23"/>
    </row>
    <row r="82" spans="1:6" x14ac:dyDescent="0.25">
      <c r="A82" s="26"/>
      <c r="B82" s="28"/>
      <c r="C82" s="40"/>
      <c r="D82" s="40"/>
      <c r="E82" s="28"/>
      <c r="F82" s="29"/>
    </row>
  </sheetData>
  <mergeCells count="3">
    <mergeCell ref="F78:F79"/>
    <mergeCell ref="B78:B79"/>
    <mergeCell ref="E78:E79"/>
  </mergeCells>
  <phoneticPr fontId="8" type="noConversion"/>
  <printOptions horizontalCentered="1"/>
  <pageMargins left="0.31496062992125984" right="0.31496062992125984" top="0.35433070866141736" bottom="0.35433070866141736" header="0.31496062992125984" footer="0.31496062992125984"/>
  <pageSetup paperSize="9" scale="97" fitToHeight="0" orientation="portrait" r:id="rId1"/>
  <rowBreaks count="1" manualBreakCount="1">
    <brk id="53" max="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B8C1A-1CB9-462A-9D56-6F076FD2F782}">
  <sheetPr>
    <pageSetUpPr fitToPage="1"/>
  </sheetPr>
  <dimension ref="A1:F60"/>
  <sheetViews>
    <sheetView view="pageBreakPreview" zoomScaleNormal="100" zoomScaleSheetLayoutView="100" workbookViewId="0">
      <selection activeCell="E28" sqref="E28"/>
    </sheetView>
  </sheetViews>
  <sheetFormatPr defaultColWidth="9.140625" defaultRowHeight="15" x14ac:dyDescent="0.25"/>
  <cols>
    <col min="1" max="1" width="7.7109375" style="21" customWidth="1"/>
    <col min="2" max="2" width="56" style="21" customWidth="1"/>
    <col min="3" max="3" width="9.140625" style="21"/>
    <col min="4" max="4" width="4.85546875" style="21" customWidth="1"/>
    <col min="5" max="5" width="9.42578125" style="21" customWidth="1"/>
    <col min="6" max="6" width="13" style="21" customWidth="1"/>
    <col min="7" max="16384" width="9.140625" style="21"/>
  </cols>
  <sheetData>
    <row r="1" spans="1:6" x14ac:dyDescent="0.25">
      <c r="A1" s="51" t="str">
        <f>'000 - SUMMARY'!A1</f>
        <v>Truro City Council</v>
      </c>
      <c r="B1" s="52"/>
      <c r="C1" s="19"/>
      <c r="D1" s="19"/>
      <c r="E1" s="19"/>
      <c r="F1" s="20"/>
    </row>
    <row r="2" spans="1:6" x14ac:dyDescent="0.25">
      <c r="A2" s="53" t="str">
        <f>'000 - SUMMARY'!A2</f>
        <v>PRICING DOCUMENT - THE DUCK POND, BOSCAWEN PARK</v>
      </c>
      <c r="B2" s="54"/>
      <c r="C2" s="22"/>
      <c r="D2" s="22"/>
      <c r="E2" s="22"/>
      <c r="F2" s="23"/>
    </row>
    <row r="3" spans="1:6" x14ac:dyDescent="0.25">
      <c r="A3" s="24"/>
      <c r="B3" s="25"/>
      <c r="C3" s="22"/>
      <c r="D3" s="22"/>
      <c r="E3" s="22"/>
      <c r="F3" s="23"/>
    </row>
    <row r="4" spans="1:6" x14ac:dyDescent="0.25">
      <c r="A4" s="26"/>
      <c r="B4" s="27"/>
      <c r="C4" s="28"/>
      <c r="D4" s="28"/>
      <c r="E4" s="28"/>
      <c r="F4" s="29"/>
    </row>
    <row r="5" spans="1:6" x14ac:dyDescent="0.25">
      <c r="A5" s="30"/>
      <c r="B5" s="20"/>
      <c r="C5" s="31" t="s">
        <v>13</v>
      </c>
      <c r="D5" s="31" t="s">
        <v>10</v>
      </c>
      <c r="E5" s="31" t="s">
        <v>11</v>
      </c>
      <c r="F5" s="31" t="s">
        <v>12</v>
      </c>
    </row>
    <row r="6" spans="1:6" ht="18" x14ac:dyDescent="0.25">
      <c r="A6" s="32"/>
      <c r="B6" s="43" t="s">
        <v>62</v>
      </c>
      <c r="C6" s="23"/>
      <c r="D6" s="34"/>
      <c r="E6" s="34"/>
      <c r="F6" s="34"/>
    </row>
    <row r="7" spans="1:6" x14ac:dyDescent="0.25">
      <c r="A7" s="32"/>
      <c r="B7" s="34"/>
      <c r="C7" s="23"/>
      <c r="D7" s="34"/>
      <c r="E7" s="34"/>
      <c r="F7" s="34"/>
    </row>
    <row r="8" spans="1:6" s="22" customFormat="1" ht="14.25" x14ac:dyDescent="0.25">
      <c r="A8" s="18"/>
      <c r="B8" s="45" t="s">
        <v>44</v>
      </c>
      <c r="C8" s="34"/>
      <c r="D8" s="34"/>
      <c r="E8" s="34"/>
      <c r="F8" s="34"/>
    </row>
    <row r="9" spans="1:6" s="22" customFormat="1" ht="14.25" x14ac:dyDescent="0.25">
      <c r="A9" s="18">
        <v>2.1</v>
      </c>
      <c r="B9" s="45" t="s">
        <v>23</v>
      </c>
      <c r="C9" s="34"/>
      <c r="D9" s="34" t="s">
        <v>1</v>
      </c>
      <c r="E9" s="34"/>
      <c r="F9" s="34"/>
    </row>
    <row r="10" spans="1:6" s="22" customFormat="1" ht="14.25" x14ac:dyDescent="0.25">
      <c r="A10" s="18">
        <v>2.2000000000000002</v>
      </c>
      <c r="B10" s="45" t="s">
        <v>24</v>
      </c>
      <c r="C10" s="34"/>
      <c r="D10" s="34" t="s">
        <v>1</v>
      </c>
      <c r="E10" s="34"/>
      <c r="F10" s="34"/>
    </row>
    <row r="11" spans="1:6" s="22" customFormat="1" ht="14.25" x14ac:dyDescent="0.25">
      <c r="A11" s="18">
        <v>2.2999999999999998</v>
      </c>
      <c r="B11" s="45" t="s">
        <v>25</v>
      </c>
      <c r="C11" s="34"/>
      <c r="D11" s="34" t="s">
        <v>1</v>
      </c>
      <c r="E11" s="34"/>
      <c r="F11" s="34"/>
    </row>
    <row r="12" spans="1:6" s="22" customFormat="1" ht="14.25" x14ac:dyDescent="0.25">
      <c r="A12" s="18">
        <v>2.4</v>
      </c>
      <c r="B12" s="45" t="s">
        <v>26</v>
      </c>
      <c r="C12" s="34"/>
      <c r="D12" s="34" t="s">
        <v>1</v>
      </c>
      <c r="E12" s="34"/>
      <c r="F12" s="34"/>
    </row>
    <row r="13" spans="1:6" s="22" customFormat="1" ht="14.25" x14ac:dyDescent="0.25">
      <c r="A13" s="18">
        <v>2.5</v>
      </c>
      <c r="B13" s="45" t="s">
        <v>27</v>
      </c>
      <c r="C13" s="34"/>
      <c r="D13" s="34" t="s">
        <v>1</v>
      </c>
      <c r="E13" s="34"/>
      <c r="F13" s="34"/>
    </row>
    <row r="14" spans="1:6" s="22" customFormat="1" ht="14.25" x14ac:dyDescent="0.25">
      <c r="A14" s="18"/>
      <c r="B14" s="45"/>
      <c r="C14" s="34"/>
      <c r="D14" s="34"/>
      <c r="E14" s="34"/>
      <c r="F14" s="34"/>
    </row>
    <row r="15" spans="1:6" s="22" customFormat="1" ht="14.25" x14ac:dyDescent="0.25">
      <c r="A15" s="18">
        <v>2.6</v>
      </c>
      <c r="B15" s="45" t="s">
        <v>46</v>
      </c>
      <c r="C15" s="34"/>
      <c r="D15" s="34" t="s">
        <v>1</v>
      </c>
      <c r="E15" s="34"/>
      <c r="F15" s="34"/>
    </row>
    <row r="16" spans="1:6" s="22" customFormat="1" ht="14.25" x14ac:dyDescent="0.25">
      <c r="A16" s="18"/>
      <c r="B16" s="45"/>
      <c r="C16" s="34"/>
      <c r="D16" s="34"/>
      <c r="E16" s="34"/>
      <c r="F16" s="34"/>
    </row>
    <row r="17" spans="1:6" s="22" customFormat="1" ht="14.25" x14ac:dyDescent="0.25">
      <c r="A17" s="18">
        <v>2.7</v>
      </c>
      <c r="B17" s="45" t="s">
        <v>28</v>
      </c>
      <c r="C17" s="34"/>
      <c r="D17" s="34" t="s">
        <v>1</v>
      </c>
      <c r="E17" s="34"/>
      <c r="F17" s="34"/>
    </row>
    <row r="18" spans="1:6" s="22" customFormat="1" ht="14.25" x14ac:dyDescent="0.25">
      <c r="A18" s="18"/>
      <c r="B18" s="45"/>
      <c r="C18" s="34"/>
      <c r="D18" s="34"/>
      <c r="E18" s="34"/>
      <c r="F18" s="34"/>
    </row>
    <row r="19" spans="1:6" s="22" customFormat="1" ht="14.25" x14ac:dyDescent="0.25">
      <c r="A19" s="18">
        <v>2.8</v>
      </c>
      <c r="B19" s="45" t="s">
        <v>29</v>
      </c>
      <c r="C19" s="34"/>
      <c r="D19" s="34" t="s">
        <v>1</v>
      </c>
      <c r="E19" s="34"/>
      <c r="F19" s="34"/>
    </row>
    <row r="20" spans="1:6" s="22" customFormat="1" ht="14.25" x14ac:dyDescent="0.25">
      <c r="A20" s="18"/>
      <c r="B20" s="45"/>
      <c r="C20" s="34"/>
      <c r="D20" s="34"/>
      <c r="E20" s="34"/>
      <c r="F20" s="34"/>
    </row>
    <row r="21" spans="1:6" s="22" customFormat="1" ht="14.25" x14ac:dyDescent="0.25">
      <c r="A21" s="18">
        <v>2.9</v>
      </c>
      <c r="B21" s="45" t="s">
        <v>30</v>
      </c>
      <c r="C21" s="34"/>
      <c r="D21" s="34" t="s">
        <v>1</v>
      </c>
      <c r="E21" s="34"/>
      <c r="F21" s="34"/>
    </row>
    <row r="22" spans="1:6" s="22" customFormat="1" ht="14.25" x14ac:dyDescent="0.25">
      <c r="A22" s="18"/>
      <c r="B22" s="45"/>
      <c r="C22" s="34"/>
      <c r="D22" s="34"/>
      <c r="E22" s="34"/>
      <c r="F22" s="34"/>
    </row>
    <row r="23" spans="1:6" s="22" customFormat="1" ht="14.25" x14ac:dyDescent="0.25">
      <c r="A23" s="74">
        <v>2.1</v>
      </c>
      <c r="B23" s="45" t="s">
        <v>31</v>
      </c>
      <c r="C23" s="34"/>
      <c r="D23" s="34" t="s">
        <v>1</v>
      </c>
      <c r="E23" s="34"/>
      <c r="F23" s="34"/>
    </row>
    <row r="24" spans="1:6" s="22" customFormat="1" ht="14.25" x14ac:dyDescent="0.25">
      <c r="A24" s="18"/>
      <c r="B24" s="45"/>
      <c r="C24" s="34"/>
      <c r="D24" s="34"/>
      <c r="E24" s="34"/>
      <c r="F24" s="34"/>
    </row>
    <row r="25" spans="1:6" s="22" customFormat="1" ht="14.25" x14ac:dyDescent="0.25">
      <c r="A25" s="18">
        <v>2.11</v>
      </c>
      <c r="B25" s="45" t="s">
        <v>32</v>
      </c>
      <c r="C25" s="34"/>
      <c r="D25" s="34" t="s">
        <v>1</v>
      </c>
      <c r="E25" s="34"/>
      <c r="F25" s="34"/>
    </row>
    <row r="26" spans="1:6" s="22" customFormat="1" ht="14.25" x14ac:dyDescent="0.25">
      <c r="A26" s="18"/>
      <c r="B26" s="45"/>
      <c r="C26" s="34"/>
      <c r="D26" s="34"/>
      <c r="E26" s="34"/>
      <c r="F26" s="34"/>
    </row>
    <row r="27" spans="1:6" s="22" customFormat="1" ht="14.25" x14ac:dyDescent="0.25">
      <c r="A27" s="74">
        <v>2.12</v>
      </c>
      <c r="B27" s="45" t="s">
        <v>33</v>
      </c>
      <c r="C27" s="34"/>
      <c r="D27" s="34" t="s">
        <v>1</v>
      </c>
      <c r="E27" s="34"/>
      <c r="F27" s="34"/>
    </row>
    <row r="28" spans="1:6" s="22" customFormat="1" ht="14.25" x14ac:dyDescent="0.25">
      <c r="A28" s="18"/>
      <c r="B28" s="45"/>
      <c r="C28" s="34"/>
      <c r="D28" s="34"/>
      <c r="E28" s="34"/>
      <c r="F28" s="34"/>
    </row>
    <row r="29" spans="1:6" s="22" customFormat="1" ht="14.25" x14ac:dyDescent="0.25">
      <c r="A29" s="18">
        <v>2.13</v>
      </c>
      <c r="B29" s="45" t="s">
        <v>34</v>
      </c>
      <c r="C29" s="34"/>
      <c r="D29" s="34" t="s">
        <v>1</v>
      </c>
      <c r="E29" s="34"/>
      <c r="F29" s="34"/>
    </row>
    <row r="30" spans="1:6" s="22" customFormat="1" ht="14.25" x14ac:dyDescent="0.25">
      <c r="A30" s="18"/>
      <c r="B30" s="45"/>
      <c r="C30" s="34"/>
      <c r="D30" s="34"/>
      <c r="E30" s="34"/>
      <c r="F30" s="34"/>
    </row>
    <row r="31" spans="1:6" s="22" customFormat="1" ht="14.25" x14ac:dyDescent="0.25">
      <c r="A31" s="74">
        <v>2.14</v>
      </c>
      <c r="B31" s="45" t="s">
        <v>35</v>
      </c>
      <c r="C31" s="34"/>
      <c r="D31" s="34" t="s">
        <v>1</v>
      </c>
      <c r="E31" s="34"/>
      <c r="F31" s="34"/>
    </row>
    <row r="32" spans="1:6" s="22" customFormat="1" ht="14.25" x14ac:dyDescent="0.25">
      <c r="A32" s="18"/>
      <c r="B32" s="45"/>
      <c r="C32" s="34"/>
      <c r="D32" s="34"/>
      <c r="E32" s="34"/>
      <c r="F32" s="34"/>
    </row>
    <row r="33" spans="1:6" s="22" customFormat="1" ht="14.25" x14ac:dyDescent="0.25">
      <c r="A33" s="18">
        <v>2.15</v>
      </c>
      <c r="B33" s="45" t="s">
        <v>36</v>
      </c>
      <c r="C33" s="34"/>
      <c r="D33" s="34" t="s">
        <v>1</v>
      </c>
      <c r="E33" s="34"/>
      <c r="F33" s="34"/>
    </row>
    <row r="34" spans="1:6" s="22" customFormat="1" ht="14.25" x14ac:dyDescent="0.25">
      <c r="A34" s="18"/>
      <c r="B34" s="45"/>
      <c r="C34" s="34"/>
      <c r="D34" s="34"/>
      <c r="E34" s="34"/>
      <c r="F34" s="34"/>
    </row>
    <row r="35" spans="1:6" s="22" customFormat="1" ht="14.25" x14ac:dyDescent="0.25">
      <c r="A35" s="74">
        <v>2.16</v>
      </c>
      <c r="B35" s="45" t="s">
        <v>53</v>
      </c>
      <c r="C35" s="34"/>
      <c r="D35" s="34" t="s">
        <v>1</v>
      </c>
      <c r="E35" s="34"/>
      <c r="F35" s="34"/>
    </row>
    <row r="36" spans="1:6" s="22" customFormat="1" ht="14.25" x14ac:dyDescent="0.25">
      <c r="A36" s="18"/>
      <c r="B36" s="45"/>
      <c r="C36" s="34"/>
      <c r="D36" s="34"/>
      <c r="E36" s="34"/>
      <c r="F36" s="34"/>
    </row>
    <row r="37" spans="1:6" s="22" customFormat="1" ht="14.25" x14ac:dyDescent="0.25">
      <c r="A37" s="18">
        <v>2.17</v>
      </c>
      <c r="B37" s="45" t="s">
        <v>37</v>
      </c>
      <c r="C37" s="34"/>
      <c r="D37" s="34" t="s">
        <v>1</v>
      </c>
      <c r="E37" s="34"/>
      <c r="F37" s="34"/>
    </row>
    <row r="38" spans="1:6" s="22" customFormat="1" ht="14.25" x14ac:dyDescent="0.25">
      <c r="A38" s="18"/>
      <c r="B38" s="45"/>
      <c r="C38" s="34"/>
      <c r="D38" s="34"/>
      <c r="E38" s="34"/>
      <c r="F38" s="34"/>
    </row>
    <row r="39" spans="1:6" s="22" customFormat="1" ht="14.25" x14ac:dyDescent="0.25">
      <c r="A39" s="18">
        <v>2.1800000000000002</v>
      </c>
      <c r="B39" s="45" t="s">
        <v>38</v>
      </c>
      <c r="C39" s="34"/>
      <c r="D39" s="34" t="s">
        <v>1</v>
      </c>
      <c r="E39" s="34"/>
      <c r="F39" s="34"/>
    </row>
    <row r="40" spans="1:6" s="22" customFormat="1" ht="14.25" x14ac:dyDescent="0.25">
      <c r="A40" s="18"/>
      <c r="B40" s="45"/>
      <c r="C40" s="34"/>
      <c r="D40" s="34"/>
      <c r="E40" s="34"/>
      <c r="F40" s="34"/>
    </row>
    <row r="41" spans="1:6" s="22" customFormat="1" ht="14.25" x14ac:dyDescent="0.25">
      <c r="A41" s="74">
        <v>2.19</v>
      </c>
      <c r="B41" s="45" t="s">
        <v>40</v>
      </c>
      <c r="C41" s="34"/>
      <c r="D41" s="34" t="s">
        <v>1</v>
      </c>
      <c r="E41" s="34"/>
      <c r="F41" s="34"/>
    </row>
    <row r="42" spans="1:6" s="22" customFormat="1" ht="14.25" x14ac:dyDescent="0.25">
      <c r="A42" s="18"/>
      <c r="B42" s="45"/>
      <c r="C42" s="34"/>
      <c r="D42" s="34"/>
      <c r="E42" s="34"/>
      <c r="F42" s="34"/>
    </row>
    <row r="43" spans="1:6" s="22" customFormat="1" ht="14.25" x14ac:dyDescent="0.25">
      <c r="A43" s="74">
        <v>2.2000000000000002</v>
      </c>
      <c r="B43" s="45" t="s">
        <v>39</v>
      </c>
      <c r="C43" s="34"/>
      <c r="D43" s="34" t="s">
        <v>1</v>
      </c>
      <c r="E43" s="34"/>
      <c r="F43" s="34"/>
    </row>
    <row r="44" spans="1:6" s="22" customFormat="1" ht="14.25" x14ac:dyDescent="0.25">
      <c r="A44" s="18"/>
      <c r="B44" s="45"/>
      <c r="C44" s="34"/>
      <c r="D44" s="34"/>
      <c r="E44" s="34"/>
      <c r="F44" s="34"/>
    </row>
    <row r="45" spans="1:6" s="22" customFormat="1" ht="14.25" x14ac:dyDescent="0.25">
      <c r="A45" s="18">
        <v>2.21</v>
      </c>
      <c r="B45" s="45" t="s">
        <v>47</v>
      </c>
      <c r="C45" s="34"/>
      <c r="D45" s="34" t="s">
        <v>1</v>
      </c>
      <c r="E45" s="34"/>
      <c r="F45" s="34"/>
    </row>
    <row r="46" spans="1:6" s="22" customFormat="1" ht="14.25" x14ac:dyDescent="0.25">
      <c r="A46" s="18"/>
      <c r="B46" s="45"/>
      <c r="C46" s="34"/>
      <c r="D46" s="34"/>
      <c r="E46" s="34"/>
      <c r="F46" s="34"/>
    </row>
    <row r="47" spans="1:6" s="22" customFormat="1" ht="14.25" x14ac:dyDescent="0.25">
      <c r="A47" s="18"/>
      <c r="B47" s="45"/>
      <c r="C47" s="34"/>
      <c r="D47" s="34"/>
      <c r="E47" s="34"/>
      <c r="F47" s="34"/>
    </row>
    <row r="48" spans="1:6" s="22" customFormat="1" ht="14.25" x14ac:dyDescent="0.25">
      <c r="A48" s="18"/>
      <c r="B48" s="45"/>
      <c r="C48" s="34"/>
      <c r="D48" s="34"/>
      <c r="E48" s="34"/>
      <c r="F48" s="34"/>
    </row>
    <row r="49" spans="1:6" s="22" customFormat="1" ht="14.25" x14ac:dyDescent="0.25">
      <c r="A49" s="18"/>
      <c r="B49" s="45"/>
      <c r="C49" s="34"/>
      <c r="D49" s="34"/>
      <c r="E49" s="34"/>
      <c r="F49" s="34"/>
    </row>
    <row r="50" spans="1:6" s="22" customFormat="1" ht="14.25" x14ac:dyDescent="0.25">
      <c r="A50" s="18"/>
      <c r="B50" s="45"/>
      <c r="C50" s="34"/>
      <c r="D50" s="34"/>
      <c r="E50" s="34"/>
      <c r="F50" s="34"/>
    </row>
    <row r="51" spans="1:6" s="22" customFormat="1" ht="14.25" x14ac:dyDescent="0.25">
      <c r="A51" s="18"/>
      <c r="B51" s="45"/>
      <c r="C51" s="34"/>
      <c r="D51" s="34"/>
      <c r="E51" s="34"/>
      <c r="F51" s="34"/>
    </row>
    <row r="52" spans="1:6" s="22" customFormat="1" ht="14.25" x14ac:dyDescent="0.25">
      <c r="A52" s="18"/>
      <c r="B52" s="45"/>
      <c r="C52" s="34"/>
      <c r="D52" s="34"/>
      <c r="E52" s="34"/>
      <c r="F52" s="34"/>
    </row>
    <row r="53" spans="1:6" x14ac:dyDescent="0.25">
      <c r="A53" s="18"/>
      <c r="B53" s="45"/>
      <c r="C53" s="34"/>
      <c r="D53" s="34"/>
      <c r="E53" s="34"/>
      <c r="F53" s="34"/>
    </row>
    <row r="54" spans="1:6" x14ac:dyDescent="0.25">
      <c r="A54" s="18"/>
      <c r="B54" s="23"/>
      <c r="C54" s="34"/>
      <c r="D54" s="34"/>
      <c r="E54" s="34"/>
      <c r="F54" s="34"/>
    </row>
    <row r="55" spans="1:6" x14ac:dyDescent="0.25">
      <c r="A55" s="37"/>
      <c r="B55" s="92" t="s">
        <v>41</v>
      </c>
      <c r="C55" s="19"/>
      <c r="D55" s="19"/>
      <c r="E55" s="94" t="s">
        <v>0</v>
      </c>
      <c r="F55" s="61">
        <f>SUM(F7:F53)</f>
        <v>0</v>
      </c>
    </row>
    <row r="56" spans="1:6" x14ac:dyDescent="0.25">
      <c r="A56" s="32"/>
      <c r="B56" s="96"/>
      <c r="C56" s="22"/>
      <c r="D56" s="22"/>
      <c r="E56" s="97"/>
      <c r="F56" s="23"/>
    </row>
    <row r="57" spans="1:6" x14ac:dyDescent="0.25">
      <c r="A57" s="39"/>
      <c r="B57" s="93"/>
      <c r="C57" s="28"/>
      <c r="D57" s="28"/>
      <c r="E57" s="95"/>
      <c r="F57" s="29"/>
    </row>
    <row r="58" spans="1:6" x14ac:dyDescent="0.25">
      <c r="A58" s="19"/>
      <c r="B58" s="19"/>
      <c r="C58" s="19"/>
      <c r="D58" s="19"/>
      <c r="E58" s="19"/>
      <c r="F58" s="19"/>
    </row>
    <row r="59" spans="1:6" x14ac:dyDescent="0.25">
      <c r="A59" s="24"/>
      <c r="B59" s="42"/>
      <c r="C59" s="22"/>
      <c r="D59" s="22"/>
      <c r="E59" s="22"/>
      <c r="F59" s="23"/>
    </row>
    <row r="60" spans="1:6" x14ac:dyDescent="0.25">
      <c r="A60" s="26"/>
      <c r="B60" s="28"/>
      <c r="C60" s="28"/>
      <c r="D60" s="28"/>
      <c r="E60" s="28"/>
      <c r="F60" s="29"/>
    </row>
  </sheetData>
  <mergeCells count="2">
    <mergeCell ref="B55:B57"/>
    <mergeCell ref="E55:E57"/>
  </mergeCells>
  <phoneticPr fontId="8" type="noConversion"/>
  <printOptions horizontalCentered="1"/>
  <pageMargins left="0.31496062992125984" right="0.31496062992125984" top="0.35433070866141736" bottom="0.35433070866141736" header="0.31496062992125984" footer="0.31496062992125984"/>
  <pageSetup paperSize="9" scale="97"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EBD0E-0ABB-41EA-86A2-ED70A56BD58C}">
  <sheetPr>
    <pageSetUpPr fitToPage="1"/>
  </sheetPr>
  <dimension ref="A1:I56"/>
  <sheetViews>
    <sheetView view="pageBreakPreview" zoomScaleNormal="100" zoomScaleSheetLayoutView="100" workbookViewId="0">
      <selection activeCell="B16" sqref="B16"/>
    </sheetView>
  </sheetViews>
  <sheetFormatPr defaultColWidth="9.140625" defaultRowHeight="15" x14ac:dyDescent="0.25"/>
  <cols>
    <col min="1" max="1" width="7.7109375" style="21" customWidth="1"/>
    <col min="2" max="2" width="56" style="21" customWidth="1"/>
    <col min="3" max="3" width="9.140625" style="21"/>
    <col min="4" max="4" width="4.85546875" style="21" customWidth="1"/>
    <col min="5" max="5" width="11.140625" style="21" bestFit="1" customWidth="1"/>
    <col min="6" max="6" width="13" style="21" customWidth="1"/>
    <col min="7" max="16384" width="9.140625" style="21"/>
  </cols>
  <sheetData>
    <row r="1" spans="1:9" x14ac:dyDescent="0.25">
      <c r="A1" s="51" t="str">
        <f>'000 - SUMMARY'!A1</f>
        <v>Truro City Council</v>
      </c>
      <c r="B1" s="52"/>
      <c r="C1" s="19"/>
      <c r="D1" s="19"/>
      <c r="E1" s="19"/>
      <c r="F1" s="20"/>
    </row>
    <row r="2" spans="1:9" x14ac:dyDescent="0.25">
      <c r="A2" s="53" t="str">
        <f>'000 - SUMMARY'!A2</f>
        <v>PRICING DOCUMENT - THE DUCK POND, BOSCAWEN PARK</v>
      </c>
      <c r="B2" s="54"/>
      <c r="C2" s="22"/>
      <c r="D2" s="22"/>
      <c r="E2" s="22"/>
      <c r="F2" s="23"/>
    </row>
    <row r="3" spans="1:9" x14ac:dyDescent="0.25">
      <c r="A3" s="24"/>
      <c r="B3" s="25"/>
      <c r="C3" s="22"/>
      <c r="D3" s="22"/>
      <c r="E3" s="22"/>
      <c r="F3" s="23"/>
    </row>
    <row r="4" spans="1:9" x14ac:dyDescent="0.25">
      <c r="A4" s="26"/>
      <c r="B4" s="27"/>
      <c r="C4" s="28"/>
      <c r="D4" s="28"/>
      <c r="E4" s="28"/>
      <c r="F4" s="29"/>
    </row>
    <row r="5" spans="1:9" x14ac:dyDescent="0.25">
      <c r="A5" s="30"/>
      <c r="B5" s="20"/>
      <c r="C5" s="31" t="s">
        <v>13</v>
      </c>
      <c r="D5" s="31" t="s">
        <v>10</v>
      </c>
      <c r="E5" s="31" t="s">
        <v>11</v>
      </c>
      <c r="F5" s="31" t="s">
        <v>12</v>
      </c>
    </row>
    <row r="6" spans="1:9" ht="18" x14ac:dyDescent="0.25">
      <c r="A6" s="32"/>
      <c r="B6" s="43" t="s">
        <v>63</v>
      </c>
      <c r="C6" s="23"/>
      <c r="D6" s="34"/>
      <c r="E6" s="34"/>
      <c r="F6" s="34"/>
    </row>
    <row r="7" spans="1:9" x14ac:dyDescent="0.25">
      <c r="A7" s="32"/>
      <c r="B7" s="34"/>
      <c r="C7" s="23"/>
      <c r="D7" s="34"/>
      <c r="E7" s="34"/>
      <c r="F7" s="34"/>
    </row>
    <row r="8" spans="1:9" s="22" customFormat="1" ht="16.350000000000001" customHeight="1" x14ac:dyDescent="0.25">
      <c r="A8" s="18"/>
      <c r="B8" s="33" t="s">
        <v>43</v>
      </c>
      <c r="D8" s="34"/>
      <c r="E8" s="34"/>
      <c r="F8" s="34"/>
    </row>
    <row r="9" spans="1:9" s="22" customFormat="1" ht="14.25" x14ac:dyDescent="0.25">
      <c r="A9" s="18"/>
      <c r="B9" s="45"/>
      <c r="C9" s="34"/>
      <c r="D9" s="34"/>
      <c r="E9" s="34"/>
      <c r="F9" s="34"/>
      <c r="I9" s="72"/>
    </row>
    <row r="10" spans="1:9" s="22" customFormat="1" ht="14.25" x14ac:dyDescent="0.25">
      <c r="A10" s="18"/>
      <c r="B10" s="45"/>
      <c r="C10" s="34"/>
      <c r="D10" s="34"/>
      <c r="E10" s="73"/>
      <c r="F10" s="73"/>
    </row>
    <row r="11" spans="1:9" s="22" customFormat="1" x14ac:dyDescent="0.25">
      <c r="A11" s="18">
        <v>4.0999999999999996</v>
      </c>
      <c r="B11" s="82" t="s">
        <v>127</v>
      </c>
      <c r="C11" s="34"/>
      <c r="D11" s="34"/>
      <c r="E11" s="73"/>
      <c r="F11" s="73"/>
    </row>
    <row r="12" spans="1:9" s="22" customFormat="1" ht="28.5" x14ac:dyDescent="0.25">
      <c r="A12" s="18"/>
      <c r="B12" s="45" t="s">
        <v>128</v>
      </c>
      <c r="C12" s="34"/>
      <c r="D12" s="34" t="s">
        <v>129</v>
      </c>
      <c r="E12" s="73"/>
      <c r="F12" s="73">
        <v>5000</v>
      </c>
    </row>
    <row r="13" spans="1:9" s="22" customFormat="1" ht="14.25" x14ac:dyDescent="0.25">
      <c r="A13" s="18"/>
      <c r="B13" s="45"/>
      <c r="C13" s="34"/>
      <c r="D13" s="34"/>
      <c r="E13" s="73"/>
      <c r="F13" s="73"/>
    </row>
    <row r="14" spans="1:9" s="22" customFormat="1" ht="14.25" x14ac:dyDescent="0.25">
      <c r="A14" s="18"/>
      <c r="B14" s="45"/>
      <c r="C14" s="34"/>
      <c r="D14" s="34"/>
      <c r="E14" s="73"/>
      <c r="F14" s="73"/>
    </row>
    <row r="15" spans="1:9" s="22" customFormat="1" ht="14.25" x14ac:dyDescent="0.25">
      <c r="A15" s="18"/>
      <c r="B15" s="45"/>
      <c r="C15" s="34"/>
      <c r="D15" s="34"/>
      <c r="E15" s="73"/>
      <c r="F15" s="73"/>
    </row>
    <row r="16" spans="1:9" s="22" customFormat="1" ht="99.75" x14ac:dyDescent="0.25">
      <c r="A16" s="18">
        <v>4.2</v>
      </c>
      <c r="B16" s="45" t="s">
        <v>54</v>
      </c>
      <c r="C16" s="34">
        <v>0</v>
      </c>
      <c r="D16" s="18" t="s">
        <v>2</v>
      </c>
      <c r="E16" s="59"/>
      <c r="F16" s="59"/>
    </row>
    <row r="17" spans="1:6" s="22" customFormat="1" ht="14.25" x14ac:dyDescent="0.25">
      <c r="A17" s="18"/>
      <c r="B17" s="45"/>
      <c r="C17" s="34"/>
      <c r="D17" s="34"/>
      <c r="E17" s="73"/>
      <c r="F17" s="73"/>
    </row>
    <row r="18" spans="1:6" s="22" customFormat="1" ht="14.25" x14ac:dyDescent="0.25">
      <c r="A18" s="18"/>
      <c r="B18" s="45"/>
      <c r="C18" s="34"/>
      <c r="D18" s="34"/>
      <c r="E18" s="73"/>
      <c r="F18" s="73"/>
    </row>
    <row r="19" spans="1:6" s="22" customFormat="1" ht="14.25" x14ac:dyDescent="0.25">
      <c r="A19" s="18"/>
      <c r="B19" s="45"/>
      <c r="C19" s="34"/>
      <c r="D19" s="34"/>
      <c r="E19" s="73"/>
      <c r="F19" s="73"/>
    </row>
    <row r="20" spans="1:6" s="22" customFormat="1" ht="14.25" x14ac:dyDescent="0.25">
      <c r="A20" s="18"/>
      <c r="B20" s="45"/>
      <c r="C20" s="34"/>
      <c r="D20" s="34"/>
      <c r="E20" s="73"/>
      <c r="F20" s="73"/>
    </row>
    <row r="21" spans="1:6" s="22" customFormat="1" ht="14.25" x14ac:dyDescent="0.25">
      <c r="A21" s="18"/>
      <c r="B21" s="45"/>
      <c r="C21" s="34"/>
      <c r="D21" s="34"/>
      <c r="E21" s="73"/>
      <c r="F21" s="73"/>
    </row>
    <row r="22" spans="1:6" s="22" customFormat="1" ht="14.25" x14ac:dyDescent="0.25">
      <c r="A22" s="18"/>
      <c r="B22" s="45"/>
      <c r="C22" s="34"/>
      <c r="D22" s="34"/>
      <c r="E22" s="73"/>
      <c r="F22" s="73"/>
    </row>
    <row r="23" spans="1:6" s="22" customFormat="1" ht="14.25" x14ac:dyDescent="0.25">
      <c r="A23" s="18"/>
      <c r="B23" s="45"/>
      <c r="C23" s="34"/>
      <c r="D23" s="34"/>
      <c r="E23" s="73"/>
      <c r="F23" s="73"/>
    </row>
    <row r="24" spans="1:6" s="22" customFormat="1" ht="14.25" x14ac:dyDescent="0.25">
      <c r="A24" s="18"/>
      <c r="B24" s="45"/>
      <c r="C24" s="34"/>
      <c r="D24" s="34"/>
      <c r="E24" s="73"/>
      <c r="F24" s="73"/>
    </row>
    <row r="25" spans="1:6" s="22" customFormat="1" ht="14.25" x14ac:dyDescent="0.25">
      <c r="A25" s="18"/>
      <c r="B25" s="45"/>
      <c r="C25" s="34"/>
      <c r="D25" s="34"/>
      <c r="E25" s="73"/>
      <c r="F25" s="73"/>
    </row>
    <row r="26" spans="1:6" s="22" customFormat="1" ht="14.25" x14ac:dyDescent="0.25">
      <c r="A26" s="18"/>
      <c r="B26" s="45"/>
      <c r="C26" s="34"/>
      <c r="D26" s="34"/>
      <c r="E26" s="73"/>
      <c r="F26" s="73"/>
    </row>
    <row r="27" spans="1:6" s="22" customFormat="1" ht="14.25" x14ac:dyDescent="0.25">
      <c r="A27" s="18"/>
      <c r="B27" s="45"/>
      <c r="C27" s="34"/>
      <c r="D27" s="34"/>
      <c r="E27" s="73"/>
      <c r="F27" s="73"/>
    </row>
    <row r="28" spans="1:6" s="22" customFormat="1" ht="14.25" x14ac:dyDescent="0.25">
      <c r="A28" s="18"/>
      <c r="B28" s="45"/>
      <c r="C28" s="34"/>
      <c r="D28" s="34"/>
      <c r="E28" s="73"/>
      <c r="F28" s="73"/>
    </row>
    <row r="29" spans="1:6" s="22" customFormat="1" ht="14.25" x14ac:dyDescent="0.25">
      <c r="A29" s="18"/>
      <c r="B29" s="45"/>
      <c r="C29" s="34"/>
      <c r="D29" s="34"/>
      <c r="E29" s="73"/>
      <c r="F29" s="73"/>
    </row>
    <row r="30" spans="1:6" s="22" customFormat="1" ht="14.25" x14ac:dyDescent="0.25">
      <c r="A30" s="18"/>
      <c r="B30" s="45"/>
      <c r="C30" s="34"/>
      <c r="D30" s="34"/>
      <c r="E30" s="73"/>
      <c r="F30" s="73"/>
    </row>
    <row r="31" spans="1:6" s="22" customFormat="1" ht="14.25" x14ac:dyDescent="0.25">
      <c r="A31" s="18"/>
      <c r="B31" s="45"/>
      <c r="C31" s="34"/>
      <c r="D31" s="34"/>
      <c r="E31" s="73"/>
      <c r="F31" s="73"/>
    </row>
    <row r="32" spans="1:6" s="22" customFormat="1" ht="14.25" x14ac:dyDescent="0.25">
      <c r="A32" s="18"/>
      <c r="B32" s="45"/>
      <c r="C32" s="34"/>
      <c r="D32" s="34"/>
      <c r="E32" s="73"/>
      <c r="F32" s="73"/>
    </row>
    <row r="33" spans="1:6" s="22" customFormat="1" ht="14.25" x14ac:dyDescent="0.25">
      <c r="A33" s="18"/>
      <c r="B33" s="45"/>
      <c r="C33" s="34"/>
      <c r="D33" s="34"/>
      <c r="E33" s="73"/>
      <c r="F33" s="73"/>
    </row>
    <row r="34" spans="1:6" s="22" customFormat="1" ht="14.25" x14ac:dyDescent="0.25">
      <c r="A34" s="18"/>
      <c r="B34" s="45"/>
      <c r="C34" s="34"/>
      <c r="D34" s="34"/>
      <c r="E34" s="73"/>
      <c r="F34" s="73"/>
    </row>
    <row r="35" spans="1:6" s="22" customFormat="1" ht="14.25" x14ac:dyDescent="0.25">
      <c r="A35" s="18"/>
      <c r="B35" s="45"/>
      <c r="C35" s="34"/>
      <c r="D35" s="34"/>
      <c r="E35" s="73"/>
      <c r="F35" s="73"/>
    </row>
    <row r="36" spans="1:6" s="22" customFormat="1" ht="14.25" x14ac:dyDescent="0.25">
      <c r="A36" s="18"/>
      <c r="B36" s="45"/>
      <c r="C36" s="34"/>
      <c r="D36" s="34"/>
      <c r="E36" s="73"/>
      <c r="F36" s="73"/>
    </row>
    <row r="37" spans="1:6" s="22" customFormat="1" ht="14.25" x14ac:dyDescent="0.25">
      <c r="A37" s="18"/>
      <c r="B37" s="45"/>
      <c r="C37" s="34"/>
      <c r="D37" s="34"/>
      <c r="E37" s="73"/>
      <c r="F37" s="73"/>
    </row>
    <row r="38" spans="1:6" s="22" customFormat="1" ht="14.25" x14ac:dyDescent="0.25">
      <c r="A38" s="18"/>
      <c r="B38" s="45"/>
      <c r="C38" s="34"/>
      <c r="D38" s="34"/>
      <c r="E38" s="73"/>
      <c r="F38" s="73"/>
    </row>
    <row r="39" spans="1:6" s="22" customFormat="1" ht="14.25" x14ac:dyDescent="0.25">
      <c r="A39" s="18"/>
      <c r="B39" s="45"/>
      <c r="C39" s="34"/>
      <c r="D39" s="34"/>
      <c r="E39" s="73"/>
      <c r="F39" s="73"/>
    </row>
    <row r="40" spans="1:6" s="22" customFormat="1" ht="14.25" x14ac:dyDescent="0.25">
      <c r="A40" s="18"/>
      <c r="B40" s="45"/>
      <c r="C40" s="34"/>
      <c r="D40" s="34"/>
      <c r="E40" s="73"/>
      <c r="F40" s="73"/>
    </row>
    <row r="41" spans="1:6" s="22" customFormat="1" ht="14.25" x14ac:dyDescent="0.25">
      <c r="A41" s="18"/>
      <c r="B41" s="45"/>
      <c r="C41" s="34"/>
      <c r="D41" s="34"/>
      <c r="E41" s="73"/>
      <c r="F41" s="73"/>
    </row>
    <row r="42" spans="1:6" s="22" customFormat="1" ht="14.25" x14ac:dyDescent="0.25">
      <c r="A42" s="18"/>
      <c r="B42" s="45"/>
      <c r="C42" s="34"/>
      <c r="D42" s="34"/>
      <c r="E42" s="73"/>
      <c r="F42" s="73"/>
    </row>
    <row r="43" spans="1:6" s="22" customFormat="1" ht="14.25" x14ac:dyDescent="0.25">
      <c r="A43" s="18"/>
      <c r="B43" s="45"/>
      <c r="C43" s="34"/>
      <c r="D43" s="34"/>
      <c r="E43" s="73"/>
      <c r="F43" s="73"/>
    </row>
    <row r="44" spans="1:6" s="22" customFormat="1" ht="14.25" x14ac:dyDescent="0.25">
      <c r="A44" s="18"/>
      <c r="B44" s="45"/>
      <c r="C44" s="34"/>
      <c r="D44" s="34"/>
      <c r="E44" s="73"/>
      <c r="F44" s="73"/>
    </row>
    <row r="45" spans="1:6" s="22" customFormat="1" ht="14.25" x14ac:dyDescent="0.25">
      <c r="A45" s="18"/>
      <c r="B45" s="45"/>
      <c r="C45" s="34"/>
      <c r="D45" s="34"/>
      <c r="E45" s="73"/>
      <c r="F45" s="73"/>
    </row>
    <row r="46" spans="1:6" s="22" customFormat="1" ht="14.25" x14ac:dyDescent="0.25">
      <c r="A46" s="18"/>
      <c r="B46" s="45"/>
      <c r="C46" s="34"/>
      <c r="D46" s="34"/>
      <c r="E46" s="73"/>
      <c r="F46" s="73"/>
    </row>
    <row r="47" spans="1:6" x14ac:dyDescent="0.25">
      <c r="A47" s="18"/>
      <c r="B47" s="45"/>
      <c r="C47" s="34"/>
      <c r="D47" s="34"/>
      <c r="E47" s="73"/>
      <c r="F47" s="73"/>
    </row>
    <row r="48" spans="1:6" s="22" customFormat="1" ht="14.25" x14ac:dyDescent="0.25">
      <c r="A48" s="18"/>
      <c r="B48" s="45"/>
      <c r="C48" s="34"/>
      <c r="D48" s="34"/>
      <c r="E48" s="73"/>
      <c r="F48" s="73"/>
    </row>
    <row r="49" spans="1:6" x14ac:dyDescent="0.25">
      <c r="A49" s="18"/>
      <c r="B49" s="45"/>
      <c r="C49" s="34"/>
      <c r="D49" s="34"/>
      <c r="E49" s="73"/>
      <c r="F49" s="73"/>
    </row>
    <row r="50" spans="1:6" x14ac:dyDescent="0.25">
      <c r="A50" s="18"/>
      <c r="B50" s="23"/>
      <c r="C50" s="34"/>
      <c r="D50" s="34"/>
      <c r="E50" s="34"/>
      <c r="F50" s="34"/>
    </row>
    <row r="51" spans="1:6" x14ac:dyDescent="0.25">
      <c r="A51" s="37"/>
      <c r="B51" s="92" t="s">
        <v>41</v>
      </c>
      <c r="C51" s="19"/>
      <c r="D51" s="19"/>
      <c r="E51" s="94" t="s">
        <v>0</v>
      </c>
      <c r="F51" s="61"/>
    </row>
    <row r="52" spans="1:6" x14ac:dyDescent="0.25">
      <c r="A52" s="32"/>
      <c r="B52" s="96"/>
      <c r="C52" s="22"/>
      <c r="D52" s="22"/>
      <c r="E52" s="97"/>
      <c r="F52" s="62"/>
    </row>
    <row r="53" spans="1:6" x14ac:dyDescent="0.25">
      <c r="A53" s="39"/>
      <c r="B53" s="93"/>
      <c r="C53" s="28"/>
      <c r="D53" s="28"/>
      <c r="E53" s="95"/>
      <c r="F53" s="63"/>
    </row>
    <row r="54" spans="1:6" x14ac:dyDescent="0.25">
      <c r="A54" s="19"/>
      <c r="B54" s="19"/>
      <c r="C54" s="19"/>
      <c r="D54" s="19"/>
      <c r="E54" s="19"/>
      <c r="F54" s="19"/>
    </row>
    <row r="55" spans="1:6" x14ac:dyDescent="0.25">
      <c r="A55" s="24"/>
      <c r="B55" s="42"/>
      <c r="C55" s="22"/>
      <c r="D55" s="22"/>
      <c r="E55" s="22"/>
      <c r="F55" s="23"/>
    </row>
    <row r="56" spans="1:6" x14ac:dyDescent="0.25">
      <c r="A56" s="26"/>
      <c r="B56" s="28"/>
      <c r="C56" s="28"/>
      <c r="D56" s="28"/>
      <c r="E56" s="28"/>
      <c r="F56" s="29"/>
    </row>
  </sheetData>
  <mergeCells count="2">
    <mergeCell ref="B51:B53"/>
    <mergeCell ref="E51:E53"/>
  </mergeCells>
  <phoneticPr fontId="8" type="noConversion"/>
  <printOptions horizontalCentered="1"/>
  <pageMargins left="0.31496062992125984" right="0.31496062992125984" top="0.35433070866141736" bottom="0.35433070866141736" header="0.31496062992125984" footer="0.31496062992125984"/>
  <pageSetup paperSize="9" scale="95"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AE453-B505-40E2-95C9-48CE4F7C588B}">
  <sheetPr>
    <pageSetUpPr fitToPage="1"/>
  </sheetPr>
  <dimension ref="A1:I82"/>
  <sheetViews>
    <sheetView view="pageBreakPreview" topLeftCell="A30" zoomScaleNormal="100" zoomScaleSheetLayoutView="100" workbookViewId="0">
      <selection activeCell="B34" sqref="B34"/>
    </sheetView>
  </sheetViews>
  <sheetFormatPr defaultColWidth="9.140625" defaultRowHeight="15" x14ac:dyDescent="0.25"/>
  <cols>
    <col min="1" max="1" width="7.7109375" style="21" customWidth="1"/>
    <col min="2" max="2" width="56" style="21" customWidth="1"/>
    <col min="3" max="3" width="9.140625" style="21"/>
    <col min="4" max="4" width="4.85546875" style="21" customWidth="1"/>
    <col min="5" max="5" width="11.140625" style="21" bestFit="1" customWidth="1"/>
    <col min="6" max="6" width="13" style="21" customWidth="1"/>
    <col min="7" max="16384" width="9.140625" style="21"/>
  </cols>
  <sheetData>
    <row r="1" spans="1:9" x14ac:dyDescent="0.25">
      <c r="A1" s="51" t="str">
        <f>'000 - SUMMARY'!A1</f>
        <v>Truro City Council</v>
      </c>
      <c r="B1" s="52"/>
      <c r="C1" s="19"/>
      <c r="D1" s="19"/>
      <c r="E1" s="19"/>
      <c r="F1" s="20"/>
    </row>
    <row r="2" spans="1:9" x14ac:dyDescent="0.25">
      <c r="A2" s="53" t="str">
        <f>'000 - SUMMARY'!A2</f>
        <v>PRICING DOCUMENT - THE DUCK POND, BOSCAWEN PARK</v>
      </c>
      <c r="B2" s="54"/>
      <c r="C2" s="22"/>
      <c r="D2" s="22"/>
      <c r="E2" s="22"/>
      <c r="F2" s="23"/>
    </row>
    <row r="3" spans="1:9" x14ac:dyDescent="0.25">
      <c r="A3" s="24"/>
      <c r="B3" s="25"/>
      <c r="C3" s="98" t="s">
        <v>123</v>
      </c>
      <c r="D3" s="98"/>
      <c r="E3" s="98"/>
      <c r="F3" s="99"/>
    </row>
    <row r="4" spans="1:9" x14ac:dyDescent="0.25">
      <c r="A4" s="26"/>
      <c r="B4" s="27"/>
      <c r="C4" s="28"/>
      <c r="D4" s="28"/>
      <c r="E4" s="28"/>
      <c r="F4" s="29"/>
    </row>
    <row r="5" spans="1:9" x14ac:dyDescent="0.25">
      <c r="A5" s="30"/>
      <c r="B5" s="20"/>
      <c r="C5" s="31" t="s">
        <v>13</v>
      </c>
      <c r="D5" s="31" t="s">
        <v>10</v>
      </c>
      <c r="E5" s="31" t="s">
        <v>11</v>
      </c>
      <c r="F5" s="31" t="s">
        <v>12</v>
      </c>
    </row>
    <row r="6" spans="1:9" ht="18" x14ac:dyDescent="0.25">
      <c r="A6" s="32"/>
      <c r="B6" s="43" t="s">
        <v>104</v>
      </c>
      <c r="C6" s="23"/>
      <c r="D6" s="34"/>
      <c r="E6" s="34"/>
      <c r="F6" s="34"/>
    </row>
    <row r="7" spans="1:9" x14ac:dyDescent="0.25">
      <c r="A7" s="32"/>
      <c r="B7" s="34"/>
      <c r="C7" s="23"/>
      <c r="D7" s="34"/>
      <c r="E7" s="34"/>
      <c r="F7" s="34"/>
    </row>
    <row r="8" spans="1:9" s="22" customFormat="1" ht="16.350000000000001" customHeight="1" x14ac:dyDescent="0.25">
      <c r="A8" s="18"/>
      <c r="B8" s="33" t="s">
        <v>105</v>
      </c>
      <c r="D8" s="34"/>
      <c r="E8" s="34"/>
      <c r="F8" s="34"/>
    </row>
    <row r="9" spans="1:9" s="22" customFormat="1" ht="14.25" x14ac:dyDescent="0.25">
      <c r="A9" s="18"/>
      <c r="B9" s="45"/>
      <c r="C9" s="34"/>
      <c r="D9" s="34"/>
      <c r="E9" s="34"/>
      <c r="F9" s="34"/>
      <c r="I9" s="72"/>
    </row>
    <row r="10" spans="1:9" s="22" customFormat="1" ht="14.25" x14ac:dyDescent="0.25">
      <c r="A10" s="18"/>
      <c r="B10" s="45" t="s">
        <v>118</v>
      </c>
      <c r="C10" s="34"/>
      <c r="D10" s="34"/>
      <c r="E10" s="73"/>
      <c r="F10" s="73"/>
    </row>
    <row r="11" spans="1:9" s="22" customFormat="1" ht="71.25" x14ac:dyDescent="0.25">
      <c r="A11" s="18"/>
      <c r="B11" s="45" t="s">
        <v>106</v>
      </c>
      <c r="C11" s="34"/>
      <c r="D11" s="34"/>
      <c r="E11" s="73"/>
      <c r="F11" s="73"/>
    </row>
    <row r="12" spans="1:9" s="22" customFormat="1" ht="85.5" x14ac:dyDescent="0.25">
      <c r="A12" s="18"/>
      <c r="B12" s="45" t="s">
        <v>107</v>
      </c>
      <c r="C12" s="34"/>
      <c r="D12" s="34"/>
      <c r="E12" s="73"/>
      <c r="F12" s="73"/>
    </row>
    <row r="13" spans="1:9" s="22" customFormat="1" ht="57" x14ac:dyDescent="0.25">
      <c r="A13" s="18"/>
      <c r="B13" s="45" t="s">
        <v>108</v>
      </c>
      <c r="C13" s="34"/>
      <c r="D13" s="34"/>
      <c r="E13" s="73"/>
      <c r="F13" s="73"/>
    </row>
    <row r="14" spans="1:9" s="22" customFormat="1" ht="71.25" x14ac:dyDescent="0.25">
      <c r="A14" s="18"/>
      <c r="B14" s="45" t="s">
        <v>109</v>
      </c>
      <c r="C14" s="34"/>
      <c r="D14" s="34"/>
      <c r="E14" s="73"/>
      <c r="F14" s="73"/>
    </row>
    <row r="15" spans="1:9" s="22" customFormat="1" ht="14.25" x14ac:dyDescent="0.25">
      <c r="A15" s="18"/>
      <c r="B15" s="45"/>
      <c r="C15" s="34"/>
      <c r="D15" s="34"/>
      <c r="E15" s="73"/>
      <c r="F15" s="73"/>
    </row>
    <row r="16" spans="1:9" s="22" customFormat="1" ht="14.25" x14ac:dyDescent="0.25">
      <c r="A16" s="18"/>
      <c r="B16" s="36" t="s">
        <v>110</v>
      </c>
      <c r="C16" s="34"/>
      <c r="D16" s="18"/>
      <c r="E16" s="59"/>
      <c r="F16" s="59"/>
    </row>
    <row r="17" spans="1:6" s="22" customFormat="1" ht="14.25" x14ac:dyDescent="0.25">
      <c r="A17" s="18"/>
      <c r="B17" s="36"/>
      <c r="C17" s="34"/>
      <c r="D17" s="18"/>
      <c r="E17" s="59"/>
      <c r="F17" s="59"/>
    </row>
    <row r="18" spans="1:6" s="22" customFormat="1" ht="28.5" x14ac:dyDescent="0.25">
      <c r="A18" s="18"/>
      <c r="B18" s="45" t="s">
        <v>111</v>
      </c>
      <c r="C18" s="34"/>
      <c r="D18" s="34"/>
      <c r="E18" s="73"/>
      <c r="F18" s="73"/>
    </row>
    <row r="19" spans="1:6" s="22" customFormat="1" ht="14.25" x14ac:dyDescent="0.25">
      <c r="A19" s="18"/>
      <c r="B19" s="45" t="s">
        <v>112</v>
      </c>
      <c r="C19" s="34">
        <v>1</v>
      </c>
      <c r="D19" s="34" t="s">
        <v>113</v>
      </c>
      <c r="E19" s="73"/>
      <c r="F19" s="73"/>
    </row>
    <row r="20" spans="1:6" s="22" customFormat="1" ht="14.25" x14ac:dyDescent="0.25">
      <c r="A20" s="18"/>
      <c r="B20" s="45" t="s">
        <v>114</v>
      </c>
      <c r="C20" s="34">
        <v>1</v>
      </c>
      <c r="D20" s="34" t="s">
        <v>113</v>
      </c>
      <c r="E20" s="73"/>
      <c r="F20" s="73"/>
    </row>
    <row r="21" spans="1:6" s="22" customFormat="1" ht="14.25" x14ac:dyDescent="0.25">
      <c r="A21" s="18"/>
      <c r="B21" s="45" t="s">
        <v>116</v>
      </c>
      <c r="C21" s="34">
        <v>1</v>
      </c>
      <c r="D21" s="34" t="s">
        <v>113</v>
      </c>
      <c r="E21" s="73"/>
      <c r="F21" s="73"/>
    </row>
    <row r="22" spans="1:6" s="22" customFormat="1" ht="14.25" x14ac:dyDescent="0.25">
      <c r="A22" s="18"/>
      <c r="B22" s="45" t="s">
        <v>117</v>
      </c>
      <c r="C22" s="34">
        <v>1</v>
      </c>
      <c r="D22" s="34" t="s">
        <v>113</v>
      </c>
      <c r="E22" s="73"/>
      <c r="F22" s="73"/>
    </row>
    <row r="23" spans="1:6" s="22" customFormat="1" ht="14.25" x14ac:dyDescent="0.25">
      <c r="A23" s="18"/>
      <c r="B23" s="45"/>
      <c r="C23" s="34"/>
      <c r="D23" s="34"/>
      <c r="E23" s="73"/>
      <c r="F23" s="73"/>
    </row>
    <row r="24" spans="1:6" s="22" customFormat="1" ht="14.25" x14ac:dyDescent="0.25">
      <c r="A24" s="18"/>
      <c r="B24" s="45" t="s">
        <v>115</v>
      </c>
      <c r="C24" s="34"/>
      <c r="D24" s="34"/>
      <c r="E24" s="73"/>
      <c r="F24" s="73"/>
    </row>
    <row r="25" spans="1:6" s="22" customFormat="1" ht="14.25" x14ac:dyDescent="0.25">
      <c r="A25" s="18"/>
      <c r="B25" s="45" t="s">
        <v>112</v>
      </c>
      <c r="C25" s="34">
        <v>1</v>
      </c>
      <c r="D25" s="34" t="s">
        <v>113</v>
      </c>
      <c r="E25" s="73"/>
      <c r="F25" s="73"/>
    </row>
    <row r="26" spans="1:6" s="22" customFormat="1" ht="14.25" x14ac:dyDescent="0.25">
      <c r="A26" s="18"/>
      <c r="B26" s="45" t="s">
        <v>114</v>
      </c>
      <c r="C26" s="34">
        <v>1</v>
      </c>
      <c r="D26" s="34" t="s">
        <v>113</v>
      </c>
      <c r="E26" s="73"/>
      <c r="F26" s="73"/>
    </row>
    <row r="27" spans="1:6" s="22" customFormat="1" ht="14.25" x14ac:dyDescent="0.25">
      <c r="A27" s="18"/>
      <c r="B27" s="45" t="s">
        <v>116</v>
      </c>
      <c r="C27" s="34">
        <v>1</v>
      </c>
      <c r="D27" s="34" t="s">
        <v>113</v>
      </c>
      <c r="E27" s="73"/>
      <c r="F27" s="73"/>
    </row>
    <row r="28" spans="1:6" s="22" customFormat="1" ht="14.25" x14ac:dyDescent="0.25">
      <c r="A28" s="18"/>
      <c r="B28" s="45" t="s">
        <v>117</v>
      </c>
      <c r="C28" s="34">
        <v>1</v>
      </c>
      <c r="D28" s="34" t="s">
        <v>113</v>
      </c>
      <c r="E28" s="73"/>
      <c r="F28" s="73"/>
    </row>
    <row r="29" spans="1:6" s="22" customFormat="1" ht="14.25" x14ac:dyDescent="0.25">
      <c r="A29" s="18"/>
      <c r="B29" s="45"/>
      <c r="C29" s="34"/>
      <c r="D29" s="34"/>
      <c r="E29" s="73"/>
      <c r="F29" s="73"/>
    </row>
    <row r="30" spans="1:6" s="22" customFormat="1" ht="14.25" x14ac:dyDescent="0.25">
      <c r="A30" s="75"/>
      <c r="B30" s="78" t="s">
        <v>122</v>
      </c>
      <c r="C30" s="77"/>
      <c r="D30" s="77"/>
      <c r="E30" s="80"/>
      <c r="F30" s="80"/>
    </row>
    <row r="31" spans="1:6" s="22" customFormat="1" ht="14.25" x14ac:dyDescent="0.25">
      <c r="A31" s="75"/>
      <c r="B31" s="76"/>
      <c r="C31" s="77"/>
      <c r="D31" s="77"/>
      <c r="E31" s="80"/>
      <c r="F31" s="80"/>
    </row>
    <row r="32" spans="1:6" s="22" customFormat="1" ht="14.25" x14ac:dyDescent="0.25">
      <c r="A32" s="75"/>
      <c r="B32" s="76" t="s">
        <v>119</v>
      </c>
      <c r="C32" s="77"/>
      <c r="D32" s="77"/>
      <c r="E32" s="80"/>
      <c r="F32" s="80"/>
    </row>
    <row r="33" spans="1:6" s="22" customFormat="1" ht="61.5" customHeight="1" x14ac:dyDescent="0.25">
      <c r="A33" s="75"/>
      <c r="B33" s="81" t="s">
        <v>120</v>
      </c>
      <c r="C33" s="77"/>
      <c r="D33" s="72"/>
      <c r="E33" s="80"/>
      <c r="F33" s="80">
        <v>1500</v>
      </c>
    </row>
    <row r="34" spans="1:6" s="22" customFormat="1" ht="28.5" x14ac:dyDescent="0.25">
      <c r="A34" s="75"/>
      <c r="B34" s="81" t="s">
        <v>121</v>
      </c>
      <c r="C34" s="77">
        <v>0</v>
      </c>
      <c r="D34" s="72" t="s">
        <v>2</v>
      </c>
      <c r="E34" s="80"/>
      <c r="F34" s="80"/>
    </row>
    <row r="35" spans="1:6" s="22" customFormat="1" ht="14.25" x14ac:dyDescent="0.25">
      <c r="A35" s="75"/>
      <c r="B35" s="76"/>
      <c r="C35" s="77"/>
      <c r="D35" s="77"/>
      <c r="E35" s="80"/>
      <c r="F35" s="80"/>
    </row>
    <row r="36" spans="1:6" s="22" customFormat="1" ht="14.25" x14ac:dyDescent="0.25">
      <c r="A36" s="75"/>
      <c r="B36" s="78" t="s">
        <v>124</v>
      </c>
      <c r="C36" s="77"/>
      <c r="D36" s="77"/>
      <c r="E36" s="80"/>
      <c r="F36" s="80"/>
    </row>
    <row r="37" spans="1:6" s="22" customFormat="1" ht="14.25" x14ac:dyDescent="0.25">
      <c r="A37" s="75"/>
      <c r="B37" s="76"/>
      <c r="C37" s="77"/>
      <c r="D37" s="77"/>
      <c r="E37" s="80"/>
      <c r="F37" s="80"/>
    </row>
    <row r="38" spans="1:6" s="22" customFormat="1" ht="14.25" x14ac:dyDescent="0.25">
      <c r="A38" s="75"/>
      <c r="B38" s="76" t="s">
        <v>119</v>
      </c>
      <c r="C38" s="77"/>
      <c r="D38" s="77"/>
      <c r="E38" s="80"/>
      <c r="F38" s="80"/>
    </row>
    <row r="39" spans="1:6" s="22" customFormat="1" ht="71.25" x14ac:dyDescent="0.25">
      <c r="A39" s="75"/>
      <c r="B39" s="76" t="s">
        <v>125</v>
      </c>
      <c r="C39" s="77"/>
      <c r="D39" s="77"/>
      <c r="E39" s="80"/>
      <c r="F39" s="80">
        <v>1500</v>
      </c>
    </row>
    <row r="40" spans="1:6" s="22" customFormat="1" ht="28.5" x14ac:dyDescent="0.25">
      <c r="A40" s="75"/>
      <c r="B40" s="76" t="s">
        <v>121</v>
      </c>
      <c r="C40" s="77">
        <v>0</v>
      </c>
      <c r="D40" s="77" t="s">
        <v>2</v>
      </c>
      <c r="E40" s="80"/>
      <c r="F40" s="80"/>
    </row>
    <row r="41" spans="1:6" s="22" customFormat="1" ht="14.25" x14ac:dyDescent="0.25">
      <c r="A41" s="75"/>
      <c r="B41" s="76"/>
      <c r="C41" s="77"/>
      <c r="D41" s="77"/>
      <c r="E41" s="80"/>
      <c r="F41" s="80"/>
    </row>
    <row r="42" spans="1:6" s="22" customFormat="1" ht="71.25" x14ac:dyDescent="0.25">
      <c r="A42" s="75"/>
      <c r="B42" s="76" t="s">
        <v>126</v>
      </c>
      <c r="C42" s="77"/>
      <c r="D42" s="77"/>
      <c r="E42" s="80"/>
      <c r="F42" s="80">
        <v>1500</v>
      </c>
    </row>
    <row r="43" spans="1:6" s="22" customFormat="1" ht="28.5" x14ac:dyDescent="0.25">
      <c r="A43" s="75"/>
      <c r="B43" s="76" t="s">
        <v>121</v>
      </c>
      <c r="C43" s="77">
        <v>0</v>
      </c>
      <c r="D43" s="77" t="s">
        <v>2</v>
      </c>
      <c r="E43" s="80"/>
      <c r="F43" s="80"/>
    </row>
    <row r="44" spans="1:6" s="22" customFormat="1" ht="14.25" x14ac:dyDescent="0.25">
      <c r="A44" s="18"/>
      <c r="B44" s="45"/>
      <c r="C44" s="34"/>
      <c r="D44" s="34"/>
      <c r="E44" s="73"/>
      <c r="F44" s="73"/>
    </row>
    <row r="45" spans="1:6" s="22" customFormat="1" ht="14.25" x14ac:dyDescent="0.25">
      <c r="A45" s="18"/>
      <c r="B45" s="45"/>
      <c r="C45" s="34"/>
      <c r="D45" s="34"/>
      <c r="E45" s="73"/>
      <c r="F45" s="73"/>
    </row>
    <row r="46" spans="1:6" s="22" customFormat="1" ht="14.25" x14ac:dyDescent="0.25">
      <c r="A46" s="18"/>
      <c r="B46" s="45"/>
      <c r="C46" s="34"/>
      <c r="D46" s="34"/>
      <c r="E46" s="73"/>
      <c r="F46" s="73"/>
    </row>
    <row r="47" spans="1:6" s="22" customFormat="1" ht="14.25" x14ac:dyDescent="0.25">
      <c r="A47" s="18"/>
      <c r="B47" s="45"/>
      <c r="C47" s="34"/>
      <c r="D47" s="34"/>
      <c r="E47" s="73"/>
      <c r="F47" s="73"/>
    </row>
    <row r="48" spans="1:6" s="22" customFormat="1" ht="14.25" x14ac:dyDescent="0.25">
      <c r="A48" s="18"/>
      <c r="B48" s="45"/>
      <c r="C48" s="34"/>
      <c r="D48" s="34"/>
      <c r="E48" s="73"/>
      <c r="F48" s="73"/>
    </row>
    <row r="49" spans="1:6" s="22" customFormat="1" ht="14.25" x14ac:dyDescent="0.25">
      <c r="A49" s="18"/>
      <c r="B49" s="45"/>
      <c r="C49" s="34"/>
      <c r="D49" s="34"/>
      <c r="E49" s="73"/>
      <c r="F49" s="73"/>
    </row>
    <row r="50" spans="1:6" s="22" customFormat="1" ht="14.25" x14ac:dyDescent="0.25">
      <c r="A50" s="18"/>
      <c r="B50" s="45"/>
      <c r="C50" s="34"/>
      <c r="D50" s="34"/>
      <c r="E50" s="73"/>
      <c r="F50" s="73"/>
    </row>
    <row r="51" spans="1:6" s="22" customFormat="1" ht="14.25" x14ac:dyDescent="0.25">
      <c r="A51" s="18"/>
      <c r="B51" s="45"/>
      <c r="C51" s="34"/>
      <c r="D51" s="34"/>
      <c r="E51" s="73"/>
      <c r="F51" s="73"/>
    </row>
    <row r="52" spans="1:6" s="22" customFormat="1" ht="14.25" x14ac:dyDescent="0.25">
      <c r="A52" s="18"/>
      <c r="B52" s="45"/>
      <c r="C52" s="34"/>
      <c r="D52" s="34"/>
      <c r="E52" s="73"/>
      <c r="F52" s="73"/>
    </row>
    <row r="53" spans="1:6" s="22" customFormat="1" ht="14.25" x14ac:dyDescent="0.25">
      <c r="A53" s="18"/>
      <c r="B53" s="45"/>
      <c r="C53" s="34"/>
      <c r="D53" s="34"/>
      <c r="E53" s="73"/>
      <c r="F53" s="73"/>
    </row>
    <row r="54" spans="1:6" s="22" customFormat="1" ht="14.25" x14ac:dyDescent="0.25">
      <c r="A54" s="18"/>
      <c r="B54" s="45"/>
      <c r="C54" s="34"/>
      <c r="D54" s="34"/>
      <c r="E54" s="73"/>
      <c r="F54" s="73"/>
    </row>
    <row r="55" spans="1:6" s="22" customFormat="1" ht="14.25" x14ac:dyDescent="0.25">
      <c r="A55" s="18"/>
      <c r="B55" s="45"/>
      <c r="C55" s="34"/>
      <c r="D55" s="34"/>
      <c r="E55" s="73"/>
      <c r="F55" s="73"/>
    </row>
    <row r="56" spans="1:6" s="22" customFormat="1" ht="14.25" x14ac:dyDescent="0.25">
      <c r="A56" s="18"/>
      <c r="B56" s="45"/>
      <c r="C56" s="34"/>
      <c r="D56" s="34"/>
      <c r="E56" s="73"/>
      <c r="F56" s="73"/>
    </row>
    <row r="57" spans="1:6" s="22" customFormat="1" ht="14.25" x14ac:dyDescent="0.25">
      <c r="A57" s="18"/>
      <c r="B57" s="45"/>
      <c r="C57" s="34"/>
      <c r="D57" s="34"/>
      <c r="E57" s="73"/>
      <c r="F57" s="73"/>
    </row>
    <row r="58" spans="1:6" s="22" customFormat="1" ht="14.25" x14ac:dyDescent="0.25">
      <c r="A58" s="18"/>
      <c r="B58" s="45"/>
      <c r="C58" s="34"/>
      <c r="D58" s="34"/>
      <c r="E58" s="73"/>
      <c r="F58" s="73"/>
    </row>
    <row r="59" spans="1:6" s="22" customFormat="1" ht="14.25" x14ac:dyDescent="0.25">
      <c r="A59" s="18"/>
      <c r="B59" s="45"/>
      <c r="C59" s="34"/>
      <c r="D59" s="34"/>
      <c r="E59" s="73"/>
      <c r="F59" s="73"/>
    </row>
    <row r="60" spans="1:6" s="22" customFormat="1" ht="14.25" x14ac:dyDescent="0.25">
      <c r="A60" s="18"/>
      <c r="B60" s="45"/>
      <c r="C60" s="34"/>
      <c r="D60" s="34"/>
      <c r="E60" s="73"/>
      <c r="F60" s="73"/>
    </row>
    <row r="61" spans="1:6" s="22" customFormat="1" ht="14.25" x14ac:dyDescent="0.25">
      <c r="A61" s="18"/>
      <c r="B61" s="45"/>
      <c r="C61" s="34"/>
      <c r="D61" s="34"/>
      <c r="E61" s="73"/>
      <c r="F61" s="73"/>
    </row>
    <row r="62" spans="1:6" s="22" customFormat="1" ht="14.25" x14ac:dyDescent="0.25">
      <c r="A62" s="18"/>
      <c r="B62" s="45"/>
      <c r="C62" s="34"/>
      <c r="D62" s="34"/>
      <c r="E62" s="73"/>
      <c r="F62" s="73"/>
    </row>
    <row r="63" spans="1:6" s="22" customFormat="1" ht="14.25" x14ac:dyDescent="0.25">
      <c r="A63" s="18"/>
      <c r="B63" s="45"/>
      <c r="C63" s="34"/>
      <c r="D63" s="34"/>
      <c r="E63" s="73"/>
      <c r="F63" s="73"/>
    </row>
    <row r="64" spans="1:6" s="22" customFormat="1" ht="14.25" x14ac:dyDescent="0.25">
      <c r="A64" s="18"/>
      <c r="B64" s="45"/>
      <c r="C64" s="34"/>
      <c r="D64" s="34"/>
      <c r="E64" s="73"/>
      <c r="F64" s="73"/>
    </row>
    <row r="65" spans="1:6" s="22" customFormat="1" ht="14.25" x14ac:dyDescent="0.25">
      <c r="A65" s="18"/>
      <c r="B65" s="45"/>
      <c r="C65" s="34"/>
      <c r="D65" s="34"/>
      <c r="E65" s="73"/>
      <c r="F65" s="73"/>
    </row>
    <row r="66" spans="1:6" s="22" customFormat="1" ht="14.25" x14ac:dyDescent="0.25">
      <c r="A66" s="18"/>
      <c r="B66" s="45"/>
      <c r="C66" s="34"/>
      <c r="D66" s="34"/>
      <c r="E66" s="73"/>
      <c r="F66" s="73"/>
    </row>
    <row r="67" spans="1:6" s="22" customFormat="1" ht="14.25" x14ac:dyDescent="0.25">
      <c r="A67" s="18"/>
      <c r="B67" s="45"/>
      <c r="C67" s="34"/>
      <c r="D67" s="34"/>
      <c r="E67" s="73"/>
      <c r="F67" s="73"/>
    </row>
    <row r="68" spans="1:6" s="22" customFormat="1" ht="14.25" x14ac:dyDescent="0.25">
      <c r="A68" s="18"/>
      <c r="B68" s="45"/>
      <c r="C68" s="34"/>
      <c r="D68" s="34"/>
      <c r="E68" s="73"/>
      <c r="F68" s="73"/>
    </row>
    <row r="69" spans="1:6" s="22" customFormat="1" ht="14.25" x14ac:dyDescent="0.25">
      <c r="A69" s="18"/>
      <c r="B69" s="45"/>
      <c r="C69" s="34"/>
      <c r="D69" s="34"/>
      <c r="E69" s="73"/>
      <c r="F69" s="73"/>
    </row>
    <row r="70" spans="1:6" s="22" customFormat="1" ht="14.25" x14ac:dyDescent="0.25">
      <c r="A70" s="18"/>
      <c r="B70" s="45"/>
      <c r="C70" s="34"/>
      <c r="D70" s="34"/>
      <c r="E70" s="73"/>
      <c r="F70" s="73"/>
    </row>
    <row r="71" spans="1:6" s="22" customFormat="1" ht="14.25" x14ac:dyDescent="0.25">
      <c r="A71" s="18"/>
      <c r="B71" s="45"/>
      <c r="C71" s="34"/>
      <c r="D71" s="34"/>
      <c r="E71" s="73"/>
      <c r="F71" s="73"/>
    </row>
    <row r="72" spans="1:6" s="22" customFormat="1" ht="14.25" x14ac:dyDescent="0.25">
      <c r="A72" s="18"/>
      <c r="B72" s="45"/>
      <c r="C72" s="34"/>
      <c r="D72" s="34"/>
      <c r="E72" s="73"/>
      <c r="F72" s="73"/>
    </row>
    <row r="73" spans="1:6" x14ac:dyDescent="0.25">
      <c r="A73" s="18"/>
      <c r="B73" s="45"/>
      <c r="C73" s="34"/>
      <c r="D73" s="34"/>
      <c r="E73" s="73"/>
      <c r="F73" s="73"/>
    </row>
    <row r="74" spans="1:6" s="22" customFormat="1" ht="14.25" x14ac:dyDescent="0.25">
      <c r="A74" s="18"/>
      <c r="B74" s="45"/>
      <c r="C74" s="34"/>
      <c r="D74" s="34"/>
      <c r="E74" s="73"/>
      <c r="F74" s="73"/>
    </row>
    <row r="75" spans="1:6" x14ac:dyDescent="0.25">
      <c r="A75" s="18"/>
      <c r="B75" s="45"/>
      <c r="C75" s="34"/>
      <c r="D75" s="34"/>
      <c r="E75" s="73"/>
      <c r="F75" s="73"/>
    </row>
    <row r="76" spans="1:6" x14ac:dyDescent="0.25">
      <c r="A76" s="18"/>
      <c r="B76" s="23"/>
      <c r="C76" s="34"/>
      <c r="D76" s="34"/>
      <c r="E76" s="34"/>
      <c r="F76" s="34"/>
    </row>
    <row r="77" spans="1:6" x14ac:dyDescent="0.25">
      <c r="A77" s="37"/>
      <c r="B77" s="92" t="s">
        <v>41</v>
      </c>
      <c r="C77" s="19"/>
      <c r="D77" s="19"/>
      <c r="E77" s="94" t="s">
        <v>0</v>
      </c>
      <c r="F77" s="61"/>
    </row>
    <row r="78" spans="1:6" x14ac:dyDescent="0.25">
      <c r="A78" s="32"/>
      <c r="B78" s="96"/>
      <c r="C78" s="22"/>
      <c r="D78" s="22"/>
      <c r="E78" s="97"/>
      <c r="F78" s="62"/>
    </row>
    <row r="79" spans="1:6" x14ac:dyDescent="0.25">
      <c r="A79" s="39"/>
      <c r="B79" s="93"/>
      <c r="C79" s="28"/>
      <c r="D79" s="28"/>
      <c r="E79" s="95"/>
      <c r="F79" s="63"/>
    </row>
    <row r="80" spans="1:6" x14ac:dyDescent="0.25">
      <c r="A80" s="19"/>
      <c r="B80" s="19"/>
      <c r="C80" s="19"/>
      <c r="D80" s="19"/>
      <c r="E80" s="19"/>
      <c r="F80" s="19"/>
    </row>
    <row r="81" spans="1:6" x14ac:dyDescent="0.25">
      <c r="A81" s="24"/>
      <c r="B81" s="42"/>
      <c r="C81" s="22"/>
      <c r="D81" s="22"/>
      <c r="E81" s="22"/>
      <c r="F81" s="23"/>
    </row>
    <row r="82" spans="1:6" x14ac:dyDescent="0.25">
      <c r="A82" s="26"/>
      <c r="B82" s="28"/>
      <c r="C82" s="28"/>
      <c r="D82" s="28"/>
      <c r="E82" s="28"/>
      <c r="F82" s="29"/>
    </row>
  </sheetData>
  <mergeCells count="3">
    <mergeCell ref="B77:B79"/>
    <mergeCell ref="E77:E79"/>
    <mergeCell ref="C3:F3"/>
  </mergeCells>
  <printOptions horizontalCentered="1"/>
  <pageMargins left="0.31496062992125984" right="0.31496062992125984" top="0.35433070866141736" bottom="0.35433070866141736" header="0.31496062992125984" footer="0.31496062992125984"/>
  <pageSetup paperSize="9" scale="95" fitToHeight="0" orientation="portrait" r:id="rId1"/>
  <rowBreaks count="1" manualBreakCount="1">
    <brk id="35"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9</vt:i4>
      </vt:variant>
    </vt:vector>
  </HeadingPairs>
  <TitlesOfParts>
    <vt:vector size="14" baseType="lpstr">
      <vt:lpstr>000 - SUMMARY</vt:lpstr>
      <vt:lpstr>1 - Duck Pond</vt:lpstr>
      <vt:lpstr>2 - Duck Pond Prelims</vt:lpstr>
      <vt:lpstr>4 - Duck Pond Prov Sums</vt:lpstr>
      <vt:lpstr>5 - Dayworks</vt:lpstr>
      <vt:lpstr>'000 - SUMMARY'!Print_Area</vt:lpstr>
      <vt:lpstr>'1 - Duck Pond'!Print_Area</vt:lpstr>
      <vt:lpstr>'2 - Duck Pond Prelims'!Print_Area</vt:lpstr>
      <vt:lpstr>'4 - Duck Pond Prov Sums'!Print_Area</vt:lpstr>
      <vt:lpstr>'5 - Dayworks'!Print_Area</vt:lpstr>
      <vt:lpstr>'1 - Duck Pond'!Print_Titles</vt:lpstr>
      <vt:lpstr>'2 - Duck Pond Prelims'!Print_Titles</vt:lpstr>
      <vt:lpstr>'4 - Duck Pond Prov Sums'!Print_Titles</vt:lpstr>
      <vt:lpstr>'5 - Dayworks'!Print_Titles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marcsymons</dc:creator>
  <cp:lastModifiedBy>Thomas Rees</cp:lastModifiedBy>
  <cp:lastPrinted>2024-08-19T19:27:13Z</cp:lastPrinted>
  <dcterms:created xsi:type="dcterms:W3CDTF">2014-11-28T14:08:37Z</dcterms:created>
  <dcterms:modified xsi:type="dcterms:W3CDTF">2024-08-20T15:39:15Z</dcterms:modified>
</cp:coreProperties>
</file>