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ichard.landor\Desktop\RM6157\Bid Pack\"/>
    </mc:Choice>
  </mc:AlternateContent>
  <workbookProtection workbookAlgorithmName="SHA-512" workbookHashValue="3O/aCTr4ZJxng1Rb8tB4SLgcbluR1CshGJIaaBqxlbmKFJoELUYoYD5mcYWs+YOtXh6BKre5rFJboKG5aR3C0w==" workbookSaltValue="n+juR1DrTZoSO4strjqxOg==" workbookSpinCount="100000" lockStructure="1"/>
  <bookViews>
    <workbookView xWindow="0" yWindow="0" windowWidth="19180" windowHeight="7300"/>
  </bookViews>
  <sheets>
    <sheet name="Coversheet" sheetId="4" r:id="rId1"/>
    <sheet name="Index Page" sheetId="5" r:id="rId2"/>
    <sheet name="Instructions Please Read" sheetId="9" r:id="rId3"/>
    <sheet name="Core Rates" sheetId="6" r:id="rId4"/>
    <sheet name="Evaluation " sheetId="8" r:id="rId5"/>
    <sheet name="Non-Core Rates" sheetId="7" r:id="rId6"/>
  </sheets>
  <calcPr calcId="152511"/>
  <extLst>
    <ext uri="GoogleSheetsCustomDataVersion1">
      <go:sheetsCustomData xmlns:go="http://customooxmlschemas.google.com/" r:id="rId7" roundtripDataSignature="AMtx7mgLHagTQTcMcmuhlpc4MVKiOngLgw=="/>
    </ext>
  </extLst>
</workbook>
</file>

<file path=xl/calcChain.xml><?xml version="1.0" encoding="utf-8"?>
<calcChain xmlns="http://schemas.openxmlformats.org/spreadsheetml/2006/main">
  <c r="B20" i="8" l="1"/>
  <c r="D20" i="8" s="1"/>
  <c r="B19" i="8"/>
  <c r="B18" i="8"/>
  <c r="D18" i="8" s="1"/>
  <c r="B17" i="8"/>
  <c r="B16" i="8"/>
  <c r="D16" i="8" s="1"/>
  <c r="B15" i="8"/>
  <c r="B14" i="8"/>
  <c r="B13" i="8"/>
  <c r="D13" i="8" s="1"/>
  <c r="B12" i="8"/>
  <c r="B11" i="8"/>
  <c r="D11" i="8" s="1"/>
  <c r="B10" i="8"/>
  <c r="D10" i="8" s="1"/>
  <c r="B9" i="8"/>
  <c r="D9" i="8" s="1"/>
  <c r="D12" i="8"/>
  <c r="D14" i="8"/>
  <c r="D15" i="8"/>
  <c r="D17" i="8"/>
  <c r="D19" i="8"/>
  <c r="G333" i="6"/>
  <c r="F333" i="6"/>
  <c r="E333" i="6"/>
  <c r="B21" i="8" s="1"/>
  <c r="D21" i="8" s="1"/>
  <c r="G313" i="6"/>
  <c r="F313" i="6"/>
  <c r="E313" i="6"/>
  <c r="G293" i="6"/>
  <c r="F293" i="6"/>
  <c r="E293" i="6"/>
  <c r="G271" i="6"/>
  <c r="F271" i="6"/>
  <c r="E271" i="6"/>
  <c r="G242" i="6"/>
  <c r="F242" i="6"/>
  <c r="E242" i="6"/>
  <c r="G213" i="6"/>
  <c r="F213" i="6"/>
  <c r="E213" i="6"/>
  <c r="G191" i="6"/>
  <c r="F191" i="6"/>
  <c r="E191" i="6"/>
  <c r="G176" i="6"/>
  <c r="F176" i="6"/>
  <c r="E176" i="6"/>
  <c r="G161" i="6"/>
  <c r="F161" i="6"/>
  <c r="E161" i="6"/>
  <c r="G138" i="6"/>
  <c r="F138" i="6"/>
  <c r="E138" i="6"/>
  <c r="G97" i="6"/>
  <c r="F97" i="6"/>
  <c r="E97" i="6"/>
  <c r="G55" i="6"/>
  <c r="F55" i="6"/>
  <c r="E55" i="6"/>
  <c r="G36" i="6"/>
  <c r="F36" i="6"/>
  <c r="E36" i="6"/>
  <c r="D22" i="8" l="1"/>
  <c r="C3" i="7"/>
  <c r="C3" i="8"/>
  <c r="C3" i="6"/>
  <c r="A12" i="5" l="1"/>
  <c r="A11" i="5"/>
</calcChain>
</file>

<file path=xl/sharedStrings.xml><?xml version="1.0" encoding="utf-8"?>
<sst xmlns="http://schemas.openxmlformats.org/spreadsheetml/2006/main" count="1201" uniqueCount="422">
  <si>
    <t>Reference Number</t>
  </si>
  <si>
    <t>Please insert your organisation name in the text box below</t>
  </si>
  <si>
    <t>RM6157</t>
  </si>
  <si>
    <t>Building Materials and Equipment</t>
  </si>
  <si>
    <t>© Crown copyright 2021</t>
  </si>
  <si>
    <t>For ease please click on the links below to navigate to a page and click back to return to the Index page</t>
  </si>
  <si>
    <t>Index</t>
  </si>
  <si>
    <t>Guidance</t>
  </si>
  <si>
    <t>Please enter organisation name in the blue box</t>
  </si>
  <si>
    <t>Before completing this pricing matrix you must read these instructions</t>
  </si>
  <si>
    <t>Tab</t>
  </si>
  <si>
    <t>Evaluated Sections</t>
  </si>
  <si>
    <t>Complete all yellow cells in the tab</t>
  </si>
  <si>
    <t xml:space="preserve"> RM6157 Building Materials and Equipment : Index Page</t>
  </si>
  <si>
    <t>Click to return to Index Page</t>
  </si>
  <si>
    <r>
      <t xml:space="preserve">Before completing this Pricing Matrix you MUST: 
</t>
    </r>
    <r>
      <rPr>
        <sz val="10"/>
        <rFont val="Arial"/>
        <family val="2"/>
      </rPr>
      <t xml:space="preserve">
1. Read paragraph 12 in Attachment 2 - How to bid and Framework Schedule 3 – Framework prices, which contains important information on how the prices you provide will be evaluated.</t>
    </r>
  </si>
  <si>
    <t>2. Insert your organisation name on the 'Cover Sheet' tab (in cell B16:C16).</t>
  </si>
  <si>
    <t>3. Read the general instructions below and the instructions contained within each of the tabs of this pricing matrix.</t>
  </si>
  <si>
    <t>4. Note if your bid is deemed to be non-compliant, you may be rejected from this competition.</t>
  </si>
  <si>
    <t>After completing this Pricing Matrix you MUST:</t>
  </si>
  <si>
    <t>1. Re-name the file to include your organisation's trading name as a suffix to the original file name provided 
i.e. [ Attachment 3 - Price Matrix v1.0 _yourorganisationname].</t>
  </si>
  <si>
    <t xml:space="preserve">2. Upload your completed Pricing Matrix via the e-Sourcing Suite prior to the Tender submission deadline.  </t>
  </si>
  <si>
    <t>Highlighted Cells</t>
  </si>
  <si>
    <t>Further instruction for populating the Pricing Matrix</t>
  </si>
  <si>
    <t>Organisation Name</t>
  </si>
  <si>
    <t>Key</t>
  </si>
  <si>
    <t>RM6157 Building Materials and Equipment: Instructions Please Read</t>
  </si>
  <si>
    <t>RM6157 Building Materials and Equipment: Core Rates</t>
  </si>
  <si>
    <t>Core Rates</t>
  </si>
  <si>
    <t>Non-Core Rates</t>
  </si>
  <si>
    <t xml:space="preserve">Evaluation </t>
  </si>
  <si>
    <t>Non Evaluated Sections</t>
  </si>
  <si>
    <t>This is atomatically calculated from your prices in Core Rates and will form your basket price used in the price evalaution at paragraph 12 of Attachment 2 - How to bid</t>
  </si>
  <si>
    <t>The figures entered here weill not be evalauted</t>
  </si>
  <si>
    <r>
      <t xml:space="preserve">
-</t>
    </r>
    <r>
      <rPr>
        <sz val="10"/>
        <rFont val="Arial"/>
        <family val="2"/>
      </rPr>
      <t xml:space="preserve"> You must read the instructions for how to price on the tab for each Lot you are bidding for.</t>
    </r>
    <r>
      <rPr>
        <sz val="10"/>
        <color theme="1"/>
        <rFont val="Arial"/>
        <family val="2"/>
      </rPr>
      <t xml:space="preserve">
You should also take into account the management charge of 1%, payable by each Supplier Alliance as described in the clause 8.12 (Management Charges) of the Framework Alliance Contract
You should have read and understood the information on TUPE in paragraph 6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
Your figures submitted must :
• exclude VAT
• be sustainable and include your operating overhead costs and profit.      
• take into account management charge of 1% 
• be in British pound sterling, up to two decimal places
Negative and zero bids will not be allowed. Failure to adhere to this may result in your bid being deemed non-compliant. 
The prices submitted will be the maximum payable under this framework. Prices may be lowered at the call-off stage. Refer to Framework Alliance Contract.   
Do not alter, amend or change the format or layout of the pricing matrix attachment 3.
Failure to insert an applicable price may result in your bid being deemed non-compliant and may be rejected from this competition. 
</t>
    </r>
    <r>
      <rPr>
        <sz val="10"/>
        <rFont val="Arial"/>
        <family val="2"/>
      </rPr>
      <t xml:space="preserve"> 
</t>
    </r>
  </si>
  <si>
    <r>
      <rPr>
        <b/>
        <u/>
        <sz val="10"/>
        <color theme="1"/>
        <rFont val="Arial"/>
        <family val="2"/>
      </rPr>
      <t xml:space="preserve">YELLOW CELLS- 
</t>
    </r>
    <r>
      <rPr>
        <sz val="10"/>
        <color theme="1"/>
        <rFont val="Arial"/>
        <family val="2"/>
      </rPr>
      <t xml:space="preserve">The Cells in yellow will be used for the price evaluation. 
Failure to insert a Price in the YELLOW cells may result in your Tender being deemed non-compliant and may be rejected from this competition.
</t>
    </r>
  </si>
  <si>
    <t xml:space="preserve">Please COMPLETE all cells shaded BLUE. Prices to be in British pound sterling, up to two decimal places The figures entered into the BLUE cells WILL NOT BE EVALUATED. </t>
  </si>
  <si>
    <t>Please COMPLETE all cells shaded YELLOW. Prices to be in British pound sterling, up to two decimal places</t>
  </si>
  <si>
    <t>RM6157 Building Materials and Equipment: Evalaution</t>
  </si>
  <si>
    <t>RM6157 Building Materials and Equipment: Non - Core Rates</t>
  </si>
  <si>
    <r>
      <rPr>
        <b/>
        <u/>
        <sz val="10"/>
        <color theme="1"/>
        <rFont val="Arial"/>
        <family val="2"/>
      </rPr>
      <t>BLUE CELLS</t>
    </r>
    <r>
      <rPr>
        <sz val="10"/>
        <color theme="1"/>
        <rFont val="Arial"/>
        <family val="2"/>
      </rPr>
      <t xml:space="preserve">
The figures entered into the BLUE cells WILL NOT BE EVALUATED. 
</t>
    </r>
  </si>
  <si>
    <t>Please COMPLETE all cells shaded BLUE. The figures entered into the BLUE cells WILL NOT BE EVALUATED. If you are successful, the figures submitted in the BLUE cells will be the minimum % discount that will be applied to all further competitions through this framework agreement</t>
  </si>
  <si>
    <t>Category</t>
  </si>
  <si>
    <t xml:space="preserve">Total Price  </t>
  </si>
  <si>
    <t>Weighting (%)</t>
  </si>
  <si>
    <t xml:space="preserve">Total Price to be evaluated (weighted) </t>
  </si>
  <si>
    <t>Category 1</t>
  </si>
  <si>
    <t>Category 2</t>
  </si>
  <si>
    <t>Description</t>
  </si>
  <si>
    <t>UOM</t>
  </si>
  <si>
    <t>Net price to be evaluated (Includes standard delivery - UK Mainland 3 - 5 days</t>
  </si>
  <si>
    <t>Non evaluated (Includes standard delivery - UK Non Mainland 3 - 5 days)</t>
  </si>
  <si>
    <t>Non evaluated (UK Mainland Next Day delivery)</t>
  </si>
  <si>
    <t>First Aid</t>
  </si>
  <si>
    <t>Accessories</t>
  </si>
  <si>
    <t>Warning Triangle</t>
  </si>
  <si>
    <t>EA</t>
  </si>
  <si>
    <t>Whistle - Safety, EN594</t>
  </si>
  <si>
    <t>Eye Wash</t>
  </si>
  <si>
    <t>Eye wash kit</t>
  </si>
  <si>
    <t>Eye wash station - 610mm width x 375mm height x 100mm depth</t>
  </si>
  <si>
    <t>First Aid Kits</t>
  </si>
  <si>
    <t>First Aid Kit - HSE standard 1 Person Kit</t>
  </si>
  <si>
    <t>First Aid Kit - HSE standard 10 Person Kit</t>
  </si>
  <si>
    <t>Forestry and Chainsaw First Aid Kit suitable for 1 person</t>
  </si>
  <si>
    <t>First Aid Kit - HSE Standard - Burns and Scalds (Multiple)</t>
  </si>
  <si>
    <t>Stretch Fabric Plasters - Assorted 150 pack</t>
  </si>
  <si>
    <t>PVC Tape 50mm wide compatible with PVC/air-fed and disposable suits</t>
  </si>
  <si>
    <t>Creams, Gels and Wipes</t>
  </si>
  <si>
    <t>Ore Work Skin Cream 50g</t>
  </si>
  <si>
    <t>Insect Repellent - 100g cream</t>
  </si>
  <si>
    <t>Sun Protection Cream SPF30 Minimum - 100ml</t>
  </si>
  <si>
    <t>Hand Gel - 500ml bottle with Hand Pump</t>
  </si>
  <si>
    <t>Sanitising Hand Mousse - Alcohol Based 60ml Pump</t>
  </si>
  <si>
    <t>Heavy Duty Hand Cleaner - 4.5 litre</t>
  </si>
  <si>
    <t>Anti Bacterial Wipes against Leptosporis (80 pack)</t>
  </si>
  <si>
    <t>Defib</t>
  </si>
  <si>
    <t>Automatic Defibrillator</t>
  </si>
  <si>
    <t>Oxygen</t>
  </si>
  <si>
    <t>Personal, clip-on, portable alarm, providing audible and visual warning of oxygen depletion, detection of Hydrogen Sulphide, Carbon Monoxide and Sulphur Dioxide. Tested and approved to ATEX: CE Ex 11 2G, EX: EEx ia 11C T4</t>
  </si>
  <si>
    <t>Oxygen depletion monitor, bench mounted to give both audible and visual alarms against O2 deficiency in areas where personnel are at risk. Tested and approved to ATEX: CE Ex 11 2G, EX: EEx ia 11C T4</t>
  </si>
  <si>
    <t>Oxygen depletion monitor, wall mounted to give both audible and visual alarms against O2 deficiency in areas where personnel are at risk. Tested and approved to ATEX: CE Ex 11 2G, EX: EEx ia 11C T4</t>
  </si>
  <si>
    <t>Escape breathing apparatus, EN 402</t>
  </si>
  <si>
    <t>Rescue breathing apparatus, EN 137</t>
  </si>
  <si>
    <t>Full Breathing Apparatus EN137 Type 2 Med</t>
  </si>
  <si>
    <t>Sharps</t>
  </si>
  <si>
    <t>Sharps Disposal Bin 7 Litres</t>
  </si>
  <si>
    <t>Total</t>
  </si>
  <si>
    <t>Coveralls and Gowns</t>
  </si>
  <si>
    <t>Coveralls</t>
  </si>
  <si>
    <t>Ultra Coverall. EN13982 Type 5, EN13034 Type 6 (all sizes)</t>
  </si>
  <si>
    <t>Blue coverall , sewn and taped seams, double zip fastening and double cuff with velco strap adjustment at ankle. EN1073-2, IL Class 1, EN13982 Type 5, EN13034 Type 6. See SL Suit chemical testing data minimum requirements (all sizes)</t>
  </si>
  <si>
    <t>Grey coverall sewn and taped seams, double zip fastening and double cuff with velcro strap adjustment at ankle, intergral sock. EN1073-2, IL Class 2 EN14605 Type 4, EN13982 Type 5, EN13034 Type 6 (all sizes)</t>
  </si>
  <si>
    <t>Flame Retardant Anti-Static Coverall EN340, EN1149 ,EN 531 A, B1, C1 and EN 1149-5 (all sizes)</t>
  </si>
  <si>
    <t>MICROGARD 2000 STANDARD Coverall White and Blue,EN ISO 13982-1 Type 5 Particulate protection
EN13034 Type 6 Reduced spray
EN1073-2 Barrier to radioactive particulates - Class 2
EN14126 Barrier to infective agents
EN1149-5 Anti-static (all sizes)</t>
  </si>
  <si>
    <t>MICROGARD 1500+ Coverall White and Blue,EN ISO 13982-1 Type 5 Particulate protection
EN13034 Type 6 Reduced Spray
EN1149-5 Anti-static
EN1073-2 Barrier to radioactive particulates - Class 1 (all sizes)</t>
  </si>
  <si>
    <t>Coverall EN14605 Type 3 and 4 (all sizes)</t>
  </si>
  <si>
    <t>Coverall High Visibility EN471 Class 3 (all sizes)</t>
  </si>
  <si>
    <t>Multi Risk Coverall, EN340 ISO11612 (A1, B1, C1) (all sizes)</t>
  </si>
  <si>
    <t>Navy Proban flame retardant Coveralls - Treated cotton (all sizes)</t>
  </si>
  <si>
    <t>Bolier Suits</t>
  </si>
  <si>
    <t>Hooded Boiler Suit EN465 Type 4, EN466 Type 3 (all sizes)</t>
  </si>
  <si>
    <t>High Viz Flame Retardant Boiler Suit , EN340, EN1149-5, EN13043+A1 (all sizes)</t>
  </si>
  <si>
    <t>Decontamination Suits</t>
  </si>
  <si>
    <t>CBRN Decontamination Suits 160 (all sizes)</t>
  </si>
  <si>
    <t>Gowns</t>
  </si>
  <si>
    <t>Gowns Parturition, Short Sleeve (all sizes)</t>
  </si>
  <si>
    <t>Gowns Parturition (all sizes)</t>
  </si>
  <si>
    <t>Gloves</t>
  </si>
  <si>
    <t>PU Coated Gloves</t>
  </si>
  <si>
    <t>PU Coated, All sizes, Minimum Standard EN388 Pair</t>
  </si>
  <si>
    <t>PVC Gloves</t>
  </si>
  <si>
    <t>PVC Coated, All sizes, Minimum Standard EN 388:1994 Pair</t>
  </si>
  <si>
    <t>PVC Palm, Cotton, Knitted Wrist, All sizes, Minimum Standard EN 388:1994 Pair</t>
  </si>
  <si>
    <t>Full PVC Coated, Cotton, Knitted Wrist, All sizes, Minimum Standard EN 388:1994 Pair</t>
  </si>
  <si>
    <t>Nitrile Gloves</t>
  </si>
  <si>
    <t>Nitrile Foam Palm Grip Mechanics Assembly Glove, All sizes, Minimum Standard EN 388:1994 Pair</t>
  </si>
  <si>
    <t>Nitrile Fully Coated Waterproof Glove with Knitted Wrist, All sizes, minimum Standard EN 388:1994 Pair</t>
  </si>
  <si>
    <t>Latex Gloves</t>
  </si>
  <si>
    <t>Fully Latex Coated, All sizes, Minimum Standard EN 388:2003 Pair</t>
  </si>
  <si>
    <t>Stockinette Gloves</t>
  </si>
  <si>
    <t>Gloves, Stockinette, Pack of 12, All sizes</t>
  </si>
  <si>
    <t>Cut Resistant Gloves</t>
  </si>
  <si>
    <t>Cut resistant Nitrile Coated Palm, All sizes, Minimum Standard EN388:2003, EN407:2004 Class 5 Pair</t>
  </si>
  <si>
    <t>Cut resistant Leather Coated, All sizes, Minimum Standard EN388:2003, EN407:2004 Class 5 Pair</t>
  </si>
  <si>
    <t>Cut resistant PU Coated, All sizes, Minimum Standard EN388 Class 1 Pair</t>
  </si>
  <si>
    <t>Rigger Gloves</t>
  </si>
  <si>
    <t>Synthetic Leather Rigger, All sizes, Minimum Standard EN 388:1994 Pair</t>
  </si>
  <si>
    <t>Womens Leather Rigger Gloves, All sizes, EN388 Pair</t>
  </si>
  <si>
    <t>Leather Rigger, Minimum Standard, All sizes, EN 388:1994 Pair</t>
  </si>
  <si>
    <t>Split Leather Rigger, All sizes, Minimum Standard EN 388:1994 Pair</t>
  </si>
  <si>
    <t>Nitrile Rigger Glove with Canvas Cuff, All sizes, Minimum Standard EN 388:1994 Pair</t>
  </si>
  <si>
    <t>Kevlar Gloves</t>
  </si>
  <si>
    <t>Kevlar knitted gloves, Medium weight, All sizes, Minimum Standard EN388:2004 Pair</t>
  </si>
  <si>
    <t>Thermal Gloves</t>
  </si>
  <si>
    <t>Thermal Glove, Hi Vis, All sizes, Minimum Standard EN 388:2003, EN511 Pair</t>
  </si>
  <si>
    <t>Gauntlets</t>
  </si>
  <si>
    <t>Welding Gauntlets Reinforced Leather, All sizes, Minimum Standard EN 388:1994, EN 407 Pair</t>
  </si>
  <si>
    <t>Welding Gauntlets Leather, All sizes, Minimum Standard EN 388:1994, EN 407 Pair</t>
  </si>
  <si>
    <t>Foundry Gauntlet, All sizes, Minimum Standard EN 388:1994, EN 407 Pair</t>
  </si>
  <si>
    <t>Welding Gauntlets Leather, All sizes, Minimum Standard EN 388:1994, EN 407, EN 12477 Pair</t>
  </si>
  <si>
    <t>Electricians Gauntlet - 1000 Volt (all sizes) Pair</t>
  </si>
  <si>
    <t>Electricians Gauntlet - leather protector (all sizes) Pair</t>
  </si>
  <si>
    <t>Neoprene Gauntlet, All sizes, Minimum Standard EN 388:2004, EN 374:2003 Pair</t>
  </si>
  <si>
    <t>Nitrile Gauntlet, All sizes, Minimum Standard EN 388:2004, EN 374:2003 Pair</t>
  </si>
  <si>
    <t>Latex Gauntlet, All sizes, Minimum Standard EN 388:2004, EN 374:2003 Pair</t>
  </si>
  <si>
    <t>PVC Gauntlets length 12,14, 24 inch Pair</t>
  </si>
  <si>
    <t>Disposable Gloves</t>
  </si>
  <si>
    <t>Gloves, Disposable Nitrile, All sizes, Finite P Nitrile Blue Pair</t>
  </si>
  <si>
    <t>Gloves disposable Vinyl, Ambidextrous, All sizes, Powdered Boxed 100</t>
  </si>
  <si>
    <t>Disposable nitrile gloves,0.10mm thick, All sizes, Approved to BS EN 374 Pair</t>
  </si>
  <si>
    <t>Gloves disposable Nitrile, Ambidextrous, All sizes, Boxed 100, Minimum Standard EN374, EN455 Pair</t>
  </si>
  <si>
    <t>Needlestick Gloves</t>
  </si>
  <si>
    <t>Needlestick Full coverage gloves (all sizes) Pair</t>
  </si>
  <si>
    <t>Needlestick Insider Plus Gloves (all sizes) Pair</t>
  </si>
  <si>
    <t>Chainmail Gloves</t>
  </si>
  <si>
    <t>Chainmail Glove, Stainless Steel Chainmail Gauntlet 190mm, all sizes, EN ISO 13999-1. Pair</t>
  </si>
  <si>
    <t>Chainmail Comfort Glove 5 Finger + Cuff (150mm) (all sizes) Pair</t>
  </si>
  <si>
    <t>Chainmail Comfort Glove 5 Finger + Cuff (190mm) (all sizes) Pair</t>
  </si>
  <si>
    <t>Chainmail Comfort Glove 5 Finger + Cuff (80mm) (all sizes) Pair</t>
  </si>
  <si>
    <t>Footwear</t>
  </si>
  <si>
    <t>Safety Boots</t>
  </si>
  <si>
    <t>Safety Boot Lace up Minimum Standard EN ISO 20345 S3 SRC - All sizes Pair</t>
  </si>
  <si>
    <t>Safety Boot Lace up Chukka Style Minimum Standard EN ISO 20345 S3 SRC - All sizes Pair</t>
  </si>
  <si>
    <t>Safety Boot Lace up, Midsole Protection Chukka Style Minimum Standard EN ISO 20345 S3 SRC - All sizes Pair</t>
  </si>
  <si>
    <t>Safety Boot Lace up Minimum Standard EN ISO 20345 S3 HRO SRC - All sizes Pair</t>
  </si>
  <si>
    <t>Safety boot, Non Leather to EN20345 - All sizes Pair</t>
  </si>
  <si>
    <t>Safety Boot Lace up Food Industry Minimum Standard EN ISO 20345 S2 SRC - All sizes Pair</t>
  </si>
  <si>
    <t>Safety Boot Welding Minimum Standard EN ISO 20345 S3 SRC - All sizes Pair</t>
  </si>
  <si>
    <t>High Leg waterproof Boot to EN20345 with front or side zip - All sizes Pair</t>
  </si>
  <si>
    <t>Safety Boot Lace up, Hiker Style Minimum Standard EN ISO 20345 S1P SRA- All sizes Pair</t>
  </si>
  <si>
    <t>Safety Boot Lace up Metatarsel Protection Minimum Standard EN ISO 20345 S3 SRC- All sizes Pair</t>
  </si>
  <si>
    <t>Safety Boot Lace up Womens Minimum Standard EN ISO 20345 S2 SRC - All sizes Pair</t>
  </si>
  <si>
    <t>Safety Shoes</t>
  </si>
  <si>
    <t>Safety Shoe Lace up Minimum Standard EN ISO 20345 S1 SRA - All sizes Pair</t>
  </si>
  <si>
    <t>Safety Trainers</t>
  </si>
  <si>
    <t>Safety Trainer Style Lace up Minimum Standard EN ISO 20345 S1 SRC - All sizes Pair</t>
  </si>
  <si>
    <t>Safety Trainer Style Lace up Minimum Standard EN ISO 20345 S1P SRC - All sizes Pair</t>
  </si>
  <si>
    <t>Safety Trainer Style Lace up Minimum Standard EN ISO 20345 S1 SRA - All sizes Pair</t>
  </si>
  <si>
    <t>Safety Shoe Lace up Womens Minimum Standard EN ISO 20345 S1 SRC - All sizes Pair</t>
  </si>
  <si>
    <t>Safety Trainer Style Lace up Minimum Standard EN ISO 20345 S1P HRO - All sizes Pair</t>
  </si>
  <si>
    <t>Safety Trainer Style Lace up Womens Minimum Standard EN ISO 20345 S1 SRA - All sizes Pair</t>
  </si>
  <si>
    <t>Rigger Boots</t>
  </si>
  <si>
    <t>Rigger Boot Minimum Standard EN ISO 20345 S1P SRC - All sizes Pair</t>
  </si>
  <si>
    <t>Rigger Boot Minimum Standard EN ISO 20345 S1P SRA - All sizes Pair</t>
  </si>
  <si>
    <t>Chainsaw Boots</t>
  </si>
  <si>
    <t>Waterproof Leather Chainsaw Boot , all sizes, EN ISO 17249:04 – Chainsaw Protective - All sizes Pair</t>
  </si>
  <si>
    <t>Leather Chainsaw Boot EN ISO 17249:04 – Chainsaw Protective - All sizes Pair</t>
  </si>
  <si>
    <t>Leather Chainsaw Boot , all sizes, EN ISO 17249:04 – Chainsaw Protective - All sizes Pair</t>
  </si>
  <si>
    <t>Wellingtons</t>
  </si>
  <si>
    <t>Safety Wellington Minimum Standard EN ISO 20345 SB SRC Green - All sizes Pair</t>
  </si>
  <si>
    <t>Safety Wellington, Safety Toe Cap, Minimum Standard EN ISO 20345 S5 SRA - All sizes Pair</t>
  </si>
  <si>
    <t>Safety Wellington, Minimum Standard EN ISO 20345 S5 SRA - All sizes Pair</t>
  </si>
  <si>
    <t>Safety Wellington Minimum Standard EN ISO 20345 S5 HRO - All sizes Pair</t>
  </si>
  <si>
    <t>Waders</t>
  </si>
  <si>
    <t>Waist waders with studs PVC - All sizes Pair</t>
  </si>
  <si>
    <t>Chest waders non studded PVC - All sizes Pair</t>
  </si>
  <si>
    <t>Thigh waders heavy duty or PVC - All sizes Pair</t>
  </si>
  <si>
    <t>Clogs</t>
  </si>
  <si>
    <t>Wooden Clog, White - All sizes Pair</t>
  </si>
  <si>
    <t>Overshoes</t>
  </si>
  <si>
    <t>Clear polythene, universal disposable overshoe for shoes - All sizes Pair</t>
  </si>
  <si>
    <t>Disposable welded seam PVC overshoe, for shoes - All sizes Pair</t>
  </si>
  <si>
    <t>Snow Grips, can withstand temperatures down to -40 degrees C - All sizes Pair</t>
  </si>
  <si>
    <t>Overshoes industrial, cotton - All sizes Pair</t>
  </si>
  <si>
    <t>Overshoes plastic, disposable - All sizes (100 Box) Pair</t>
  </si>
  <si>
    <t>Polypropylene overshoe for shoes - All sizes (1000 Box) Pair</t>
  </si>
  <si>
    <t>Hats and Helmets</t>
  </si>
  <si>
    <t>Hats</t>
  </si>
  <si>
    <t>Acrylic Hat</t>
  </si>
  <si>
    <t>Thinsulate Hat</t>
  </si>
  <si>
    <t>Beanie Style, conforming to EN 812</t>
  </si>
  <si>
    <t>Caps</t>
  </si>
  <si>
    <t>ABS Baseball Style, conforming to EN 812</t>
  </si>
  <si>
    <t>Hairnet</t>
  </si>
  <si>
    <t>Fine Knotted Hairnet (100 Box)</t>
  </si>
  <si>
    <t>Helmet</t>
  </si>
  <si>
    <t>ABS Shell, Slip Fastener, Terylene or Textile Cradle, Non-Vented, accessory compatible, conforming to EN397</t>
  </si>
  <si>
    <t>ABS Shell, Slip Fastener, Terylene or Textile Cradle, Vented, accessory compatible, conforming to EN397</t>
  </si>
  <si>
    <t>ABS Shell, Ratchet Fastener, Terylene or Textile Cradle, Non-Vented, accessory compatible, conforming to EN397</t>
  </si>
  <si>
    <t>ABS Shell, Ratchet Fastener, Terylene or Textile Cradle, Vented, accessory compatible, conforming to EN397</t>
  </si>
  <si>
    <t>Safety Helmet with visor, conforming to EN 397, EN 166 1B</t>
  </si>
  <si>
    <t>ABS shell, slip fastener, terylene or textile cradle, non vented and suitable for Molten Metal usage, accessory compatible conforming to EN397</t>
  </si>
  <si>
    <t>Chainsaw Helmet with built in face shield and ear protection, EN 352, EN 397 and EN 1731</t>
  </si>
  <si>
    <t>GRP Shell, Slip Fastener, Terylene or Textile Cradle, conforming to EN397</t>
  </si>
  <si>
    <t>F500CR Cromwell yellow fire helmets, with 6" polycarbonate visor, web suspension system and chinstrap.</t>
  </si>
  <si>
    <t>Helmet Accessories</t>
  </si>
  <si>
    <t>Helmet Accessories Sweatband</t>
  </si>
  <si>
    <t>Helmet Accessories Visor</t>
  </si>
  <si>
    <t>Helmet Accessories Ear Muffs Pair</t>
  </si>
  <si>
    <t>Cold Store Helmet Liner</t>
  </si>
  <si>
    <t>Helmet Accessories Winter Liner</t>
  </si>
  <si>
    <t>Spectacles and Goggles</t>
  </si>
  <si>
    <t>Safety Spectacles</t>
  </si>
  <si>
    <t>Overspec Spectacles, Clear Lens, Minimum Standard EN166 1F</t>
  </si>
  <si>
    <t>Safety Spectacles Grey/smoke polarised lens, wrap around style EN 166</t>
  </si>
  <si>
    <t>Safety Spectacles, adjustable for length and inclination, to conform with EN166.Safety goggles and eyeshields, approved to BS2092.2.Face shields adjustable for size and inclination, CE Approved and compliant with BSEN166. 2.2.3 and 2.2.4</t>
  </si>
  <si>
    <t>Goggles</t>
  </si>
  <si>
    <t>Goggles, Clear Acetate Lens, Adjustable headband, Minimum Standard EN 166 1F 34</t>
  </si>
  <si>
    <t>Welding Goggles Shade 5, Minimum Standard EN175</t>
  </si>
  <si>
    <t>Goggles, Clear PC Lens, Adjustable headband, Minimum Standard EN 166 1B 349KN</t>
  </si>
  <si>
    <t>Goggles, Clear Acetate Lens, Adjustable headband, Minimum Standard EN 166 1B 345</t>
  </si>
  <si>
    <t>Visors</t>
  </si>
  <si>
    <t>Welding Goggles, Flip Front, Shade 5, Minimum Standard EN175</t>
  </si>
  <si>
    <t>Faceshield, Clear Polycarbonate Visor, Minimum Standard EN166 B, with and without integral chin guard</t>
  </si>
  <si>
    <t>Faceshield, Clear Acetate Visor, Minimum Standard EN166 B, with and without integral chin guard</t>
  </si>
  <si>
    <t>Full-face adjustable UV face shields and spectacles, providing protection against wavelengths below 400nm. CE marked.</t>
  </si>
  <si>
    <t>Ear Plugs and Muffs</t>
  </si>
  <si>
    <t>Ear Plugs</t>
  </si>
  <si>
    <t>Reusable Banded Ear Plugs, Minimum Standard EN 352-2, Minimum SNR 21</t>
  </si>
  <si>
    <t>Foam Expanding Ear Plugs, Tapered, Corded, Minimum Standard EN 352-2, Minimum SNR 33 (Box - 100 Pairs)</t>
  </si>
  <si>
    <t>Foam Expanding Ear Plugs, Cylindrical, Minimum Standard EN 352-2, Minimum SNR 28 (Box - 200 Pairs)</t>
  </si>
  <si>
    <t>Foam Expanding Ear Plugs, Tapered, Minimum Standard EN 352-2, Minimum SNR 24 (Box of 200 Pairs)</t>
  </si>
  <si>
    <t>Polyurethane Expanding Ear Plugs, Tapered, Minimum Standard EN 352-2, Minimum SNR 34 (Box of 200 Pairs)</t>
  </si>
  <si>
    <t>Expanding Ear Plugs, Tapered, Corded, Minimum Standard EN 352-2, Minimum SNR 23 (Box of 50 Pairs)</t>
  </si>
  <si>
    <t>Low Attenuation Ear Plugs, Corded, Minimum Standard EN 352-2, Minimum SNR 14 (Box of 50 Pairs)</t>
  </si>
  <si>
    <t>Ear Muffs</t>
  </si>
  <si>
    <t>Ear Muffs Overhead Minimum Standard EN352-1</t>
  </si>
  <si>
    <t>Ear Muffs with multi position headband EN352</t>
  </si>
  <si>
    <t>Ear Muffs Helmet Mounted Minimum Standard EN352-3</t>
  </si>
  <si>
    <t>Zone 3 - Ear Muffs - Helmet mounted</t>
  </si>
  <si>
    <t>Face Masks</t>
  </si>
  <si>
    <t>Respirators</t>
  </si>
  <si>
    <t>Dust/Mist/Fume Respirator Expanded filter area, design to reduce breathing resistance. Comfortable, lightweight off-the-face design. Reliable, effective protection against fine particulates. Reusable. Soft sealing ring and adjustable straps. Red colour coded valve lettering denotes FFP3 protection level. Assigned Protection Factor: 20. Dolomite test "D", resists clogging for longer. Approved to: EN 149:2001 FFP3 R D. CE Marked.</t>
  </si>
  <si>
    <t>Respirator Low capacity for organic and inorganic gasses and vapours. Conforms to EN standards</t>
  </si>
  <si>
    <t>Respirator Medium capacity filters for organic and inorganic gasses and vapours. Conforms to EN standards</t>
  </si>
  <si>
    <t>Reusable Half Mask Respirator, Twin Filter, Minimum Standard EN140:1998 APF 10</t>
  </si>
  <si>
    <t>Close fitting half-face safety respirators with disposable filter options, for particulates, organic and inorganic gases. Conforms to EN140.</t>
  </si>
  <si>
    <t>Reusable Half Mask Respirator, Single Filter, Minimum Standard EN140:1998 APF 20</t>
  </si>
  <si>
    <t>Disposable Respirator, Valved, Minimum Standard EN149:2001+A1:2009 FFP1 NRD (Box of 20)</t>
  </si>
  <si>
    <t>Disposable Welding Respirator, Valved, Minimum Standard EN149:2001+A1:2009 FFP2 R D (Box of 20)</t>
  </si>
  <si>
    <t>Disposable Welding Respirator, Valved, Minimum Standard EN149:2001+A1:2009 FFP2 NR (Box of 20)</t>
  </si>
  <si>
    <t>Disposable Respirator, No Valve, APF 10, Minimum Standard EN149:2001+A1:2009 FFP2 NR D (Box of 50)</t>
  </si>
  <si>
    <t>Reusable Full Face Respirator, Minimum Standard EN136 Class 3</t>
  </si>
  <si>
    <t>Full face, close fitting respirators with adjustable suspension harness, Conforms to EN136.</t>
  </si>
  <si>
    <t>Filters - All types to suit reusable respirators (Box of 30)</t>
  </si>
  <si>
    <t>Disposable cup shaped particulate and mist face masks, with or without one way valve.P – Marked, approved to EN149-2001. CE Marked.Size - Universal</t>
  </si>
  <si>
    <t>Snoods</t>
  </si>
  <si>
    <t>Beard Snoods (Box of 36)</t>
  </si>
  <si>
    <t>Fleece Snood</t>
  </si>
  <si>
    <t>Beard Mask, Snood, Disposable (Box of 100)</t>
  </si>
  <si>
    <t>Snood Caps non-woven (Box of 100)</t>
  </si>
  <si>
    <t>Rescue Kit</t>
  </si>
  <si>
    <t>Rescue Lines</t>
  </si>
  <si>
    <t>Rescue line and throw bag</t>
  </si>
  <si>
    <t>Rescue Line - 10mm x 15m thick line with high breaking strength. Wide opening neck for easy packing. High vis grab handle and retro-reflective tape. Quick release waist belt system. Array of pockets and attachment points</t>
  </si>
  <si>
    <t>Lanyards</t>
  </si>
  <si>
    <t>0.91m rope restraint lanyard complete with captive eyes, EN354</t>
  </si>
  <si>
    <t>Energy absorbing Lanyard (rope or webbing) 1.75M and 1.25M, EN355</t>
  </si>
  <si>
    <t>Twin tail lanyard with absorber and large double action hook on each end (rope or webbing), EN355</t>
  </si>
  <si>
    <t>Karabiner</t>
  </si>
  <si>
    <t>Steel Screwgate Karabiner , EN362, 17mm</t>
  </si>
  <si>
    <t>Steel Screwgate Karabiner , EN362, 28mm</t>
  </si>
  <si>
    <t>Harnesses</t>
  </si>
  <si>
    <t>Fall arrest (full body) harness single point rear D ring, EN361</t>
  </si>
  <si>
    <t>Rescue Harness, EN 361</t>
  </si>
  <si>
    <t>Safety Harness EN361 CLASS 3</t>
  </si>
  <si>
    <t>Equipment Belts</t>
  </si>
  <si>
    <t>NYLON 40MM EQUIPMENT BELT Green nylon utility belt 1.5"-2" wide for attaching equipment pouches.Can be attached to armour carriers by velcro loops (all sizes)</t>
  </si>
  <si>
    <t>NYLON 1.5 inch EQUIPMENT BELT . Green nylon utility belt 1.5"-2" wide for attaching equipment pouches.Can be attached to armour carriers by velcro loops (all sizes)</t>
  </si>
  <si>
    <t>Unlined Leather utility belt with black buckle 1"-1.5" wide for attaching equipment pouches.Can be attached to armour carriers by velcro loops (all sizes)</t>
  </si>
  <si>
    <t>Fall Arrest</t>
  </si>
  <si>
    <t>Fall arrest (full body) harness 2 Point attachment , EN361</t>
  </si>
  <si>
    <t>Rope Access Equipment</t>
  </si>
  <si>
    <t>Arrester recovery block EN 360</t>
  </si>
  <si>
    <t>Phoenix Rescue Harness,EN361</t>
  </si>
  <si>
    <t>Rescue Tripod to EN795</t>
  </si>
  <si>
    <t>Fire Blanket</t>
  </si>
  <si>
    <t>Fire blanket packs - EN1869 - 1m x 1m</t>
  </si>
  <si>
    <t>Life Jackets</t>
  </si>
  <si>
    <t>Single chamber life jacket 190N ergo fit, automatic, non harness/harness with/without light to EN12402-3</t>
  </si>
  <si>
    <t>Twin chamber life jacket 275N, crutch strap, spray hood, harness/non harness, automatic inflation for off shore use</t>
  </si>
  <si>
    <t>Buoyancy Aid 50N</t>
  </si>
  <si>
    <t>Wet and Dry Suits</t>
  </si>
  <si>
    <t>1 Piece Wet Suit (all sizes)</t>
  </si>
  <si>
    <t>Dry Suits (all sizes)</t>
  </si>
  <si>
    <t>Trousers</t>
  </si>
  <si>
    <t>Work Trousers</t>
  </si>
  <si>
    <t>Work trouser Male without integral knee pad slot (all sizes)</t>
  </si>
  <si>
    <t>Kneepad trouser (all sizes)</t>
  </si>
  <si>
    <t>Work trouser Male with integral knee pad slot (all sizes)</t>
  </si>
  <si>
    <t>Flexothane Trousers (all sizes)</t>
  </si>
  <si>
    <t>Waterproof breathable trousers (Goretex or similar) (all sizes)</t>
  </si>
  <si>
    <t>Multipocket tradesman black trousers, 50% Cotton, 50% Polyester, 245g/m2 (all sizes)</t>
  </si>
  <si>
    <t>Work trouser Female without integral knee pad slot -. 240g/m polyester/ cotton (all sizes)</t>
  </si>
  <si>
    <t>Work trouser Female with integral knee pad slot -. 240g/m polyester/ cotton (all sizes)</t>
  </si>
  <si>
    <t>Cargo Trousers</t>
  </si>
  <si>
    <t>Cargo Trousers with Hi Vis strips (all sizes)</t>
  </si>
  <si>
    <t>Cargo Pants (all sizes)</t>
  </si>
  <si>
    <t>Salopettes</t>
  </si>
  <si>
    <t>High Viz Salopettes Reflexite encapsulated prismatic ECO tape, zip front fastening, quick release fully adjustable shoulder straps, elasticated back section, neoprene built into knee section, reinforced seat section, ockets, waterpoof zipped pockets to chest, 2 bellow patch pockets with flap and hand warmer pockets, zips to outside leg, fully seam sealed. class3 EN343 (all sizes)</t>
  </si>
  <si>
    <t>Foundry Trousers</t>
  </si>
  <si>
    <t>Foundry Jacket Molten Metal Splash Trousers. ENISO11612 (A, B2, C1, D3, E3) (all sizes)</t>
  </si>
  <si>
    <t>Leggings</t>
  </si>
  <si>
    <t>Unisex thermal leggings 50% polyester, 50% viscose (all sizes)</t>
  </si>
  <si>
    <t>Base Layers</t>
  </si>
  <si>
    <t>Thermal Moisture wicking base layers long pants, male and female (all sizes)</t>
  </si>
  <si>
    <t>Chain Saw Trousers</t>
  </si>
  <si>
    <t>Clearing saw protective trousers,Impact and thorn proof protection,Water resistance with breathable properties,Ventilation zips, Hips and thigh pockets,Option to insert additional protection pads (all sizes)</t>
  </si>
  <si>
    <t>Chain Saw Leggings, EN381 class2 (all sizes)</t>
  </si>
  <si>
    <t>Class 1 chain saw protection to BS EN 381-5, Design C. Knee area preformed and double reinforced. Trouser front made of tough material. Additionally reinforced with breathable, waterproof and thorn-resistant material. The trouser back Should be fully elasticated and fitted with ventilation zips (all sizes)</t>
  </si>
  <si>
    <t>Chain Saw Leggings (all sizes)</t>
  </si>
  <si>
    <t>Class 1 chain saw protection to BS EN 381-5, class 2 Design C. Knee area preformed and double reinforced. Trouser front made of tough material. Additionally reinforced with breathable, waterproof and thorn-resistant material. The trouser back Should be fully elasticated and fitted with ventilation zips (all sizes)</t>
  </si>
  <si>
    <t>Clearing saw protective trousers,Impact and thorn proof protection,Water resistance with good breathable properties,Ventilation zips, Hips and thigh pockets,Option to insert additional protection pads (all sizes)</t>
  </si>
  <si>
    <t>Overtrousers</t>
  </si>
  <si>
    <t>HIGH VIZ Coverall Trouser , EN471 Class 3 - EN343 Class 3:2 - EN533 - EN1149 (all sizes)</t>
  </si>
  <si>
    <t>Fire Overtrousers Kermel Twin system 220g/m2. Moisture barrier Goretex 130g/m2 (all sizes)</t>
  </si>
  <si>
    <t>Breathable Hi-Vis Overtrouser Yellow, EN471+A1, EN343+A1, EN14360 (all sizes)</t>
  </si>
  <si>
    <t>HIGH VIZ Foul Weather Overtrousers (all sizes)</t>
  </si>
  <si>
    <t>Gaiters</t>
  </si>
  <si>
    <t>Gaiters - Waterproof and breathable fabric, Front opening with zip and velcro flap, Press stud securer One touch elasticated draw cord top (all sizes)</t>
  </si>
  <si>
    <t>Shirts</t>
  </si>
  <si>
    <t>Polo Shirts</t>
  </si>
  <si>
    <t>Polo Shirt (all sizes)</t>
  </si>
  <si>
    <t>Flame retardant polo shirt, EN531 (all sizes)</t>
  </si>
  <si>
    <t>Green short sleeved Polo Shirt base layer undergarment designed to be worn under body armour with wicking, anti-static, UV protection properties. Unisex fit (all sizes)</t>
  </si>
  <si>
    <t>Thermal Moisture wicking base layers, short sleeved top male and female (all sizes)</t>
  </si>
  <si>
    <t>Thermal Moisture wicking base layers, long sleeved top male and female (all sizes)</t>
  </si>
  <si>
    <t>Green long sleeve zip neck base layer undergarment. Designed to be worn under body armour with wicking, anti-static, UV protection properties. Unisex fit (all sizes)</t>
  </si>
  <si>
    <t>Sweatshirts</t>
  </si>
  <si>
    <t>Crew Neck Sweatshirt (all sizes)</t>
  </si>
  <si>
    <t>Plain Sweatshirt 65% polyester, 35% cotton, 260g/m fabric (all sizes)</t>
  </si>
  <si>
    <t>Crew Neck NATO style pullover (all sizes)</t>
  </si>
  <si>
    <t>Hi Viz</t>
  </si>
  <si>
    <t>Yellow High visibility short sleeve Polo Shirt, 170gsm polyester (all sizes)</t>
  </si>
  <si>
    <t>Yellow High visibility short sleeve Polo Shirt, 280gsm polyester (all sizes)</t>
  </si>
  <si>
    <t>High Viz Long Sleeved Polo Shirt, EN471 class3 (all sizes)</t>
  </si>
  <si>
    <t>T Shirts</t>
  </si>
  <si>
    <t>Breathable T-Shirt (all sizes)</t>
  </si>
  <si>
    <t>Crewneck Tshirt Long sleeve. Designed to be worn under body armour with wicking, anti-static,UV protection properties. Unisex fit  (all sizes)</t>
  </si>
  <si>
    <t>Crewneck Tshirt short sleeve. Designed to be worn under body armour with wicking, anti-static,UV protection properties. Unisex fit  (all sizes)</t>
  </si>
  <si>
    <t>Flame Retardant Shirts</t>
  </si>
  <si>
    <t>Flame retardant long sleeve top, EN531 A1, B1, C1 (all sizes)</t>
  </si>
  <si>
    <t>Flame retardant polo shirt, EN531 £4400 (all sizes)</t>
  </si>
  <si>
    <t>Jackets and Coats</t>
  </si>
  <si>
    <t>Fleeces</t>
  </si>
  <si>
    <t>Fleece Jacket - (300g/m2) antpill fleece with 2 zipped pockets (all sizes)</t>
  </si>
  <si>
    <t>Body Warmers</t>
  </si>
  <si>
    <t>Body warmer Padded, 65% polyester, 35% cotton (all sizes)</t>
  </si>
  <si>
    <t>Lab Coats</t>
  </si>
  <si>
    <t>Laboratory Coat, Concealed Stud fastening Front, One Breast Left Pocket) (all sizes)</t>
  </si>
  <si>
    <t>High Visibility Fleece Yellow , Fabric: 100% polyester, anti-pill fleece, 280gsm. EN471 class3 (all sizes)</t>
  </si>
  <si>
    <t>Softshell</t>
  </si>
  <si>
    <t>Jacket Softshell male and female fit (all sizes)</t>
  </si>
  <si>
    <t>Jackets</t>
  </si>
  <si>
    <t>High visibility yellow waterproof jacket with stitched and taped or welded seams. Two outer inset pockets with flaps. One internal pocket. Removable hood with draw cord. Two-way zip with full length stormflap. Fabric: Outer fabric PU coated polyester. Inner lining- polyester quilted with 180gsm polyester filling. EN471 class3 (all sizes)</t>
  </si>
  <si>
    <t>Lightweight Waterproof Jacket, breathable (all sizes)</t>
  </si>
  <si>
    <t>Chainsaw Jacket</t>
  </si>
  <si>
    <t>Chainsaw Jacket , BS EN 381-5 (all sizes)</t>
  </si>
  <si>
    <t>Hi Viz Coats</t>
  </si>
  <si>
    <t>Hi-Vis Coat Yellow Gore-tex, EN471+A1, EN343+A1, EN14360 (all sizes)</t>
  </si>
  <si>
    <t>High Viz Storm Coat Reflexite encapsulated prismatic ECO tape, fully seam sealed, 2 way zip with storm flap and press stud fastening, zipped pocket, fully integrated adjustable hood, removeable fleece lining, multiple inside pockets, waterpoof zipped pockets to chest, 2 bellow patch pockets with flap and hand warmer pockets, Class 3 EN343 (all sizes)</t>
  </si>
  <si>
    <t>Flame Retardant Coats</t>
  </si>
  <si>
    <t>Breathable Flame Retardant Anti-Static Coat, EN471 (all sizes)</t>
  </si>
  <si>
    <t>Foundry Jacket Molten Metal Splash Jacket. ENISO11612 (A, B2, C1, D3, E3) (all sizes)</t>
  </si>
  <si>
    <t>Breathable Flame Retardant Anti-Static Coat, EN471 Class 3 - EN343 Class 3:2 - EN533 - EN1149 (all sizes)</t>
  </si>
  <si>
    <t>Molten Metal Splash Jacket EN531 (A, B2, C1, D3, E3)  (all sizes)</t>
  </si>
  <si>
    <t>Fire Tunics</t>
  </si>
  <si>
    <t>Fire Tunic Kermel Twin system 220g/m2. Moisture barrier Goretex 130g/m2 (all sizes)</t>
  </si>
  <si>
    <t>Underwear</t>
  </si>
  <si>
    <t>Underpants</t>
  </si>
  <si>
    <t>Mens Briefs -Y front, 100% cotton (all sizes)</t>
  </si>
  <si>
    <t>Mens White Boxers - Fabric 92% Cotton 8% elastane (all sizes)</t>
  </si>
  <si>
    <t>Standard trunks, white Cotton (all sizes)</t>
  </si>
  <si>
    <t>Disposable boxers all sizes (all sizes) (Box of 20)</t>
  </si>
  <si>
    <t>Flame retardant long underpants,EN531 A1, B1, C1 (all sizes)</t>
  </si>
  <si>
    <t>Socks</t>
  </si>
  <si>
    <t>Sock, 40% wool, 46% acrylic, 8% polyamide (all sizes) (Pair)</t>
  </si>
  <si>
    <t>Heavy duty socks suitable for industrial laundry -100% cotton (all sizes)</t>
  </si>
  <si>
    <t>Yellow Nylon Socks (all sizes)</t>
  </si>
  <si>
    <t>Safety/Sea boot socks with cushioned sole and heel sections. 60% Wool, 40% Nylon (all sizes)</t>
  </si>
  <si>
    <t>Thermal Mid Socks 3 Pair Pack Black (all sizes)</t>
  </si>
  <si>
    <t>Thermal boot socks, black (all sizes) (Pack of 3 pairs)</t>
  </si>
  <si>
    <t>Vest, Cotton, Standard singlet (all sizes)</t>
  </si>
  <si>
    <t>Vest</t>
  </si>
  <si>
    <t>Short sleeved thermal vest 50% polyester, 50% viscose (all sizes)</t>
  </si>
  <si>
    <t>Long-Sleeved thermal vest 50% polyester, 50% viscose (all sizes)</t>
  </si>
  <si>
    <t>Disposable vest, Chlorine free (all sizes) (Box of 10)</t>
  </si>
  <si>
    <t xml:space="preserve"> Attachment 3g - Price Matrix Lot 7</t>
  </si>
  <si>
    <t>Boots and Shoes</t>
  </si>
  <si>
    <t>Basket Price</t>
  </si>
  <si>
    <t>Discount
Please note: This is the minimum % discount that will be applied to all further competitions through this framework agreement.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</si>
</sst>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General;\-General;"/>
    <numFmt numFmtId="165" formatCode="&quot;£&quot;#,##0.00"/>
    <numFmt numFmtId="166" formatCode="&quot;£&quot;#,##0.00_);[Red]\(&quot;£&quot;#,##0.00\)"/>
    <numFmt numFmtId="167" formatCode="_-[$£-809]* #,##0.00_-;\-[$£-809]* #,##0.00_-;_-[$£-809]* &quot;-&quot;??_-;_-@"/>
    <numFmt numFmtId="168" formatCode="_-[$£-809]* #,##0.00_-;\-[$£-809]* #,##0.00_-;_-[$£-809]* &quot;-&quot;??_-;_-@_-"/>
  </numFmts>
  <fonts count="29" x14ac:knownFonts="1">
    <font>
      <sz val="12"/>
      <color theme="1"/>
      <name val="Arial"/>
    </font>
    <font>
      <sz val="11"/>
      <color theme="1"/>
      <name val="Calibri"/>
      <family val="2"/>
    </font>
    <font>
      <sz val="12"/>
      <color theme="1"/>
      <name val="Arial"/>
      <family val="2"/>
    </font>
    <font>
      <b/>
      <sz val="12"/>
      <color theme="1"/>
      <name val="Arial"/>
      <family val="2"/>
    </font>
    <font>
      <sz val="11"/>
      <color rgb="FF000000"/>
      <name val="Arial"/>
      <family val="2"/>
    </font>
    <font>
      <b/>
      <sz val="12"/>
      <color theme="1"/>
      <name val="Arial"/>
      <family val="2"/>
    </font>
    <font>
      <sz val="11"/>
      <name val="Arial"/>
      <family val="2"/>
    </font>
    <font>
      <b/>
      <sz val="18"/>
      <color theme="1"/>
      <name val="Arial"/>
      <family val="2"/>
    </font>
    <font>
      <sz val="18"/>
      <name val="Arial"/>
      <family val="2"/>
    </font>
    <font>
      <b/>
      <sz val="16"/>
      <color theme="1"/>
      <name val="Arial"/>
      <family val="2"/>
    </font>
    <font>
      <b/>
      <sz val="16"/>
      <color theme="1"/>
      <name val="Arial"/>
      <family val="2"/>
    </font>
    <font>
      <sz val="11"/>
      <color rgb="FF000000"/>
      <name val="Arial"/>
      <family val="2"/>
    </font>
    <font>
      <b/>
      <sz val="18"/>
      <color rgb="FF000000"/>
      <name val="Arial"/>
      <family val="2"/>
    </font>
    <font>
      <sz val="11"/>
      <name val="Arial"/>
      <family val="2"/>
    </font>
    <font>
      <sz val="11"/>
      <color theme="1"/>
      <name val="Calibri"/>
      <family val="2"/>
    </font>
    <font>
      <b/>
      <sz val="10"/>
      <color theme="1"/>
      <name val="Arial"/>
      <family val="2"/>
    </font>
    <font>
      <sz val="10"/>
      <color theme="1"/>
      <name val="Arial"/>
      <family val="2"/>
    </font>
    <font>
      <b/>
      <sz val="10"/>
      <color rgb="FF0070C0"/>
      <name val="Arial"/>
      <family val="2"/>
    </font>
    <font>
      <b/>
      <u/>
      <sz val="10"/>
      <color rgb="FF1423B2"/>
      <name val="Arial"/>
      <family val="2"/>
    </font>
    <font>
      <b/>
      <u/>
      <sz val="11"/>
      <color rgb="FF1423B2"/>
      <name val="Arial"/>
      <family val="2"/>
    </font>
    <font>
      <u/>
      <sz val="10"/>
      <color rgb="FF0070C0"/>
      <name val="Arial"/>
      <family val="2"/>
    </font>
    <font>
      <u/>
      <sz val="10"/>
      <color theme="10"/>
      <name val="Arial"/>
      <family val="2"/>
    </font>
    <font>
      <u/>
      <sz val="12"/>
      <color theme="10"/>
      <name val="Arial"/>
      <family val="2"/>
    </font>
    <font>
      <b/>
      <sz val="10"/>
      <color rgb="FF000000"/>
      <name val="Arial"/>
      <family val="2"/>
    </font>
    <font>
      <sz val="10"/>
      <color theme="1"/>
      <name val="Calibri"/>
      <family val="2"/>
    </font>
    <font>
      <sz val="10"/>
      <name val="Arial"/>
      <family val="2"/>
    </font>
    <font>
      <b/>
      <u/>
      <sz val="10"/>
      <color theme="1"/>
      <name val="Arial"/>
      <family val="2"/>
    </font>
    <font>
      <b/>
      <sz val="10"/>
      <name val="Arial"/>
      <family val="2"/>
    </font>
    <font>
      <sz val="10"/>
      <color rgb="FF000000"/>
      <name val="Arial"/>
      <family val="2"/>
    </font>
  </fonts>
  <fills count="16">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theme="0"/>
        <bgColor indexed="64"/>
      </patternFill>
    </fill>
    <fill>
      <patternFill patternType="solid">
        <fgColor rgb="FFDEEAF6"/>
        <bgColor rgb="FFDEEAF6"/>
      </patternFill>
    </fill>
    <fill>
      <patternFill patternType="solid">
        <fgColor rgb="FFFFFF00"/>
        <bgColor rgb="FFFFFF00"/>
      </patternFill>
    </fill>
    <fill>
      <patternFill patternType="solid">
        <fgColor rgb="FFFFFF00"/>
        <bgColor rgb="FFBDD6EE"/>
      </patternFill>
    </fill>
    <fill>
      <patternFill patternType="solid">
        <fgColor theme="0"/>
        <bgColor rgb="FFFFFF00"/>
      </patternFill>
    </fill>
    <fill>
      <patternFill patternType="solid">
        <fgColor theme="8" tint="0.39997558519241921"/>
        <bgColor rgb="FFBDD6EE"/>
      </patternFill>
    </fill>
    <fill>
      <patternFill patternType="solid">
        <fgColor rgb="FFFFC000"/>
        <bgColor rgb="FFFFC000"/>
      </patternFill>
    </fill>
    <fill>
      <patternFill patternType="solid">
        <fgColor rgb="FFFFFF66"/>
        <bgColor rgb="FFFFFF66"/>
      </patternFill>
    </fill>
    <fill>
      <patternFill patternType="solid">
        <fgColor theme="8" tint="0.39997558519241921"/>
        <bgColor rgb="FFFFFF66"/>
      </patternFill>
    </fill>
    <fill>
      <patternFill patternType="solid">
        <fgColor rgb="FFFFC000"/>
        <bgColor indexed="64"/>
      </patternFill>
    </fill>
    <fill>
      <patternFill patternType="solid">
        <fgColor theme="0"/>
        <bgColor rgb="FFD8D8D8"/>
      </patternFill>
    </fill>
    <fill>
      <patternFill patternType="solid">
        <fgColor theme="7" tint="0.59999389629810485"/>
        <bgColor indexed="64"/>
      </patternFill>
    </fill>
  </fills>
  <borders count="22">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s>
  <cellStyleXfs count="2">
    <xf numFmtId="0" fontId="0" fillId="0" borderId="0"/>
    <xf numFmtId="0" fontId="22" fillId="0" borderId="0" applyNumberFormat="0" applyFill="0" applyBorder="0" applyAlignment="0" applyProtection="0"/>
  </cellStyleXfs>
  <cellXfs count="124">
    <xf numFmtId="0" fontId="0" fillId="0" borderId="0" xfId="0" applyFont="1" applyAlignment="1"/>
    <xf numFmtId="0" fontId="0" fillId="2" borderId="1" xfId="0" applyFont="1" applyFill="1" applyBorder="1" applyProtection="1"/>
    <xf numFmtId="0" fontId="1" fillId="2" borderId="1" xfId="0" applyFont="1" applyFill="1" applyBorder="1" applyProtection="1"/>
    <xf numFmtId="0" fontId="4" fillId="2" borderId="1" xfId="0" applyFont="1" applyFill="1" applyBorder="1" applyAlignment="1" applyProtection="1">
      <alignment horizontal="right" vertical="top"/>
    </xf>
    <xf numFmtId="0" fontId="0" fillId="0" borderId="0" xfId="0" applyFont="1" applyAlignment="1" applyProtection="1"/>
    <xf numFmtId="0" fontId="5" fillId="2" borderId="1" xfId="0" applyFont="1" applyFill="1" applyBorder="1" applyAlignment="1" applyProtection="1">
      <alignment horizontal="center"/>
    </xf>
    <xf numFmtId="0" fontId="0" fillId="2" borderId="1" xfId="0" applyFont="1" applyFill="1" applyBorder="1" applyAlignment="1" applyProtection="1">
      <alignment vertical="center"/>
    </xf>
    <xf numFmtId="0" fontId="0" fillId="2" borderId="1" xfId="0" applyFont="1" applyFill="1" applyBorder="1" applyAlignment="1" applyProtection="1">
      <alignment horizontal="left"/>
    </xf>
    <xf numFmtId="0" fontId="11" fillId="2" borderId="1" xfId="0" applyFont="1" applyFill="1" applyBorder="1" applyAlignment="1" applyProtection="1">
      <alignment horizontal="left" vertical="top"/>
    </xf>
    <xf numFmtId="0" fontId="14" fillId="2" borderId="1" xfId="0" applyFont="1" applyFill="1" applyBorder="1" applyAlignment="1" applyProtection="1">
      <alignment wrapText="1"/>
    </xf>
    <xf numFmtId="0" fontId="15" fillId="2" borderId="3" xfId="0" applyFont="1" applyFill="1" applyBorder="1" applyAlignment="1" applyProtection="1">
      <alignment vertical="center" wrapText="1"/>
    </xf>
    <xf numFmtId="0" fontId="15" fillId="2" borderId="5" xfId="0" applyFont="1" applyFill="1" applyBorder="1" applyAlignment="1" applyProtection="1">
      <alignment vertical="center" wrapText="1"/>
    </xf>
    <xf numFmtId="0" fontId="16" fillId="2" borderId="1" xfId="0" applyFont="1" applyFill="1" applyBorder="1" applyAlignment="1" applyProtection="1">
      <alignment wrapText="1"/>
    </xf>
    <xf numFmtId="0" fontId="17" fillId="2" borderId="10" xfId="0" applyFont="1" applyFill="1" applyBorder="1" applyAlignment="1" applyProtection="1">
      <alignment vertical="center" wrapText="1"/>
    </xf>
    <xf numFmtId="0" fontId="16" fillId="2" borderId="12" xfId="0" applyFont="1" applyFill="1" applyBorder="1" applyAlignment="1" applyProtection="1">
      <alignment vertical="center" wrapText="1"/>
    </xf>
    <xf numFmtId="0" fontId="18" fillId="2" borderId="13" xfId="0" applyFont="1" applyFill="1" applyBorder="1" applyAlignment="1" applyProtection="1">
      <alignment vertical="center" wrapText="1"/>
    </xf>
    <xf numFmtId="0" fontId="16" fillId="2" borderId="14" xfId="0" applyFont="1" applyFill="1" applyBorder="1" applyAlignment="1" applyProtection="1">
      <alignment vertical="center" wrapText="1"/>
    </xf>
    <xf numFmtId="0" fontId="18" fillId="2" borderId="15" xfId="1" applyFont="1" applyFill="1" applyBorder="1" applyAlignment="1" applyProtection="1">
      <alignment vertical="center" wrapText="1"/>
    </xf>
    <xf numFmtId="0" fontId="16" fillId="2" borderId="7" xfId="0" applyFont="1" applyFill="1" applyBorder="1" applyAlignment="1" applyProtection="1">
      <alignment vertical="center" wrapText="1"/>
    </xf>
    <xf numFmtId="0" fontId="16" fillId="2" borderId="1"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12" xfId="0" applyFont="1" applyFill="1" applyBorder="1" applyAlignment="1" applyProtection="1">
      <alignment vertical="center" wrapText="1"/>
    </xf>
    <xf numFmtId="0" fontId="15" fillId="2" borderId="13" xfId="0" applyFont="1" applyFill="1" applyBorder="1" applyAlignment="1" applyProtection="1">
      <alignment vertical="center" wrapText="1"/>
    </xf>
    <xf numFmtId="0" fontId="15" fillId="2" borderId="14" xfId="0" applyFont="1" applyFill="1" applyBorder="1" applyAlignment="1" applyProtection="1">
      <alignment vertical="center" wrapText="1"/>
    </xf>
    <xf numFmtId="0" fontId="17" fillId="2" borderId="13" xfId="0" applyFont="1" applyFill="1" applyBorder="1" applyAlignment="1" applyProtection="1">
      <alignment vertical="center" wrapText="1"/>
    </xf>
    <xf numFmtId="0" fontId="19" fillId="2" borderId="1" xfId="0" applyFont="1" applyFill="1" applyBorder="1" applyProtection="1"/>
    <xf numFmtId="0" fontId="20" fillId="2" borderId="15" xfId="0" applyFont="1" applyFill="1" applyBorder="1" applyAlignment="1" applyProtection="1">
      <alignment vertical="center" wrapText="1"/>
    </xf>
    <xf numFmtId="0" fontId="20" fillId="2" borderId="1" xfId="0" applyFont="1" applyFill="1" applyBorder="1" applyAlignment="1" applyProtection="1">
      <alignment vertical="center" wrapText="1"/>
    </xf>
    <xf numFmtId="0" fontId="17" fillId="2" borderId="1" xfId="0" applyFont="1" applyFill="1" applyBorder="1" applyAlignment="1" applyProtection="1">
      <alignment vertical="center" wrapText="1"/>
    </xf>
    <xf numFmtId="0" fontId="15" fillId="2" borderId="1"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16" fillId="2" borderId="1" xfId="0" applyFont="1" applyFill="1" applyBorder="1" applyAlignment="1" applyProtection="1">
      <alignment horizontal="center" wrapText="1"/>
    </xf>
    <xf numFmtId="0" fontId="16" fillId="2" borderId="1" xfId="0" applyFont="1" applyFill="1" applyBorder="1" applyAlignment="1" applyProtection="1">
      <alignment horizontal="left" wrapText="1"/>
    </xf>
    <xf numFmtId="0" fontId="16" fillId="2" borderId="18" xfId="0" applyFont="1" applyFill="1" applyBorder="1" applyAlignment="1" applyProtection="1">
      <alignment horizontal="left" vertical="center" wrapText="1"/>
    </xf>
    <xf numFmtId="0" fontId="18" fillId="2" borderId="1" xfId="1" applyFont="1" applyFill="1" applyBorder="1" applyProtection="1"/>
    <xf numFmtId="0" fontId="12" fillId="3" borderId="2" xfId="0" applyFont="1" applyFill="1" applyBorder="1" applyAlignment="1" applyProtection="1">
      <alignment horizontal="center" vertical="center" wrapText="1"/>
    </xf>
    <xf numFmtId="0" fontId="23" fillId="2" borderId="1" xfId="0" applyFont="1" applyFill="1" applyBorder="1" applyAlignment="1" applyProtection="1">
      <alignment vertical="center" wrapText="1"/>
    </xf>
    <xf numFmtId="0" fontId="24" fillId="2" borderId="1" xfId="0" applyFont="1" applyFill="1" applyBorder="1" applyProtection="1"/>
    <xf numFmtId="0" fontId="15" fillId="2" borderId="17" xfId="0" applyFont="1" applyFill="1" applyBorder="1" applyAlignment="1" applyProtection="1">
      <alignment horizontal="left" vertical="center" wrapText="1"/>
    </xf>
    <xf numFmtId="0" fontId="16" fillId="2" borderId="6"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6" fillId="2" borderId="2" xfId="0" applyFont="1" applyFill="1" applyBorder="1" applyAlignment="1" applyProtection="1">
      <alignment horizontal="left" vertical="center" wrapText="1"/>
    </xf>
    <xf numFmtId="0" fontId="15" fillId="2" borderId="2" xfId="0" applyFont="1" applyFill="1" applyBorder="1" applyAlignment="1" applyProtection="1">
      <alignment horizontal="left" vertical="center" wrapText="1"/>
    </xf>
    <xf numFmtId="0" fontId="15" fillId="2" borderId="19" xfId="0" applyFont="1" applyFill="1" applyBorder="1" applyAlignment="1" applyProtection="1">
      <alignment horizontal="left" vertical="center" wrapText="1"/>
    </xf>
    <xf numFmtId="3" fontId="16" fillId="2" borderId="1" xfId="0" applyNumberFormat="1" applyFont="1" applyFill="1" applyBorder="1" applyAlignment="1" applyProtection="1">
      <alignment vertical="top" wrapText="1"/>
    </xf>
    <xf numFmtId="0" fontId="15" fillId="2" borderId="18" xfId="0" applyFont="1" applyFill="1" applyBorder="1" applyAlignment="1" applyProtection="1">
      <alignment horizontal="left" vertical="center" wrapText="1"/>
    </xf>
    <xf numFmtId="3" fontId="16" fillId="7" borderId="2" xfId="0" applyNumberFormat="1" applyFont="1" applyFill="1" applyBorder="1" applyAlignment="1" applyProtection="1">
      <alignment vertical="top" wrapText="1"/>
    </xf>
    <xf numFmtId="0" fontId="2" fillId="4" borderId="0" xfId="0" applyFont="1" applyFill="1" applyAlignment="1" applyProtection="1">
      <alignment vertical="center" wrapText="1"/>
    </xf>
    <xf numFmtId="3" fontId="16" fillId="9" borderId="2" xfId="0" applyNumberFormat="1" applyFont="1" applyFill="1" applyBorder="1" applyAlignment="1" applyProtection="1">
      <alignment vertical="top" wrapText="1"/>
    </xf>
    <xf numFmtId="0" fontId="0" fillId="4" borderId="0" xfId="0" applyFont="1" applyFill="1" applyAlignment="1" applyProtection="1">
      <alignment wrapText="1"/>
    </xf>
    <xf numFmtId="0" fontId="15" fillId="10" borderId="20" xfId="0" applyFont="1" applyFill="1" applyBorder="1" applyAlignment="1" applyProtection="1">
      <alignment vertical="center" wrapText="1"/>
    </xf>
    <xf numFmtId="165" fontId="15" fillId="10" borderId="20" xfId="0" applyNumberFormat="1" applyFont="1" applyFill="1" applyBorder="1" applyAlignment="1" applyProtection="1">
      <alignment horizontal="center" vertical="center" wrapText="1"/>
    </xf>
    <xf numFmtId="0" fontId="15" fillId="10" borderId="20" xfId="0" applyFont="1" applyFill="1" applyBorder="1" applyAlignment="1" applyProtection="1">
      <alignment horizontal="center" vertical="center" wrapText="1"/>
    </xf>
    <xf numFmtId="0" fontId="15" fillId="10" borderId="2" xfId="0" applyFont="1" applyFill="1" applyBorder="1" applyAlignment="1">
      <alignment vertical="center" wrapText="1"/>
    </xf>
    <xf numFmtId="0" fontId="23" fillId="10" borderId="2" xfId="0" applyFont="1" applyFill="1" applyBorder="1" applyAlignment="1">
      <alignment vertical="center" wrapText="1"/>
    </xf>
    <xf numFmtId="0" fontId="27" fillId="10" borderId="2" xfId="0" applyFont="1" applyFill="1" applyBorder="1" applyAlignment="1">
      <alignment horizontal="center" vertical="center" wrapText="1"/>
    </xf>
    <xf numFmtId="0" fontId="16" fillId="0" borderId="2" xfId="0" applyFont="1" applyBorder="1" applyAlignment="1">
      <alignment vertical="center" wrapText="1"/>
    </xf>
    <xf numFmtId="0" fontId="28" fillId="0" borderId="2" xfId="0" applyFont="1" applyBorder="1" applyAlignment="1">
      <alignment horizontal="center" vertical="center" wrapText="1"/>
    </xf>
    <xf numFmtId="0" fontId="28" fillId="0" borderId="2" xfId="0" applyFont="1" applyBorder="1" applyAlignment="1">
      <alignment vertical="center" wrapText="1"/>
    </xf>
    <xf numFmtId="166" fontId="28" fillId="0" borderId="2" xfId="0" applyNumberFormat="1" applyFont="1" applyBorder="1" applyAlignment="1">
      <alignment horizontal="center" vertical="center" wrapText="1"/>
    </xf>
    <xf numFmtId="166" fontId="15" fillId="10" borderId="2" xfId="0" applyNumberFormat="1" applyFont="1" applyFill="1" applyBorder="1" applyAlignment="1">
      <alignment horizontal="center" vertical="center" wrapText="1"/>
    </xf>
    <xf numFmtId="0" fontId="16" fillId="4" borderId="0" xfId="0" applyFont="1" applyFill="1" applyAlignment="1">
      <alignment vertical="center" wrapText="1"/>
    </xf>
    <xf numFmtId="0" fontId="28"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0" borderId="2" xfId="0" applyFont="1" applyBorder="1" applyAlignment="1">
      <alignment horizontal="center" vertical="center" wrapText="1"/>
    </xf>
    <xf numFmtId="165" fontId="25" fillId="2" borderId="2" xfId="0" applyNumberFormat="1" applyFont="1" applyFill="1" applyBorder="1" applyAlignment="1">
      <alignment horizontal="center" vertical="center" wrapText="1"/>
    </xf>
    <xf numFmtId="0" fontId="28" fillId="4" borderId="0" xfId="0" applyFont="1" applyFill="1" applyAlignment="1">
      <alignment vertical="center" wrapText="1"/>
    </xf>
    <xf numFmtId="0" fontId="23" fillId="10" borderId="3" xfId="0" applyFont="1" applyFill="1" applyBorder="1" applyAlignment="1">
      <alignment horizontal="center" vertical="center" wrapText="1"/>
    </xf>
    <xf numFmtId="0" fontId="27" fillId="10" borderId="5" xfId="0" applyFont="1" applyFill="1" applyBorder="1" applyAlignment="1">
      <alignment horizontal="center" vertical="center" wrapText="1"/>
    </xf>
    <xf numFmtId="0" fontId="27" fillId="10" borderId="20" xfId="0" applyFont="1" applyFill="1" applyBorder="1" applyAlignment="1">
      <alignment horizontal="center" vertical="center" wrapText="1"/>
    </xf>
    <xf numFmtId="165" fontId="25" fillId="11" borderId="2" xfId="0" applyNumberFormat="1" applyFont="1" applyFill="1" applyBorder="1" applyAlignment="1" applyProtection="1">
      <alignment horizontal="center" vertical="center" wrapText="1"/>
      <protection locked="0"/>
    </xf>
    <xf numFmtId="165" fontId="25" fillId="11" borderId="6" xfId="0" applyNumberFormat="1" applyFont="1" applyFill="1" applyBorder="1" applyAlignment="1" applyProtection="1">
      <alignment horizontal="center" vertical="center" wrapText="1"/>
      <protection locked="0"/>
    </xf>
    <xf numFmtId="165" fontId="25" fillId="12" borderId="2" xfId="0" applyNumberFormat="1" applyFont="1" applyFill="1" applyBorder="1" applyAlignment="1" applyProtection="1">
      <alignment horizontal="center" vertical="center" wrapText="1"/>
      <protection locked="0"/>
    </xf>
    <xf numFmtId="0" fontId="16" fillId="0" borderId="2" xfId="0" applyFont="1" applyBorder="1" applyAlignment="1" applyProtection="1">
      <alignment horizontal="center" vertical="center" wrapText="1"/>
    </xf>
    <xf numFmtId="9" fontId="16" fillId="0" borderId="3" xfId="0" applyNumberFormat="1" applyFont="1" applyBorder="1" applyAlignment="1" applyProtection="1">
      <alignment horizontal="center" vertical="center" wrapText="1"/>
    </xf>
    <xf numFmtId="165" fontId="15" fillId="13" borderId="20" xfId="0" applyNumberFormat="1" applyFont="1" applyFill="1" applyBorder="1" applyAlignment="1" applyProtection="1">
      <alignment horizontal="center" vertical="center" wrapText="1"/>
    </xf>
    <xf numFmtId="0" fontId="15" fillId="10" borderId="2" xfId="0" applyFont="1" applyFill="1" applyBorder="1" applyAlignment="1">
      <alignment horizontal="center" vertical="center"/>
    </xf>
    <xf numFmtId="10" fontId="15" fillId="10" borderId="2" xfId="0" applyNumberFormat="1" applyFont="1" applyFill="1" applyBorder="1" applyAlignment="1">
      <alignment horizontal="center" vertical="center" wrapText="1"/>
    </xf>
    <xf numFmtId="0" fontId="16" fillId="10" borderId="2" xfId="0" applyFont="1" applyFill="1" applyBorder="1" applyAlignment="1">
      <alignment horizontal="center" vertical="center"/>
    </xf>
    <xf numFmtId="10" fontId="16" fillId="10" borderId="2" xfId="0" applyNumberFormat="1" applyFont="1" applyFill="1" applyBorder="1" applyAlignment="1">
      <alignment horizontal="center" vertical="center"/>
    </xf>
    <xf numFmtId="0" fontId="16" fillId="0" borderId="2" xfId="0" applyFont="1" applyBorder="1" applyAlignment="1">
      <alignment horizontal="left" vertical="center"/>
    </xf>
    <xf numFmtId="10" fontId="16" fillId="12" borderId="2" xfId="0" applyNumberFormat="1" applyFont="1" applyFill="1" applyBorder="1" applyAlignment="1" applyProtection="1">
      <alignment horizontal="center" vertical="center"/>
      <protection locked="0"/>
    </xf>
    <xf numFmtId="167" fontId="16" fillId="14" borderId="2" xfId="0" applyNumberFormat="1" applyFont="1" applyFill="1" applyBorder="1" applyAlignment="1" applyProtection="1">
      <alignment horizontal="center" vertical="center" wrapText="1"/>
    </xf>
    <xf numFmtId="10" fontId="10" fillId="5" borderId="8" xfId="0" applyNumberFormat="1" applyFont="1" applyFill="1" applyBorder="1" applyAlignment="1" applyProtection="1">
      <alignment horizontal="center" vertical="center" wrapText="1"/>
      <protection locked="0"/>
    </xf>
    <xf numFmtId="0" fontId="6" fillId="0" borderId="9" xfId="0" applyFont="1" applyBorder="1" applyProtection="1">
      <protection locked="0"/>
    </xf>
    <xf numFmtId="0" fontId="3" fillId="2" borderId="1" xfId="0" applyFont="1" applyFill="1" applyBorder="1" applyAlignment="1" applyProtection="1">
      <alignment horizontal="center"/>
    </xf>
    <xf numFmtId="0" fontId="6" fillId="0" borderId="1" xfId="0" applyFont="1" applyBorder="1" applyProtection="1"/>
    <xf numFmtId="0" fontId="7" fillId="2" borderId="1" xfId="0" applyFont="1" applyFill="1" applyBorder="1" applyAlignment="1" applyProtection="1">
      <alignment horizontal="center" vertical="center"/>
    </xf>
    <xf numFmtId="0" fontId="8" fillId="0" borderId="1" xfId="0" applyFont="1" applyBorder="1" applyProtection="1"/>
    <xf numFmtId="0" fontId="5" fillId="2" borderId="1" xfId="0" applyFont="1" applyFill="1" applyBorder="1" applyAlignment="1" applyProtection="1">
      <alignment horizontal="center"/>
    </xf>
    <xf numFmtId="0" fontId="9" fillId="2" borderId="1" xfId="0" applyFont="1" applyFill="1" applyBorder="1" applyAlignment="1" applyProtection="1">
      <alignment horizontal="center" vertical="center"/>
    </xf>
    <xf numFmtId="0" fontId="5" fillId="2" borderId="1" xfId="0" applyFont="1" applyFill="1" applyBorder="1" applyAlignment="1" applyProtection="1">
      <alignment horizontal="center" wrapText="1"/>
    </xf>
    <xf numFmtId="0" fontId="12" fillId="3" borderId="3" xfId="0" applyFont="1" applyFill="1" applyBorder="1" applyAlignment="1" applyProtection="1">
      <alignment horizontal="center" vertical="center" wrapText="1"/>
    </xf>
    <xf numFmtId="0" fontId="13" fillId="0" borderId="4" xfId="0" applyFont="1" applyBorder="1" applyProtection="1"/>
    <xf numFmtId="0" fontId="13" fillId="0" borderId="5" xfId="0" applyFont="1" applyBorder="1" applyProtection="1"/>
    <xf numFmtId="0" fontId="15" fillId="2" borderId="10" xfId="0" applyFont="1" applyFill="1" applyBorder="1" applyAlignment="1" applyProtection="1">
      <alignment horizontal="left" vertical="center" wrapText="1"/>
    </xf>
    <xf numFmtId="0" fontId="13" fillId="0" borderId="11" xfId="0" applyFont="1" applyBorder="1" applyProtection="1"/>
    <xf numFmtId="0" fontId="13" fillId="0" borderId="12" xfId="0" applyFont="1" applyBorder="1" applyProtection="1"/>
    <xf numFmtId="0" fontId="13" fillId="0" borderId="13" xfId="0" applyFont="1" applyBorder="1" applyProtection="1"/>
    <xf numFmtId="0" fontId="0" fillId="0" borderId="0" xfId="0" applyFont="1" applyAlignment="1" applyProtection="1"/>
    <xf numFmtId="0" fontId="13" fillId="0" borderId="14" xfId="0" applyFont="1" applyBorder="1" applyProtection="1"/>
    <xf numFmtId="0" fontId="13" fillId="0" borderId="15" xfId="0" applyFont="1" applyBorder="1" applyProtection="1"/>
    <xf numFmtId="0" fontId="13" fillId="0" borderId="16" xfId="0" applyFont="1" applyBorder="1" applyProtection="1"/>
    <xf numFmtId="0" fontId="13" fillId="0" borderId="7" xfId="0" applyFont="1" applyBorder="1" applyProtection="1"/>
    <xf numFmtId="0" fontId="18" fillId="2" borderId="3" xfId="1" applyFont="1" applyFill="1" applyBorder="1" applyAlignment="1" applyProtection="1">
      <alignment horizontal="left" vertical="center"/>
    </xf>
    <xf numFmtId="0" fontId="18" fillId="0" borderId="4" xfId="1" applyFont="1" applyBorder="1" applyProtection="1"/>
    <xf numFmtId="0" fontId="18" fillId="0" borderId="5" xfId="1" applyFont="1" applyBorder="1" applyProtection="1"/>
    <xf numFmtId="0" fontId="16" fillId="2" borderId="17" xfId="0" applyFont="1" applyFill="1" applyBorder="1" applyAlignment="1" applyProtection="1">
      <alignment horizontal="left" vertical="top" wrapText="1"/>
    </xf>
    <xf numFmtId="0" fontId="13" fillId="0" borderId="6" xfId="0" applyFont="1" applyBorder="1" applyProtection="1"/>
    <xf numFmtId="0" fontId="16" fillId="6" borderId="20" xfId="0" applyFont="1" applyFill="1" applyBorder="1" applyAlignment="1" applyProtection="1">
      <alignment horizontal="left" vertical="center" wrapText="1"/>
    </xf>
    <xf numFmtId="3" fontId="16" fillId="9" borderId="20" xfId="0" applyNumberFormat="1" applyFont="1" applyFill="1" applyBorder="1" applyAlignment="1" applyProtection="1">
      <alignment horizontal="left" vertical="center" wrapText="1"/>
    </xf>
    <xf numFmtId="0" fontId="15" fillId="0" borderId="20" xfId="0" applyFont="1" applyBorder="1" applyAlignment="1" applyProtection="1">
      <alignment horizontal="left" vertical="center" wrapText="1"/>
    </xf>
    <xf numFmtId="0" fontId="25" fillId="0" borderId="20" xfId="0" applyFont="1" applyBorder="1" applyAlignment="1" applyProtection="1">
      <alignment vertical="center" wrapText="1"/>
    </xf>
    <xf numFmtId="0" fontId="7" fillId="3" borderId="20" xfId="0" applyFont="1" applyFill="1" applyBorder="1" applyAlignment="1" applyProtection="1">
      <alignment horizontal="center" vertical="center" wrapText="1"/>
    </xf>
    <xf numFmtId="0" fontId="18" fillId="2" borderId="20" xfId="1" applyFont="1" applyFill="1" applyBorder="1" applyAlignment="1" applyProtection="1">
      <alignment horizontal="left" vertical="center" wrapText="1"/>
    </xf>
    <xf numFmtId="164" fontId="16" fillId="2" borderId="20" xfId="0" applyNumberFormat="1" applyFont="1" applyFill="1" applyBorder="1" applyAlignment="1" applyProtection="1">
      <alignment horizontal="center" vertical="center" wrapText="1"/>
    </xf>
    <xf numFmtId="0" fontId="15" fillId="10" borderId="3" xfId="0" applyFont="1" applyFill="1" applyBorder="1" applyAlignment="1">
      <alignment horizontal="right" vertical="center" wrapText="1"/>
    </xf>
    <xf numFmtId="0" fontId="25" fillId="0" borderId="4" xfId="0" applyFont="1" applyBorder="1" applyAlignment="1">
      <alignment vertical="center" wrapText="1"/>
    </xf>
    <xf numFmtId="0" fontId="25" fillId="0" borderId="5" xfId="0" applyFont="1" applyBorder="1" applyAlignment="1">
      <alignment vertical="center" wrapText="1"/>
    </xf>
    <xf numFmtId="167" fontId="15" fillId="10" borderId="3" xfId="0" applyNumberFormat="1" applyFont="1" applyFill="1" applyBorder="1" applyAlignment="1" applyProtection="1">
      <alignment horizontal="center" vertical="center" wrapText="1"/>
    </xf>
    <xf numFmtId="167" fontId="15" fillId="10" borderId="4" xfId="0" applyNumberFormat="1" applyFont="1" applyFill="1" applyBorder="1" applyAlignment="1" applyProtection="1">
      <alignment horizontal="center" vertical="center" wrapText="1"/>
    </xf>
    <xf numFmtId="167" fontId="15" fillId="10" borderId="21" xfId="0" applyNumberFormat="1" applyFont="1" applyFill="1" applyBorder="1" applyAlignment="1" applyProtection="1">
      <alignment horizontal="center" vertical="center" wrapText="1"/>
    </xf>
    <xf numFmtId="0" fontId="25" fillId="8" borderId="20" xfId="0" applyFont="1" applyFill="1" applyBorder="1" applyAlignment="1" applyProtection="1">
      <alignment horizontal="left" vertical="center" wrapText="1"/>
    </xf>
    <xf numFmtId="168" fontId="16" fillId="15" borderId="20" xfId="0" applyNumberFormat="1" applyFont="1" applyFill="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1423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1</xdr:row>
      <xdr:rowOff>19050</xdr:rowOff>
    </xdr:from>
    <xdr:ext cx="1857375" cy="1266825"/>
    <xdr:pic>
      <xdr:nvPicPr>
        <xdr:cNvPr id="2" name="image1.png" descr="CCS_logo.PNG"/>
        <xdr:cNvPicPr preferRelativeResize="0"/>
      </xdr:nvPicPr>
      <xdr:blipFill>
        <a:blip xmlns:r="http://schemas.openxmlformats.org/officeDocument/2006/relationships" r:embed="rId1" cstate="print"/>
        <a:stretch>
          <a:fillRect/>
        </a:stretch>
      </xdr:blipFill>
      <xdr:spPr>
        <a:xfrm>
          <a:off x="152400" y="196850"/>
          <a:ext cx="1857375" cy="12668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79375</xdr:colOff>
      <xdr:row>0</xdr:row>
      <xdr:rowOff>127000</xdr:rowOff>
    </xdr:from>
    <xdr:ext cx="1076325" cy="844550"/>
    <xdr:pic>
      <xdr:nvPicPr>
        <xdr:cNvPr id="2" name="image1.png" descr="CCS_logo.PNG"/>
        <xdr:cNvPicPr preferRelativeResize="0"/>
      </xdr:nvPicPr>
      <xdr:blipFill>
        <a:blip xmlns:r="http://schemas.openxmlformats.org/officeDocument/2006/relationships" r:embed="rId1" cstate="print"/>
        <a:stretch>
          <a:fillRect/>
        </a:stretch>
      </xdr:blipFill>
      <xdr:spPr>
        <a:xfrm>
          <a:off x="79375" y="127000"/>
          <a:ext cx="1076325" cy="8445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155575</xdr:colOff>
      <xdr:row>0</xdr:row>
      <xdr:rowOff>330200</xdr:rowOff>
    </xdr:from>
    <xdr:ext cx="1076325" cy="781050"/>
    <xdr:pic>
      <xdr:nvPicPr>
        <xdr:cNvPr id="2" name="image1.png" descr="CCS_logo.PNG"/>
        <xdr:cNvPicPr preferRelativeResize="0"/>
      </xdr:nvPicPr>
      <xdr:blipFill>
        <a:blip xmlns:r="http://schemas.openxmlformats.org/officeDocument/2006/relationships" r:embed="rId1" cstate="print"/>
        <a:stretch>
          <a:fillRect/>
        </a:stretch>
      </xdr:blipFill>
      <xdr:spPr>
        <a:xfrm>
          <a:off x="155575" y="330200"/>
          <a:ext cx="1076325" cy="7810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44450</xdr:colOff>
      <xdr:row>0</xdr:row>
      <xdr:rowOff>158750</xdr:rowOff>
    </xdr:from>
    <xdr:ext cx="1257300" cy="9969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57300" cy="9969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44450</xdr:colOff>
      <xdr:row>0</xdr:row>
      <xdr:rowOff>158750</xdr:rowOff>
    </xdr:from>
    <xdr:ext cx="1225550" cy="10858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25550" cy="108585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44450</xdr:colOff>
      <xdr:row>0</xdr:row>
      <xdr:rowOff>158750</xdr:rowOff>
    </xdr:from>
    <xdr:ext cx="1339850" cy="113030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339850" cy="11303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abSelected="1" workbookViewId="0">
      <selection activeCell="B16" sqref="B16:C16"/>
    </sheetView>
  </sheetViews>
  <sheetFormatPr defaultColWidth="11.69140625" defaultRowHeight="15" customHeight="1" x14ac:dyDescent="0.35"/>
  <cols>
    <col min="1" max="1" width="14.23046875" style="4" customWidth="1"/>
    <col min="2" max="2" width="45.84375" style="4" customWidth="1"/>
    <col min="3" max="3" width="50" style="4" customWidth="1"/>
    <col min="4" max="26" width="14.23046875" style="4" customWidth="1"/>
    <col min="27" max="16384" width="11.69140625" style="4"/>
  </cols>
  <sheetData>
    <row r="1" spans="1:26" ht="14.25" customHeight="1" x14ac:dyDescent="0.35">
      <c r="A1" s="1"/>
      <c r="B1" s="2"/>
      <c r="C1" s="3"/>
      <c r="D1" s="2"/>
      <c r="E1" s="2"/>
      <c r="F1" s="2"/>
      <c r="G1" s="2"/>
      <c r="H1" s="2"/>
      <c r="I1" s="2"/>
      <c r="J1" s="2"/>
      <c r="K1" s="2"/>
      <c r="L1" s="2"/>
      <c r="M1" s="2"/>
      <c r="N1" s="2"/>
      <c r="O1" s="2"/>
      <c r="P1" s="2"/>
      <c r="Q1" s="2"/>
      <c r="R1" s="2"/>
      <c r="S1" s="2"/>
      <c r="T1" s="2"/>
      <c r="U1" s="2"/>
      <c r="V1" s="2"/>
      <c r="W1" s="2"/>
      <c r="X1" s="2"/>
      <c r="Y1" s="2"/>
      <c r="Z1" s="2"/>
    </row>
    <row r="2" spans="1:26" ht="14.25" customHeight="1" x14ac:dyDescent="0.35">
      <c r="A2" s="2"/>
      <c r="B2" s="2"/>
      <c r="C2" s="2"/>
      <c r="D2" s="2"/>
      <c r="E2" s="2"/>
      <c r="F2" s="2"/>
      <c r="G2" s="2"/>
      <c r="H2" s="2"/>
      <c r="I2" s="2"/>
      <c r="J2" s="2"/>
      <c r="K2" s="2"/>
      <c r="L2" s="2"/>
      <c r="M2" s="2"/>
      <c r="N2" s="2"/>
      <c r="O2" s="2"/>
      <c r="P2" s="2"/>
      <c r="Q2" s="2"/>
      <c r="R2" s="2"/>
      <c r="S2" s="2"/>
      <c r="T2" s="2"/>
      <c r="U2" s="2"/>
      <c r="V2" s="2"/>
      <c r="W2" s="2"/>
      <c r="X2" s="2"/>
      <c r="Y2" s="2"/>
      <c r="Z2" s="2"/>
    </row>
    <row r="3" spans="1:26" ht="14.25" customHeight="1" x14ac:dyDescent="0.35">
      <c r="A3" s="2"/>
      <c r="B3" s="2"/>
      <c r="C3" s="2"/>
      <c r="D3" s="2"/>
      <c r="E3" s="2"/>
      <c r="F3" s="2"/>
      <c r="G3" s="2"/>
      <c r="H3" s="2"/>
      <c r="I3" s="2"/>
      <c r="J3" s="2"/>
      <c r="K3" s="2"/>
      <c r="L3" s="2"/>
      <c r="M3" s="2"/>
      <c r="N3" s="2"/>
      <c r="O3" s="2"/>
      <c r="P3" s="2"/>
      <c r="Q3" s="2"/>
      <c r="R3" s="2"/>
      <c r="S3" s="2"/>
      <c r="T3" s="2"/>
      <c r="U3" s="2"/>
      <c r="V3" s="2"/>
      <c r="W3" s="2"/>
      <c r="X3" s="2"/>
      <c r="Y3" s="2"/>
      <c r="Z3" s="2"/>
    </row>
    <row r="4" spans="1:26" ht="14.25" customHeight="1" x14ac:dyDescent="0.35">
      <c r="A4" s="2"/>
      <c r="B4" s="2"/>
      <c r="C4" s="2"/>
      <c r="D4" s="2"/>
      <c r="E4" s="2"/>
      <c r="F4" s="2"/>
      <c r="G4" s="2"/>
      <c r="H4" s="2"/>
      <c r="I4" s="2"/>
      <c r="J4" s="2"/>
      <c r="K4" s="2"/>
      <c r="L4" s="2"/>
      <c r="M4" s="2"/>
      <c r="N4" s="2"/>
      <c r="O4" s="2"/>
      <c r="P4" s="2"/>
      <c r="Q4" s="2"/>
      <c r="R4" s="2"/>
      <c r="S4" s="2"/>
      <c r="T4" s="2"/>
      <c r="U4" s="2"/>
      <c r="V4" s="2"/>
      <c r="W4" s="2"/>
      <c r="X4" s="2"/>
      <c r="Y4" s="2"/>
      <c r="Z4" s="2"/>
    </row>
    <row r="5" spans="1:26" ht="14.25" customHeight="1" x14ac:dyDescent="0.35">
      <c r="A5" s="2"/>
      <c r="B5" s="2"/>
      <c r="C5" s="2"/>
      <c r="D5" s="2"/>
      <c r="E5" s="2"/>
      <c r="F5" s="2"/>
      <c r="G5" s="2"/>
      <c r="H5" s="2"/>
      <c r="I5" s="2"/>
      <c r="J5" s="2"/>
      <c r="K5" s="2"/>
      <c r="L5" s="2"/>
      <c r="M5" s="2"/>
      <c r="N5" s="2"/>
      <c r="O5" s="2"/>
      <c r="P5" s="2"/>
      <c r="Q5" s="2"/>
      <c r="R5" s="2"/>
      <c r="S5" s="2"/>
      <c r="T5" s="2"/>
      <c r="U5" s="2"/>
      <c r="V5" s="2"/>
      <c r="W5" s="2"/>
      <c r="X5" s="2"/>
      <c r="Y5" s="2"/>
      <c r="Z5" s="2"/>
    </row>
    <row r="6" spans="1:26" ht="14.25" customHeight="1" x14ac:dyDescent="0.35">
      <c r="A6" s="2"/>
      <c r="B6" s="85" t="s">
        <v>418</v>
      </c>
      <c r="C6" s="86"/>
      <c r="D6" s="2"/>
      <c r="E6" s="2"/>
      <c r="F6" s="2"/>
      <c r="G6" s="2"/>
      <c r="H6" s="2"/>
      <c r="I6" s="2"/>
      <c r="J6" s="2"/>
      <c r="K6" s="2"/>
      <c r="L6" s="2"/>
      <c r="M6" s="2"/>
      <c r="N6" s="2"/>
      <c r="O6" s="2"/>
      <c r="P6" s="2"/>
      <c r="Q6" s="2"/>
      <c r="R6" s="2"/>
      <c r="S6" s="2"/>
      <c r="T6" s="2"/>
      <c r="U6" s="2"/>
      <c r="V6" s="2"/>
      <c r="W6" s="2"/>
      <c r="X6" s="2"/>
      <c r="Y6" s="2"/>
      <c r="Z6" s="2"/>
    </row>
    <row r="7" spans="1:26" ht="14.25" customHeight="1" x14ac:dyDescent="0.35">
      <c r="A7" s="2"/>
      <c r="B7" s="5"/>
      <c r="C7" s="2"/>
      <c r="D7" s="2"/>
      <c r="E7" s="2"/>
      <c r="F7" s="2"/>
      <c r="G7" s="2"/>
      <c r="H7" s="2"/>
      <c r="I7" s="2"/>
      <c r="J7" s="2"/>
      <c r="K7" s="2"/>
      <c r="L7" s="2"/>
      <c r="M7" s="2"/>
      <c r="N7" s="2"/>
      <c r="O7" s="2"/>
      <c r="P7" s="2"/>
      <c r="Q7" s="2"/>
      <c r="R7" s="2"/>
      <c r="S7" s="2"/>
      <c r="T7" s="2"/>
      <c r="U7" s="2"/>
      <c r="V7" s="2"/>
      <c r="W7" s="2"/>
      <c r="X7" s="2"/>
      <c r="Y7" s="2"/>
      <c r="Z7" s="2"/>
    </row>
    <row r="8" spans="1:26" ht="14.25" customHeight="1" x14ac:dyDescent="0.45">
      <c r="A8" s="2"/>
      <c r="B8" s="87" t="s">
        <v>3</v>
      </c>
      <c r="C8" s="88"/>
      <c r="D8" s="2"/>
      <c r="E8" s="2"/>
      <c r="F8" s="2"/>
      <c r="G8" s="2"/>
      <c r="H8" s="2"/>
      <c r="I8" s="2"/>
      <c r="J8" s="2"/>
      <c r="K8" s="2"/>
      <c r="L8" s="2"/>
      <c r="M8" s="2"/>
      <c r="N8" s="2"/>
      <c r="O8" s="2"/>
      <c r="P8" s="2"/>
      <c r="Q8" s="2"/>
      <c r="R8" s="2"/>
      <c r="S8" s="2"/>
      <c r="T8" s="2"/>
      <c r="U8" s="2"/>
      <c r="V8" s="2"/>
      <c r="W8" s="2"/>
      <c r="X8" s="2"/>
      <c r="Y8" s="2"/>
      <c r="Z8" s="2"/>
    </row>
    <row r="9" spans="1:26" ht="14.25" customHeight="1" x14ac:dyDescent="0.35">
      <c r="A9" s="2"/>
      <c r="B9" s="5"/>
      <c r="C9" s="2"/>
      <c r="D9" s="2"/>
      <c r="E9" s="2"/>
      <c r="F9" s="2"/>
      <c r="G9" s="2"/>
      <c r="H9" s="2"/>
      <c r="I9" s="2"/>
      <c r="J9" s="2"/>
      <c r="K9" s="2"/>
      <c r="L9" s="2"/>
      <c r="M9" s="2"/>
      <c r="N9" s="2"/>
      <c r="O9" s="2"/>
      <c r="P9" s="2"/>
      <c r="Q9" s="2"/>
      <c r="R9" s="2"/>
      <c r="S9" s="2"/>
      <c r="T9" s="2"/>
      <c r="U9" s="2"/>
      <c r="V9" s="2"/>
      <c r="W9" s="2"/>
      <c r="X9" s="2"/>
      <c r="Y9" s="2"/>
      <c r="Z9" s="2"/>
    </row>
    <row r="10" spans="1:26" ht="14.25" customHeight="1" x14ac:dyDescent="0.35">
      <c r="A10" s="2"/>
      <c r="B10" s="89" t="s">
        <v>0</v>
      </c>
      <c r="C10" s="86"/>
      <c r="D10" s="2"/>
      <c r="E10" s="2"/>
      <c r="F10" s="2"/>
      <c r="G10" s="2"/>
      <c r="H10" s="2"/>
      <c r="I10" s="2"/>
      <c r="J10" s="2"/>
      <c r="K10" s="2"/>
      <c r="L10" s="2"/>
      <c r="M10" s="2"/>
      <c r="N10" s="2"/>
      <c r="O10" s="2"/>
      <c r="P10" s="2"/>
      <c r="Q10" s="2"/>
      <c r="R10" s="2"/>
      <c r="S10" s="2"/>
      <c r="T10" s="2"/>
      <c r="U10" s="2"/>
      <c r="V10" s="2"/>
      <c r="W10" s="2"/>
      <c r="X10" s="2"/>
      <c r="Y10" s="2"/>
      <c r="Z10" s="2"/>
    </row>
    <row r="11" spans="1:26" ht="14.25" customHeight="1" x14ac:dyDescent="0.35">
      <c r="A11" s="2"/>
      <c r="B11" s="5"/>
      <c r="C11" s="2"/>
      <c r="D11" s="2"/>
      <c r="E11" s="2"/>
      <c r="F11" s="2"/>
      <c r="G11" s="2"/>
      <c r="H11" s="2"/>
      <c r="I11" s="2"/>
      <c r="J11" s="2"/>
      <c r="K11" s="2"/>
      <c r="L11" s="2"/>
      <c r="M11" s="2"/>
      <c r="N11" s="2"/>
      <c r="O11" s="2"/>
      <c r="P11" s="2"/>
      <c r="Q11" s="2"/>
      <c r="R11" s="2"/>
      <c r="S11" s="2"/>
      <c r="T11" s="2"/>
      <c r="U11" s="2"/>
      <c r="V11" s="2"/>
      <c r="W11" s="2"/>
      <c r="X11" s="2"/>
      <c r="Y11" s="2"/>
      <c r="Z11" s="2"/>
    </row>
    <row r="12" spans="1:26" ht="14.25" customHeight="1" x14ac:dyDescent="0.35">
      <c r="A12" s="6"/>
      <c r="B12" s="90" t="s">
        <v>2</v>
      </c>
      <c r="C12" s="86"/>
      <c r="D12" s="2"/>
      <c r="E12" s="2"/>
      <c r="F12" s="2"/>
      <c r="G12" s="2"/>
      <c r="H12" s="2"/>
      <c r="I12" s="2"/>
      <c r="J12" s="2"/>
      <c r="K12" s="2"/>
      <c r="L12" s="2"/>
      <c r="M12" s="2"/>
      <c r="N12" s="2"/>
      <c r="O12" s="2"/>
      <c r="P12" s="2"/>
      <c r="Q12" s="2"/>
      <c r="R12" s="2"/>
      <c r="S12" s="2"/>
      <c r="T12" s="2"/>
      <c r="U12" s="2"/>
      <c r="V12" s="2"/>
      <c r="W12" s="2"/>
      <c r="X12" s="2"/>
      <c r="Y12" s="2"/>
      <c r="Z12" s="2"/>
    </row>
    <row r="13" spans="1:26" ht="14.25" customHeight="1" x14ac:dyDescent="0.3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4.25" customHeight="1" x14ac:dyDescent="0.35">
      <c r="A14" s="2"/>
      <c r="B14" s="91" t="s">
        <v>1</v>
      </c>
      <c r="C14" s="86"/>
      <c r="D14" s="2"/>
      <c r="E14" s="2"/>
      <c r="F14" s="2"/>
      <c r="G14" s="2"/>
      <c r="H14" s="2"/>
      <c r="I14" s="2"/>
      <c r="J14" s="2"/>
      <c r="K14" s="2"/>
      <c r="L14" s="2"/>
      <c r="M14" s="2"/>
      <c r="N14" s="2"/>
      <c r="O14" s="2"/>
      <c r="P14" s="2"/>
      <c r="Q14" s="2"/>
      <c r="R14" s="2"/>
      <c r="S14" s="2"/>
      <c r="T14" s="2"/>
      <c r="U14" s="2"/>
      <c r="V14" s="2"/>
      <c r="W14" s="2"/>
      <c r="X14" s="2"/>
      <c r="Y14" s="2"/>
      <c r="Z14" s="2"/>
    </row>
    <row r="15" spans="1:26" ht="14.25" customHeight="1" thickBot="1" x14ac:dyDescent="0.4">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36.5" customHeight="1" thickBot="1" x14ac:dyDescent="0.4">
      <c r="A16" s="2"/>
      <c r="B16" s="83"/>
      <c r="C16" s="84"/>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3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3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25" customHeight="1" x14ac:dyDescent="0.35">
      <c r="A19" s="2"/>
      <c r="B19" s="2"/>
      <c r="C19" s="3"/>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35">
      <c r="A20" s="8" t="s">
        <v>4</v>
      </c>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3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3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3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3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3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35">
      <c r="A26" s="2"/>
      <c r="B26" s="2"/>
      <c r="C26" s="3"/>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3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3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35">
      <c r="A29" s="7"/>
      <c r="B29" s="7"/>
      <c r="C29" s="7"/>
      <c r="D29" s="7"/>
      <c r="E29" s="7"/>
      <c r="F29" s="7"/>
      <c r="G29" s="7"/>
      <c r="H29" s="7"/>
      <c r="I29" s="2"/>
      <c r="J29" s="2"/>
      <c r="K29" s="2"/>
      <c r="L29" s="2"/>
      <c r="M29" s="2"/>
      <c r="N29" s="2"/>
      <c r="O29" s="2"/>
      <c r="P29" s="2"/>
      <c r="Q29" s="2"/>
      <c r="R29" s="2"/>
      <c r="S29" s="2"/>
      <c r="T29" s="2"/>
      <c r="U29" s="2"/>
      <c r="V29" s="2"/>
      <c r="W29" s="2"/>
      <c r="X29" s="2"/>
      <c r="Y29" s="2"/>
      <c r="Z29" s="2"/>
    </row>
    <row r="30" spans="1:26" ht="14.25" customHeight="1" x14ac:dyDescent="0.3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3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3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3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3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3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3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3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3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3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3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3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3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3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3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3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3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A2316PY1xD/WSxvdHfGdKkO5Bw2OlS4A5QpmAbPszMGs1ZUoDJ6OednUIsQ4BzvaochbhKQligmgswEj4q2DXg==" saltValue="3Ax6oStEtsiUvEonwjPb3g==" spinCount="100000" sheet="1" objects="1" scenarios="1"/>
  <mergeCells count="6">
    <mergeCell ref="B16:C16"/>
    <mergeCell ref="B6:C6"/>
    <mergeCell ref="B8:C8"/>
    <mergeCell ref="B10:C10"/>
    <mergeCell ref="B12:C12"/>
    <mergeCell ref="B14:C14"/>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5"/>
  <sheetViews>
    <sheetView workbookViewId="0">
      <selection sqref="A1:F1"/>
    </sheetView>
  </sheetViews>
  <sheetFormatPr defaultColWidth="11.69140625" defaultRowHeight="15" customHeight="1" x14ac:dyDescent="0.35"/>
  <cols>
    <col min="1" max="1" width="21.69140625" style="4" customWidth="1"/>
    <col min="2" max="2" width="53" style="4" customWidth="1"/>
    <col min="3" max="4" width="12.15234375" style="4" customWidth="1"/>
    <col min="5" max="5" width="7.07421875" style="4" customWidth="1"/>
    <col min="6" max="6" width="14.3046875" style="4" customWidth="1"/>
    <col min="7" max="26" width="7.07421875" style="4" customWidth="1"/>
    <col min="27" max="16384" width="11.69140625" style="4"/>
  </cols>
  <sheetData>
    <row r="1" spans="1:26" ht="79.5" customHeight="1" x14ac:dyDescent="0.35">
      <c r="A1" s="92" t="s">
        <v>13</v>
      </c>
      <c r="B1" s="93"/>
      <c r="C1" s="93"/>
      <c r="D1" s="93"/>
      <c r="E1" s="93"/>
      <c r="F1" s="94"/>
      <c r="G1" s="9"/>
      <c r="H1" s="9"/>
      <c r="I1" s="9"/>
      <c r="J1" s="9"/>
      <c r="K1" s="9"/>
      <c r="L1" s="9"/>
      <c r="M1" s="9"/>
      <c r="N1" s="9"/>
      <c r="O1" s="9"/>
      <c r="P1" s="9"/>
      <c r="Q1" s="9"/>
      <c r="R1" s="9"/>
      <c r="S1" s="9"/>
      <c r="T1" s="9"/>
      <c r="U1" s="9"/>
      <c r="V1" s="9"/>
      <c r="W1" s="9"/>
      <c r="X1" s="9"/>
      <c r="Y1" s="9"/>
      <c r="Z1" s="9"/>
    </row>
    <row r="2" spans="1:26" ht="14.25" customHeight="1" x14ac:dyDescent="0.3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35">
      <c r="A3" s="95" t="s">
        <v>5</v>
      </c>
      <c r="B3" s="96"/>
      <c r="C3" s="96"/>
      <c r="D3" s="96"/>
      <c r="E3" s="96"/>
      <c r="F3" s="97"/>
      <c r="G3" s="9"/>
      <c r="H3" s="9"/>
      <c r="I3" s="9"/>
      <c r="J3" s="9"/>
      <c r="K3" s="9"/>
      <c r="L3" s="9"/>
      <c r="M3" s="9"/>
      <c r="N3" s="9"/>
      <c r="O3" s="9"/>
      <c r="P3" s="9"/>
      <c r="Q3" s="9"/>
      <c r="R3" s="9"/>
      <c r="S3" s="9"/>
      <c r="T3" s="9"/>
      <c r="U3" s="9"/>
      <c r="V3" s="9"/>
      <c r="W3" s="9"/>
      <c r="X3" s="9"/>
      <c r="Y3" s="9"/>
      <c r="Z3" s="9"/>
    </row>
    <row r="4" spans="1:26" ht="14.25" customHeight="1" x14ac:dyDescent="0.35">
      <c r="A4" s="98"/>
      <c r="B4" s="99"/>
      <c r="C4" s="99"/>
      <c r="D4" s="99"/>
      <c r="E4" s="99"/>
      <c r="F4" s="100"/>
      <c r="G4" s="9"/>
      <c r="H4" s="9"/>
      <c r="I4" s="9"/>
      <c r="J4" s="9"/>
      <c r="K4" s="9"/>
      <c r="L4" s="9"/>
      <c r="M4" s="9"/>
      <c r="N4" s="9"/>
      <c r="O4" s="9"/>
      <c r="P4" s="9"/>
      <c r="Q4" s="9"/>
      <c r="R4" s="9"/>
      <c r="S4" s="9"/>
      <c r="T4" s="9"/>
      <c r="U4" s="9"/>
      <c r="V4" s="9"/>
      <c r="W4" s="9"/>
      <c r="X4" s="9"/>
      <c r="Y4" s="9"/>
      <c r="Z4" s="9"/>
    </row>
    <row r="5" spans="1:26" ht="14.25" customHeight="1" x14ac:dyDescent="0.35">
      <c r="A5" s="98"/>
      <c r="B5" s="99"/>
      <c r="C5" s="99"/>
      <c r="D5" s="99"/>
      <c r="E5" s="99"/>
      <c r="F5" s="100"/>
      <c r="G5" s="9"/>
      <c r="H5" s="9"/>
      <c r="I5" s="9"/>
      <c r="J5" s="9"/>
      <c r="K5" s="9"/>
      <c r="L5" s="9"/>
      <c r="M5" s="9"/>
      <c r="N5" s="9"/>
      <c r="O5" s="9"/>
      <c r="P5" s="9"/>
      <c r="Q5" s="9"/>
      <c r="R5" s="9"/>
      <c r="S5" s="9"/>
      <c r="T5" s="9"/>
      <c r="U5" s="9"/>
      <c r="V5" s="9"/>
      <c r="W5" s="9"/>
      <c r="X5" s="9"/>
      <c r="Y5" s="9"/>
      <c r="Z5" s="9"/>
    </row>
    <row r="6" spans="1:26" ht="14.25" customHeight="1" x14ac:dyDescent="0.35">
      <c r="A6" s="101"/>
      <c r="B6" s="102"/>
      <c r="C6" s="102"/>
      <c r="D6" s="102"/>
      <c r="E6" s="102"/>
      <c r="F6" s="103"/>
      <c r="G6" s="9"/>
      <c r="H6" s="9"/>
      <c r="I6" s="9"/>
      <c r="J6" s="9"/>
      <c r="K6" s="9"/>
      <c r="L6" s="9"/>
      <c r="M6" s="9"/>
      <c r="N6" s="9"/>
      <c r="O6" s="9"/>
      <c r="P6" s="9"/>
      <c r="Q6" s="9"/>
      <c r="R6" s="9"/>
      <c r="S6" s="9"/>
      <c r="T6" s="9"/>
      <c r="U6" s="9"/>
      <c r="V6" s="9"/>
      <c r="W6" s="9"/>
      <c r="X6" s="9"/>
      <c r="Y6" s="9"/>
      <c r="Z6" s="9"/>
    </row>
    <row r="7" spans="1:26" ht="14.25" customHeight="1" x14ac:dyDescent="0.35">
      <c r="A7" s="9"/>
      <c r="B7" s="9"/>
      <c r="C7" s="9"/>
      <c r="D7" s="9"/>
      <c r="E7" s="9"/>
      <c r="F7" s="9"/>
      <c r="G7" s="9"/>
      <c r="H7" s="9"/>
      <c r="I7" s="9"/>
      <c r="J7" s="9"/>
      <c r="K7" s="9"/>
      <c r="L7" s="9"/>
      <c r="M7" s="9"/>
      <c r="N7" s="9"/>
      <c r="O7" s="9"/>
      <c r="P7" s="9"/>
      <c r="Q7" s="9"/>
      <c r="R7" s="9"/>
      <c r="S7" s="9"/>
      <c r="T7" s="9"/>
      <c r="U7" s="9"/>
      <c r="V7" s="9"/>
      <c r="W7" s="9"/>
      <c r="X7" s="9"/>
      <c r="Y7" s="9"/>
      <c r="Z7" s="9"/>
    </row>
    <row r="8" spans="1:26" ht="14.25" customHeight="1" x14ac:dyDescent="0.35">
      <c r="A8" s="9"/>
      <c r="B8" s="9"/>
      <c r="C8" s="9"/>
      <c r="D8" s="9"/>
      <c r="E8" s="9"/>
      <c r="F8" s="9"/>
      <c r="G8" s="9"/>
      <c r="H8" s="9"/>
      <c r="I8" s="9"/>
      <c r="J8" s="9"/>
      <c r="K8" s="9"/>
      <c r="L8" s="9"/>
      <c r="M8" s="9"/>
      <c r="N8" s="9"/>
      <c r="O8" s="9"/>
      <c r="P8" s="9"/>
      <c r="Q8" s="9"/>
      <c r="R8" s="9"/>
      <c r="S8" s="9"/>
      <c r="T8" s="9"/>
      <c r="U8" s="9"/>
      <c r="V8" s="9"/>
      <c r="W8" s="9"/>
      <c r="X8" s="9"/>
      <c r="Y8" s="9"/>
      <c r="Z8" s="9"/>
    </row>
    <row r="9" spans="1:26" ht="14.25" customHeight="1" x14ac:dyDescent="0.35">
      <c r="A9" s="10" t="s">
        <v>6</v>
      </c>
      <c r="B9" s="11" t="s">
        <v>7</v>
      </c>
      <c r="C9" s="12"/>
      <c r="D9" s="12"/>
      <c r="E9" s="12"/>
      <c r="F9" s="12"/>
      <c r="G9" s="9"/>
      <c r="H9" s="9"/>
      <c r="I9" s="9"/>
      <c r="J9" s="9"/>
      <c r="K9" s="9"/>
      <c r="L9" s="9"/>
      <c r="M9" s="9"/>
      <c r="N9" s="9"/>
      <c r="O9" s="9"/>
      <c r="P9" s="9"/>
      <c r="Q9" s="9"/>
      <c r="R9" s="9"/>
      <c r="S9" s="9"/>
      <c r="T9" s="9"/>
      <c r="U9" s="9"/>
      <c r="V9" s="9"/>
      <c r="W9" s="9"/>
      <c r="X9" s="9"/>
      <c r="Y9" s="9"/>
      <c r="Z9" s="9"/>
    </row>
    <row r="10" spans="1:26" ht="14.25" customHeight="1" x14ac:dyDescent="0.35">
      <c r="A10" s="13"/>
      <c r="B10" s="14"/>
      <c r="C10" s="12"/>
      <c r="D10" s="12"/>
      <c r="E10" s="12"/>
      <c r="F10" s="12"/>
      <c r="G10" s="9"/>
      <c r="H10" s="9"/>
      <c r="I10" s="9"/>
      <c r="J10" s="9"/>
      <c r="K10" s="9"/>
      <c r="L10" s="9"/>
      <c r="M10" s="9"/>
      <c r="N10" s="9"/>
      <c r="O10" s="9"/>
      <c r="P10" s="9"/>
      <c r="Q10" s="9"/>
      <c r="R10" s="9"/>
      <c r="S10" s="9"/>
      <c r="T10" s="9"/>
      <c r="U10" s="9"/>
      <c r="V10" s="9"/>
      <c r="W10" s="9"/>
      <c r="X10" s="9"/>
      <c r="Y10" s="9"/>
      <c r="Z10" s="9"/>
    </row>
    <row r="11" spans="1:26" ht="14.25" customHeight="1" x14ac:dyDescent="0.35">
      <c r="A11" s="15" t="str">
        <f>HYPERLINK("#gid=35944975","Coversheet")</f>
        <v>Coversheet</v>
      </c>
      <c r="B11" s="16" t="s">
        <v>8</v>
      </c>
      <c r="C11" s="12"/>
      <c r="D11" s="12"/>
      <c r="E11" s="12"/>
      <c r="F11" s="12"/>
      <c r="G11" s="9"/>
      <c r="H11" s="9"/>
      <c r="I11" s="9"/>
      <c r="J11" s="9"/>
      <c r="K11" s="9"/>
      <c r="L11" s="9"/>
      <c r="M11" s="9"/>
      <c r="N11" s="9"/>
      <c r="O11" s="9"/>
      <c r="P11" s="9"/>
      <c r="Q11" s="9"/>
      <c r="R11" s="9"/>
      <c r="S11" s="9"/>
      <c r="T11" s="9"/>
      <c r="U11" s="9"/>
      <c r="V11" s="9"/>
      <c r="W11" s="9"/>
      <c r="X11" s="9"/>
      <c r="Y11" s="9"/>
      <c r="Z11" s="9"/>
    </row>
    <row r="12" spans="1:26" ht="29" customHeight="1" x14ac:dyDescent="0.35">
      <c r="A12" s="17" t="str">
        <f>HYPERLINK("#gid=1306333113","Pricing Instructions Please Read")</f>
        <v>Pricing Instructions Please Read</v>
      </c>
      <c r="B12" s="18" t="s">
        <v>9</v>
      </c>
      <c r="C12" s="12"/>
      <c r="D12" s="12"/>
      <c r="E12" s="12"/>
      <c r="F12" s="12"/>
      <c r="G12" s="9"/>
      <c r="H12" s="9"/>
      <c r="I12" s="9"/>
      <c r="J12" s="9"/>
      <c r="K12" s="9"/>
      <c r="L12" s="9"/>
      <c r="M12" s="9"/>
      <c r="N12" s="9"/>
      <c r="O12" s="9"/>
      <c r="P12" s="9"/>
      <c r="Q12" s="9"/>
      <c r="R12" s="9"/>
      <c r="S12" s="9"/>
      <c r="T12" s="9"/>
      <c r="U12" s="9"/>
      <c r="V12" s="9"/>
      <c r="W12" s="9"/>
      <c r="X12" s="9"/>
      <c r="Y12" s="9"/>
      <c r="Z12" s="9"/>
    </row>
    <row r="13" spans="1:26" ht="14.25" customHeight="1" x14ac:dyDescent="0.35">
      <c r="A13" s="19"/>
      <c r="B13" s="19"/>
      <c r="C13" s="12"/>
      <c r="D13" s="12"/>
      <c r="E13" s="12"/>
      <c r="F13" s="12"/>
      <c r="G13" s="9"/>
      <c r="H13" s="9"/>
      <c r="I13" s="9"/>
      <c r="J13" s="9"/>
      <c r="K13" s="9"/>
      <c r="L13" s="9"/>
      <c r="M13" s="9"/>
      <c r="N13" s="9"/>
      <c r="O13" s="9"/>
      <c r="P13" s="9"/>
      <c r="Q13" s="9"/>
      <c r="R13" s="9"/>
      <c r="S13" s="9"/>
      <c r="T13" s="9"/>
      <c r="U13" s="9"/>
      <c r="V13" s="9"/>
      <c r="W13" s="9"/>
      <c r="X13" s="9"/>
      <c r="Y13" s="9"/>
      <c r="Z13" s="9"/>
    </row>
    <row r="14" spans="1:26" ht="14.25" customHeight="1" x14ac:dyDescent="0.35">
      <c r="A14" s="20" t="s">
        <v>10</v>
      </c>
      <c r="B14" s="21" t="s">
        <v>7</v>
      </c>
      <c r="C14" s="12"/>
      <c r="D14" s="12"/>
      <c r="E14" s="12"/>
      <c r="F14" s="12"/>
      <c r="G14" s="9"/>
      <c r="H14" s="9"/>
      <c r="I14" s="9"/>
      <c r="J14" s="9"/>
      <c r="K14" s="9"/>
      <c r="L14" s="9"/>
      <c r="M14" s="9"/>
      <c r="N14" s="9"/>
      <c r="O14" s="9"/>
      <c r="P14" s="9"/>
      <c r="Q14" s="9"/>
      <c r="R14" s="9"/>
      <c r="S14" s="9"/>
      <c r="T14" s="9"/>
      <c r="U14" s="9"/>
      <c r="V14" s="9"/>
      <c r="W14" s="9"/>
      <c r="X14" s="9"/>
      <c r="Y14" s="9"/>
      <c r="Z14" s="9"/>
    </row>
    <row r="15" spans="1:26" ht="14.25" customHeight="1" x14ac:dyDescent="0.35">
      <c r="A15" s="20"/>
      <c r="B15" s="21"/>
      <c r="C15" s="12"/>
      <c r="D15" s="12"/>
      <c r="E15" s="12"/>
      <c r="F15" s="12"/>
      <c r="G15" s="9"/>
      <c r="H15" s="9"/>
      <c r="I15" s="9"/>
      <c r="J15" s="9"/>
      <c r="K15" s="9"/>
      <c r="L15" s="9"/>
      <c r="M15" s="9"/>
      <c r="N15" s="9"/>
      <c r="O15" s="9"/>
      <c r="P15" s="9"/>
      <c r="Q15" s="9"/>
      <c r="R15" s="9"/>
      <c r="S15" s="9"/>
      <c r="T15" s="9"/>
      <c r="U15" s="9"/>
      <c r="V15" s="9"/>
      <c r="W15" s="9"/>
      <c r="X15" s="9"/>
      <c r="Y15" s="9"/>
      <c r="Z15" s="9"/>
    </row>
    <row r="16" spans="1:26" ht="14.25" customHeight="1" x14ac:dyDescent="0.35">
      <c r="A16" s="22" t="s">
        <v>11</v>
      </c>
      <c r="B16" s="23"/>
      <c r="C16" s="12"/>
      <c r="D16" s="12"/>
      <c r="E16" s="12"/>
      <c r="F16" s="12"/>
      <c r="G16" s="9"/>
      <c r="H16" s="9"/>
      <c r="I16" s="9"/>
      <c r="J16" s="9"/>
      <c r="K16" s="9"/>
      <c r="L16" s="9"/>
      <c r="M16" s="9"/>
      <c r="N16" s="9"/>
      <c r="O16" s="9"/>
      <c r="P16" s="9"/>
      <c r="Q16" s="9"/>
      <c r="R16" s="9"/>
      <c r="S16" s="9"/>
      <c r="T16" s="9"/>
      <c r="U16" s="9"/>
      <c r="V16" s="9"/>
      <c r="W16" s="9"/>
      <c r="X16" s="9"/>
      <c r="Y16" s="9"/>
      <c r="Z16" s="9"/>
    </row>
    <row r="17" spans="1:26" ht="14.25" customHeight="1" x14ac:dyDescent="0.35">
      <c r="A17" s="24"/>
      <c r="B17" s="23"/>
      <c r="C17" s="12"/>
      <c r="D17" s="12"/>
      <c r="E17" s="12"/>
      <c r="F17" s="12"/>
      <c r="G17" s="9"/>
      <c r="H17" s="9"/>
      <c r="I17" s="9"/>
      <c r="J17" s="9"/>
      <c r="K17" s="9"/>
      <c r="L17" s="9"/>
      <c r="M17" s="9"/>
      <c r="N17" s="9"/>
      <c r="O17" s="9"/>
      <c r="P17" s="9"/>
      <c r="Q17" s="9"/>
      <c r="R17" s="9"/>
      <c r="S17" s="9"/>
      <c r="T17" s="9"/>
      <c r="U17" s="9"/>
      <c r="V17" s="9"/>
      <c r="W17" s="9"/>
      <c r="X17" s="9"/>
      <c r="Y17" s="9"/>
      <c r="Z17" s="9"/>
    </row>
    <row r="18" spans="1:26" ht="24" customHeight="1" x14ac:dyDescent="0.35">
      <c r="A18" s="34" t="s">
        <v>28</v>
      </c>
      <c r="B18" s="16" t="s">
        <v>12</v>
      </c>
      <c r="C18" s="12"/>
      <c r="D18" s="12"/>
      <c r="E18" s="12"/>
      <c r="F18" s="12"/>
      <c r="G18" s="9"/>
      <c r="H18" s="9"/>
      <c r="I18" s="9"/>
      <c r="J18" s="9"/>
      <c r="K18" s="9"/>
      <c r="L18" s="9"/>
      <c r="M18" s="9"/>
      <c r="N18" s="9"/>
      <c r="O18" s="9"/>
      <c r="P18" s="9"/>
      <c r="Q18" s="9"/>
      <c r="R18" s="9"/>
      <c r="S18" s="9"/>
      <c r="T18" s="9"/>
      <c r="U18" s="9"/>
      <c r="V18" s="9"/>
      <c r="W18" s="9"/>
      <c r="X18" s="9"/>
      <c r="Y18" s="9"/>
      <c r="Z18" s="9"/>
    </row>
    <row r="19" spans="1:26" ht="33" customHeight="1" x14ac:dyDescent="0.35">
      <c r="A19" s="34" t="s">
        <v>30</v>
      </c>
      <c r="B19" s="16" t="s">
        <v>32</v>
      </c>
      <c r="C19" s="12"/>
      <c r="D19" s="12"/>
      <c r="E19" s="12"/>
      <c r="F19" s="12"/>
      <c r="G19" s="9"/>
      <c r="H19" s="9"/>
      <c r="I19" s="9"/>
      <c r="J19" s="9"/>
      <c r="K19" s="9"/>
      <c r="L19" s="9"/>
      <c r="M19" s="9"/>
      <c r="N19" s="9"/>
      <c r="O19" s="9"/>
      <c r="P19" s="9"/>
      <c r="Q19" s="9"/>
      <c r="R19" s="9"/>
      <c r="S19" s="9"/>
      <c r="T19" s="9"/>
      <c r="U19" s="9"/>
      <c r="V19" s="9"/>
      <c r="W19" s="9"/>
      <c r="X19" s="9"/>
      <c r="Y19" s="9"/>
      <c r="Z19" s="9"/>
    </row>
    <row r="20" spans="1:26" ht="14.25" customHeight="1" x14ac:dyDescent="0.35">
      <c r="A20" s="25"/>
      <c r="B20" s="16"/>
      <c r="C20" s="12"/>
      <c r="D20" s="12"/>
      <c r="E20" s="12"/>
      <c r="F20" s="12"/>
      <c r="G20" s="9"/>
      <c r="H20" s="9"/>
      <c r="I20" s="9"/>
      <c r="J20" s="9"/>
      <c r="K20" s="9"/>
      <c r="L20" s="9"/>
      <c r="M20" s="9"/>
      <c r="N20" s="9"/>
      <c r="O20" s="9"/>
      <c r="P20" s="9"/>
      <c r="Q20" s="9"/>
      <c r="R20" s="9"/>
      <c r="S20" s="9"/>
      <c r="T20" s="9"/>
      <c r="U20" s="9"/>
      <c r="V20" s="9"/>
      <c r="W20" s="9"/>
      <c r="X20" s="9"/>
      <c r="Y20" s="9"/>
      <c r="Z20" s="9"/>
    </row>
    <row r="21" spans="1:26" ht="14.25" customHeight="1" x14ac:dyDescent="0.35">
      <c r="A21" s="22" t="s">
        <v>31</v>
      </c>
      <c r="B21" s="16"/>
      <c r="C21" s="12"/>
      <c r="D21" s="12"/>
      <c r="E21" s="12"/>
      <c r="F21" s="12"/>
      <c r="G21" s="9"/>
      <c r="H21" s="9"/>
      <c r="I21" s="9"/>
      <c r="J21" s="9"/>
      <c r="K21" s="9"/>
      <c r="L21" s="9"/>
      <c r="M21" s="9"/>
      <c r="N21" s="9"/>
      <c r="O21" s="9"/>
      <c r="P21" s="9"/>
      <c r="Q21" s="9"/>
      <c r="R21" s="9"/>
      <c r="S21" s="9"/>
      <c r="T21" s="9"/>
      <c r="U21" s="9"/>
      <c r="V21" s="9"/>
      <c r="W21" s="9"/>
      <c r="X21" s="9"/>
      <c r="Y21" s="9"/>
      <c r="Z21" s="9"/>
    </row>
    <row r="22" spans="1:26" ht="14.25" customHeight="1" x14ac:dyDescent="0.35">
      <c r="A22" s="25"/>
      <c r="B22" s="16"/>
      <c r="C22" s="12"/>
      <c r="D22" s="12"/>
      <c r="E22" s="12"/>
      <c r="F22" s="12"/>
      <c r="G22" s="9"/>
      <c r="H22" s="9"/>
      <c r="I22" s="9"/>
      <c r="J22" s="9"/>
      <c r="K22" s="9"/>
      <c r="L22" s="9"/>
      <c r="M22" s="9"/>
      <c r="N22" s="9"/>
      <c r="O22" s="9"/>
      <c r="P22" s="9"/>
      <c r="Q22" s="9"/>
      <c r="R22" s="9"/>
      <c r="S22" s="9"/>
      <c r="T22" s="9"/>
      <c r="U22" s="9"/>
      <c r="V22" s="9"/>
      <c r="W22" s="9"/>
      <c r="X22" s="9"/>
      <c r="Y22" s="9"/>
      <c r="Z22" s="9"/>
    </row>
    <row r="23" spans="1:26" ht="14.25" customHeight="1" x14ac:dyDescent="0.35">
      <c r="A23" s="34" t="s">
        <v>29</v>
      </c>
      <c r="B23" s="16" t="s">
        <v>33</v>
      </c>
      <c r="C23" s="12"/>
      <c r="D23" s="12"/>
      <c r="E23" s="12"/>
      <c r="F23" s="12"/>
      <c r="G23" s="9"/>
      <c r="H23" s="9"/>
      <c r="I23" s="9"/>
      <c r="J23" s="9"/>
      <c r="K23" s="9"/>
      <c r="L23" s="9"/>
      <c r="M23" s="9"/>
      <c r="N23" s="9"/>
      <c r="O23" s="9"/>
      <c r="P23" s="9"/>
      <c r="Q23" s="9"/>
      <c r="R23" s="9"/>
      <c r="S23" s="9"/>
      <c r="T23" s="9"/>
      <c r="U23" s="9"/>
      <c r="V23" s="9"/>
      <c r="W23" s="9"/>
      <c r="X23" s="9"/>
      <c r="Y23" s="9"/>
      <c r="Z23" s="9"/>
    </row>
    <row r="24" spans="1:26" ht="14.25" customHeight="1" x14ac:dyDescent="0.35">
      <c r="A24" s="26"/>
      <c r="B24" s="18"/>
      <c r="C24" s="12"/>
      <c r="D24" s="12"/>
      <c r="E24" s="12"/>
      <c r="F24" s="12"/>
      <c r="G24" s="9"/>
      <c r="H24" s="9"/>
      <c r="I24" s="9"/>
      <c r="J24" s="9"/>
      <c r="K24" s="9"/>
      <c r="L24" s="9"/>
      <c r="M24" s="9"/>
      <c r="N24" s="9"/>
      <c r="O24" s="9"/>
      <c r="P24" s="9"/>
      <c r="Q24" s="9"/>
      <c r="R24" s="9"/>
      <c r="S24" s="9"/>
      <c r="T24" s="9"/>
      <c r="U24" s="9"/>
      <c r="V24" s="9"/>
      <c r="W24" s="9"/>
      <c r="X24" s="9"/>
      <c r="Y24" s="9"/>
      <c r="Z24" s="9"/>
    </row>
    <row r="25" spans="1:26" ht="14.25" customHeight="1" x14ac:dyDescent="0.35">
      <c r="A25" s="27"/>
      <c r="B25" s="19"/>
      <c r="C25" s="12"/>
      <c r="D25" s="12"/>
      <c r="E25" s="12"/>
      <c r="F25" s="12"/>
      <c r="G25" s="9"/>
      <c r="H25" s="9"/>
      <c r="I25" s="9"/>
      <c r="J25" s="9"/>
      <c r="K25" s="9"/>
      <c r="L25" s="9"/>
      <c r="M25" s="9"/>
      <c r="N25" s="9"/>
      <c r="O25" s="9"/>
      <c r="P25" s="9"/>
      <c r="Q25" s="9"/>
      <c r="R25" s="9"/>
      <c r="S25" s="9"/>
      <c r="T25" s="9"/>
      <c r="U25" s="9"/>
      <c r="V25" s="9"/>
      <c r="W25" s="9"/>
      <c r="X25" s="9"/>
      <c r="Y25" s="9"/>
      <c r="Z25" s="9"/>
    </row>
    <row r="26" spans="1:26" ht="14.25" customHeight="1" x14ac:dyDescent="0.35">
      <c r="A26" s="28"/>
      <c r="B26" s="29"/>
      <c r="C26" s="12"/>
      <c r="D26" s="12"/>
      <c r="E26" s="12"/>
      <c r="F26" s="12"/>
      <c r="G26" s="9"/>
      <c r="H26" s="9"/>
      <c r="I26" s="9"/>
      <c r="J26" s="9"/>
      <c r="K26" s="9"/>
      <c r="L26" s="9"/>
      <c r="M26" s="9"/>
      <c r="N26" s="9"/>
      <c r="O26" s="9"/>
      <c r="P26" s="9"/>
      <c r="Q26" s="9"/>
      <c r="R26" s="9"/>
      <c r="S26" s="9"/>
      <c r="T26" s="9"/>
      <c r="U26" s="9"/>
      <c r="V26" s="9"/>
      <c r="W26" s="9"/>
      <c r="X26" s="9"/>
      <c r="Y26" s="9"/>
      <c r="Z26" s="9"/>
    </row>
    <row r="27" spans="1:26" ht="14.25" customHeight="1" x14ac:dyDescent="0.35">
      <c r="A27" s="19"/>
      <c r="B27" s="30"/>
      <c r="C27" s="12"/>
      <c r="D27" s="12"/>
      <c r="E27" s="12"/>
      <c r="F27" s="12"/>
      <c r="G27" s="9"/>
      <c r="H27" s="9"/>
      <c r="I27" s="9"/>
      <c r="J27" s="9"/>
      <c r="K27" s="9"/>
      <c r="L27" s="9"/>
      <c r="M27" s="9"/>
      <c r="N27" s="9"/>
      <c r="O27" s="9"/>
      <c r="P27" s="9"/>
      <c r="Q27" s="9"/>
      <c r="R27" s="9"/>
      <c r="S27" s="9"/>
      <c r="T27" s="9"/>
      <c r="U27" s="9"/>
      <c r="V27" s="9"/>
      <c r="W27" s="9"/>
      <c r="X27" s="9"/>
      <c r="Y27" s="9"/>
      <c r="Z27" s="9"/>
    </row>
    <row r="28" spans="1:26" ht="14.25" customHeight="1" x14ac:dyDescent="0.35">
      <c r="A28" s="12"/>
      <c r="B28" s="12"/>
      <c r="C28" s="12"/>
      <c r="D28" s="12"/>
      <c r="E28" s="12"/>
      <c r="F28" s="12"/>
      <c r="G28" s="9"/>
      <c r="H28" s="9"/>
      <c r="I28" s="9"/>
      <c r="J28" s="9"/>
      <c r="K28" s="9"/>
      <c r="L28" s="9"/>
      <c r="M28" s="9"/>
      <c r="N28" s="9"/>
      <c r="O28" s="9"/>
      <c r="P28" s="9"/>
      <c r="Q28" s="9"/>
      <c r="R28" s="9"/>
      <c r="S28" s="9"/>
      <c r="T28" s="9"/>
      <c r="U28" s="9"/>
      <c r="V28" s="9"/>
      <c r="W28" s="9"/>
      <c r="X28" s="9"/>
      <c r="Y28" s="9"/>
      <c r="Z28" s="9"/>
    </row>
    <row r="29" spans="1:26" ht="14.25" customHeight="1" x14ac:dyDescent="0.35">
      <c r="A29" s="12"/>
      <c r="B29" s="12"/>
      <c r="C29" s="12"/>
      <c r="D29" s="12"/>
      <c r="E29" s="12"/>
      <c r="F29" s="12"/>
      <c r="G29" s="9"/>
      <c r="H29" s="9"/>
      <c r="I29" s="9"/>
      <c r="J29" s="9"/>
      <c r="K29" s="9"/>
      <c r="L29" s="9"/>
      <c r="M29" s="9"/>
      <c r="N29" s="9"/>
      <c r="O29" s="9"/>
      <c r="P29" s="9"/>
      <c r="Q29" s="9"/>
      <c r="R29" s="9"/>
      <c r="S29" s="9"/>
      <c r="T29" s="9"/>
      <c r="U29" s="9"/>
      <c r="V29" s="9"/>
      <c r="W29" s="9"/>
      <c r="X29" s="9"/>
      <c r="Y29" s="9"/>
      <c r="Z29" s="9"/>
    </row>
    <row r="30" spans="1:26" ht="14.25" customHeight="1" x14ac:dyDescent="0.3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4.25" customHeight="1" x14ac:dyDescent="0.3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4.25" customHeight="1" x14ac:dyDescent="0.3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4.25" customHeight="1" x14ac:dyDescent="0.3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4.25" customHeight="1" x14ac:dyDescent="0.3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4.25" customHeight="1" x14ac:dyDescent="0.3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4.25" customHeight="1" x14ac:dyDescent="0.35">
      <c r="A36" s="31"/>
      <c r="B36" s="32"/>
      <c r="C36" s="32"/>
      <c r="D36" s="32"/>
      <c r="E36" s="32"/>
      <c r="F36" s="32"/>
      <c r="G36" s="32"/>
      <c r="H36" s="32"/>
      <c r="I36" s="9"/>
      <c r="J36" s="9"/>
      <c r="K36" s="9"/>
      <c r="L36" s="9"/>
      <c r="M36" s="9"/>
      <c r="N36" s="9"/>
      <c r="O36" s="9"/>
      <c r="P36" s="9"/>
      <c r="Q36" s="9"/>
      <c r="R36" s="9"/>
      <c r="S36" s="9"/>
      <c r="T36" s="9"/>
      <c r="U36" s="9"/>
      <c r="V36" s="9"/>
      <c r="W36" s="9"/>
      <c r="X36" s="9"/>
      <c r="Y36" s="9"/>
      <c r="Z36" s="9"/>
    </row>
    <row r="37" spans="1:26" ht="14.25" customHeight="1" x14ac:dyDescent="0.3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4.25" customHeight="1" x14ac:dyDescent="0.3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4.25" customHeight="1" x14ac:dyDescent="0.3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4.25" customHeight="1" x14ac:dyDescent="0.3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4.25" customHeight="1" x14ac:dyDescent="0.3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4.25" customHeight="1" x14ac:dyDescent="0.3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4.25" customHeight="1" x14ac:dyDescent="0.3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4.25" customHeight="1" x14ac:dyDescent="0.3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4.25" customHeight="1" x14ac:dyDescent="0.3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4.25" customHeight="1" x14ac:dyDescent="0.3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4.25" customHeight="1" x14ac:dyDescent="0.3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4.25" customHeight="1" x14ac:dyDescent="0.3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4.25" customHeight="1" x14ac:dyDescent="0.3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4.25" customHeight="1" x14ac:dyDescent="0.3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4.25" customHeight="1" x14ac:dyDescent="0.3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4.25" customHeight="1" x14ac:dyDescent="0.3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4.25" customHeight="1" x14ac:dyDescent="0.3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4.25" customHeight="1" x14ac:dyDescent="0.3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4.25" customHeight="1" x14ac:dyDescent="0.3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4.25" customHeight="1" x14ac:dyDescent="0.3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4.25" customHeight="1" x14ac:dyDescent="0.3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4.25" customHeight="1" x14ac:dyDescent="0.3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4.25" customHeight="1" x14ac:dyDescent="0.3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4.25" customHeight="1" x14ac:dyDescent="0.3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4.25" customHeight="1" x14ac:dyDescent="0.3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4.25" customHeight="1" x14ac:dyDescent="0.3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4.25" customHeight="1" x14ac:dyDescent="0.3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4.25" customHeight="1" x14ac:dyDescent="0.3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4.25" customHeight="1" x14ac:dyDescent="0.3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4.25" customHeight="1" x14ac:dyDescent="0.3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4.25" customHeight="1" x14ac:dyDescent="0.3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4.25" customHeight="1" x14ac:dyDescent="0.3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4.25" customHeight="1" x14ac:dyDescent="0.3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4.25" customHeight="1" x14ac:dyDescent="0.3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4.25" customHeight="1" x14ac:dyDescent="0.3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4.25" customHeight="1" x14ac:dyDescent="0.3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4.25" customHeight="1" x14ac:dyDescent="0.3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4.25" customHeight="1" x14ac:dyDescent="0.3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4.25" customHeight="1" x14ac:dyDescent="0.3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4.25" customHeight="1" x14ac:dyDescent="0.3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4.25" customHeight="1" x14ac:dyDescent="0.3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4.25" customHeight="1" x14ac:dyDescent="0.3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4.25" customHeight="1" x14ac:dyDescent="0.3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4.25" customHeight="1" x14ac:dyDescent="0.3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4.25" customHeight="1" x14ac:dyDescent="0.3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4.25" customHeight="1" x14ac:dyDescent="0.3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4.25" customHeight="1" x14ac:dyDescent="0.3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4.25" customHeight="1" x14ac:dyDescent="0.3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4.25" customHeight="1" x14ac:dyDescent="0.3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4.25" customHeight="1" x14ac:dyDescent="0.3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4.25" customHeight="1" x14ac:dyDescent="0.3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4.25" customHeight="1" x14ac:dyDescent="0.3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4.25" customHeight="1" x14ac:dyDescent="0.3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4.25" customHeight="1" x14ac:dyDescent="0.3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4.25" customHeight="1" x14ac:dyDescent="0.3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4.25" customHeight="1" x14ac:dyDescent="0.3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4.25" customHeight="1" x14ac:dyDescent="0.3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4.25" customHeight="1" x14ac:dyDescent="0.3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4.25" customHeight="1" x14ac:dyDescent="0.3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4.25" customHeight="1" x14ac:dyDescent="0.3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4.25" customHeight="1" x14ac:dyDescent="0.3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4.25" customHeight="1" x14ac:dyDescent="0.3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4.25" customHeight="1" x14ac:dyDescent="0.3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4.25" customHeight="1" x14ac:dyDescent="0.3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4.25" customHeight="1" x14ac:dyDescent="0.3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4.25" customHeight="1" x14ac:dyDescent="0.3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4.25" customHeight="1" x14ac:dyDescent="0.3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4.25" customHeight="1" x14ac:dyDescent="0.3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4.25" customHeight="1" x14ac:dyDescent="0.3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4.25" customHeight="1" x14ac:dyDescent="0.3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4.25" customHeight="1" x14ac:dyDescent="0.3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4.25" customHeight="1" x14ac:dyDescent="0.3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4.25" customHeight="1" x14ac:dyDescent="0.3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4.25" customHeight="1" x14ac:dyDescent="0.3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4.25" customHeight="1" x14ac:dyDescent="0.3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4.25" customHeight="1" x14ac:dyDescent="0.3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4.25" customHeight="1" x14ac:dyDescent="0.3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4.25" customHeight="1" x14ac:dyDescent="0.3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4.25" customHeight="1" x14ac:dyDescent="0.3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4.25" customHeight="1" x14ac:dyDescent="0.3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4.25" customHeight="1" x14ac:dyDescent="0.3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4.25" customHeight="1" x14ac:dyDescent="0.3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4.25" customHeight="1" x14ac:dyDescent="0.3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4.25" customHeight="1" x14ac:dyDescent="0.3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4.25" customHeight="1" x14ac:dyDescent="0.3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4.25" customHeight="1" x14ac:dyDescent="0.3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4.25" customHeight="1" x14ac:dyDescent="0.3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4.25" customHeight="1" x14ac:dyDescent="0.3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4.25" customHeight="1" x14ac:dyDescent="0.3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4.25" customHeight="1" x14ac:dyDescent="0.3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4.25" customHeight="1" x14ac:dyDescent="0.3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4.25" customHeight="1" x14ac:dyDescent="0.3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4.25" customHeight="1" x14ac:dyDescent="0.3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4.25" customHeight="1" x14ac:dyDescent="0.3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4.25" customHeight="1" x14ac:dyDescent="0.3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4.25" customHeight="1" x14ac:dyDescent="0.3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4.25" customHeight="1" x14ac:dyDescent="0.3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4.25" customHeight="1" x14ac:dyDescent="0.3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4.25" customHeight="1" x14ac:dyDescent="0.3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4.25" customHeight="1" x14ac:dyDescent="0.3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4.25" customHeight="1" x14ac:dyDescent="0.3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4.25" customHeight="1" x14ac:dyDescent="0.3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4.25" customHeight="1" x14ac:dyDescent="0.3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4.25" customHeight="1" x14ac:dyDescent="0.3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4.25" customHeight="1" x14ac:dyDescent="0.3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4.25" customHeight="1" x14ac:dyDescent="0.3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4.25" customHeight="1" x14ac:dyDescent="0.3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4.25" customHeight="1" x14ac:dyDescent="0.3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4.25" customHeight="1" x14ac:dyDescent="0.3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4.25" customHeight="1" x14ac:dyDescent="0.3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4.25" customHeight="1" x14ac:dyDescent="0.3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4.25" customHeight="1" x14ac:dyDescent="0.3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4.25" customHeight="1" x14ac:dyDescent="0.3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4.25" customHeight="1" x14ac:dyDescent="0.3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4.25" customHeight="1" x14ac:dyDescent="0.3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4.25" customHeight="1" x14ac:dyDescent="0.3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4.25" customHeight="1" x14ac:dyDescent="0.3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4.25" customHeight="1" x14ac:dyDescent="0.3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4.25" customHeight="1" x14ac:dyDescent="0.3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4.25" customHeight="1" x14ac:dyDescent="0.3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4.25" customHeight="1" x14ac:dyDescent="0.3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4.25" customHeight="1" x14ac:dyDescent="0.3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4.25" customHeight="1" x14ac:dyDescent="0.3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4.25" customHeight="1" x14ac:dyDescent="0.3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4.25" customHeight="1" x14ac:dyDescent="0.3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4.25" customHeight="1" x14ac:dyDescent="0.3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4.25" customHeight="1" x14ac:dyDescent="0.3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4.25" customHeight="1" x14ac:dyDescent="0.3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4.25" customHeight="1" x14ac:dyDescent="0.3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4.25" customHeight="1" x14ac:dyDescent="0.3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4.25" customHeight="1" x14ac:dyDescent="0.3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4.25" customHeight="1" x14ac:dyDescent="0.3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4.25" customHeight="1" x14ac:dyDescent="0.3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4.25" customHeight="1" x14ac:dyDescent="0.3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4.25" customHeight="1" x14ac:dyDescent="0.3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4.25" customHeight="1" x14ac:dyDescent="0.3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4.25" customHeight="1" x14ac:dyDescent="0.3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4.25" customHeight="1" x14ac:dyDescent="0.3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4.25" customHeight="1" x14ac:dyDescent="0.3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4.25" customHeight="1" x14ac:dyDescent="0.3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4.25" customHeight="1" x14ac:dyDescent="0.3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4.25" customHeight="1" x14ac:dyDescent="0.3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4.25" customHeight="1" x14ac:dyDescent="0.3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4.25" customHeight="1" x14ac:dyDescent="0.3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4.25" customHeight="1" x14ac:dyDescent="0.3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4.25" customHeight="1" x14ac:dyDescent="0.3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4.25" customHeight="1" x14ac:dyDescent="0.3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4.25" customHeight="1" x14ac:dyDescent="0.3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4.25" customHeight="1" x14ac:dyDescent="0.3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4.25" customHeight="1" x14ac:dyDescent="0.3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4.25" customHeight="1" x14ac:dyDescent="0.3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4.25" customHeight="1" x14ac:dyDescent="0.3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4.25" customHeight="1" x14ac:dyDescent="0.3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4.25" customHeight="1" x14ac:dyDescent="0.3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4.25" customHeight="1" x14ac:dyDescent="0.3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4.25" customHeight="1" x14ac:dyDescent="0.3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4.25" customHeight="1" x14ac:dyDescent="0.3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4.25" customHeight="1" x14ac:dyDescent="0.3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4.25" customHeight="1" x14ac:dyDescent="0.3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4.25" customHeight="1" x14ac:dyDescent="0.3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4.25" customHeight="1" x14ac:dyDescent="0.3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4.25" customHeight="1" x14ac:dyDescent="0.3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4.25" customHeight="1" x14ac:dyDescent="0.3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4.25" customHeight="1" x14ac:dyDescent="0.3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4.25" customHeight="1" x14ac:dyDescent="0.3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4.25" customHeight="1" x14ac:dyDescent="0.3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4.25" customHeight="1" x14ac:dyDescent="0.3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4.25" customHeight="1" x14ac:dyDescent="0.3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4.25" customHeight="1" x14ac:dyDescent="0.3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4.25" customHeight="1" x14ac:dyDescent="0.3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4.25" customHeight="1" x14ac:dyDescent="0.3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4.25" customHeight="1" x14ac:dyDescent="0.3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4.25" customHeight="1" x14ac:dyDescent="0.3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4.25" customHeight="1" x14ac:dyDescent="0.3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4.25" customHeight="1" x14ac:dyDescent="0.3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4.25" customHeight="1" x14ac:dyDescent="0.3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4.25" customHeight="1" x14ac:dyDescent="0.3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4.25" customHeight="1" x14ac:dyDescent="0.3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4.25" customHeight="1" x14ac:dyDescent="0.3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4.25" customHeight="1" x14ac:dyDescent="0.3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4.25" customHeight="1" x14ac:dyDescent="0.3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4.25" customHeight="1" x14ac:dyDescent="0.3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4.25" customHeight="1" x14ac:dyDescent="0.3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4.25" customHeight="1" x14ac:dyDescent="0.3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4.25" customHeight="1" x14ac:dyDescent="0.3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4.25" customHeight="1" x14ac:dyDescent="0.3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4.25" customHeight="1" x14ac:dyDescent="0.3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4.25" customHeight="1" x14ac:dyDescent="0.3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4.25" customHeight="1" x14ac:dyDescent="0.3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4.25" customHeight="1" x14ac:dyDescent="0.3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4.25" customHeight="1" x14ac:dyDescent="0.3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4.25" customHeight="1" x14ac:dyDescent="0.3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4.25" customHeight="1" x14ac:dyDescent="0.3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4.25" customHeight="1" x14ac:dyDescent="0.3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4.25" customHeight="1" x14ac:dyDescent="0.3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4.25" customHeight="1" x14ac:dyDescent="0.3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4.25" customHeight="1" x14ac:dyDescent="0.3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4.25" customHeight="1" x14ac:dyDescent="0.3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4.25" customHeight="1" x14ac:dyDescent="0.3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4.25" customHeight="1" x14ac:dyDescent="0.3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4.25" customHeight="1" x14ac:dyDescent="0.3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4.25" customHeight="1" x14ac:dyDescent="0.3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4.25" customHeight="1" x14ac:dyDescent="0.3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4.25" customHeight="1" x14ac:dyDescent="0.3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4.25" customHeight="1" x14ac:dyDescent="0.3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4.25" customHeight="1" x14ac:dyDescent="0.3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4.25" customHeight="1" x14ac:dyDescent="0.3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4.25" customHeight="1" x14ac:dyDescent="0.3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4.25" customHeight="1" x14ac:dyDescent="0.3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4.25" customHeight="1" x14ac:dyDescent="0.3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4.25" customHeight="1" x14ac:dyDescent="0.3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4.25" customHeight="1" x14ac:dyDescent="0.3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4.25" customHeight="1" x14ac:dyDescent="0.3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4.25" customHeight="1" x14ac:dyDescent="0.3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4.25" customHeight="1" x14ac:dyDescent="0.3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4.25" customHeight="1" x14ac:dyDescent="0.3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4.25" customHeight="1" x14ac:dyDescent="0.3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4.25" customHeight="1" x14ac:dyDescent="0.3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4.25" customHeight="1" x14ac:dyDescent="0.3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4.25" customHeight="1" x14ac:dyDescent="0.3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4.25" customHeight="1" x14ac:dyDescent="0.3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4.25" customHeight="1" x14ac:dyDescent="0.3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4.25" customHeight="1" x14ac:dyDescent="0.3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4.25" customHeight="1" x14ac:dyDescent="0.3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4.25" customHeight="1" x14ac:dyDescent="0.3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4.25" customHeight="1" x14ac:dyDescent="0.3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4.25" customHeight="1" x14ac:dyDescent="0.3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4.25" customHeight="1" x14ac:dyDescent="0.3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4.25" customHeight="1" x14ac:dyDescent="0.3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4.25" customHeight="1" x14ac:dyDescent="0.3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4.25" customHeight="1" x14ac:dyDescent="0.3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4.25" customHeight="1" x14ac:dyDescent="0.3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4.25" customHeight="1" x14ac:dyDescent="0.3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4.25" customHeight="1" x14ac:dyDescent="0.3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4.25" customHeight="1" x14ac:dyDescent="0.3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4.25" customHeight="1" x14ac:dyDescent="0.3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4.25" customHeight="1" x14ac:dyDescent="0.3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4.25" customHeight="1" x14ac:dyDescent="0.3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4.25" customHeight="1" x14ac:dyDescent="0.3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4.25" customHeight="1" x14ac:dyDescent="0.3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4.25" customHeight="1" x14ac:dyDescent="0.3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4.25" customHeight="1" x14ac:dyDescent="0.3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4.25" customHeight="1" x14ac:dyDescent="0.3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4.25" customHeight="1" x14ac:dyDescent="0.3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4.25" customHeight="1" x14ac:dyDescent="0.3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4.25" customHeight="1" x14ac:dyDescent="0.3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4.25" customHeight="1" x14ac:dyDescent="0.3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4.25" customHeight="1" x14ac:dyDescent="0.3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4.25" customHeight="1" x14ac:dyDescent="0.3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4.25" customHeight="1" x14ac:dyDescent="0.3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4.25" customHeight="1" x14ac:dyDescent="0.3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4.25" customHeight="1" x14ac:dyDescent="0.3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4.25" customHeight="1" x14ac:dyDescent="0.3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4.25" customHeight="1" x14ac:dyDescent="0.3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4.25" customHeight="1" x14ac:dyDescent="0.3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4.25" customHeight="1" x14ac:dyDescent="0.3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4.25" customHeight="1" x14ac:dyDescent="0.3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4.25" customHeight="1" x14ac:dyDescent="0.3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4.25" customHeight="1" x14ac:dyDescent="0.3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4.25" customHeight="1" x14ac:dyDescent="0.3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4.25" customHeight="1" x14ac:dyDescent="0.3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4.25" customHeight="1" x14ac:dyDescent="0.3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4.25" customHeight="1" x14ac:dyDescent="0.3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4.25" customHeight="1" x14ac:dyDescent="0.3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4.25" customHeight="1" x14ac:dyDescent="0.3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4.25" customHeight="1" x14ac:dyDescent="0.3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4.25" customHeight="1" x14ac:dyDescent="0.3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4.25" customHeight="1" x14ac:dyDescent="0.3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4.25" customHeight="1" x14ac:dyDescent="0.3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4.25" customHeight="1" x14ac:dyDescent="0.3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4.25" customHeight="1" x14ac:dyDescent="0.3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4.25" customHeight="1" x14ac:dyDescent="0.3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4.25" customHeight="1" x14ac:dyDescent="0.3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4.25" customHeight="1" x14ac:dyDescent="0.3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4.25" customHeight="1" x14ac:dyDescent="0.3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4.25" customHeight="1" x14ac:dyDescent="0.3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4.25" customHeight="1" x14ac:dyDescent="0.3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4.25" customHeight="1" x14ac:dyDescent="0.3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4.25" customHeight="1" x14ac:dyDescent="0.3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4.25" customHeight="1" x14ac:dyDescent="0.3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4.25" customHeight="1" x14ac:dyDescent="0.3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4.25" customHeight="1" x14ac:dyDescent="0.3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4.25" customHeight="1" x14ac:dyDescent="0.3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4.25" customHeight="1" x14ac:dyDescent="0.3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4.25" customHeight="1" x14ac:dyDescent="0.3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4.25" customHeight="1" x14ac:dyDescent="0.3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4.25" customHeight="1" x14ac:dyDescent="0.3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4.25" customHeight="1" x14ac:dyDescent="0.3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4.25" customHeight="1" x14ac:dyDescent="0.3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4.25" customHeight="1" x14ac:dyDescent="0.3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4.25" customHeight="1" x14ac:dyDescent="0.3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4.25" customHeight="1" x14ac:dyDescent="0.3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4.25" customHeight="1" x14ac:dyDescent="0.3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4.25" customHeight="1" x14ac:dyDescent="0.3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4.25" customHeight="1" x14ac:dyDescent="0.3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4.25" customHeight="1" x14ac:dyDescent="0.3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4.25" customHeight="1" x14ac:dyDescent="0.3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4.25" customHeight="1" x14ac:dyDescent="0.3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4.25" customHeight="1" x14ac:dyDescent="0.3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4.25" customHeight="1" x14ac:dyDescent="0.3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4.25" customHeight="1" x14ac:dyDescent="0.3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4.25" customHeight="1" x14ac:dyDescent="0.3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4.25" customHeight="1" x14ac:dyDescent="0.3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4.25" customHeight="1" x14ac:dyDescent="0.3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4.25" customHeight="1" x14ac:dyDescent="0.3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4.25" customHeight="1" x14ac:dyDescent="0.3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4.25" customHeight="1" x14ac:dyDescent="0.3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4.25" customHeight="1" x14ac:dyDescent="0.3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4.25" customHeight="1" x14ac:dyDescent="0.3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4.25" customHeight="1" x14ac:dyDescent="0.3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4.25" customHeight="1" x14ac:dyDescent="0.3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4.25" customHeight="1" x14ac:dyDescent="0.3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4.25" customHeight="1" x14ac:dyDescent="0.3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4.25" customHeight="1" x14ac:dyDescent="0.3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4.25" customHeight="1" x14ac:dyDescent="0.3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4.25" customHeight="1" x14ac:dyDescent="0.3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4.25" customHeight="1" x14ac:dyDescent="0.3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4.25" customHeight="1" x14ac:dyDescent="0.3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4.25" customHeight="1" x14ac:dyDescent="0.3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4.25" customHeight="1" x14ac:dyDescent="0.3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4.25" customHeight="1" x14ac:dyDescent="0.3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4.25" customHeight="1" x14ac:dyDescent="0.3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4.25" customHeight="1" x14ac:dyDescent="0.3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4.25" customHeight="1" x14ac:dyDescent="0.3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4.25" customHeight="1" x14ac:dyDescent="0.3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4.25" customHeight="1" x14ac:dyDescent="0.3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4.25" customHeight="1" x14ac:dyDescent="0.3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4.25" customHeight="1" x14ac:dyDescent="0.3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4.25" customHeight="1" x14ac:dyDescent="0.3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4.25" customHeight="1" x14ac:dyDescent="0.3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4.25" customHeight="1" x14ac:dyDescent="0.3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4.25" customHeight="1" x14ac:dyDescent="0.3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4.25" customHeight="1" x14ac:dyDescent="0.3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4.25" customHeight="1" x14ac:dyDescent="0.3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4.25" customHeight="1" x14ac:dyDescent="0.3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4.25" customHeight="1" x14ac:dyDescent="0.3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4.25" customHeight="1" x14ac:dyDescent="0.3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4.25" customHeight="1" x14ac:dyDescent="0.3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4.25" customHeight="1" x14ac:dyDescent="0.3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4.25" customHeight="1" x14ac:dyDescent="0.3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4.25" customHeight="1" x14ac:dyDescent="0.3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4.25" customHeight="1" x14ac:dyDescent="0.3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4.25" customHeight="1" x14ac:dyDescent="0.3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4.25" customHeight="1" x14ac:dyDescent="0.3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4.25" customHeight="1" x14ac:dyDescent="0.3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4.25" customHeight="1" x14ac:dyDescent="0.3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4.25" customHeight="1" x14ac:dyDescent="0.3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4.25" customHeight="1" x14ac:dyDescent="0.3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4.25" customHeight="1" x14ac:dyDescent="0.3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4.25" customHeight="1" x14ac:dyDescent="0.3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4.25" customHeight="1" x14ac:dyDescent="0.3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4.25" customHeight="1" x14ac:dyDescent="0.3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4.25" customHeight="1" x14ac:dyDescent="0.3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4.25" customHeight="1" x14ac:dyDescent="0.3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4.25" customHeight="1" x14ac:dyDescent="0.3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4.25" customHeight="1" x14ac:dyDescent="0.3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4.25" customHeight="1" x14ac:dyDescent="0.3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4.25" customHeight="1" x14ac:dyDescent="0.3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4.25" customHeight="1" x14ac:dyDescent="0.3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4.25" customHeight="1" x14ac:dyDescent="0.3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4.25" customHeight="1" x14ac:dyDescent="0.3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4.25" customHeight="1" x14ac:dyDescent="0.3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4.25" customHeight="1" x14ac:dyDescent="0.3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4.25" customHeight="1" x14ac:dyDescent="0.3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4.25" customHeight="1" x14ac:dyDescent="0.3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4.25" customHeight="1" x14ac:dyDescent="0.3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4.25" customHeight="1" x14ac:dyDescent="0.3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4.25" customHeight="1" x14ac:dyDescent="0.3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4.25" customHeight="1" x14ac:dyDescent="0.3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4.25" customHeight="1" x14ac:dyDescent="0.3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4.25" customHeight="1" x14ac:dyDescent="0.3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4.25" customHeight="1" x14ac:dyDescent="0.3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4.25" customHeight="1" x14ac:dyDescent="0.3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4.25" customHeight="1" x14ac:dyDescent="0.3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4.25" customHeight="1" x14ac:dyDescent="0.3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4.25" customHeight="1" x14ac:dyDescent="0.3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4.25" customHeight="1" x14ac:dyDescent="0.3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4.25" customHeight="1" x14ac:dyDescent="0.3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4.25" customHeight="1" x14ac:dyDescent="0.3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4.25" customHeight="1" x14ac:dyDescent="0.3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4.25" customHeight="1" x14ac:dyDescent="0.3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4.25" customHeight="1" x14ac:dyDescent="0.3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4.25" customHeight="1" x14ac:dyDescent="0.3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4.25" customHeight="1" x14ac:dyDescent="0.3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4.25" customHeight="1" x14ac:dyDescent="0.3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4.25" customHeight="1" x14ac:dyDescent="0.3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4.25" customHeight="1" x14ac:dyDescent="0.3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4.25" customHeight="1" x14ac:dyDescent="0.3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4.25" customHeight="1" x14ac:dyDescent="0.3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4.25" customHeight="1" x14ac:dyDescent="0.3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4.25" customHeight="1" x14ac:dyDescent="0.3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4.25" customHeight="1" x14ac:dyDescent="0.3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4.25" customHeight="1" x14ac:dyDescent="0.3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4.25" customHeight="1" x14ac:dyDescent="0.3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4.25" customHeight="1" x14ac:dyDescent="0.3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4.25" customHeight="1" x14ac:dyDescent="0.3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4.25" customHeight="1" x14ac:dyDescent="0.3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4.25" customHeight="1" x14ac:dyDescent="0.3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4.25" customHeight="1" x14ac:dyDescent="0.3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4.25" customHeight="1" x14ac:dyDescent="0.3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4.25" customHeight="1" x14ac:dyDescent="0.3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4.25" customHeight="1" x14ac:dyDescent="0.3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4.25" customHeight="1" x14ac:dyDescent="0.3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4.25" customHeight="1" x14ac:dyDescent="0.3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4.25" customHeight="1" x14ac:dyDescent="0.3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4.25" customHeight="1" x14ac:dyDescent="0.3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4.25" customHeight="1" x14ac:dyDescent="0.3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4.25" customHeight="1" x14ac:dyDescent="0.3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4.25" customHeight="1" x14ac:dyDescent="0.3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4.25" customHeight="1" x14ac:dyDescent="0.3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4.25" customHeight="1" x14ac:dyDescent="0.3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4.25" customHeight="1" x14ac:dyDescent="0.3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4.25" customHeight="1" x14ac:dyDescent="0.3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4.25" customHeight="1" x14ac:dyDescent="0.3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4.25" customHeight="1" x14ac:dyDescent="0.3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4.25" customHeight="1" x14ac:dyDescent="0.3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4.25" customHeight="1" x14ac:dyDescent="0.3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4.25" customHeight="1" x14ac:dyDescent="0.3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4.25" customHeight="1" x14ac:dyDescent="0.3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4.25" customHeight="1" x14ac:dyDescent="0.3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4.25" customHeight="1" x14ac:dyDescent="0.3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4.25" customHeight="1" x14ac:dyDescent="0.3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4.25" customHeight="1" x14ac:dyDescent="0.3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4.25" customHeight="1" x14ac:dyDescent="0.3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4.25" customHeight="1" x14ac:dyDescent="0.3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4.25" customHeight="1" x14ac:dyDescent="0.3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4.25" customHeight="1" x14ac:dyDescent="0.3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4.25" customHeight="1" x14ac:dyDescent="0.3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4.25" customHeight="1" x14ac:dyDescent="0.3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4.25" customHeight="1" x14ac:dyDescent="0.3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4.25" customHeight="1" x14ac:dyDescent="0.3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4.25" customHeight="1" x14ac:dyDescent="0.3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4.25" customHeight="1" x14ac:dyDescent="0.3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4.25" customHeight="1" x14ac:dyDescent="0.3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4.25" customHeight="1" x14ac:dyDescent="0.3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4.25" customHeight="1" x14ac:dyDescent="0.3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4.25" customHeight="1" x14ac:dyDescent="0.3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4.25" customHeight="1" x14ac:dyDescent="0.3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4.25" customHeight="1" x14ac:dyDescent="0.3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4.25" customHeight="1" x14ac:dyDescent="0.3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4.25" customHeight="1" x14ac:dyDescent="0.3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4.25" customHeight="1" x14ac:dyDescent="0.3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4.25" customHeight="1" x14ac:dyDescent="0.3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4.25" customHeight="1" x14ac:dyDescent="0.3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4.25" customHeight="1" x14ac:dyDescent="0.3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4.25" customHeight="1" x14ac:dyDescent="0.3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4.25" customHeight="1" x14ac:dyDescent="0.3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4.25" customHeight="1" x14ac:dyDescent="0.3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4.25" customHeight="1" x14ac:dyDescent="0.3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4.25" customHeight="1" x14ac:dyDescent="0.3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4.25" customHeight="1" x14ac:dyDescent="0.3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4.25" customHeight="1" x14ac:dyDescent="0.3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4.25" customHeight="1" x14ac:dyDescent="0.3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4.25" customHeight="1" x14ac:dyDescent="0.3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4.25" customHeight="1" x14ac:dyDescent="0.3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4.25" customHeight="1" x14ac:dyDescent="0.3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4.25" customHeight="1" x14ac:dyDescent="0.3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4.25" customHeight="1" x14ac:dyDescent="0.3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4.25" customHeight="1" x14ac:dyDescent="0.3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4.25" customHeight="1" x14ac:dyDescent="0.3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4.25" customHeight="1" x14ac:dyDescent="0.3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4.25" customHeight="1" x14ac:dyDescent="0.3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4.25" customHeight="1" x14ac:dyDescent="0.3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4.25" customHeight="1" x14ac:dyDescent="0.3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4.25" customHeight="1" x14ac:dyDescent="0.3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4.25" customHeight="1" x14ac:dyDescent="0.3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4.25" customHeight="1" x14ac:dyDescent="0.3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4.25" customHeight="1" x14ac:dyDescent="0.3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4.25" customHeight="1" x14ac:dyDescent="0.3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4.25" customHeight="1" x14ac:dyDescent="0.3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4.25" customHeight="1" x14ac:dyDescent="0.3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4.25" customHeight="1" x14ac:dyDescent="0.3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4.25" customHeight="1" x14ac:dyDescent="0.3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4.25" customHeight="1" x14ac:dyDescent="0.3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4.25" customHeight="1" x14ac:dyDescent="0.3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4.25" customHeight="1" x14ac:dyDescent="0.3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4.25" customHeight="1" x14ac:dyDescent="0.3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4.25" customHeight="1" x14ac:dyDescent="0.3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4.25" customHeight="1" x14ac:dyDescent="0.3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4.25" customHeight="1" x14ac:dyDescent="0.3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4.25" customHeight="1" x14ac:dyDescent="0.3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4.25" customHeight="1" x14ac:dyDescent="0.3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4.25" customHeight="1" x14ac:dyDescent="0.3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4.25" customHeight="1" x14ac:dyDescent="0.3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4.25" customHeight="1" x14ac:dyDescent="0.3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4.25" customHeight="1" x14ac:dyDescent="0.3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4.25" customHeight="1" x14ac:dyDescent="0.3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4.25" customHeight="1" x14ac:dyDescent="0.3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4.25" customHeight="1" x14ac:dyDescent="0.3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4.25" customHeight="1" x14ac:dyDescent="0.3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4.25" customHeight="1" x14ac:dyDescent="0.3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4.25" customHeight="1" x14ac:dyDescent="0.3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4.25" customHeight="1" x14ac:dyDescent="0.3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4.25" customHeight="1" x14ac:dyDescent="0.3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4.25" customHeight="1" x14ac:dyDescent="0.3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4.25" customHeight="1" x14ac:dyDescent="0.3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4.25" customHeight="1" x14ac:dyDescent="0.3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4.25" customHeight="1" x14ac:dyDescent="0.3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4.25" customHeight="1" x14ac:dyDescent="0.3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4.25" customHeight="1" x14ac:dyDescent="0.3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4.25" customHeight="1" x14ac:dyDescent="0.3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4.25" customHeight="1" x14ac:dyDescent="0.3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4.25" customHeight="1" x14ac:dyDescent="0.3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4.25" customHeight="1" x14ac:dyDescent="0.3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4.25" customHeight="1" x14ac:dyDescent="0.3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4.25" customHeight="1" x14ac:dyDescent="0.3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4.25" customHeight="1" x14ac:dyDescent="0.3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4.25" customHeight="1" x14ac:dyDescent="0.3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4.25" customHeight="1" x14ac:dyDescent="0.3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4.25" customHeight="1" x14ac:dyDescent="0.3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4.25" customHeight="1" x14ac:dyDescent="0.3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4.25" customHeight="1" x14ac:dyDescent="0.3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4.25" customHeight="1" x14ac:dyDescent="0.3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4.25" customHeight="1" x14ac:dyDescent="0.3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4.25" customHeight="1" x14ac:dyDescent="0.3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4.25" customHeight="1" x14ac:dyDescent="0.3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4.25" customHeight="1" x14ac:dyDescent="0.3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4.25" customHeight="1" x14ac:dyDescent="0.3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4.25" customHeight="1" x14ac:dyDescent="0.3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4.25" customHeight="1" x14ac:dyDescent="0.3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4.25" customHeight="1" x14ac:dyDescent="0.3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4.25" customHeight="1" x14ac:dyDescent="0.3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4.25" customHeight="1" x14ac:dyDescent="0.3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4.25" customHeight="1" x14ac:dyDescent="0.3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4.25" customHeight="1" x14ac:dyDescent="0.3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4.25" customHeight="1" x14ac:dyDescent="0.3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4.25" customHeight="1" x14ac:dyDescent="0.3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4.25" customHeight="1" x14ac:dyDescent="0.3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4.25" customHeight="1" x14ac:dyDescent="0.3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4.25" customHeight="1" x14ac:dyDescent="0.3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4.25" customHeight="1" x14ac:dyDescent="0.3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4.25" customHeight="1" x14ac:dyDescent="0.3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4.25" customHeight="1" x14ac:dyDescent="0.3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4.25" customHeight="1" x14ac:dyDescent="0.3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4.25" customHeight="1" x14ac:dyDescent="0.3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4.25" customHeight="1" x14ac:dyDescent="0.3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4.25" customHeight="1" x14ac:dyDescent="0.3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4.25" customHeight="1" x14ac:dyDescent="0.3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4.25" customHeight="1" x14ac:dyDescent="0.3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4.25" customHeight="1" x14ac:dyDescent="0.3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4.25" customHeight="1" x14ac:dyDescent="0.3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4.25" customHeight="1" x14ac:dyDescent="0.3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4.25" customHeight="1" x14ac:dyDescent="0.3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4.25" customHeight="1" x14ac:dyDescent="0.3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4.25" customHeight="1" x14ac:dyDescent="0.3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4.25" customHeight="1" x14ac:dyDescent="0.3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4.25" customHeight="1" x14ac:dyDescent="0.3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4.25" customHeight="1" x14ac:dyDescent="0.3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4.25" customHeight="1" x14ac:dyDescent="0.3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4.25" customHeight="1" x14ac:dyDescent="0.3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4.25" customHeight="1" x14ac:dyDescent="0.3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4.25" customHeight="1" x14ac:dyDescent="0.3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4.25" customHeight="1" x14ac:dyDescent="0.3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4.25" customHeight="1" x14ac:dyDescent="0.3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4.25" customHeight="1" x14ac:dyDescent="0.3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4.25" customHeight="1" x14ac:dyDescent="0.3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4.25" customHeight="1" x14ac:dyDescent="0.3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4.25" customHeight="1" x14ac:dyDescent="0.3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4.25" customHeight="1" x14ac:dyDescent="0.3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4.25" customHeight="1" x14ac:dyDescent="0.3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4.25" customHeight="1" x14ac:dyDescent="0.3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4.25" customHeight="1" x14ac:dyDescent="0.3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4.25" customHeight="1" x14ac:dyDescent="0.3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4.25" customHeight="1" x14ac:dyDescent="0.3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4.25" customHeight="1" x14ac:dyDescent="0.3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4.25" customHeight="1" x14ac:dyDescent="0.3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4.25" customHeight="1" x14ac:dyDescent="0.3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4.25" customHeight="1" x14ac:dyDescent="0.3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4.25" customHeight="1" x14ac:dyDescent="0.3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4.25" customHeight="1" x14ac:dyDescent="0.3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4.25" customHeight="1" x14ac:dyDescent="0.3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4.25" customHeight="1" x14ac:dyDescent="0.3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4.25" customHeight="1" x14ac:dyDescent="0.3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4.25" customHeight="1" x14ac:dyDescent="0.3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4.25" customHeight="1" x14ac:dyDescent="0.3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4.25" customHeight="1" x14ac:dyDescent="0.3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4.25" customHeight="1" x14ac:dyDescent="0.3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4.25" customHeight="1" x14ac:dyDescent="0.3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4.25" customHeight="1" x14ac:dyDescent="0.3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4.25" customHeight="1" x14ac:dyDescent="0.3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4.25" customHeight="1" x14ac:dyDescent="0.3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4.25" customHeight="1" x14ac:dyDescent="0.3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4.25" customHeight="1" x14ac:dyDescent="0.3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4.25" customHeight="1" x14ac:dyDescent="0.3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4.25" customHeight="1" x14ac:dyDescent="0.3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4.25" customHeight="1" x14ac:dyDescent="0.3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4.25" customHeight="1" x14ac:dyDescent="0.3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4.25" customHeight="1" x14ac:dyDescent="0.3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4.25" customHeight="1" x14ac:dyDescent="0.3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4.25" customHeight="1" x14ac:dyDescent="0.3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4.25" customHeight="1" x14ac:dyDescent="0.3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4.25" customHeight="1" x14ac:dyDescent="0.3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4.25" customHeight="1" x14ac:dyDescent="0.3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4.25" customHeight="1" x14ac:dyDescent="0.3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4.25" customHeight="1" x14ac:dyDescent="0.3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4.25" customHeight="1" x14ac:dyDescent="0.3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4.25" customHeight="1" x14ac:dyDescent="0.3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4.25" customHeight="1" x14ac:dyDescent="0.3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4.25" customHeight="1" x14ac:dyDescent="0.3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4.25" customHeight="1" x14ac:dyDescent="0.3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4.25" customHeight="1" x14ac:dyDescent="0.3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4.25" customHeight="1" x14ac:dyDescent="0.3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4.25" customHeight="1" x14ac:dyDescent="0.3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4.25" customHeight="1" x14ac:dyDescent="0.3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4.25" customHeight="1" x14ac:dyDescent="0.3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4.25" customHeight="1" x14ac:dyDescent="0.3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4.25" customHeight="1" x14ac:dyDescent="0.3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4.25" customHeight="1" x14ac:dyDescent="0.3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4.25" customHeight="1" x14ac:dyDescent="0.3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4.25" customHeight="1" x14ac:dyDescent="0.3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4.25" customHeight="1" x14ac:dyDescent="0.3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4.25" customHeight="1" x14ac:dyDescent="0.3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4.25" customHeight="1" x14ac:dyDescent="0.3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4.25" customHeight="1" x14ac:dyDescent="0.3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4.25" customHeight="1" x14ac:dyDescent="0.3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4.25" customHeight="1" x14ac:dyDescent="0.3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4.25" customHeight="1" x14ac:dyDescent="0.3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4.25" customHeight="1" x14ac:dyDescent="0.3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4.25" customHeight="1" x14ac:dyDescent="0.3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4.25" customHeight="1" x14ac:dyDescent="0.3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4.25" customHeight="1" x14ac:dyDescent="0.3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4.25" customHeight="1" x14ac:dyDescent="0.3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4.25" customHeight="1" x14ac:dyDescent="0.3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4.25" customHeight="1" x14ac:dyDescent="0.3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4.25" customHeight="1" x14ac:dyDescent="0.3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4.25" customHeight="1" x14ac:dyDescent="0.3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4.25" customHeight="1" x14ac:dyDescent="0.3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4.25" customHeight="1" x14ac:dyDescent="0.3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4.25" customHeight="1" x14ac:dyDescent="0.3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4.25" customHeight="1" x14ac:dyDescent="0.3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4.25" customHeight="1" x14ac:dyDescent="0.3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4.25" customHeight="1" x14ac:dyDescent="0.3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4.25" customHeight="1" x14ac:dyDescent="0.3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4.25" customHeight="1" x14ac:dyDescent="0.3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4.25" customHeight="1" x14ac:dyDescent="0.3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4.25" customHeight="1" x14ac:dyDescent="0.3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4.25" customHeight="1" x14ac:dyDescent="0.3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4.25" customHeight="1" x14ac:dyDescent="0.3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4.25" customHeight="1" x14ac:dyDescent="0.3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4.25" customHeight="1" x14ac:dyDescent="0.3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4.25" customHeight="1" x14ac:dyDescent="0.3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4.25" customHeight="1" x14ac:dyDescent="0.3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4.25" customHeight="1" x14ac:dyDescent="0.3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4.25" customHeight="1" x14ac:dyDescent="0.3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4.25" customHeight="1" x14ac:dyDescent="0.3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4.25" customHeight="1" x14ac:dyDescent="0.3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4.25" customHeight="1" x14ac:dyDescent="0.3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4.25" customHeight="1" x14ac:dyDescent="0.3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4.25" customHeight="1" x14ac:dyDescent="0.3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4.25" customHeight="1" x14ac:dyDescent="0.3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4.25" customHeight="1" x14ac:dyDescent="0.3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4.25" customHeight="1" x14ac:dyDescent="0.3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4.25" customHeight="1" x14ac:dyDescent="0.3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4.25" customHeight="1" x14ac:dyDescent="0.3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4.25" customHeight="1" x14ac:dyDescent="0.3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4.25" customHeight="1" x14ac:dyDescent="0.3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4.25" customHeight="1" x14ac:dyDescent="0.3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4.25" customHeight="1" x14ac:dyDescent="0.3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4.25" customHeight="1" x14ac:dyDescent="0.3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4.25" customHeight="1" x14ac:dyDescent="0.3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4.25" customHeight="1" x14ac:dyDescent="0.3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4.25" customHeight="1" x14ac:dyDescent="0.3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4.25" customHeight="1" x14ac:dyDescent="0.3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4.25" customHeight="1" x14ac:dyDescent="0.3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4.25" customHeight="1" x14ac:dyDescent="0.3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4.25" customHeight="1" x14ac:dyDescent="0.3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4.25" customHeight="1" x14ac:dyDescent="0.3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4.25" customHeight="1" x14ac:dyDescent="0.3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4.25" customHeight="1" x14ac:dyDescent="0.3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4.25" customHeight="1" x14ac:dyDescent="0.3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4.25" customHeight="1" x14ac:dyDescent="0.3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4.25" customHeight="1" x14ac:dyDescent="0.3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4.25" customHeight="1" x14ac:dyDescent="0.3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4.25" customHeight="1" x14ac:dyDescent="0.3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4.25" customHeight="1" x14ac:dyDescent="0.3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4.25" customHeight="1" x14ac:dyDescent="0.3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4.25" customHeight="1" x14ac:dyDescent="0.3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4.25" customHeight="1" x14ac:dyDescent="0.3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4.25" customHeight="1" x14ac:dyDescent="0.3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4.25" customHeight="1" x14ac:dyDescent="0.3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4.25" customHeight="1" x14ac:dyDescent="0.3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4.25" customHeight="1" x14ac:dyDescent="0.3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4.25" customHeight="1" x14ac:dyDescent="0.3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4.25" customHeight="1" x14ac:dyDescent="0.3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4.25" customHeight="1" x14ac:dyDescent="0.3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4.25" customHeight="1" x14ac:dyDescent="0.3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4.25" customHeight="1" x14ac:dyDescent="0.3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4.25" customHeight="1" x14ac:dyDescent="0.3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4.25" customHeight="1" x14ac:dyDescent="0.3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4.25" customHeight="1" x14ac:dyDescent="0.3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4.25" customHeight="1" x14ac:dyDescent="0.3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4.25" customHeight="1" x14ac:dyDescent="0.3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4.25" customHeight="1" x14ac:dyDescent="0.3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4.25" customHeight="1" x14ac:dyDescent="0.3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4.25" customHeight="1" x14ac:dyDescent="0.3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4.25" customHeight="1" x14ac:dyDescent="0.3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4.25" customHeight="1" x14ac:dyDescent="0.3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4.25" customHeight="1" x14ac:dyDescent="0.3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4.25" customHeight="1" x14ac:dyDescent="0.3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4.25" customHeight="1" x14ac:dyDescent="0.3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4.25" customHeight="1" x14ac:dyDescent="0.3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4.25" customHeight="1" x14ac:dyDescent="0.3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4.25" customHeight="1" x14ac:dyDescent="0.3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4.25" customHeight="1" x14ac:dyDescent="0.3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4.25" customHeight="1" x14ac:dyDescent="0.3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4.25" customHeight="1" x14ac:dyDescent="0.3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4.25" customHeight="1" x14ac:dyDescent="0.3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4.25" customHeight="1" x14ac:dyDescent="0.3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4.25" customHeight="1" x14ac:dyDescent="0.3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4.25" customHeight="1" x14ac:dyDescent="0.3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4.25" customHeight="1" x14ac:dyDescent="0.3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4.25" customHeight="1" x14ac:dyDescent="0.3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4.25" customHeight="1" x14ac:dyDescent="0.3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4.25" customHeight="1" x14ac:dyDescent="0.3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4.25" customHeight="1" x14ac:dyDescent="0.3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4.25" customHeight="1" x14ac:dyDescent="0.3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4.25" customHeight="1" x14ac:dyDescent="0.3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4.25" customHeight="1" x14ac:dyDescent="0.3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4.25" customHeight="1" x14ac:dyDescent="0.3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4.25" customHeight="1" x14ac:dyDescent="0.3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4.25" customHeight="1" x14ac:dyDescent="0.3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4.25" customHeight="1" x14ac:dyDescent="0.3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4.25" customHeight="1" x14ac:dyDescent="0.3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4.25" customHeight="1" x14ac:dyDescent="0.3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4.25" customHeight="1" x14ac:dyDescent="0.3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4.25" customHeight="1" x14ac:dyDescent="0.3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4.25" customHeight="1" x14ac:dyDescent="0.3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4.25" customHeight="1" x14ac:dyDescent="0.3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4.25" customHeight="1" x14ac:dyDescent="0.3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4.25" customHeight="1" x14ac:dyDescent="0.3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4.25" customHeight="1" x14ac:dyDescent="0.3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4.25" customHeight="1" x14ac:dyDescent="0.3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4.25" customHeight="1" x14ac:dyDescent="0.3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4.25" customHeight="1" x14ac:dyDescent="0.3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4.25" customHeight="1" x14ac:dyDescent="0.3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4.25" customHeight="1" x14ac:dyDescent="0.3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4.25" customHeight="1" x14ac:dyDescent="0.3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4.25" customHeight="1" x14ac:dyDescent="0.3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4.25" customHeight="1" x14ac:dyDescent="0.3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4.25" customHeight="1" x14ac:dyDescent="0.3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4.25" customHeight="1" x14ac:dyDescent="0.3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4.25" customHeight="1" x14ac:dyDescent="0.3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4.25" customHeight="1" x14ac:dyDescent="0.3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4.25" customHeight="1" x14ac:dyDescent="0.3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4.25" customHeight="1" x14ac:dyDescent="0.3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4.25" customHeight="1" x14ac:dyDescent="0.3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4.25" customHeight="1" x14ac:dyDescent="0.3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4.25" customHeight="1" x14ac:dyDescent="0.3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4.25" customHeight="1" x14ac:dyDescent="0.3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4.25" customHeight="1" x14ac:dyDescent="0.3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4.25" customHeight="1" x14ac:dyDescent="0.3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4.25" customHeight="1" x14ac:dyDescent="0.3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4.25" customHeight="1" x14ac:dyDescent="0.3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4.25" customHeight="1" x14ac:dyDescent="0.3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4.25" customHeight="1" x14ac:dyDescent="0.3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4.25" customHeight="1" x14ac:dyDescent="0.3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4.25" customHeight="1" x14ac:dyDescent="0.3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4.25" customHeight="1" x14ac:dyDescent="0.3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4.25" customHeight="1" x14ac:dyDescent="0.3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4.25" customHeight="1" x14ac:dyDescent="0.3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4.25" customHeight="1" x14ac:dyDescent="0.3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4.25" customHeight="1" x14ac:dyDescent="0.3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4.25" customHeight="1" x14ac:dyDescent="0.3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4.25" customHeight="1" x14ac:dyDescent="0.3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4.25" customHeight="1" x14ac:dyDescent="0.3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4.25" customHeight="1" x14ac:dyDescent="0.3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4.25" customHeight="1" x14ac:dyDescent="0.3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4.25" customHeight="1" x14ac:dyDescent="0.3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4.25" customHeight="1" x14ac:dyDescent="0.3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4.25" customHeight="1" x14ac:dyDescent="0.3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4.25" customHeight="1" x14ac:dyDescent="0.3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4.25" customHeight="1" x14ac:dyDescent="0.3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4.25" customHeight="1" x14ac:dyDescent="0.3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4.25" customHeight="1" x14ac:dyDescent="0.3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4.25" customHeight="1" x14ac:dyDescent="0.3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4.25" customHeight="1" x14ac:dyDescent="0.3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4.25" customHeight="1" x14ac:dyDescent="0.3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4.25" customHeight="1" x14ac:dyDescent="0.3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4.25" customHeight="1" x14ac:dyDescent="0.3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4.25" customHeight="1" x14ac:dyDescent="0.3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4.25" customHeight="1" x14ac:dyDescent="0.3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4.25" customHeight="1" x14ac:dyDescent="0.3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4.25" customHeight="1" x14ac:dyDescent="0.3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4.25" customHeight="1" x14ac:dyDescent="0.3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4.25" customHeight="1" x14ac:dyDescent="0.3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4.25" customHeight="1" x14ac:dyDescent="0.3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4.25" customHeight="1" x14ac:dyDescent="0.3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4.25" customHeight="1" x14ac:dyDescent="0.3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4.25" customHeight="1" x14ac:dyDescent="0.3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4.25" customHeight="1" x14ac:dyDescent="0.3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4.25" customHeight="1" x14ac:dyDescent="0.3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4.25" customHeight="1" x14ac:dyDescent="0.3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4.25" customHeight="1" x14ac:dyDescent="0.3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4.25" customHeight="1" x14ac:dyDescent="0.3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4.25" customHeight="1" x14ac:dyDescent="0.3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4.25" customHeight="1" x14ac:dyDescent="0.3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4.25" customHeight="1" x14ac:dyDescent="0.3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4.25" customHeight="1" x14ac:dyDescent="0.3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4.25" customHeight="1" x14ac:dyDescent="0.3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4.25" customHeight="1" x14ac:dyDescent="0.3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4.25" customHeight="1" x14ac:dyDescent="0.3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4.25" customHeight="1" x14ac:dyDescent="0.3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4.25" customHeight="1" x14ac:dyDescent="0.3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4.25" customHeight="1" x14ac:dyDescent="0.3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4.25" customHeight="1" x14ac:dyDescent="0.3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4.25" customHeight="1" x14ac:dyDescent="0.3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4.25" customHeight="1" x14ac:dyDescent="0.3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4.25" customHeight="1" x14ac:dyDescent="0.3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4.25" customHeight="1" x14ac:dyDescent="0.3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4.25" customHeight="1" x14ac:dyDescent="0.3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4.25" customHeight="1" x14ac:dyDescent="0.3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4.25" customHeight="1" x14ac:dyDescent="0.3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4.25" customHeight="1" x14ac:dyDescent="0.3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4.25" customHeight="1" x14ac:dyDescent="0.3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4.25" customHeight="1" x14ac:dyDescent="0.3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4.25" customHeight="1" x14ac:dyDescent="0.3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4.25" customHeight="1" x14ac:dyDescent="0.3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4.25" customHeight="1" x14ac:dyDescent="0.3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4.25" customHeight="1" x14ac:dyDescent="0.3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4.25" customHeight="1" x14ac:dyDescent="0.3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4.25" customHeight="1" x14ac:dyDescent="0.3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4.25" customHeight="1" x14ac:dyDescent="0.3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4.25" customHeight="1" x14ac:dyDescent="0.3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4.25" customHeight="1" x14ac:dyDescent="0.3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4.25" customHeight="1" x14ac:dyDescent="0.3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4.25" customHeight="1" x14ac:dyDescent="0.3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4.25" customHeight="1" x14ac:dyDescent="0.3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4.25" customHeight="1" x14ac:dyDescent="0.3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4.25" customHeight="1" x14ac:dyDescent="0.3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4.25" customHeight="1" x14ac:dyDescent="0.3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4.25" customHeight="1" x14ac:dyDescent="0.3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4.25" customHeight="1" x14ac:dyDescent="0.3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4.25" customHeight="1" x14ac:dyDescent="0.3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4.25" customHeight="1" x14ac:dyDescent="0.3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4.25" customHeight="1" x14ac:dyDescent="0.3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4.25" customHeight="1" x14ac:dyDescent="0.3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4.25" customHeight="1" x14ac:dyDescent="0.3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4.25" customHeight="1" x14ac:dyDescent="0.3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4.25" customHeight="1" x14ac:dyDescent="0.3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4.25" customHeight="1" x14ac:dyDescent="0.3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4.25" customHeight="1" x14ac:dyDescent="0.3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4.25" customHeight="1" x14ac:dyDescent="0.3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4.25" customHeight="1" x14ac:dyDescent="0.3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4.25" customHeight="1" x14ac:dyDescent="0.3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4.25" customHeight="1" x14ac:dyDescent="0.3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4.25" customHeight="1" x14ac:dyDescent="0.3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4.25" customHeight="1" x14ac:dyDescent="0.3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4.25" customHeight="1" x14ac:dyDescent="0.3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4.25" customHeight="1" x14ac:dyDescent="0.3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4.25" customHeight="1" x14ac:dyDescent="0.3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4.25" customHeight="1" x14ac:dyDescent="0.3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4.25" customHeight="1" x14ac:dyDescent="0.3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4.25" customHeight="1" x14ac:dyDescent="0.3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4.25" customHeight="1" x14ac:dyDescent="0.3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4.25" customHeight="1" x14ac:dyDescent="0.3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4.25" customHeight="1" x14ac:dyDescent="0.3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4.25" customHeight="1" x14ac:dyDescent="0.3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4.25" customHeight="1" x14ac:dyDescent="0.3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4.25" customHeight="1" x14ac:dyDescent="0.3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4.25" customHeight="1" x14ac:dyDescent="0.3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4.25" customHeight="1" x14ac:dyDescent="0.3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4.25" customHeight="1" x14ac:dyDescent="0.3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4.25" customHeight="1" x14ac:dyDescent="0.3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4.25" customHeight="1" x14ac:dyDescent="0.3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4.25" customHeight="1" x14ac:dyDescent="0.3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4.25" customHeight="1" x14ac:dyDescent="0.3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4.25" customHeight="1" x14ac:dyDescent="0.3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4.25" customHeight="1" x14ac:dyDescent="0.3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4.25" customHeight="1" x14ac:dyDescent="0.3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4.25" customHeight="1" x14ac:dyDescent="0.3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4.25" customHeight="1" x14ac:dyDescent="0.3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4.25" customHeight="1" x14ac:dyDescent="0.3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4.25" customHeight="1" x14ac:dyDescent="0.3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4.25" customHeight="1" x14ac:dyDescent="0.3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4.25" customHeight="1" x14ac:dyDescent="0.3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4.25" customHeight="1" x14ac:dyDescent="0.3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4.25" customHeight="1" x14ac:dyDescent="0.3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4.25" customHeight="1" x14ac:dyDescent="0.3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4.25" customHeight="1" x14ac:dyDescent="0.3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4.25" customHeight="1" x14ac:dyDescent="0.3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4.25" customHeight="1" x14ac:dyDescent="0.3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4.25" customHeight="1" x14ac:dyDescent="0.3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4.25" customHeight="1" x14ac:dyDescent="0.3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4.25" customHeight="1" x14ac:dyDescent="0.3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4.25" customHeight="1" x14ac:dyDescent="0.3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4.25" customHeight="1" x14ac:dyDescent="0.3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4.25" customHeight="1" x14ac:dyDescent="0.3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4.25" customHeight="1" x14ac:dyDescent="0.3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4.25" customHeight="1" x14ac:dyDescent="0.3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4.25" customHeight="1" x14ac:dyDescent="0.3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4.25" customHeight="1" x14ac:dyDescent="0.3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4.25" customHeight="1" x14ac:dyDescent="0.3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4.25" customHeight="1" x14ac:dyDescent="0.3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4.25" customHeight="1" x14ac:dyDescent="0.3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4.25" customHeight="1" x14ac:dyDescent="0.3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4.25" customHeight="1" x14ac:dyDescent="0.3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4.25" customHeight="1" x14ac:dyDescent="0.3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4.25" customHeight="1" x14ac:dyDescent="0.3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4.25" customHeight="1" x14ac:dyDescent="0.3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4.25" customHeight="1" x14ac:dyDescent="0.3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4.25" customHeight="1" x14ac:dyDescent="0.3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4.25" customHeight="1" x14ac:dyDescent="0.3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4.25" customHeight="1" x14ac:dyDescent="0.3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4.25" customHeight="1" x14ac:dyDescent="0.3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4.25" customHeight="1" x14ac:dyDescent="0.3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4.25" customHeight="1" x14ac:dyDescent="0.3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4.25" customHeight="1" x14ac:dyDescent="0.3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4.25" customHeight="1" x14ac:dyDescent="0.3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4.25" customHeight="1" x14ac:dyDescent="0.3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4.25" customHeight="1" x14ac:dyDescent="0.3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4.25" customHeight="1" x14ac:dyDescent="0.3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4.25" customHeight="1" x14ac:dyDescent="0.3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4.25" customHeight="1" x14ac:dyDescent="0.3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4.25" customHeight="1" x14ac:dyDescent="0.3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4.25" customHeight="1" x14ac:dyDescent="0.3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4.25" customHeight="1" x14ac:dyDescent="0.3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4.25" customHeight="1" x14ac:dyDescent="0.3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4.25" customHeight="1" x14ac:dyDescent="0.3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4.25" customHeight="1" x14ac:dyDescent="0.3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4.25" customHeight="1" x14ac:dyDescent="0.3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4.25" customHeight="1" x14ac:dyDescent="0.3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4.25" customHeight="1" x14ac:dyDescent="0.3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4.25" customHeight="1" x14ac:dyDescent="0.3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4.25" customHeight="1" x14ac:dyDescent="0.3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4.25" customHeight="1" x14ac:dyDescent="0.3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4.25" customHeight="1" x14ac:dyDescent="0.3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4.25" customHeight="1" x14ac:dyDescent="0.3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4.25" customHeight="1" x14ac:dyDescent="0.3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4.25" customHeight="1" x14ac:dyDescent="0.3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4.25" customHeight="1" x14ac:dyDescent="0.3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4.25" customHeight="1" x14ac:dyDescent="0.3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4.25" customHeight="1" x14ac:dyDescent="0.3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4.25" customHeight="1" x14ac:dyDescent="0.3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4.25" customHeight="1" x14ac:dyDescent="0.3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4.25" customHeight="1" x14ac:dyDescent="0.3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4.25" customHeight="1" x14ac:dyDescent="0.3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4.25" customHeight="1" x14ac:dyDescent="0.3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4.25" customHeight="1" x14ac:dyDescent="0.3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4.25" customHeight="1" x14ac:dyDescent="0.3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4.25" customHeight="1" x14ac:dyDescent="0.3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4.25" customHeight="1" x14ac:dyDescent="0.3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4.25" customHeight="1" x14ac:dyDescent="0.3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4.25" customHeight="1" x14ac:dyDescent="0.3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4.25" customHeight="1" x14ac:dyDescent="0.3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4.25" customHeight="1" x14ac:dyDescent="0.3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4.25" customHeight="1" x14ac:dyDescent="0.3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4.25" customHeight="1" x14ac:dyDescent="0.3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4.25" customHeight="1" x14ac:dyDescent="0.3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4.25" customHeight="1" x14ac:dyDescent="0.3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4.25" customHeight="1" x14ac:dyDescent="0.3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4.25" customHeight="1" x14ac:dyDescent="0.3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4.25" customHeight="1" x14ac:dyDescent="0.3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4.25" customHeight="1" x14ac:dyDescent="0.3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4.25" customHeight="1" x14ac:dyDescent="0.3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4.25" customHeight="1" x14ac:dyDescent="0.3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4.25" customHeight="1" x14ac:dyDescent="0.3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4.25" customHeight="1" x14ac:dyDescent="0.3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4.25" customHeight="1" x14ac:dyDescent="0.3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4.25" customHeight="1" x14ac:dyDescent="0.3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4.25" customHeight="1" x14ac:dyDescent="0.3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4.25" customHeight="1" x14ac:dyDescent="0.3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4.25" customHeight="1" x14ac:dyDescent="0.3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4.25" customHeight="1" x14ac:dyDescent="0.3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4.25" customHeight="1" x14ac:dyDescent="0.3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4.25" customHeight="1" x14ac:dyDescent="0.35">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4.25" customHeight="1" x14ac:dyDescent="0.35">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row r="1003" spans="1:26" ht="14.25" customHeight="1" x14ac:dyDescent="0.35">
      <c r="A1003" s="9"/>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row>
    <row r="1004" spans="1:26" ht="14.25" customHeight="1" x14ac:dyDescent="0.35">
      <c r="A1004" s="9"/>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row>
    <row r="1005" spans="1:26" ht="14.25" customHeight="1" x14ac:dyDescent="0.35">
      <c r="A1005" s="9"/>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row>
  </sheetData>
  <sheetProtection algorithmName="SHA-512" hashValue="1neVAyEziHdr+EuDqR0hA99NQbGQdpN8tpBZF5UsPcDnj37BVvByiTQ+AJ8xRMFdNlvne9GSn/Y1q3lK8wNmCw==" saltValue="k7/Wt4JpN+vW2VMbIESvrg==" spinCount="100000" sheet="1" objects="1" scenarios="1"/>
  <mergeCells count="2">
    <mergeCell ref="A1:F1"/>
    <mergeCell ref="A3:F6"/>
  </mergeCells>
  <hyperlinks>
    <hyperlink ref="A11" location="Coversheet!A1" display="Coversheet"/>
    <hyperlink ref="A12" location="'Instructions Please Read'!A1" display="'Instructions Please Read'!A1"/>
    <hyperlink ref="A18" location="'Core Rates'!A1" display="Core Rates"/>
    <hyperlink ref="A19" location="'Evaluation '!A1" display="Evaluation "/>
    <hyperlink ref="A23" location="'Non-Core Rates'!A1" display="Non-Core Rates"/>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workbookViewId="0">
      <selection activeCell="A22" sqref="A22:A23"/>
    </sheetView>
  </sheetViews>
  <sheetFormatPr defaultColWidth="11.69140625" defaultRowHeight="15" customHeight="1" x14ac:dyDescent="0.35"/>
  <cols>
    <col min="1" max="1" width="132.69140625" style="4" customWidth="1"/>
    <col min="2" max="26" width="105.15234375" style="4" customWidth="1"/>
    <col min="27" max="16384" width="11.69140625" style="4"/>
  </cols>
  <sheetData>
    <row r="1" spans="1:26" ht="111" customHeight="1" x14ac:dyDescent="0.35">
      <c r="A1" s="35" t="s">
        <v>26</v>
      </c>
      <c r="B1" s="36"/>
      <c r="C1" s="36"/>
      <c r="D1" s="36"/>
      <c r="E1" s="36"/>
      <c r="F1" s="36"/>
      <c r="G1" s="36"/>
      <c r="H1" s="36"/>
      <c r="I1" s="37"/>
      <c r="J1" s="37"/>
      <c r="K1" s="37"/>
      <c r="L1" s="37"/>
      <c r="M1" s="37"/>
      <c r="N1" s="37"/>
      <c r="O1" s="37"/>
      <c r="P1" s="37"/>
      <c r="Q1" s="37"/>
      <c r="R1" s="37"/>
      <c r="S1" s="37"/>
      <c r="T1" s="37"/>
      <c r="U1" s="37"/>
      <c r="V1" s="37"/>
      <c r="W1" s="37"/>
      <c r="X1" s="37"/>
      <c r="Y1" s="37"/>
      <c r="Z1" s="37"/>
    </row>
    <row r="2" spans="1:26" ht="24" customHeight="1" x14ac:dyDescent="0.35">
      <c r="A2" s="104" t="s">
        <v>14</v>
      </c>
      <c r="B2" s="105"/>
      <c r="C2" s="105"/>
      <c r="D2" s="105"/>
      <c r="E2" s="105"/>
      <c r="F2" s="105"/>
      <c r="G2" s="105"/>
      <c r="H2" s="105"/>
      <c r="I2" s="105"/>
      <c r="J2" s="106"/>
      <c r="K2" s="37"/>
      <c r="L2" s="37"/>
      <c r="M2" s="37"/>
      <c r="N2" s="37"/>
      <c r="O2" s="37"/>
      <c r="P2" s="37"/>
      <c r="Q2" s="37"/>
      <c r="R2" s="37"/>
      <c r="S2" s="37"/>
      <c r="T2" s="37"/>
      <c r="U2" s="37"/>
      <c r="V2" s="37"/>
      <c r="W2" s="37"/>
      <c r="X2" s="37"/>
      <c r="Y2" s="37"/>
      <c r="Z2" s="37"/>
    </row>
    <row r="3" spans="1:26" ht="12.75" customHeight="1" x14ac:dyDescent="0.35">
      <c r="A3" s="38" t="s">
        <v>15</v>
      </c>
      <c r="B3" s="37"/>
      <c r="C3" s="37"/>
      <c r="D3" s="37"/>
      <c r="E3" s="37"/>
      <c r="F3" s="37"/>
      <c r="G3" s="37"/>
      <c r="H3" s="37"/>
      <c r="I3" s="37"/>
      <c r="J3" s="37"/>
      <c r="K3" s="37"/>
      <c r="L3" s="37"/>
      <c r="M3" s="37"/>
      <c r="N3" s="37"/>
      <c r="O3" s="37"/>
      <c r="P3" s="37"/>
      <c r="Q3" s="37"/>
      <c r="R3" s="37"/>
      <c r="S3" s="37"/>
      <c r="T3" s="37"/>
      <c r="U3" s="37"/>
      <c r="V3" s="37"/>
      <c r="W3" s="37"/>
      <c r="X3" s="37"/>
      <c r="Y3" s="37"/>
      <c r="Z3" s="37"/>
    </row>
    <row r="4" spans="1:26" ht="12.75" customHeight="1" x14ac:dyDescent="0.35">
      <c r="A4" s="33" t="s">
        <v>16</v>
      </c>
      <c r="B4" s="37"/>
      <c r="C4" s="37"/>
      <c r="D4" s="37"/>
      <c r="E4" s="37"/>
      <c r="F4" s="37"/>
      <c r="G4" s="37"/>
      <c r="H4" s="37"/>
      <c r="I4" s="37"/>
      <c r="J4" s="37"/>
      <c r="K4" s="37"/>
      <c r="L4" s="37"/>
      <c r="M4" s="37"/>
      <c r="N4" s="37"/>
      <c r="O4" s="37"/>
      <c r="P4" s="37"/>
      <c r="Q4" s="37"/>
      <c r="R4" s="37"/>
      <c r="S4" s="37"/>
      <c r="T4" s="37"/>
      <c r="U4" s="37"/>
      <c r="V4" s="37"/>
      <c r="W4" s="37"/>
      <c r="X4" s="37"/>
      <c r="Y4" s="37"/>
      <c r="Z4" s="37"/>
    </row>
    <row r="5" spans="1:26" ht="12.75" customHeight="1" x14ac:dyDescent="0.35">
      <c r="A5" s="33"/>
      <c r="B5" s="37"/>
      <c r="C5" s="37"/>
      <c r="D5" s="37"/>
      <c r="E5" s="37"/>
      <c r="F5" s="37"/>
      <c r="G5" s="37"/>
      <c r="H5" s="37"/>
      <c r="I5" s="37"/>
      <c r="J5" s="37"/>
      <c r="K5" s="37"/>
      <c r="L5" s="37"/>
      <c r="M5" s="37"/>
      <c r="N5" s="37"/>
      <c r="O5" s="37"/>
      <c r="P5" s="37"/>
      <c r="Q5" s="37"/>
      <c r="R5" s="37"/>
      <c r="S5" s="37"/>
      <c r="T5" s="37"/>
      <c r="U5" s="37"/>
      <c r="V5" s="37"/>
      <c r="W5" s="37"/>
      <c r="X5" s="37"/>
      <c r="Y5" s="37"/>
      <c r="Z5" s="37"/>
    </row>
    <row r="6" spans="1:26" ht="12.75" customHeight="1" x14ac:dyDescent="0.35">
      <c r="A6" s="33" t="s">
        <v>17</v>
      </c>
      <c r="B6" s="37"/>
      <c r="C6" s="37"/>
      <c r="D6" s="37"/>
      <c r="E6" s="37"/>
      <c r="F6" s="37"/>
      <c r="G6" s="37"/>
      <c r="H6" s="37"/>
      <c r="I6" s="37"/>
      <c r="J6" s="37"/>
      <c r="K6" s="37"/>
      <c r="L6" s="37"/>
      <c r="M6" s="37"/>
      <c r="N6" s="37"/>
      <c r="O6" s="37"/>
      <c r="P6" s="37"/>
      <c r="Q6" s="37"/>
      <c r="R6" s="37"/>
      <c r="S6" s="37"/>
      <c r="T6" s="37"/>
      <c r="U6" s="37"/>
      <c r="V6" s="37"/>
      <c r="W6" s="37"/>
      <c r="X6" s="37"/>
      <c r="Y6" s="37"/>
      <c r="Z6" s="37"/>
    </row>
    <row r="7" spans="1:26" ht="12.75" customHeight="1" x14ac:dyDescent="0.35">
      <c r="A7" s="33"/>
      <c r="B7" s="37"/>
      <c r="C7" s="37"/>
      <c r="D7" s="37"/>
      <c r="E7" s="37"/>
      <c r="F7" s="37"/>
      <c r="G7" s="37"/>
      <c r="H7" s="37"/>
      <c r="I7" s="37"/>
      <c r="J7" s="37"/>
      <c r="K7" s="37"/>
      <c r="L7" s="37"/>
      <c r="M7" s="37"/>
      <c r="N7" s="37"/>
      <c r="O7" s="37"/>
      <c r="P7" s="37"/>
      <c r="Q7" s="37"/>
      <c r="R7" s="37"/>
      <c r="S7" s="37"/>
      <c r="T7" s="37"/>
      <c r="U7" s="37"/>
      <c r="V7" s="37"/>
      <c r="W7" s="37"/>
      <c r="X7" s="37"/>
      <c r="Y7" s="37"/>
      <c r="Z7" s="37"/>
    </row>
    <row r="8" spans="1:26" ht="12.75" customHeight="1" x14ac:dyDescent="0.35">
      <c r="A8" s="33" t="s">
        <v>18</v>
      </c>
      <c r="B8" s="37"/>
      <c r="C8" s="37"/>
      <c r="D8" s="37"/>
      <c r="E8" s="37"/>
      <c r="F8" s="37"/>
      <c r="G8" s="37"/>
      <c r="H8" s="37"/>
      <c r="I8" s="37"/>
      <c r="J8" s="37"/>
      <c r="K8" s="37"/>
      <c r="L8" s="37"/>
      <c r="M8" s="37"/>
      <c r="N8" s="37"/>
      <c r="O8" s="37"/>
      <c r="P8" s="37"/>
      <c r="Q8" s="37"/>
      <c r="R8" s="37"/>
      <c r="S8" s="37"/>
      <c r="T8" s="37"/>
      <c r="U8" s="37"/>
      <c r="V8" s="37"/>
      <c r="W8" s="37"/>
      <c r="X8" s="37"/>
      <c r="Y8" s="37"/>
      <c r="Z8" s="37"/>
    </row>
    <row r="9" spans="1:26" ht="12.75" customHeight="1" x14ac:dyDescent="0.35">
      <c r="A9" s="39"/>
      <c r="B9" s="37"/>
      <c r="C9" s="37"/>
      <c r="D9" s="37"/>
      <c r="E9" s="37"/>
      <c r="F9" s="37"/>
      <c r="G9" s="37"/>
      <c r="H9" s="37"/>
      <c r="I9" s="37"/>
      <c r="J9" s="37"/>
      <c r="K9" s="37"/>
      <c r="L9" s="37"/>
      <c r="M9" s="37"/>
      <c r="N9" s="37"/>
      <c r="O9" s="37"/>
      <c r="P9" s="37"/>
      <c r="Q9" s="37"/>
      <c r="R9" s="37"/>
      <c r="S9" s="37"/>
      <c r="T9" s="37"/>
      <c r="U9" s="37"/>
      <c r="V9" s="37"/>
      <c r="W9" s="37"/>
      <c r="X9" s="37"/>
      <c r="Y9" s="37"/>
      <c r="Z9" s="37"/>
    </row>
    <row r="10" spans="1:26" ht="12.75" customHeight="1" x14ac:dyDescent="0.35">
      <c r="A10" s="40"/>
      <c r="B10" s="37"/>
      <c r="C10" s="37"/>
      <c r="D10" s="37"/>
      <c r="E10" s="37"/>
      <c r="F10" s="37"/>
      <c r="G10" s="37"/>
      <c r="H10" s="37"/>
      <c r="I10" s="37"/>
      <c r="J10" s="37"/>
      <c r="K10" s="37"/>
      <c r="L10" s="37"/>
      <c r="M10" s="37"/>
      <c r="N10" s="37"/>
      <c r="O10" s="37"/>
      <c r="P10" s="37"/>
      <c r="Q10" s="37"/>
      <c r="R10" s="37"/>
      <c r="S10" s="37"/>
      <c r="T10" s="37"/>
      <c r="U10" s="37"/>
      <c r="V10" s="37"/>
      <c r="W10" s="37"/>
      <c r="X10" s="37"/>
      <c r="Y10" s="37"/>
      <c r="Z10" s="37"/>
    </row>
    <row r="11" spans="1:26" ht="12.75" customHeight="1" x14ac:dyDescent="0.35">
      <c r="A11" s="38" t="s">
        <v>19</v>
      </c>
      <c r="B11" s="37"/>
      <c r="C11" s="37"/>
      <c r="D11" s="37"/>
      <c r="E11" s="37"/>
      <c r="F11" s="37"/>
      <c r="G11" s="37"/>
      <c r="H11" s="37"/>
      <c r="I11" s="37"/>
      <c r="J11" s="37"/>
      <c r="K11" s="37"/>
      <c r="L11" s="37"/>
      <c r="M11" s="37"/>
      <c r="N11" s="37"/>
      <c r="O11" s="37"/>
      <c r="P11" s="37"/>
      <c r="Q11" s="37"/>
      <c r="R11" s="37"/>
      <c r="S11" s="37"/>
      <c r="T11" s="37"/>
      <c r="U11" s="37"/>
      <c r="V11" s="37"/>
      <c r="W11" s="37"/>
      <c r="X11" s="37"/>
      <c r="Y11" s="37"/>
      <c r="Z11" s="37"/>
    </row>
    <row r="12" spans="1:26" ht="12.75" customHeight="1" x14ac:dyDescent="0.35">
      <c r="A12" s="33" t="s">
        <v>20</v>
      </c>
      <c r="B12" s="37"/>
      <c r="C12" s="37"/>
      <c r="D12" s="37"/>
      <c r="E12" s="37"/>
      <c r="F12" s="37"/>
      <c r="G12" s="37"/>
      <c r="H12" s="37"/>
      <c r="I12" s="37"/>
      <c r="J12" s="37"/>
      <c r="K12" s="37"/>
      <c r="L12" s="37"/>
      <c r="M12" s="37"/>
      <c r="N12" s="37"/>
      <c r="O12" s="37"/>
      <c r="P12" s="37"/>
      <c r="Q12" s="37"/>
      <c r="R12" s="37"/>
      <c r="S12" s="37"/>
      <c r="T12" s="37"/>
      <c r="U12" s="37"/>
      <c r="V12" s="37"/>
      <c r="W12" s="37"/>
      <c r="X12" s="37"/>
      <c r="Y12" s="37"/>
      <c r="Z12" s="37"/>
    </row>
    <row r="13" spans="1:26" ht="12.75" customHeight="1" x14ac:dyDescent="0.35">
      <c r="A13" s="33"/>
      <c r="B13" s="37"/>
      <c r="C13" s="37"/>
      <c r="D13" s="37"/>
      <c r="E13" s="37"/>
      <c r="F13" s="37"/>
      <c r="G13" s="37"/>
      <c r="H13" s="37"/>
      <c r="I13" s="37"/>
      <c r="J13" s="37"/>
      <c r="K13" s="37"/>
      <c r="L13" s="37"/>
      <c r="M13" s="37"/>
      <c r="N13" s="37"/>
      <c r="O13" s="37"/>
      <c r="P13" s="37"/>
      <c r="Q13" s="37"/>
      <c r="R13" s="37"/>
      <c r="S13" s="37"/>
      <c r="T13" s="37"/>
      <c r="U13" s="37"/>
      <c r="V13" s="37"/>
      <c r="W13" s="37"/>
      <c r="X13" s="37"/>
      <c r="Y13" s="37"/>
      <c r="Z13" s="37"/>
    </row>
    <row r="14" spans="1:26" ht="12.75" customHeight="1" x14ac:dyDescent="0.35">
      <c r="A14" s="39" t="s">
        <v>21</v>
      </c>
      <c r="B14" s="37"/>
      <c r="C14" s="37"/>
      <c r="D14" s="37"/>
      <c r="E14" s="37"/>
      <c r="F14" s="37"/>
      <c r="G14" s="37"/>
      <c r="H14" s="37"/>
      <c r="I14" s="37"/>
      <c r="J14" s="37"/>
      <c r="K14" s="37"/>
      <c r="L14" s="37"/>
      <c r="M14" s="37"/>
      <c r="N14" s="37"/>
      <c r="O14" s="37"/>
      <c r="P14" s="37"/>
      <c r="Q14" s="37"/>
      <c r="R14" s="37"/>
      <c r="S14" s="37"/>
      <c r="T14" s="37"/>
      <c r="U14" s="37"/>
      <c r="V14" s="37"/>
      <c r="W14" s="37"/>
      <c r="X14" s="37"/>
      <c r="Y14" s="37"/>
      <c r="Z14" s="37"/>
    </row>
    <row r="15" spans="1:26" ht="12.75" customHeight="1" x14ac:dyDescent="0.35">
      <c r="A15" s="41"/>
      <c r="B15" s="37"/>
      <c r="C15" s="37"/>
      <c r="D15" s="37"/>
      <c r="E15" s="37"/>
      <c r="F15" s="37"/>
      <c r="G15" s="37"/>
      <c r="H15" s="37"/>
      <c r="I15" s="37"/>
      <c r="J15" s="37"/>
      <c r="K15" s="37"/>
      <c r="L15" s="37"/>
      <c r="M15" s="37"/>
      <c r="N15" s="37"/>
      <c r="O15" s="37"/>
      <c r="P15" s="37"/>
      <c r="Q15" s="37"/>
      <c r="R15" s="37"/>
      <c r="S15" s="37"/>
      <c r="T15" s="37"/>
      <c r="U15" s="37"/>
      <c r="V15" s="37"/>
      <c r="W15" s="37"/>
      <c r="X15" s="37"/>
      <c r="Y15" s="37"/>
      <c r="Z15" s="37"/>
    </row>
    <row r="16" spans="1:26" ht="12.75" customHeight="1" x14ac:dyDescent="0.35">
      <c r="A16" s="42" t="s">
        <v>22</v>
      </c>
      <c r="B16" s="37"/>
      <c r="C16" s="37"/>
      <c r="D16" s="37"/>
      <c r="E16" s="37"/>
      <c r="F16" s="37"/>
      <c r="G16" s="37"/>
      <c r="H16" s="37"/>
      <c r="I16" s="37"/>
      <c r="J16" s="37"/>
      <c r="K16" s="37"/>
      <c r="L16" s="37"/>
      <c r="M16" s="37"/>
      <c r="N16" s="37"/>
      <c r="O16" s="37"/>
      <c r="P16" s="37"/>
      <c r="Q16" s="37"/>
      <c r="R16" s="37"/>
      <c r="S16" s="37"/>
      <c r="T16" s="37"/>
      <c r="U16" s="37"/>
      <c r="V16" s="37"/>
      <c r="W16" s="37"/>
      <c r="X16" s="37"/>
      <c r="Y16" s="37"/>
      <c r="Z16" s="37"/>
    </row>
    <row r="17" spans="1:26" ht="12.75" customHeight="1" x14ac:dyDescent="0.35">
      <c r="A17" s="43"/>
      <c r="B17" s="37"/>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ht="64.5" customHeight="1" x14ac:dyDescent="0.35">
      <c r="A18" s="46" t="s">
        <v>35</v>
      </c>
      <c r="B18" s="37"/>
      <c r="C18" s="37"/>
      <c r="D18" s="37"/>
      <c r="E18" s="37"/>
      <c r="F18" s="37"/>
      <c r="G18" s="37"/>
      <c r="H18" s="37"/>
      <c r="I18" s="37"/>
      <c r="J18" s="37"/>
      <c r="K18" s="37"/>
      <c r="L18" s="37"/>
      <c r="M18" s="37"/>
      <c r="N18" s="37"/>
      <c r="O18" s="37"/>
      <c r="P18" s="37"/>
      <c r="Q18" s="37"/>
      <c r="R18" s="37"/>
      <c r="S18" s="37"/>
      <c r="T18" s="37"/>
      <c r="U18" s="37"/>
      <c r="V18" s="37"/>
      <c r="W18" s="37"/>
      <c r="X18" s="37"/>
      <c r="Y18" s="37"/>
      <c r="Z18" s="37"/>
    </row>
    <row r="19" spans="1:26" ht="33" customHeight="1" x14ac:dyDescent="0.35">
      <c r="A19" s="48" t="s">
        <v>40</v>
      </c>
      <c r="B19" s="44"/>
      <c r="C19" s="44"/>
      <c r="D19" s="44"/>
      <c r="E19" s="44"/>
      <c r="F19" s="44"/>
      <c r="G19" s="44"/>
      <c r="H19" s="44"/>
      <c r="I19" s="44"/>
      <c r="J19" s="44"/>
      <c r="K19" s="37"/>
      <c r="L19" s="37"/>
      <c r="M19" s="37"/>
      <c r="N19" s="37"/>
      <c r="O19" s="37"/>
      <c r="P19" s="37"/>
      <c r="Q19" s="37"/>
      <c r="R19" s="37"/>
      <c r="S19" s="37"/>
      <c r="T19" s="37"/>
      <c r="U19" s="37"/>
      <c r="V19" s="37"/>
      <c r="W19" s="37"/>
      <c r="X19" s="37"/>
      <c r="Y19" s="37"/>
      <c r="Z19" s="37"/>
    </row>
    <row r="20" spans="1:26" ht="12.75" customHeight="1" x14ac:dyDescent="0.35">
      <c r="A20" s="39"/>
      <c r="B20" s="37"/>
      <c r="C20" s="37"/>
      <c r="D20" s="37"/>
      <c r="E20" s="37"/>
      <c r="F20" s="37"/>
      <c r="G20" s="37"/>
      <c r="H20" s="37"/>
      <c r="I20" s="37"/>
      <c r="J20" s="37"/>
      <c r="K20" s="37"/>
      <c r="L20" s="37"/>
      <c r="M20" s="37"/>
      <c r="N20" s="37"/>
      <c r="O20" s="37"/>
      <c r="P20" s="37"/>
      <c r="Q20" s="37"/>
      <c r="R20" s="37"/>
      <c r="S20" s="37"/>
      <c r="T20" s="37"/>
      <c r="U20" s="37"/>
      <c r="V20" s="37"/>
      <c r="W20" s="37"/>
      <c r="X20" s="37"/>
      <c r="Y20" s="37"/>
      <c r="Z20" s="37"/>
    </row>
    <row r="21" spans="1:26" ht="12.75" customHeight="1" x14ac:dyDescent="0.35">
      <c r="A21" s="45" t="s">
        <v>23</v>
      </c>
      <c r="B21" s="37"/>
      <c r="C21" s="37"/>
      <c r="D21" s="37"/>
      <c r="E21" s="37"/>
      <c r="F21" s="37"/>
      <c r="G21" s="37"/>
      <c r="H21" s="37"/>
      <c r="I21" s="37"/>
      <c r="J21" s="37"/>
      <c r="K21" s="37"/>
      <c r="L21" s="37"/>
      <c r="M21" s="37"/>
      <c r="N21" s="37"/>
      <c r="O21" s="37"/>
      <c r="P21" s="37"/>
      <c r="Q21" s="37"/>
      <c r="R21" s="37"/>
      <c r="S21" s="37"/>
      <c r="T21" s="37"/>
      <c r="U21" s="37"/>
      <c r="V21" s="37"/>
      <c r="W21" s="37"/>
      <c r="X21" s="37"/>
      <c r="Y21" s="37"/>
      <c r="Z21" s="37"/>
    </row>
    <row r="22" spans="1:26" ht="12.75" customHeight="1" x14ac:dyDescent="0.35">
      <c r="A22" s="107" t="s">
        <v>34</v>
      </c>
      <c r="B22" s="37"/>
      <c r="C22" s="37"/>
      <c r="D22" s="37"/>
      <c r="E22" s="37"/>
      <c r="F22" s="37"/>
      <c r="G22" s="37"/>
      <c r="H22" s="37"/>
      <c r="I22" s="37"/>
      <c r="J22" s="37"/>
      <c r="K22" s="37"/>
      <c r="L22" s="37"/>
      <c r="M22" s="37"/>
      <c r="N22" s="37"/>
      <c r="O22" s="37"/>
      <c r="P22" s="37"/>
      <c r="Q22" s="37"/>
      <c r="R22" s="37"/>
      <c r="S22" s="37"/>
      <c r="T22" s="37"/>
      <c r="U22" s="37"/>
      <c r="V22" s="37"/>
      <c r="W22" s="37"/>
      <c r="X22" s="37"/>
      <c r="Y22" s="37"/>
      <c r="Z22" s="37"/>
    </row>
    <row r="23" spans="1:26" ht="335.25" customHeight="1" x14ac:dyDescent="0.35">
      <c r="A23" s="108"/>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row r="24" spans="1:26" ht="12.75" customHeight="1" x14ac:dyDescent="0.35">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spans="1:26" ht="12.75" customHeight="1" x14ac:dyDescent="0.35">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row>
    <row r="26" spans="1:26" ht="12.75" customHeight="1" x14ac:dyDescent="0.35">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spans="1:26" ht="12.75" customHeight="1" x14ac:dyDescent="0.35">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spans="1:26" ht="12.75" customHeight="1" x14ac:dyDescent="0.35">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1:26" ht="12.75" customHeight="1" x14ac:dyDescent="0.35">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1:26" ht="12.75" customHeight="1" x14ac:dyDescent="0.35">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1:26" ht="12.75" customHeight="1" x14ac:dyDescent="0.35">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1:26" ht="12.75" customHeight="1" x14ac:dyDescent="0.3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spans="1:26" ht="12.75" customHeight="1" x14ac:dyDescent="0.3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spans="1:26" ht="12.75" customHeight="1" x14ac:dyDescent="0.3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1:26" ht="12.75" customHeight="1" x14ac:dyDescent="0.3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1:26" ht="12.75" customHeight="1" x14ac:dyDescent="0.3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1:26" ht="12.75" customHeight="1" x14ac:dyDescent="0.35">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1:26" ht="12.75" customHeight="1" x14ac:dyDescent="0.3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1:26" ht="12.75" customHeight="1" x14ac:dyDescent="0.3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ht="12.75" customHeight="1" x14ac:dyDescent="0.35">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1:26" ht="12.75" customHeight="1" x14ac:dyDescent="0.35">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1:26" ht="12.75" customHeight="1" x14ac:dyDescent="0.35">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1:26" ht="12.75" customHeight="1" x14ac:dyDescent="0.35">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1:26" ht="12.75" customHeight="1" x14ac:dyDescent="0.35">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1:26" ht="12.75" customHeight="1" x14ac:dyDescent="0.35">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spans="1:26" ht="12.75" customHeight="1" x14ac:dyDescent="0.35">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spans="1:26" ht="12.75" customHeight="1" x14ac:dyDescent="0.35">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1:26" ht="12.75" customHeight="1" x14ac:dyDescent="0.3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1:26" ht="12.75" customHeight="1" x14ac:dyDescent="0.35">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spans="1:26" ht="12.75" customHeight="1" x14ac:dyDescent="0.35">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spans="1:26" ht="12.75" customHeight="1" x14ac:dyDescent="0.35">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spans="1:26" ht="12.75" customHeight="1" x14ac:dyDescent="0.35">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spans="1:26" ht="12.75" customHeight="1" x14ac:dyDescent="0.35">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spans="1:26" ht="12.75" customHeight="1" x14ac:dyDescent="0.35">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spans="1:26" ht="12.75" customHeight="1" x14ac:dyDescent="0.35">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spans="1:26" ht="12.75" customHeight="1" x14ac:dyDescent="0.35">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spans="1:26" ht="12.75" customHeight="1" x14ac:dyDescent="0.35">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spans="1:26" ht="12.75" customHeight="1" x14ac:dyDescent="0.3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1:26" ht="12.75" customHeight="1" x14ac:dyDescent="0.3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1:26" ht="12.75" customHeight="1" x14ac:dyDescent="0.35">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1:26" ht="12.75" customHeight="1" x14ac:dyDescent="0.35">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ht="12.75" customHeight="1" x14ac:dyDescent="0.35">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1:26" ht="12.75" customHeight="1" x14ac:dyDescent="0.35">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1:26" ht="12.75" customHeight="1" x14ac:dyDescent="0.35">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1:26" ht="12.75" customHeight="1" x14ac:dyDescent="0.35">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1:26" ht="12.75" customHeight="1" x14ac:dyDescent="0.35">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1:26" ht="12.75" customHeight="1" x14ac:dyDescent="0.35">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ht="12.75" customHeight="1" x14ac:dyDescent="0.35">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12.75" customHeight="1" x14ac:dyDescent="0.35">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2.75" customHeight="1" x14ac:dyDescent="0.35">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2.75" customHeight="1" x14ac:dyDescent="0.35">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2.75" customHeight="1" x14ac:dyDescent="0.35">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2.75" customHeight="1" x14ac:dyDescent="0.35">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2.75" customHeight="1" x14ac:dyDescent="0.35">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2.75" customHeight="1" x14ac:dyDescent="0.35">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2.75" customHeight="1" x14ac:dyDescent="0.35">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2.75" customHeight="1" x14ac:dyDescent="0.35">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2.75" customHeight="1" x14ac:dyDescent="0.35">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2.75" customHeight="1" x14ac:dyDescent="0.35">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2.75" customHeight="1" x14ac:dyDescent="0.3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2.75" customHeight="1" x14ac:dyDescent="0.3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2.75" customHeight="1" x14ac:dyDescent="0.35">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2.75" customHeight="1" x14ac:dyDescent="0.35">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2.75" customHeight="1" x14ac:dyDescent="0.35">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2.75" customHeight="1" x14ac:dyDescent="0.35">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2.75" customHeight="1" x14ac:dyDescent="0.35">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2.75" customHeight="1" x14ac:dyDescent="0.35">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2.75" customHeight="1" x14ac:dyDescent="0.35">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2.75" customHeight="1" x14ac:dyDescent="0.35">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2.75" customHeight="1" x14ac:dyDescent="0.35">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2.75" customHeight="1" x14ac:dyDescent="0.35">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2.75" customHeight="1" x14ac:dyDescent="0.35">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2.75" customHeight="1" x14ac:dyDescent="0.35">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2.75" customHeight="1" x14ac:dyDescent="0.35">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2.75" customHeight="1" x14ac:dyDescent="0.35">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2.75" customHeight="1" x14ac:dyDescent="0.35">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2.75" customHeight="1" x14ac:dyDescent="0.3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2.75" customHeight="1" x14ac:dyDescent="0.35">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2.75" customHeight="1" x14ac:dyDescent="0.35">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2.75" customHeight="1" x14ac:dyDescent="0.3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2.75" customHeight="1" x14ac:dyDescent="0.35">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2.75" customHeight="1" x14ac:dyDescent="0.3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2.75" customHeight="1" x14ac:dyDescent="0.3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2.75" customHeight="1" x14ac:dyDescent="0.3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2.75" customHeight="1" x14ac:dyDescent="0.3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2.75" customHeight="1" x14ac:dyDescent="0.3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2.75" customHeight="1" x14ac:dyDescent="0.35">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2.75" customHeight="1" x14ac:dyDescent="0.35">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2.75" customHeight="1" x14ac:dyDescent="0.35">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2.75" customHeight="1" x14ac:dyDescent="0.35">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2.75" customHeight="1" x14ac:dyDescent="0.35">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2.75" customHeight="1" x14ac:dyDescent="0.35">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2.75" customHeight="1" x14ac:dyDescent="0.35">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2.75" customHeight="1" x14ac:dyDescent="0.35">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2.75" customHeight="1" x14ac:dyDescent="0.35">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2.75" customHeight="1" x14ac:dyDescent="0.35">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2.75" customHeight="1" x14ac:dyDescent="0.3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2.75" customHeight="1" x14ac:dyDescent="0.35">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2.75" customHeight="1" x14ac:dyDescent="0.35">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2.75" customHeight="1" x14ac:dyDescent="0.35">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2.75" customHeight="1" x14ac:dyDescent="0.35">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2.75" customHeight="1" x14ac:dyDescent="0.35">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2.75" customHeight="1" x14ac:dyDescent="0.35">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2.75" customHeight="1" x14ac:dyDescent="0.35">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2.75" customHeight="1" x14ac:dyDescent="0.3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2.75" customHeight="1" x14ac:dyDescent="0.35">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2.75" customHeight="1" x14ac:dyDescent="0.35">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2.75" customHeight="1" x14ac:dyDescent="0.35">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2.75" customHeight="1" x14ac:dyDescent="0.35">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2.75" customHeight="1" x14ac:dyDescent="0.35">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2.75" customHeight="1" x14ac:dyDescent="0.35">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2.75" customHeight="1" x14ac:dyDescent="0.35">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2.75" customHeight="1" x14ac:dyDescent="0.35">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2.75" customHeight="1" x14ac:dyDescent="0.35">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2.75" customHeight="1" x14ac:dyDescent="0.35">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2.75" customHeight="1" x14ac:dyDescent="0.35">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2.75" customHeight="1" x14ac:dyDescent="0.35">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2.75" customHeight="1" x14ac:dyDescent="0.35">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2.75" customHeight="1" x14ac:dyDescent="0.35">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2.75" customHeight="1" x14ac:dyDescent="0.35">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2.75" customHeight="1" x14ac:dyDescent="0.3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2.75" customHeight="1" x14ac:dyDescent="0.35">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2.75" customHeight="1" x14ac:dyDescent="0.35">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2.75" customHeight="1" x14ac:dyDescent="0.35">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2.75" customHeight="1" x14ac:dyDescent="0.35">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2.75" customHeight="1" x14ac:dyDescent="0.35">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2.75" customHeight="1" x14ac:dyDescent="0.35">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2.75" customHeight="1" x14ac:dyDescent="0.35">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2.75" customHeight="1" x14ac:dyDescent="0.35">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2.75" customHeight="1" x14ac:dyDescent="0.35">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2.75" customHeight="1" x14ac:dyDescent="0.35">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2.75" customHeight="1" x14ac:dyDescent="0.35">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2.75" customHeight="1" x14ac:dyDescent="0.35">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2.75" customHeight="1" x14ac:dyDescent="0.35">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2.75" customHeight="1" x14ac:dyDescent="0.35">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2.75" customHeight="1" x14ac:dyDescent="0.35">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2.75" customHeight="1" x14ac:dyDescent="0.35">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2.75" customHeight="1" x14ac:dyDescent="0.35">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2.75" customHeight="1" x14ac:dyDescent="0.35">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2.75" customHeight="1" x14ac:dyDescent="0.35">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2.75" customHeight="1" x14ac:dyDescent="0.35">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2.75" customHeight="1" x14ac:dyDescent="0.35">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2.75" customHeight="1" x14ac:dyDescent="0.35">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2.75" customHeight="1" x14ac:dyDescent="0.35">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2.75" customHeight="1" x14ac:dyDescent="0.35">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2.75" customHeight="1" x14ac:dyDescent="0.35">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2.75" customHeight="1" x14ac:dyDescent="0.35">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2.75" customHeight="1" x14ac:dyDescent="0.35">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2.75" customHeight="1" x14ac:dyDescent="0.35">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2.75" customHeight="1" x14ac:dyDescent="0.35">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2.75" customHeight="1" x14ac:dyDescent="0.35">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2.75" customHeight="1" x14ac:dyDescent="0.35">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2.75" customHeight="1" x14ac:dyDescent="0.35">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2.75" customHeight="1" x14ac:dyDescent="0.35">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2.75" customHeight="1" x14ac:dyDescent="0.35">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2.75" customHeight="1" x14ac:dyDescent="0.35">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2.75" customHeight="1" x14ac:dyDescent="0.35">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2.75" customHeight="1" x14ac:dyDescent="0.35">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2.75" customHeight="1" x14ac:dyDescent="0.35">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2.75" customHeight="1" x14ac:dyDescent="0.35">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2.75" customHeight="1" x14ac:dyDescent="0.35">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2.75" customHeight="1" x14ac:dyDescent="0.35">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2.75" customHeight="1" x14ac:dyDescent="0.35">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2.75" customHeight="1" x14ac:dyDescent="0.35">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2.75" customHeight="1" x14ac:dyDescent="0.35">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2.75" customHeight="1" x14ac:dyDescent="0.35">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2.75" customHeight="1" x14ac:dyDescent="0.35">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2.75" customHeight="1" x14ac:dyDescent="0.35">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2.75" customHeight="1" x14ac:dyDescent="0.35">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2.75" customHeight="1" x14ac:dyDescent="0.35">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2.75" customHeight="1" x14ac:dyDescent="0.35">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2.75" customHeight="1" x14ac:dyDescent="0.35">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2.75" customHeight="1" x14ac:dyDescent="0.35">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2.75" customHeight="1" x14ac:dyDescent="0.35">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2.75" customHeight="1" x14ac:dyDescent="0.35">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2.75" customHeight="1" x14ac:dyDescent="0.35">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2.75" customHeight="1" x14ac:dyDescent="0.35">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2.75" customHeight="1" x14ac:dyDescent="0.35">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2.75" customHeight="1" x14ac:dyDescent="0.35">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2.75" customHeight="1" x14ac:dyDescent="0.35">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2.75" customHeight="1" x14ac:dyDescent="0.35">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2.75" customHeight="1" x14ac:dyDescent="0.35">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2.75" customHeight="1" x14ac:dyDescent="0.35">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2.75" customHeight="1" x14ac:dyDescent="0.35">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2.75" customHeight="1" x14ac:dyDescent="0.35">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2.75" customHeight="1" x14ac:dyDescent="0.35">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2.75" customHeight="1" x14ac:dyDescent="0.35">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2.75" customHeight="1" x14ac:dyDescent="0.35">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2.75" customHeight="1" x14ac:dyDescent="0.35">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2.75" customHeight="1" x14ac:dyDescent="0.35">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2.75" customHeight="1" x14ac:dyDescent="0.35">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2.75" customHeight="1" x14ac:dyDescent="0.35">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2.75" customHeight="1" x14ac:dyDescent="0.35">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2.75" customHeight="1" x14ac:dyDescent="0.35">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2.75" customHeight="1" x14ac:dyDescent="0.35">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2.75" customHeight="1" x14ac:dyDescent="0.35">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2.75" customHeight="1" x14ac:dyDescent="0.35">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2.75" customHeight="1" x14ac:dyDescent="0.35">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2.75" customHeight="1" x14ac:dyDescent="0.3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2.75" customHeight="1" x14ac:dyDescent="0.3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2.75" customHeight="1" x14ac:dyDescent="0.3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2.75" customHeight="1" x14ac:dyDescent="0.3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2.75" customHeight="1" x14ac:dyDescent="0.3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2.75" customHeight="1" x14ac:dyDescent="0.3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2.75" customHeight="1" x14ac:dyDescent="0.3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2.75" customHeight="1" x14ac:dyDescent="0.3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2.75" customHeight="1" x14ac:dyDescent="0.3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2.75" customHeight="1" x14ac:dyDescent="0.3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2.75" customHeight="1" x14ac:dyDescent="0.3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2.75" customHeight="1" x14ac:dyDescent="0.3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2.75" customHeight="1" x14ac:dyDescent="0.3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2.75" customHeight="1" x14ac:dyDescent="0.3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2.75" customHeight="1" x14ac:dyDescent="0.3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2.75" customHeight="1" x14ac:dyDescent="0.3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2.75" customHeight="1" x14ac:dyDescent="0.3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2.75" customHeight="1" x14ac:dyDescent="0.3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2.75" customHeight="1" x14ac:dyDescent="0.35">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2.75" customHeight="1" x14ac:dyDescent="0.35">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2.75" customHeight="1" x14ac:dyDescent="0.35">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2.75" customHeight="1" x14ac:dyDescent="0.35">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2.75" customHeight="1" x14ac:dyDescent="0.35">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2.75" customHeight="1" x14ac:dyDescent="0.35">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2.75" customHeight="1" x14ac:dyDescent="0.35">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2.75" customHeight="1" x14ac:dyDescent="0.35">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2.75" customHeight="1" x14ac:dyDescent="0.35">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2.75" customHeight="1" x14ac:dyDescent="0.35">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2.75" customHeight="1" x14ac:dyDescent="0.35">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2.75" customHeight="1" x14ac:dyDescent="0.35">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2.75" customHeight="1" x14ac:dyDescent="0.35">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2.75" customHeight="1" x14ac:dyDescent="0.35">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2.75" customHeight="1" x14ac:dyDescent="0.35">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2.75" customHeight="1" x14ac:dyDescent="0.35">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2.75" customHeight="1" x14ac:dyDescent="0.35">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2.75" customHeight="1" x14ac:dyDescent="0.35">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2.75" customHeight="1" x14ac:dyDescent="0.35">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2.75" customHeight="1" x14ac:dyDescent="0.35">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2.75" customHeight="1" x14ac:dyDescent="0.35">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2.75" customHeight="1" x14ac:dyDescent="0.35">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2.75" customHeight="1" x14ac:dyDescent="0.35">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2.75" customHeight="1" x14ac:dyDescent="0.35">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2.75" customHeight="1" x14ac:dyDescent="0.35">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2.75" customHeight="1" x14ac:dyDescent="0.35">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2.75" customHeight="1" x14ac:dyDescent="0.35">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2.75" customHeight="1" x14ac:dyDescent="0.35">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2.75" customHeight="1" x14ac:dyDescent="0.35">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2.75" customHeight="1" x14ac:dyDescent="0.35">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2.75" customHeight="1" x14ac:dyDescent="0.35">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2.75" customHeight="1" x14ac:dyDescent="0.35">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2.75" customHeight="1" x14ac:dyDescent="0.35">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12.75" customHeight="1" x14ac:dyDescent="0.35">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12.75" customHeight="1" x14ac:dyDescent="0.35">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12.75" customHeight="1" x14ac:dyDescent="0.35">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12.75" customHeight="1" x14ac:dyDescent="0.35">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12.75" customHeight="1" x14ac:dyDescent="0.35">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12.75" customHeight="1" x14ac:dyDescent="0.35">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12.75" customHeight="1" x14ac:dyDescent="0.35">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12.75" customHeight="1" x14ac:dyDescent="0.35">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12.75" customHeight="1" x14ac:dyDescent="0.35">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12.75" customHeight="1" x14ac:dyDescent="0.35">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12.75" customHeight="1" x14ac:dyDescent="0.35">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12.75" customHeight="1" x14ac:dyDescent="0.35">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12.75" customHeight="1" x14ac:dyDescent="0.35">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12.75" customHeight="1" x14ac:dyDescent="0.35">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12.75" customHeight="1" x14ac:dyDescent="0.35">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12.75" customHeight="1" x14ac:dyDescent="0.35">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12.75" customHeight="1" x14ac:dyDescent="0.35">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12.75" customHeight="1" x14ac:dyDescent="0.35">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12.75" customHeight="1" x14ac:dyDescent="0.35">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12.75" customHeight="1" x14ac:dyDescent="0.35">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12.75" customHeight="1" x14ac:dyDescent="0.35">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12.75" customHeight="1" x14ac:dyDescent="0.35">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12.75" customHeight="1" x14ac:dyDescent="0.35">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12.75" customHeight="1" x14ac:dyDescent="0.35">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12.75" customHeight="1" x14ac:dyDescent="0.35">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12.75" customHeight="1" x14ac:dyDescent="0.35">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12.75" customHeight="1" x14ac:dyDescent="0.35">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12.75" customHeight="1" x14ac:dyDescent="0.35">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12.75" customHeight="1" x14ac:dyDescent="0.35">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12.75" customHeight="1" x14ac:dyDescent="0.35">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12.75" customHeight="1" x14ac:dyDescent="0.35">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12.75" customHeight="1" x14ac:dyDescent="0.35">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12.75" customHeight="1" x14ac:dyDescent="0.35">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12.75" customHeight="1" x14ac:dyDescent="0.35">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12.75" customHeight="1" x14ac:dyDescent="0.35">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12.75" customHeight="1" x14ac:dyDescent="0.35">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12.75" customHeight="1" x14ac:dyDescent="0.35">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12.75" customHeight="1" x14ac:dyDescent="0.35">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12.75" customHeight="1" x14ac:dyDescent="0.35">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12.75" customHeight="1" x14ac:dyDescent="0.35">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12.75" customHeight="1" x14ac:dyDescent="0.35">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12.75" customHeight="1" x14ac:dyDescent="0.35">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12.75" customHeight="1" x14ac:dyDescent="0.35">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12.75" customHeight="1" x14ac:dyDescent="0.35">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12.75" customHeight="1" x14ac:dyDescent="0.35">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12.75" customHeight="1" x14ac:dyDescent="0.35">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12.75" customHeight="1" x14ac:dyDescent="0.35">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12.75" customHeight="1" x14ac:dyDescent="0.35">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12.75" customHeight="1" x14ac:dyDescent="0.35">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12.75" customHeight="1" x14ac:dyDescent="0.35">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12.75" customHeight="1" x14ac:dyDescent="0.35">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12.75" customHeight="1" x14ac:dyDescent="0.35">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12.75" customHeight="1" x14ac:dyDescent="0.35">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12.75" customHeight="1" x14ac:dyDescent="0.35">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12.75" customHeight="1" x14ac:dyDescent="0.35">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12.75" customHeight="1" x14ac:dyDescent="0.35">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12.75" customHeight="1" x14ac:dyDescent="0.35">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12.75" customHeight="1" x14ac:dyDescent="0.35">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12.75" customHeight="1" x14ac:dyDescent="0.35">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12.75" customHeight="1" x14ac:dyDescent="0.35">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12.75" customHeight="1" x14ac:dyDescent="0.35">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12.75" customHeight="1" x14ac:dyDescent="0.35">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ht="12.75" customHeight="1" x14ac:dyDescent="0.35">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ht="12.75" customHeight="1" x14ac:dyDescent="0.35">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ht="12.75" customHeight="1" x14ac:dyDescent="0.35">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ht="12.75" customHeight="1" x14ac:dyDescent="0.35">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ht="12.75" customHeight="1" x14ac:dyDescent="0.35">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ht="12.75" customHeight="1" x14ac:dyDescent="0.35">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ht="12.75" customHeight="1" x14ac:dyDescent="0.35">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ht="12.75" customHeight="1" x14ac:dyDescent="0.35">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ht="12.75" customHeight="1" x14ac:dyDescent="0.35">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ht="12.75" customHeight="1" x14ac:dyDescent="0.35">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ht="12.75" customHeight="1" x14ac:dyDescent="0.35">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ht="12.75" customHeight="1" x14ac:dyDescent="0.35">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ht="12.75" customHeight="1" x14ac:dyDescent="0.35">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ht="12.75" customHeight="1" x14ac:dyDescent="0.35">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ht="12.75" customHeight="1" x14ac:dyDescent="0.35">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ht="12.75" customHeight="1" x14ac:dyDescent="0.35">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ht="12.75" customHeight="1" x14ac:dyDescent="0.35">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ht="12.75" customHeight="1" x14ac:dyDescent="0.35">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ht="12.75" customHeight="1" x14ac:dyDescent="0.35">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ht="12.75" customHeight="1" x14ac:dyDescent="0.35">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ht="12.75" customHeight="1" x14ac:dyDescent="0.35">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ht="12.75" customHeight="1" x14ac:dyDescent="0.35">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ht="12.75" customHeight="1" x14ac:dyDescent="0.35">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ht="12.75" customHeight="1" x14ac:dyDescent="0.35">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ht="12.75" customHeight="1" x14ac:dyDescent="0.35">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ht="12.75" customHeight="1" x14ac:dyDescent="0.35">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ht="12.75" customHeight="1" x14ac:dyDescent="0.35">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ht="12.75" customHeight="1" x14ac:dyDescent="0.35">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ht="12.75" customHeight="1" x14ac:dyDescent="0.35">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ht="12.75" customHeight="1" x14ac:dyDescent="0.35">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ht="12.75" customHeight="1" x14ac:dyDescent="0.35">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ht="12.75" customHeight="1" x14ac:dyDescent="0.35">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ht="12.75" customHeight="1" x14ac:dyDescent="0.35">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ht="12.75" customHeight="1" x14ac:dyDescent="0.35">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ht="12.75" customHeight="1" x14ac:dyDescent="0.35">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ht="12.75" customHeight="1" x14ac:dyDescent="0.35">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ht="12.75" customHeight="1" x14ac:dyDescent="0.35">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ht="12.75" customHeight="1" x14ac:dyDescent="0.35">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ht="12.75" customHeight="1" x14ac:dyDescent="0.35">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ht="12.75" customHeight="1" x14ac:dyDescent="0.35">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ht="12.75" customHeight="1" x14ac:dyDescent="0.35">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ht="12.75" customHeight="1" x14ac:dyDescent="0.35">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ht="12.75" customHeight="1" x14ac:dyDescent="0.35">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ht="12.75" customHeight="1" x14ac:dyDescent="0.35">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ht="12.75" customHeight="1" x14ac:dyDescent="0.35">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ht="12.75" customHeight="1" x14ac:dyDescent="0.35">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ht="12.75" customHeight="1" x14ac:dyDescent="0.35">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ht="12.75" customHeight="1" x14ac:dyDescent="0.35">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ht="12.75" customHeight="1" x14ac:dyDescent="0.35">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ht="12.75" customHeight="1" x14ac:dyDescent="0.35">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ht="12.75" customHeight="1" x14ac:dyDescent="0.35">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ht="12.75" customHeight="1" x14ac:dyDescent="0.35">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ht="12.75" customHeight="1" x14ac:dyDescent="0.35">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ht="12.75" customHeight="1" x14ac:dyDescent="0.35">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ht="12.75" customHeight="1" x14ac:dyDescent="0.35">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ht="12.75" customHeight="1" x14ac:dyDescent="0.35">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ht="12.75" customHeight="1" x14ac:dyDescent="0.35">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ht="12.75" customHeight="1" x14ac:dyDescent="0.35">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ht="12.75" customHeight="1" x14ac:dyDescent="0.35">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ht="12.75" customHeight="1" x14ac:dyDescent="0.35">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ht="12.75" customHeight="1" x14ac:dyDescent="0.35">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ht="12.75" customHeight="1" x14ac:dyDescent="0.35">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ht="12.75" customHeight="1" x14ac:dyDescent="0.35">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ht="12.75" customHeight="1" x14ac:dyDescent="0.35">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ht="12.75" customHeight="1" x14ac:dyDescent="0.35">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ht="12.75" customHeight="1" x14ac:dyDescent="0.35">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ht="12.75" customHeight="1" x14ac:dyDescent="0.35">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ht="12.75" customHeight="1" x14ac:dyDescent="0.35">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ht="12.75" customHeight="1" x14ac:dyDescent="0.35">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ht="12.75" customHeight="1" x14ac:dyDescent="0.35">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ht="12.75" customHeight="1" x14ac:dyDescent="0.35">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ht="12.75" customHeight="1" x14ac:dyDescent="0.35">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ht="12.75" customHeight="1" x14ac:dyDescent="0.35">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ht="12.75" customHeight="1" x14ac:dyDescent="0.35">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ht="12.75" customHeight="1" x14ac:dyDescent="0.35">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ht="12.75" customHeight="1" x14ac:dyDescent="0.35">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ht="12.75" customHeight="1" x14ac:dyDescent="0.35">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ht="12.75" customHeight="1" x14ac:dyDescent="0.35">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ht="12.75" customHeight="1" x14ac:dyDescent="0.35">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ht="12.75" customHeight="1" x14ac:dyDescent="0.35">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ht="12.75" customHeight="1" x14ac:dyDescent="0.35">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ht="12.75" customHeight="1" x14ac:dyDescent="0.35">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ht="12.75" customHeight="1" x14ac:dyDescent="0.35">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ht="12.75" customHeight="1" x14ac:dyDescent="0.35">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ht="12.75" customHeight="1" x14ac:dyDescent="0.35">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ht="12.75" customHeight="1" x14ac:dyDescent="0.35">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ht="12.75" customHeight="1" x14ac:dyDescent="0.35">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ht="12.75" customHeight="1" x14ac:dyDescent="0.35">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ht="12.75" customHeight="1" x14ac:dyDescent="0.35">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ht="12.75" customHeight="1" x14ac:dyDescent="0.35">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ht="12.75" customHeight="1" x14ac:dyDescent="0.35">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ht="12.75" customHeight="1" x14ac:dyDescent="0.35">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ht="12.75" customHeight="1" x14ac:dyDescent="0.35">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ht="12.75" customHeight="1" x14ac:dyDescent="0.35">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ht="12.75" customHeight="1" x14ac:dyDescent="0.35">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ht="12.75" customHeight="1" x14ac:dyDescent="0.35">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ht="12.75" customHeight="1" x14ac:dyDescent="0.35">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ht="12.75" customHeight="1" x14ac:dyDescent="0.35">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ht="12.75" customHeight="1" x14ac:dyDescent="0.35">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ht="12.75" customHeight="1" x14ac:dyDescent="0.35">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ht="12.75" customHeight="1" x14ac:dyDescent="0.35">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ht="12.75" customHeight="1" x14ac:dyDescent="0.35">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ht="12.75" customHeight="1" x14ac:dyDescent="0.35">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ht="12.75" customHeight="1" x14ac:dyDescent="0.35">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ht="12.75" customHeight="1" x14ac:dyDescent="0.35">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ht="12.75" customHeight="1" x14ac:dyDescent="0.35">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ht="12.75" customHeight="1" x14ac:dyDescent="0.35">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ht="12.75" customHeight="1" x14ac:dyDescent="0.35">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ht="12.75" customHeight="1" x14ac:dyDescent="0.35">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ht="12.75" customHeight="1" x14ac:dyDescent="0.35">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ht="12.75" customHeight="1" x14ac:dyDescent="0.35">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ht="12.75" customHeight="1" x14ac:dyDescent="0.35">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ht="12.75" customHeight="1" x14ac:dyDescent="0.35">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ht="12.75" customHeight="1" x14ac:dyDescent="0.35">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ht="12.75" customHeight="1" x14ac:dyDescent="0.35">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ht="12.75" customHeight="1" x14ac:dyDescent="0.35">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ht="12.75" customHeight="1" x14ac:dyDescent="0.35">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ht="12.75" customHeight="1" x14ac:dyDescent="0.35">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ht="12.75" customHeight="1" x14ac:dyDescent="0.35">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ht="12.75" customHeight="1" x14ac:dyDescent="0.35">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ht="12.75" customHeight="1" x14ac:dyDescent="0.35">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ht="12.75" customHeight="1" x14ac:dyDescent="0.35">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ht="12.75" customHeight="1" x14ac:dyDescent="0.35">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ht="12.75" customHeight="1" x14ac:dyDescent="0.35">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ht="12.75" customHeight="1" x14ac:dyDescent="0.35">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ht="12.75" customHeight="1" x14ac:dyDescent="0.35">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ht="12.75" customHeight="1" x14ac:dyDescent="0.35">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ht="12.75" customHeight="1" x14ac:dyDescent="0.35">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ht="12.75" customHeight="1" x14ac:dyDescent="0.35">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ht="12.75" customHeight="1" x14ac:dyDescent="0.35">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ht="12.75" customHeight="1" x14ac:dyDescent="0.35">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ht="12.75" customHeight="1" x14ac:dyDescent="0.35">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ht="12.75" customHeight="1" x14ac:dyDescent="0.35">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ht="12.75" customHeight="1" x14ac:dyDescent="0.35">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ht="12.75" customHeight="1" x14ac:dyDescent="0.35">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ht="12.75" customHeight="1" x14ac:dyDescent="0.35">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ht="12.75" customHeight="1" x14ac:dyDescent="0.35">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ht="12.75" customHeight="1" x14ac:dyDescent="0.35">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ht="12.75" customHeight="1" x14ac:dyDescent="0.35">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ht="12.75" customHeight="1" x14ac:dyDescent="0.35">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ht="12.75" customHeight="1" x14ac:dyDescent="0.35">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ht="12.75" customHeight="1" x14ac:dyDescent="0.35">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ht="12.75" customHeight="1" x14ac:dyDescent="0.35">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ht="12.75" customHeight="1" x14ac:dyDescent="0.35">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ht="12.75" customHeight="1" x14ac:dyDescent="0.35">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ht="12.75" customHeight="1" x14ac:dyDescent="0.35">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ht="12.75" customHeight="1" x14ac:dyDescent="0.35">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ht="12.75" customHeight="1" x14ac:dyDescent="0.35">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ht="12.75" customHeight="1" x14ac:dyDescent="0.35">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ht="12.75" customHeight="1" x14ac:dyDescent="0.35">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ht="12.75" customHeight="1" x14ac:dyDescent="0.35">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ht="12.75" customHeight="1" x14ac:dyDescent="0.35">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ht="12.75" customHeight="1" x14ac:dyDescent="0.35">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ht="12.75" customHeight="1" x14ac:dyDescent="0.35">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ht="12.75" customHeight="1" x14ac:dyDescent="0.35">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ht="12.75" customHeight="1" x14ac:dyDescent="0.35">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ht="12.75" customHeight="1" x14ac:dyDescent="0.35">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ht="12.75" customHeight="1" x14ac:dyDescent="0.35">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ht="12.75" customHeight="1" x14ac:dyDescent="0.35">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ht="12.75" customHeight="1" x14ac:dyDescent="0.35">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ht="12.75" customHeight="1" x14ac:dyDescent="0.35">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ht="12.75" customHeight="1" x14ac:dyDescent="0.35">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ht="12.75" customHeight="1" x14ac:dyDescent="0.35">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ht="12.75" customHeight="1" x14ac:dyDescent="0.35">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ht="12.75" customHeight="1" x14ac:dyDescent="0.35">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ht="12.75" customHeight="1" x14ac:dyDescent="0.35">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ht="12.75" customHeight="1" x14ac:dyDescent="0.35">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ht="12.75" customHeight="1" x14ac:dyDescent="0.35">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ht="12.75" customHeight="1" x14ac:dyDescent="0.35">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ht="12.75" customHeight="1" x14ac:dyDescent="0.35">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ht="12.75" customHeight="1" x14ac:dyDescent="0.35">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ht="12.75" customHeight="1" x14ac:dyDescent="0.35">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ht="12.75" customHeight="1" x14ac:dyDescent="0.35">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ht="12.75" customHeight="1" x14ac:dyDescent="0.35">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ht="12.75" customHeight="1" x14ac:dyDescent="0.35">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ht="12.75" customHeight="1" x14ac:dyDescent="0.35">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ht="12.75" customHeight="1" x14ac:dyDescent="0.35">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ht="12.75" customHeight="1" x14ac:dyDescent="0.35">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ht="12.75" customHeight="1" x14ac:dyDescent="0.35">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ht="12.75" customHeight="1" x14ac:dyDescent="0.35">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ht="12.75" customHeight="1" x14ac:dyDescent="0.35">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ht="12.75" customHeight="1" x14ac:dyDescent="0.35">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ht="12.75" customHeight="1" x14ac:dyDescent="0.35">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ht="12.75" customHeight="1" x14ac:dyDescent="0.35">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ht="12.75" customHeight="1" x14ac:dyDescent="0.35">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ht="12.75" customHeight="1" x14ac:dyDescent="0.35">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ht="12.75" customHeight="1" x14ac:dyDescent="0.35">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ht="12.75" customHeight="1" x14ac:dyDescent="0.35">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ht="12.75" customHeight="1" x14ac:dyDescent="0.35">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ht="12.75" customHeight="1" x14ac:dyDescent="0.35">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ht="12.75" customHeight="1" x14ac:dyDescent="0.35">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ht="12.75" customHeight="1" x14ac:dyDescent="0.35">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ht="12.75" customHeight="1" x14ac:dyDescent="0.35">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ht="12.75" customHeight="1" x14ac:dyDescent="0.35">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ht="12.75" customHeight="1" x14ac:dyDescent="0.35">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ht="12.75" customHeight="1" x14ac:dyDescent="0.35">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ht="12.75" customHeight="1" x14ac:dyDescent="0.35">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ht="12.75" customHeight="1" x14ac:dyDescent="0.35">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ht="12.75" customHeight="1" x14ac:dyDescent="0.35">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ht="12.75" customHeight="1" x14ac:dyDescent="0.35">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ht="12.75" customHeight="1" x14ac:dyDescent="0.35">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ht="12.75" customHeight="1" x14ac:dyDescent="0.35">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ht="12.75" customHeight="1" x14ac:dyDescent="0.35">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ht="12.75" customHeight="1" x14ac:dyDescent="0.35">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ht="12.75" customHeight="1" x14ac:dyDescent="0.35">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ht="12.75" customHeight="1" x14ac:dyDescent="0.35">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ht="12.75" customHeight="1" x14ac:dyDescent="0.35">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ht="12.75" customHeight="1" x14ac:dyDescent="0.35">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ht="12.75" customHeight="1" x14ac:dyDescent="0.35">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ht="12.75" customHeight="1" x14ac:dyDescent="0.35">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ht="12.75" customHeight="1" x14ac:dyDescent="0.35">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ht="12.75" customHeight="1" x14ac:dyDescent="0.35">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ht="12.75" customHeight="1" x14ac:dyDescent="0.35">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ht="12.75" customHeight="1" x14ac:dyDescent="0.35">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ht="12.75" customHeight="1" x14ac:dyDescent="0.35">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ht="12.75" customHeight="1" x14ac:dyDescent="0.35">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ht="12.75" customHeight="1" x14ac:dyDescent="0.35">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ht="12.75" customHeight="1" x14ac:dyDescent="0.35">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ht="12.75" customHeight="1" x14ac:dyDescent="0.35">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ht="12.75" customHeight="1" x14ac:dyDescent="0.35">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ht="12.75" customHeight="1" x14ac:dyDescent="0.35">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ht="12.75" customHeight="1" x14ac:dyDescent="0.35">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ht="12.75" customHeight="1" x14ac:dyDescent="0.35">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ht="12.75" customHeight="1" x14ac:dyDescent="0.35">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ht="12.75" customHeight="1" x14ac:dyDescent="0.35">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ht="12.75" customHeight="1" x14ac:dyDescent="0.35">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ht="12.75" customHeight="1" x14ac:dyDescent="0.35">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ht="12.75" customHeight="1" x14ac:dyDescent="0.35">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ht="12.75" customHeight="1" x14ac:dyDescent="0.35">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ht="12.75" customHeight="1" x14ac:dyDescent="0.35">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ht="12.75" customHeight="1" x14ac:dyDescent="0.35">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ht="12.75" customHeight="1" x14ac:dyDescent="0.35">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ht="12.75" customHeight="1" x14ac:dyDescent="0.35">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ht="12.75" customHeight="1" x14ac:dyDescent="0.35">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ht="12.75" customHeight="1" x14ac:dyDescent="0.35">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ht="12.75" customHeight="1" x14ac:dyDescent="0.35">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ht="12.75" customHeight="1" x14ac:dyDescent="0.35">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ht="12.75" customHeight="1" x14ac:dyDescent="0.35">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ht="12.75" customHeight="1" x14ac:dyDescent="0.35">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ht="12.75" customHeight="1" x14ac:dyDescent="0.35">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ht="12.75" customHeight="1" x14ac:dyDescent="0.35">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ht="12.75" customHeight="1" x14ac:dyDescent="0.35">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ht="12.75" customHeight="1" x14ac:dyDescent="0.35">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ht="12.75" customHeight="1" x14ac:dyDescent="0.35">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ht="12.75" customHeight="1" x14ac:dyDescent="0.35">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ht="12.75" customHeight="1" x14ac:dyDescent="0.35">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ht="12.75" customHeight="1" x14ac:dyDescent="0.35">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ht="12.75" customHeight="1" x14ac:dyDescent="0.35">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ht="12.75" customHeight="1" x14ac:dyDescent="0.35">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ht="12.75" customHeight="1" x14ac:dyDescent="0.35">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ht="12.75" customHeight="1" x14ac:dyDescent="0.35">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ht="12.75" customHeight="1" x14ac:dyDescent="0.35">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ht="12.75" customHeight="1" x14ac:dyDescent="0.35">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ht="12.75" customHeight="1" x14ac:dyDescent="0.35">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ht="12.75" customHeight="1" x14ac:dyDescent="0.35">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ht="12.75" customHeight="1" x14ac:dyDescent="0.35">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ht="12.75" customHeight="1" x14ac:dyDescent="0.35">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ht="12.75" customHeight="1" x14ac:dyDescent="0.35">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ht="12.75" customHeight="1" x14ac:dyDescent="0.35">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ht="12.75" customHeight="1" x14ac:dyDescent="0.35">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ht="12.75" customHeight="1" x14ac:dyDescent="0.35">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ht="12.75" customHeight="1" x14ac:dyDescent="0.35">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ht="12.75" customHeight="1" x14ac:dyDescent="0.35">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ht="12.75" customHeight="1" x14ac:dyDescent="0.35">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ht="12.75" customHeight="1" x14ac:dyDescent="0.35">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ht="12.75" customHeight="1" x14ac:dyDescent="0.35">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ht="12.75" customHeight="1" x14ac:dyDescent="0.35">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ht="12.75" customHeight="1" x14ac:dyDescent="0.35">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ht="12.75" customHeight="1" x14ac:dyDescent="0.35">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ht="12.75" customHeight="1" x14ac:dyDescent="0.35">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ht="12.75" customHeight="1" x14ac:dyDescent="0.35">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ht="12.75" customHeight="1" x14ac:dyDescent="0.35">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ht="12.75" customHeight="1" x14ac:dyDescent="0.35">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ht="12.75" customHeight="1" x14ac:dyDescent="0.35">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ht="12.75" customHeight="1" x14ac:dyDescent="0.35">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ht="12.75" customHeight="1" x14ac:dyDescent="0.35">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ht="12.75" customHeight="1" x14ac:dyDescent="0.35">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ht="12.75" customHeight="1" x14ac:dyDescent="0.35">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ht="12.75" customHeight="1" x14ac:dyDescent="0.35">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ht="12.75" customHeight="1" x14ac:dyDescent="0.35">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ht="12.75" customHeight="1" x14ac:dyDescent="0.35">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ht="12.75" customHeight="1" x14ac:dyDescent="0.35">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ht="12.75" customHeight="1" x14ac:dyDescent="0.35">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ht="12.75" customHeight="1" x14ac:dyDescent="0.35">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ht="12.75" customHeight="1" x14ac:dyDescent="0.35">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ht="12.75" customHeight="1" x14ac:dyDescent="0.35">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ht="12.75" customHeight="1" x14ac:dyDescent="0.35">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ht="12.75" customHeight="1" x14ac:dyDescent="0.35">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ht="12.75" customHeight="1" x14ac:dyDescent="0.35">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ht="12.75" customHeight="1" x14ac:dyDescent="0.35">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ht="12.75" customHeight="1" x14ac:dyDescent="0.35">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ht="12.75" customHeight="1" x14ac:dyDescent="0.35">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ht="12.75" customHeight="1" x14ac:dyDescent="0.35">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ht="12.75" customHeight="1" x14ac:dyDescent="0.35">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ht="12.75" customHeight="1" x14ac:dyDescent="0.35">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ht="12.75" customHeight="1" x14ac:dyDescent="0.35">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ht="12.75" customHeight="1" x14ac:dyDescent="0.35">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ht="12.75" customHeight="1" x14ac:dyDescent="0.35">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ht="12.75" customHeight="1" x14ac:dyDescent="0.35">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ht="12.75" customHeight="1" x14ac:dyDescent="0.35">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ht="12.75" customHeight="1" x14ac:dyDescent="0.35">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ht="12.75" customHeight="1" x14ac:dyDescent="0.35">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ht="12.75" customHeight="1" x14ac:dyDescent="0.35">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ht="12.75" customHeight="1" x14ac:dyDescent="0.35">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ht="12.75" customHeight="1" x14ac:dyDescent="0.35">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ht="12.75" customHeight="1" x14ac:dyDescent="0.35">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ht="12.75" customHeight="1" x14ac:dyDescent="0.35">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ht="12.75" customHeight="1" x14ac:dyDescent="0.35">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ht="12.75" customHeight="1" x14ac:dyDescent="0.35">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ht="12.75" customHeight="1" x14ac:dyDescent="0.35">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ht="12.75" customHeight="1" x14ac:dyDescent="0.35">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ht="12.75" customHeight="1" x14ac:dyDescent="0.35">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ht="12.75" customHeight="1" x14ac:dyDescent="0.35">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ht="12.75" customHeight="1" x14ac:dyDescent="0.35">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ht="12.75" customHeight="1" x14ac:dyDescent="0.35">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ht="12.75" customHeight="1" x14ac:dyDescent="0.35">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ht="12.75" customHeight="1" x14ac:dyDescent="0.35">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ht="12.75" customHeight="1" x14ac:dyDescent="0.35">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ht="12.75" customHeight="1" x14ac:dyDescent="0.35">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ht="12.75" customHeight="1" x14ac:dyDescent="0.35">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ht="12.75" customHeight="1" x14ac:dyDescent="0.35">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ht="12.75" customHeight="1" x14ac:dyDescent="0.35">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ht="12.75" customHeight="1" x14ac:dyDescent="0.35">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ht="12.75" customHeight="1" x14ac:dyDescent="0.35">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ht="12.75" customHeight="1" x14ac:dyDescent="0.35">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ht="12.75" customHeight="1" x14ac:dyDescent="0.35">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ht="12.75" customHeight="1" x14ac:dyDescent="0.35">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ht="12.75" customHeight="1" x14ac:dyDescent="0.35">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ht="12.75" customHeight="1" x14ac:dyDescent="0.35">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ht="12.75" customHeight="1" x14ac:dyDescent="0.35">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ht="12.75" customHeight="1" x14ac:dyDescent="0.35">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ht="12.75" customHeight="1" x14ac:dyDescent="0.35">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ht="12.75" customHeight="1" x14ac:dyDescent="0.35">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ht="12.75" customHeight="1" x14ac:dyDescent="0.35">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ht="12.75" customHeight="1" x14ac:dyDescent="0.35">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ht="12.75" customHeight="1" x14ac:dyDescent="0.35">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ht="12.75" customHeight="1" x14ac:dyDescent="0.35">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ht="12.75" customHeight="1" x14ac:dyDescent="0.35">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ht="12.75" customHeight="1" x14ac:dyDescent="0.35">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ht="12.75" customHeight="1" x14ac:dyDescent="0.35">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ht="12.75" customHeight="1" x14ac:dyDescent="0.35">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ht="12.75" customHeight="1" x14ac:dyDescent="0.35">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ht="12.75" customHeight="1" x14ac:dyDescent="0.35">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ht="12.75" customHeight="1" x14ac:dyDescent="0.35">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ht="12.75" customHeight="1" x14ac:dyDescent="0.35">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ht="12.75" customHeight="1" x14ac:dyDescent="0.35">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ht="12.75" customHeight="1" x14ac:dyDescent="0.35">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ht="12.75" customHeight="1" x14ac:dyDescent="0.35">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ht="12.75" customHeight="1" x14ac:dyDescent="0.35">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ht="12.75" customHeight="1" x14ac:dyDescent="0.35">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ht="12.75" customHeight="1" x14ac:dyDescent="0.35">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ht="12.75" customHeight="1" x14ac:dyDescent="0.35">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ht="12.75" customHeight="1" x14ac:dyDescent="0.35">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ht="12.75" customHeight="1" x14ac:dyDescent="0.35">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ht="12.75" customHeight="1" x14ac:dyDescent="0.35">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ht="12.75" customHeight="1" x14ac:dyDescent="0.35">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ht="12.75" customHeight="1" x14ac:dyDescent="0.35">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ht="12.75" customHeight="1" x14ac:dyDescent="0.35">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ht="12.75" customHeight="1" x14ac:dyDescent="0.35">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ht="12.75" customHeight="1" x14ac:dyDescent="0.35">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ht="12.75" customHeight="1" x14ac:dyDescent="0.35">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ht="12.75" customHeight="1" x14ac:dyDescent="0.35">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ht="12.75" customHeight="1" x14ac:dyDescent="0.35">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ht="12.75" customHeight="1" x14ac:dyDescent="0.35">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ht="12.75" customHeight="1" x14ac:dyDescent="0.35">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ht="12.75" customHeight="1" x14ac:dyDescent="0.35">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ht="12.75" customHeight="1" x14ac:dyDescent="0.35">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ht="12.75" customHeight="1" x14ac:dyDescent="0.35">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ht="12.75" customHeight="1" x14ac:dyDescent="0.35">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ht="12.75" customHeight="1" x14ac:dyDescent="0.35">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ht="12.75" customHeight="1" x14ac:dyDescent="0.35">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ht="12.75" customHeight="1" x14ac:dyDescent="0.35">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ht="12.75" customHeight="1" x14ac:dyDescent="0.35">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ht="12.75" customHeight="1" x14ac:dyDescent="0.35">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ht="12.75" customHeight="1" x14ac:dyDescent="0.35">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ht="12.75" customHeight="1" x14ac:dyDescent="0.35">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ht="12.75" customHeight="1" x14ac:dyDescent="0.35">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ht="12.75" customHeight="1" x14ac:dyDescent="0.35">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ht="12.75" customHeight="1" x14ac:dyDescent="0.35">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ht="12.75" customHeight="1" x14ac:dyDescent="0.35">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ht="12.75" customHeight="1" x14ac:dyDescent="0.35">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ht="12.75" customHeight="1" x14ac:dyDescent="0.35">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ht="12.75" customHeight="1" x14ac:dyDescent="0.35">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ht="12.75" customHeight="1" x14ac:dyDescent="0.35">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ht="12.75" customHeight="1" x14ac:dyDescent="0.35">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ht="12.75" customHeight="1" x14ac:dyDescent="0.35">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ht="12.75" customHeight="1" x14ac:dyDescent="0.35">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ht="12.75" customHeight="1" x14ac:dyDescent="0.35">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ht="12.75" customHeight="1" x14ac:dyDescent="0.35">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ht="12.75" customHeight="1" x14ac:dyDescent="0.35">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ht="12.75" customHeight="1" x14ac:dyDescent="0.35">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ht="12.75" customHeight="1" x14ac:dyDescent="0.35">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ht="12.75" customHeight="1" x14ac:dyDescent="0.35">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ht="12.75" customHeight="1" x14ac:dyDescent="0.35">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ht="12.75" customHeight="1" x14ac:dyDescent="0.35">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ht="12.75" customHeight="1" x14ac:dyDescent="0.35">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ht="12.75" customHeight="1" x14ac:dyDescent="0.35">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ht="12.75" customHeight="1" x14ac:dyDescent="0.35">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ht="12.75" customHeight="1" x14ac:dyDescent="0.35">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ht="12.75" customHeight="1" x14ac:dyDescent="0.35">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ht="12.75" customHeight="1" x14ac:dyDescent="0.35">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ht="12.75" customHeight="1" x14ac:dyDescent="0.35">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ht="12.75" customHeight="1" x14ac:dyDescent="0.35">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ht="12.75" customHeight="1" x14ac:dyDescent="0.35">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ht="12.75" customHeight="1" x14ac:dyDescent="0.35">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ht="12.75" customHeight="1" x14ac:dyDescent="0.35">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ht="12.75" customHeight="1" x14ac:dyDescent="0.35">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ht="12.75" customHeight="1" x14ac:dyDescent="0.35">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ht="12.75" customHeight="1" x14ac:dyDescent="0.35">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ht="12.75" customHeight="1" x14ac:dyDescent="0.35">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ht="12.75" customHeight="1" x14ac:dyDescent="0.35">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ht="12.75" customHeight="1" x14ac:dyDescent="0.35">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ht="12.75" customHeight="1" x14ac:dyDescent="0.35">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ht="12.75" customHeight="1" x14ac:dyDescent="0.35">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ht="12.75" customHeight="1" x14ac:dyDescent="0.35">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ht="12.75" customHeight="1" x14ac:dyDescent="0.35">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ht="12.75" customHeight="1" x14ac:dyDescent="0.35">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ht="12.75" customHeight="1" x14ac:dyDescent="0.35">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ht="12.75" customHeight="1" x14ac:dyDescent="0.35">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ht="12.75" customHeight="1" x14ac:dyDescent="0.35">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ht="12.75" customHeight="1" x14ac:dyDescent="0.35">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ht="12.75" customHeight="1" x14ac:dyDescent="0.35">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ht="12.75" customHeight="1" x14ac:dyDescent="0.35">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ht="12.75" customHeight="1" x14ac:dyDescent="0.35">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ht="12.75" customHeight="1" x14ac:dyDescent="0.35">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ht="12.75" customHeight="1" x14ac:dyDescent="0.35">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ht="12.75" customHeight="1" x14ac:dyDescent="0.35">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ht="12.75" customHeight="1" x14ac:dyDescent="0.35">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ht="12.75" customHeight="1" x14ac:dyDescent="0.35">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ht="12.75" customHeight="1" x14ac:dyDescent="0.35">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ht="12.75" customHeight="1" x14ac:dyDescent="0.35">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ht="12.75" customHeight="1" x14ac:dyDescent="0.35">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ht="12.75" customHeight="1" x14ac:dyDescent="0.35">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ht="12.75" customHeight="1" x14ac:dyDescent="0.35">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ht="12.75" customHeight="1" x14ac:dyDescent="0.35">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ht="12.75" customHeight="1" x14ac:dyDescent="0.35">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ht="12.75" customHeight="1" x14ac:dyDescent="0.35">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ht="12.75" customHeight="1" x14ac:dyDescent="0.35">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ht="12.75" customHeight="1" x14ac:dyDescent="0.35">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ht="12.75" customHeight="1" x14ac:dyDescent="0.35">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ht="12.75" customHeight="1" x14ac:dyDescent="0.35">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ht="12.75" customHeight="1" x14ac:dyDescent="0.35">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ht="12.75" customHeight="1" x14ac:dyDescent="0.35">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ht="12.75" customHeight="1" x14ac:dyDescent="0.35">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ht="12.75" customHeight="1" x14ac:dyDescent="0.35">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ht="12.75" customHeight="1" x14ac:dyDescent="0.35">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ht="12.75" customHeight="1" x14ac:dyDescent="0.35">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ht="12.75" customHeight="1" x14ac:dyDescent="0.35">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ht="12.75" customHeight="1" x14ac:dyDescent="0.35">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ht="12.75" customHeight="1" x14ac:dyDescent="0.35">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ht="12.75" customHeight="1" x14ac:dyDescent="0.35">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ht="12.75" customHeight="1" x14ac:dyDescent="0.35">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ht="12.75" customHeight="1" x14ac:dyDescent="0.35">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ht="12.75" customHeight="1" x14ac:dyDescent="0.35">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ht="12.75" customHeight="1" x14ac:dyDescent="0.35">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ht="12.75" customHeight="1" x14ac:dyDescent="0.35">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ht="12.75" customHeight="1" x14ac:dyDescent="0.35">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ht="12.75" customHeight="1" x14ac:dyDescent="0.35">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ht="12.75" customHeight="1" x14ac:dyDescent="0.35">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ht="12.75" customHeight="1" x14ac:dyDescent="0.35">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ht="12.75" customHeight="1" x14ac:dyDescent="0.35">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ht="12.75" customHeight="1" x14ac:dyDescent="0.35">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ht="12.75" customHeight="1" x14ac:dyDescent="0.35">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ht="12.75" customHeight="1" x14ac:dyDescent="0.35">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ht="12.75" customHeight="1" x14ac:dyDescent="0.35">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ht="12.75" customHeight="1" x14ac:dyDescent="0.35">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ht="12.75" customHeight="1" x14ac:dyDescent="0.35">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ht="12.75" customHeight="1" x14ac:dyDescent="0.35">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ht="12.75" customHeight="1" x14ac:dyDescent="0.35">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ht="12.75" customHeight="1" x14ac:dyDescent="0.35">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ht="12.75" customHeight="1" x14ac:dyDescent="0.35">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ht="12.75" customHeight="1" x14ac:dyDescent="0.35">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ht="12.75" customHeight="1" x14ac:dyDescent="0.35">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ht="12.75" customHeight="1" x14ac:dyDescent="0.35">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ht="12.75" customHeight="1" x14ac:dyDescent="0.35">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ht="12.75" customHeight="1" x14ac:dyDescent="0.35">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ht="12.75" customHeight="1" x14ac:dyDescent="0.35">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ht="12.75" customHeight="1" x14ac:dyDescent="0.35">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ht="12.75" customHeight="1" x14ac:dyDescent="0.35">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ht="12.75" customHeight="1" x14ac:dyDescent="0.35">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ht="12.75" customHeight="1" x14ac:dyDescent="0.35">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ht="12.75" customHeight="1" x14ac:dyDescent="0.35">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ht="12.75" customHeight="1" x14ac:dyDescent="0.35">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ht="12.75" customHeight="1" x14ac:dyDescent="0.35">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ht="12.75" customHeight="1" x14ac:dyDescent="0.35">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ht="12.75" customHeight="1" x14ac:dyDescent="0.35">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ht="12.75" customHeight="1" x14ac:dyDescent="0.35">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ht="12.75" customHeight="1" x14ac:dyDescent="0.35">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ht="12.75" customHeight="1" x14ac:dyDescent="0.35">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ht="12.75" customHeight="1" x14ac:dyDescent="0.35">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ht="12.75" customHeight="1" x14ac:dyDescent="0.35">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ht="12.75" customHeight="1" x14ac:dyDescent="0.35">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ht="12.75" customHeight="1" x14ac:dyDescent="0.35">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ht="12.75" customHeight="1" x14ac:dyDescent="0.35">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ht="12.75" customHeight="1" x14ac:dyDescent="0.35">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ht="12.75" customHeight="1" x14ac:dyDescent="0.35">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ht="12.75" customHeight="1" x14ac:dyDescent="0.35">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ht="12.75" customHeight="1" x14ac:dyDescent="0.35">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ht="12.75" customHeight="1" x14ac:dyDescent="0.35">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ht="12.75" customHeight="1" x14ac:dyDescent="0.35">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ht="12.75" customHeight="1" x14ac:dyDescent="0.35">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ht="12.75" customHeight="1" x14ac:dyDescent="0.35">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ht="12.75" customHeight="1" x14ac:dyDescent="0.35">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ht="12.75" customHeight="1" x14ac:dyDescent="0.35">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ht="12.75" customHeight="1" x14ac:dyDescent="0.35">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ht="12.75" customHeight="1" x14ac:dyDescent="0.35">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ht="12.75" customHeight="1" x14ac:dyDescent="0.35">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ht="12.75" customHeight="1" x14ac:dyDescent="0.35">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ht="12.75" customHeight="1" x14ac:dyDescent="0.35">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ht="12.75" customHeight="1" x14ac:dyDescent="0.35">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ht="12.75" customHeight="1" x14ac:dyDescent="0.35">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ht="12.75" customHeight="1" x14ac:dyDescent="0.35">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ht="12.75" customHeight="1" x14ac:dyDescent="0.35">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ht="12.75" customHeight="1" x14ac:dyDescent="0.35">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ht="12.75" customHeight="1" x14ac:dyDescent="0.35">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ht="12.75" customHeight="1" x14ac:dyDescent="0.35">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ht="12.75" customHeight="1" x14ac:dyDescent="0.35">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ht="12.75" customHeight="1" x14ac:dyDescent="0.35">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ht="12.75" customHeight="1" x14ac:dyDescent="0.35">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ht="12.75" customHeight="1" x14ac:dyDescent="0.35">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ht="12.75" customHeight="1" x14ac:dyDescent="0.35">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ht="12.75" customHeight="1" x14ac:dyDescent="0.35">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ht="12.75" customHeight="1" x14ac:dyDescent="0.35">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ht="12.75" customHeight="1" x14ac:dyDescent="0.35">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ht="12.75" customHeight="1" x14ac:dyDescent="0.35">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ht="12.75" customHeight="1" x14ac:dyDescent="0.35">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ht="12.75" customHeight="1" x14ac:dyDescent="0.35">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ht="12.75" customHeight="1" x14ac:dyDescent="0.35">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ht="12.75" customHeight="1" x14ac:dyDescent="0.35">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ht="12.75" customHeight="1" x14ac:dyDescent="0.35">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ht="12.75" customHeight="1" x14ac:dyDescent="0.35">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ht="12.75" customHeight="1" x14ac:dyDescent="0.35">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ht="12.75" customHeight="1" x14ac:dyDescent="0.35">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ht="12.75" customHeight="1" x14ac:dyDescent="0.35">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ht="12.75" customHeight="1" x14ac:dyDescent="0.35">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ht="12.75" customHeight="1" x14ac:dyDescent="0.35">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ht="12.75" customHeight="1" x14ac:dyDescent="0.35">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ht="12.75" customHeight="1" x14ac:dyDescent="0.35">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ht="12.75" customHeight="1" x14ac:dyDescent="0.35">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ht="12.75" customHeight="1" x14ac:dyDescent="0.35">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ht="12.75" customHeight="1" x14ac:dyDescent="0.35">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ht="12.75" customHeight="1" x14ac:dyDescent="0.35">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ht="12.75" customHeight="1" x14ac:dyDescent="0.35">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ht="12.75" customHeight="1" x14ac:dyDescent="0.35">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ht="12.75" customHeight="1" x14ac:dyDescent="0.35">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ht="12.75" customHeight="1" x14ac:dyDescent="0.35">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ht="12.75" customHeight="1" x14ac:dyDescent="0.35">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ht="12.75" customHeight="1" x14ac:dyDescent="0.35">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ht="12.75" customHeight="1" x14ac:dyDescent="0.35">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ht="12.75" customHeight="1" x14ac:dyDescent="0.35">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ht="12.75" customHeight="1" x14ac:dyDescent="0.35">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ht="12.75" customHeight="1" x14ac:dyDescent="0.35">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ht="12.75" customHeight="1" x14ac:dyDescent="0.35">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ht="12.75" customHeight="1" x14ac:dyDescent="0.35">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ht="12.75" customHeight="1" x14ac:dyDescent="0.35">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ht="12.75" customHeight="1" x14ac:dyDescent="0.35">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ht="12.75" customHeight="1" x14ac:dyDescent="0.35">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ht="12.75" customHeight="1" x14ac:dyDescent="0.35">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ht="12.75" customHeight="1" x14ac:dyDescent="0.35">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ht="12.75" customHeight="1" x14ac:dyDescent="0.35">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ht="12.75" customHeight="1" x14ac:dyDescent="0.35">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ht="12.75" customHeight="1" x14ac:dyDescent="0.35">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ht="12.75" customHeight="1" x14ac:dyDescent="0.35">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ht="12.75" customHeight="1" x14ac:dyDescent="0.35">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ht="12.75" customHeight="1" x14ac:dyDescent="0.35">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ht="12.75" customHeight="1" x14ac:dyDescent="0.35">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ht="12.75" customHeight="1" x14ac:dyDescent="0.35">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ht="12.75" customHeight="1" x14ac:dyDescent="0.35">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ht="12.75" customHeight="1" x14ac:dyDescent="0.35">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ht="12.75" customHeight="1" x14ac:dyDescent="0.35">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ht="12.75" customHeight="1" x14ac:dyDescent="0.35">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ht="12.75" customHeight="1" x14ac:dyDescent="0.35">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ht="12.75" customHeight="1" x14ac:dyDescent="0.35">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ht="12.75" customHeight="1" x14ac:dyDescent="0.35">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ht="12.75" customHeight="1" x14ac:dyDescent="0.35">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ht="12.75" customHeight="1" x14ac:dyDescent="0.35">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ht="12.75" customHeight="1" x14ac:dyDescent="0.35">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ht="12.75" customHeight="1" x14ac:dyDescent="0.35">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ht="12.75" customHeight="1" x14ac:dyDescent="0.35">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ht="12.75" customHeight="1" x14ac:dyDescent="0.35">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ht="12.75" customHeight="1" x14ac:dyDescent="0.35">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ht="12.75" customHeight="1" x14ac:dyDescent="0.35">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ht="12.75" customHeight="1" x14ac:dyDescent="0.35">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ht="12.75" customHeight="1" x14ac:dyDescent="0.35">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ht="12.75" customHeight="1" x14ac:dyDescent="0.35">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ht="12.75" customHeight="1" x14ac:dyDescent="0.35">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ht="12.75" customHeight="1" x14ac:dyDescent="0.35">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ht="12.75" customHeight="1" x14ac:dyDescent="0.35">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ht="12.75" customHeight="1" x14ac:dyDescent="0.35">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ht="12.75" customHeight="1" x14ac:dyDescent="0.35">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ht="12.75" customHeight="1" x14ac:dyDescent="0.35">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ht="12.75" customHeight="1" x14ac:dyDescent="0.35">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ht="12.75" customHeight="1" x14ac:dyDescent="0.35">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ht="12.75" customHeight="1" x14ac:dyDescent="0.35">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ht="12.75" customHeight="1" x14ac:dyDescent="0.35">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ht="12.75" customHeight="1" x14ac:dyDescent="0.35">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ht="12.75" customHeight="1" x14ac:dyDescent="0.35">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ht="12.75" customHeight="1" x14ac:dyDescent="0.35">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ht="12.75" customHeight="1" x14ac:dyDescent="0.35">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ht="12.75" customHeight="1" x14ac:dyDescent="0.35">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ht="12.75" customHeight="1" x14ac:dyDescent="0.35">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ht="12.75" customHeight="1" x14ac:dyDescent="0.35">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ht="12.75" customHeight="1" x14ac:dyDescent="0.35">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ht="12.75" customHeight="1" x14ac:dyDescent="0.35">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ht="12.75" customHeight="1" x14ac:dyDescent="0.35">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ht="12.75" customHeight="1" x14ac:dyDescent="0.35">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ht="12.75" customHeight="1" x14ac:dyDescent="0.35">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ht="12.75" customHeight="1" x14ac:dyDescent="0.35">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ht="12.75" customHeight="1" x14ac:dyDescent="0.35">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ht="12.75" customHeight="1" x14ac:dyDescent="0.35">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ht="12.75" customHeight="1" x14ac:dyDescent="0.35">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ht="12.75" customHeight="1" x14ac:dyDescent="0.35">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ht="12.75" customHeight="1" x14ac:dyDescent="0.35">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ht="12.75" customHeight="1" x14ac:dyDescent="0.35">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ht="12.75" customHeight="1" x14ac:dyDescent="0.35">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ht="12.75" customHeight="1" x14ac:dyDescent="0.35">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ht="12.75" customHeight="1" x14ac:dyDescent="0.35">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ht="12.75" customHeight="1" x14ac:dyDescent="0.35">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ht="12.75" customHeight="1" x14ac:dyDescent="0.35">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ht="12.75" customHeight="1" x14ac:dyDescent="0.35">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ht="12.75" customHeight="1" x14ac:dyDescent="0.35">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ht="12.75" customHeight="1" x14ac:dyDescent="0.35">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ht="12.75" customHeight="1" x14ac:dyDescent="0.35">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ht="12.75" customHeight="1" x14ac:dyDescent="0.35">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ht="12.75" customHeight="1" x14ac:dyDescent="0.35">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ht="12.75" customHeight="1" x14ac:dyDescent="0.35">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ht="12.75" customHeight="1" x14ac:dyDescent="0.35">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ht="12.75" customHeight="1" x14ac:dyDescent="0.35">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ht="12.75" customHeight="1" x14ac:dyDescent="0.35">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ht="12.75" customHeight="1" x14ac:dyDescent="0.35">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ht="12.75" customHeight="1" x14ac:dyDescent="0.35">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ht="12.75" customHeight="1" x14ac:dyDescent="0.35">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ht="12.75" customHeight="1" x14ac:dyDescent="0.35">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ht="12.75" customHeight="1" x14ac:dyDescent="0.35">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ht="12.75" customHeight="1" x14ac:dyDescent="0.35">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ht="12.75" customHeight="1" x14ac:dyDescent="0.35">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ht="12.75" customHeight="1" x14ac:dyDescent="0.35">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ht="12.75" customHeight="1" x14ac:dyDescent="0.35">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ht="12.75" customHeight="1" x14ac:dyDescent="0.35">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ht="12.75" customHeight="1" x14ac:dyDescent="0.35">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ht="12.75" customHeight="1" x14ac:dyDescent="0.35">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ht="12.75" customHeight="1" x14ac:dyDescent="0.35">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ht="12.75" customHeight="1" x14ac:dyDescent="0.35">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ht="12.75" customHeight="1" x14ac:dyDescent="0.35">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ht="12.75" customHeight="1" x14ac:dyDescent="0.35">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ht="12.75" customHeight="1" x14ac:dyDescent="0.35">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ht="12.75" customHeight="1" x14ac:dyDescent="0.35">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ht="12.75" customHeight="1" x14ac:dyDescent="0.35">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ht="12.75" customHeight="1" x14ac:dyDescent="0.35">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ht="12.75" customHeight="1" x14ac:dyDescent="0.35">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ht="12.75" customHeight="1" x14ac:dyDescent="0.35">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ht="12.75" customHeight="1" x14ac:dyDescent="0.35">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ht="12.75" customHeight="1" x14ac:dyDescent="0.35">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ht="12.75" customHeight="1" x14ac:dyDescent="0.35">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ht="12.75" customHeight="1" x14ac:dyDescent="0.35">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ht="12.75" customHeight="1" x14ac:dyDescent="0.35">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ht="12.75" customHeight="1" x14ac:dyDescent="0.35">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ht="12.75" customHeight="1" x14ac:dyDescent="0.35">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ht="12.75" customHeight="1" x14ac:dyDescent="0.35">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ht="12.75" customHeight="1" x14ac:dyDescent="0.35">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ht="12.75" customHeight="1" x14ac:dyDescent="0.35">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ht="12.75" customHeight="1" x14ac:dyDescent="0.35">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ht="12.75" customHeight="1" x14ac:dyDescent="0.35">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ht="12.75" customHeight="1" x14ac:dyDescent="0.35">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ht="12.75" customHeight="1" x14ac:dyDescent="0.35">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ht="12.75" customHeight="1" x14ac:dyDescent="0.35">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ht="12.75" customHeight="1" x14ac:dyDescent="0.35">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ht="12.75" customHeight="1" x14ac:dyDescent="0.35">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ht="12.75" customHeight="1" x14ac:dyDescent="0.35">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sheetProtection algorithmName="SHA-512" hashValue="a7U4oiVUu/cTKDlALYNVgq00LAXjvvzm2hKjN3nTFlEzpNU6+WvSANzXw5odg/hoLmMP4FyiE0L0XIy3oz0lbg==" saltValue="P+AhdPTlMadz4Gcpbsk7TA==" spinCount="100000" sheet="1" objects="1" scenarios="1"/>
  <mergeCells count="2">
    <mergeCell ref="A2:J2"/>
    <mergeCell ref="A22:A23"/>
  </mergeCells>
  <hyperlinks>
    <hyperlink ref="A11" location="Coversheet!A1" display="Coversheet"/>
    <hyperlink ref="A12" location="Instructions Please Read!A1" display="Pricing Instructions Please Read"/>
    <hyperlink ref="A2:J2" location="'Index Page'!A1" display="Click to return to Index Pag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333"/>
  <sheetViews>
    <sheetView workbookViewId="0">
      <selection activeCell="D9" sqref="D9"/>
    </sheetView>
  </sheetViews>
  <sheetFormatPr defaultRowHeight="15.5" x14ac:dyDescent="0.35"/>
  <cols>
    <col min="1" max="2" width="16.15234375" style="47" customWidth="1"/>
    <col min="3" max="3" width="29.4609375" style="47" customWidth="1"/>
    <col min="4" max="7" width="16.15234375" style="47" customWidth="1"/>
    <col min="8" max="11" width="4.23046875" style="47" customWidth="1"/>
    <col min="12" max="16384" width="9.23046875" style="47"/>
  </cols>
  <sheetData>
    <row r="1" spans="1:11" ht="105" customHeight="1" x14ac:dyDescent="0.35">
      <c r="A1" s="113" t="s">
        <v>27</v>
      </c>
      <c r="B1" s="113"/>
      <c r="C1" s="113"/>
      <c r="D1" s="113"/>
      <c r="E1" s="113"/>
      <c r="F1" s="113"/>
      <c r="G1" s="113"/>
      <c r="H1" s="113"/>
      <c r="I1" s="113"/>
      <c r="J1" s="113"/>
      <c r="K1" s="113"/>
    </row>
    <row r="2" spans="1:11" ht="15.5" customHeight="1" x14ac:dyDescent="0.35">
      <c r="A2" s="114" t="s">
        <v>14</v>
      </c>
      <c r="B2" s="114"/>
      <c r="C2" s="114"/>
      <c r="D2" s="114"/>
      <c r="E2" s="114"/>
      <c r="F2" s="114"/>
      <c r="G2" s="114"/>
      <c r="H2" s="114"/>
      <c r="I2" s="114"/>
      <c r="J2" s="114"/>
      <c r="K2" s="114"/>
    </row>
    <row r="3" spans="1:11" x14ac:dyDescent="0.35">
      <c r="A3" s="111" t="s">
        <v>24</v>
      </c>
      <c r="B3" s="112"/>
      <c r="C3" s="115">
        <f>Coversheet!B16</f>
        <v>0</v>
      </c>
      <c r="D3" s="115"/>
      <c r="E3" s="115"/>
      <c r="F3" s="115"/>
      <c r="G3" s="115"/>
      <c r="H3" s="115"/>
      <c r="I3" s="115"/>
      <c r="J3" s="115"/>
      <c r="K3" s="115"/>
    </row>
    <row r="4" spans="1:11" x14ac:dyDescent="0.35">
      <c r="A4" s="111" t="s">
        <v>25</v>
      </c>
      <c r="B4" s="111"/>
      <c r="C4" s="111"/>
      <c r="D4" s="111"/>
      <c r="E4" s="111"/>
      <c r="F4" s="111"/>
      <c r="G4" s="111"/>
      <c r="H4" s="111"/>
      <c r="I4" s="111"/>
      <c r="J4" s="111"/>
      <c r="K4" s="111"/>
    </row>
    <row r="5" spans="1:11" ht="36.5" customHeight="1" x14ac:dyDescent="0.35">
      <c r="A5" s="109" t="s">
        <v>37</v>
      </c>
      <c r="B5" s="109"/>
      <c r="C5" s="109"/>
      <c r="D5" s="109"/>
      <c r="E5" s="109"/>
      <c r="F5" s="109"/>
      <c r="G5" s="109"/>
      <c r="H5" s="109"/>
      <c r="I5" s="109"/>
      <c r="J5" s="109"/>
      <c r="K5" s="109"/>
    </row>
    <row r="6" spans="1:11" ht="31" customHeight="1" x14ac:dyDescent="0.35">
      <c r="A6" s="110" t="s">
        <v>36</v>
      </c>
      <c r="B6" s="110"/>
      <c r="C6" s="110"/>
      <c r="D6" s="110"/>
      <c r="E6" s="110"/>
      <c r="F6" s="110"/>
      <c r="G6" s="110"/>
      <c r="H6" s="110"/>
      <c r="I6" s="110"/>
      <c r="J6" s="110"/>
      <c r="K6" s="110"/>
    </row>
    <row r="9" spans="1:11" ht="65" x14ac:dyDescent="0.35">
      <c r="A9" s="53" t="s">
        <v>46</v>
      </c>
      <c r="B9" s="53" t="s">
        <v>47</v>
      </c>
      <c r="C9" s="54" t="s">
        <v>48</v>
      </c>
      <c r="D9" s="67" t="s">
        <v>49</v>
      </c>
      <c r="E9" s="69" t="s">
        <v>50</v>
      </c>
      <c r="F9" s="68" t="s">
        <v>51</v>
      </c>
      <c r="G9" s="55" t="s">
        <v>52</v>
      </c>
    </row>
    <row r="10" spans="1:11" x14ac:dyDescent="0.35">
      <c r="A10" s="56" t="s">
        <v>53</v>
      </c>
      <c r="B10" s="56" t="s">
        <v>54</v>
      </c>
      <c r="C10" s="56" t="s">
        <v>55</v>
      </c>
      <c r="D10" s="57" t="s">
        <v>56</v>
      </c>
      <c r="E10" s="71"/>
      <c r="F10" s="72"/>
      <c r="G10" s="72"/>
    </row>
    <row r="11" spans="1:11" x14ac:dyDescent="0.35">
      <c r="A11" s="56" t="s">
        <v>53</v>
      </c>
      <c r="B11" s="56" t="s">
        <v>54</v>
      </c>
      <c r="C11" s="56" t="s">
        <v>57</v>
      </c>
      <c r="D11" s="57" t="s">
        <v>56</v>
      </c>
      <c r="E11" s="70"/>
      <c r="F11" s="72"/>
      <c r="G11" s="72"/>
    </row>
    <row r="12" spans="1:11" x14ac:dyDescent="0.35">
      <c r="A12" s="56" t="s">
        <v>53</v>
      </c>
      <c r="B12" s="56" t="s">
        <v>58</v>
      </c>
      <c r="C12" s="56" t="s">
        <v>59</v>
      </c>
      <c r="D12" s="57" t="s">
        <v>56</v>
      </c>
      <c r="E12" s="70"/>
      <c r="F12" s="72"/>
      <c r="G12" s="72"/>
    </row>
    <row r="13" spans="1:11" ht="25" x14ac:dyDescent="0.35">
      <c r="A13" s="56" t="s">
        <v>53</v>
      </c>
      <c r="B13" s="56" t="s">
        <v>58</v>
      </c>
      <c r="C13" s="56" t="s">
        <v>60</v>
      </c>
      <c r="D13" s="57" t="s">
        <v>56</v>
      </c>
      <c r="E13" s="70"/>
      <c r="F13" s="72"/>
      <c r="G13" s="72"/>
    </row>
    <row r="14" spans="1:11" x14ac:dyDescent="0.35">
      <c r="A14" s="56" t="s">
        <v>53</v>
      </c>
      <c r="B14" s="56" t="s">
        <v>61</v>
      </c>
      <c r="C14" s="56" t="s">
        <v>62</v>
      </c>
      <c r="D14" s="57" t="s">
        <v>56</v>
      </c>
      <c r="E14" s="70"/>
      <c r="F14" s="72"/>
      <c r="G14" s="72"/>
    </row>
    <row r="15" spans="1:11" x14ac:dyDescent="0.35">
      <c r="A15" s="56" t="s">
        <v>53</v>
      </c>
      <c r="B15" s="56" t="s">
        <v>61</v>
      </c>
      <c r="C15" s="56" t="s">
        <v>63</v>
      </c>
      <c r="D15" s="57" t="s">
        <v>56</v>
      </c>
      <c r="E15" s="70"/>
      <c r="F15" s="72"/>
      <c r="G15" s="72"/>
    </row>
    <row r="16" spans="1:11" ht="25" x14ac:dyDescent="0.35">
      <c r="A16" s="56" t="s">
        <v>53</v>
      </c>
      <c r="B16" s="56" t="s">
        <v>61</v>
      </c>
      <c r="C16" s="58" t="s">
        <v>64</v>
      </c>
      <c r="D16" s="57" t="s">
        <v>56</v>
      </c>
      <c r="E16" s="70"/>
      <c r="F16" s="72"/>
      <c r="G16" s="72"/>
    </row>
    <row r="17" spans="1:7" ht="25" x14ac:dyDescent="0.35">
      <c r="A17" s="56" t="s">
        <v>53</v>
      </c>
      <c r="B17" s="56" t="s">
        <v>61</v>
      </c>
      <c r="C17" s="56" t="s">
        <v>65</v>
      </c>
      <c r="D17" s="57" t="s">
        <v>56</v>
      </c>
      <c r="E17" s="70"/>
      <c r="F17" s="72"/>
      <c r="G17" s="72"/>
    </row>
    <row r="18" spans="1:7" ht="25" x14ac:dyDescent="0.35">
      <c r="A18" s="56" t="s">
        <v>53</v>
      </c>
      <c r="B18" s="56" t="s">
        <v>61</v>
      </c>
      <c r="C18" s="56" t="s">
        <v>66</v>
      </c>
      <c r="D18" s="57" t="s">
        <v>56</v>
      </c>
      <c r="E18" s="70"/>
      <c r="F18" s="72"/>
      <c r="G18" s="72"/>
    </row>
    <row r="19" spans="1:7" ht="25" x14ac:dyDescent="0.35">
      <c r="A19" s="56" t="s">
        <v>53</v>
      </c>
      <c r="B19" s="56" t="s">
        <v>61</v>
      </c>
      <c r="C19" s="56" t="s">
        <v>67</v>
      </c>
      <c r="D19" s="57" t="s">
        <v>56</v>
      </c>
      <c r="E19" s="70"/>
      <c r="F19" s="72"/>
      <c r="G19" s="72"/>
    </row>
    <row r="20" spans="1:7" ht="25" x14ac:dyDescent="0.35">
      <c r="A20" s="56" t="s">
        <v>53</v>
      </c>
      <c r="B20" s="56" t="s">
        <v>68</v>
      </c>
      <c r="C20" s="56" t="s">
        <v>69</v>
      </c>
      <c r="D20" s="57" t="s">
        <v>56</v>
      </c>
      <c r="E20" s="70"/>
      <c r="F20" s="72"/>
      <c r="G20" s="72"/>
    </row>
    <row r="21" spans="1:7" ht="25" x14ac:dyDescent="0.35">
      <c r="A21" s="56" t="s">
        <v>53</v>
      </c>
      <c r="B21" s="56" t="s">
        <v>68</v>
      </c>
      <c r="C21" s="56" t="s">
        <v>70</v>
      </c>
      <c r="D21" s="57" t="s">
        <v>56</v>
      </c>
      <c r="E21" s="70"/>
      <c r="F21" s="72"/>
      <c r="G21" s="72"/>
    </row>
    <row r="22" spans="1:7" ht="25" x14ac:dyDescent="0.35">
      <c r="A22" s="56" t="s">
        <v>53</v>
      </c>
      <c r="B22" s="56" t="s">
        <v>68</v>
      </c>
      <c r="C22" s="56" t="s">
        <v>71</v>
      </c>
      <c r="D22" s="57" t="s">
        <v>56</v>
      </c>
      <c r="E22" s="70"/>
      <c r="F22" s="72"/>
      <c r="G22" s="72"/>
    </row>
    <row r="23" spans="1:7" ht="25" x14ac:dyDescent="0.35">
      <c r="A23" s="56" t="s">
        <v>53</v>
      </c>
      <c r="B23" s="56" t="s">
        <v>68</v>
      </c>
      <c r="C23" s="56" t="s">
        <v>72</v>
      </c>
      <c r="D23" s="57" t="s">
        <v>56</v>
      </c>
      <c r="E23" s="70"/>
      <c r="F23" s="72"/>
      <c r="G23" s="72"/>
    </row>
    <row r="24" spans="1:7" ht="25" x14ac:dyDescent="0.35">
      <c r="A24" s="56" t="s">
        <v>53</v>
      </c>
      <c r="B24" s="56" t="s">
        <v>68</v>
      </c>
      <c r="C24" s="56" t="s">
        <v>73</v>
      </c>
      <c r="D24" s="57" t="s">
        <v>56</v>
      </c>
      <c r="E24" s="70"/>
      <c r="F24" s="72"/>
      <c r="G24" s="72"/>
    </row>
    <row r="25" spans="1:7" ht="25" x14ac:dyDescent="0.35">
      <c r="A25" s="56" t="s">
        <v>53</v>
      </c>
      <c r="B25" s="56" t="s">
        <v>68</v>
      </c>
      <c r="C25" s="56" t="s">
        <v>74</v>
      </c>
      <c r="D25" s="57" t="s">
        <v>56</v>
      </c>
      <c r="E25" s="70"/>
      <c r="F25" s="72"/>
      <c r="G25" s="72"/>
    </row>
    <row r="26" spans="1:7" ht="25" x14ac:dyDescent="0.35">
      <c r="A26" s="56" t="s">
        <v>53</v>
      </c>
      <c r="B26" s="56" t="s">
        <v>68</v>
      </c>
      <c r="C26" s="56" t="s">
        <v>75</v>
      </c>
      <c r="D26" s="57" t="s">
        <v>56</v>
      </c>
      <c r="E26" s="70"/>
      <c r="F26" s="72"/>
      <c r="G26" s="72"/>
    </row>
    <row r="27" spans="1:7" x14ac:dyDescent="0.35">
      <c r="A27" s="56" t="s">
        <v>53</v>
      </c>
      <c r="B27" s="56" t="s">
        <v>76</v>
      </c>
      <c r="C27" s="56" t="s">
        <v>77</v>
      </c>
      <c r="D27" s="57" t="s">
        <v>56</v>
      </c>
      <c r="E27" s="70"/>
      <c r="F27" s="72"/>
      <c r="G27" s="72"/>
    </row>
    <row r="28" spans="1:7" ht="75" x14ac:dyDescent="0.35">
      <c r="A28" s="56" t="s">
        <v>53</v>
      </c>
      <c r="B28" s="56" t="s">
        <v>78</v>
      </c>
      <c r="C28" s="56" t="s">
        <v>79</v>
      </c>
      <c r="D28" s="57" t="s">
        <v>56</v>
      </c>
      <c r="E28" s="70"/>
      <c r="F28" s="72"/>
      <c r="G28" s="72"/>
    </row>
    <row r="29" spans="1:7" ht="75" x14ac:dyDescent="0.35">
      <c r="A29" s="56" t="s">
        <v>53</v>
      </c>
      <c r="B29" s="56" t="s">
        <v>78</v>
      </c>
      <c r="C29" s="56" t="s">
        <v>80</v>
      </c>
      <c r="D29" s="57" t="s">
        <v>56</v>
      </c>
      <c r="E29" s="70"/>
      <c r="F29" s="72"/>
      <c r="G29" s="72"/>
    </row>
    <row r="30" spans="1:7" ht="75" x14ac:dyDescent="0.35">
      <c r="A30" s="56" t="s">
        <v>53</v>
      </c>
      <c r="B30" s="56" t="s">
        <v>78</v>
      </c>
      <c r="C30" s="56" t="s">
        <v>81</v>
      </c>
      <c r="D30" s="57" t="s">
        <v>56</v>
      </c>
      <c r="E30" s="70"/>
      <c r="F30" s="72"/>
      <c r="G30" s="72"/>
    </row>
    <row r="31" spans="1:7" x14ac:dyDescent="0.35">
      <c r="A31" s="56" t="s">
        <v>53</v>
      </c>
      <c r="B31" s="56" t="s">
        <v>78</v>
      </c>
      <c r="C31" s="56" t="s">
        <v>82</v>
      </c>
      <c r="D31" s="57" t="s">
        <v>56</v>
      </c>
      <c r="E31" s="70"/>
      <c r="F31" s="72"/>
      <c r="G31" s="72"/>
    </row>
    <row r="32" spans="1:7" x14ac:dyDescent="0.35">
      <c r="A32" s="56" t="s">
        <v>53</v>
      </c>
      <c r="B32" s="56" t="s">
        <v>78</v>
      </c>
      <c r="C32" s="56" t="s">
        <v>83</v>
      </c>
      <c r="D32" s="57" t="s">
        <v>56</v>
      </c>
      <c r="E32" s="70"/>
      <c r="F32" s="72"/>
      <c r="G32" s="72"/>
    </row>
    <row r="33" spans="1:7" ht="25" x14ac:dyDescent="0.35">
      <c r="A33" s="56" t="s">
        <v>53</v>
      </c>
      <c r="B33" s="56" t="s">
        <v>78</v>
      </c>
      <c r="C33" s="56" t="s">
        <v>84</v>
      </c>
      <c r="D33" s="57" t="s">
        <v>56</v>
      </c>
      <c r="E33" s="70"/>
      <c r="F33" s="72"/>
      <c r="G33" s="72"/>
    </row>
    <row r="34" spans="1:7" x14ac:dyDescent="0.35">
      <c r="A34" s="56" t="s">
        <v>53</v>
      </c>
      <c r="B34" s="56" t="s">
        <v>85</v>
      </c>
      <c r="C34" s="56" t="s">
        <v>86</v>
      </c>
      <c r="D34" s="57" t="s">
        <v>56</v>
      </c>
      <c r="E34" s="70"/>
      <c r="F34" s="72"/>
      <c r="G34" s="72"/>
    </row>
    <row r="35" spans="1:7" x14ac:dyDescent="0.35">
      <c r="A35" s="56"/>
      <c r="B35" s="56"/>
      <c r="C35" s="56"/>
      <c r="D35" s="57"/>
      <c r="E35" s="59"/>
      <c r="F35" s="59"/>
      <c r="G35" s="59"/>
    </row>
    <row r="36" spans="1:7" x14ac:dyDescent="0.35">
      <c r="A36" s="116" t="s">
        <v>87</v>
      </c>
      <c r="B36" s="117"/>
      <c r="C36" s="117"/>
      <c r="D36" s="118"/>
      <c r="E36" s="60">
        <f t="shared" ref="E36:G36" si="0">SUM(E10:E22)</f>
        <v>0</v>
      </c>
      <c r="F36" s="60">
        <f t="shared" si="0"/>
        <v>0</v>
      </c>
      <c r="G36" s="60">
        <f t="shared" si="0"/>
        <v>0</v>
      </c>
    </row>
    <row r="37" spans="1:7" x14ac:dyDescent="0.35">
      <c r="A37" s="61"/>
      <c r="B37" s="61"/>
      <c r="C37" s="61"/>
      <c r="D37" s="62"/>
      <c r="E37" s="63"/>
      <c r="F37" s="63"/>
      <c r="G37" s="63"/>
    </row>
    <row r="38" spans="1:7" x14ac:dyDescent="0.35">
      <c r="A38" s="61"/>
      <c r="B38" s="61"/>
      <c r="C38" s="61"/>
      <c r="D38" s="62"/>
      <c r="E38" s="63"/>
      <c r="F38" s="63"/>
      <c r="G38" s="63"/>
    </row>
    <row r="39" spans="1:7" ht="25" x14ac:dyDescent="0.35">
      <c r="A39" s="56" t="s">
        <v>88</v>
      </c>
      <c r="B39" s="56" t="s">
        <v>89</v>
      </c>
      <c r="C39" s="56" t="s">
        <v>90</v>
      </c>
      <c r="D39" s="57" t="s">
        <v>56</v>
      </c>
      <c r="E39" s="70"/>
      <c r="F39" s="72"/>
      <c r="G39" s="72"/>
    </row>
    <row r="40" spans="1:7" ht="75" x14ac:dyDescent="0.35">
      <c r="A40" s="56" t="s">
        <v>88</v>
      </c>
      <c r="B40" s="56" t="s">
        <v>89</v>
      </c>
      <c r="C40" s="56" t="s">
        <v>91</v>
      </c>
      <c r="D40" s="57" t="s">
        <v>56</v>
      </c>
      <c r="E40" s="70"/>
      <c r="F40" s="72"/>
      <c r="G40" s="72"/>
    </row>
    <row r="41" spans="1:7" ht="75" x14ac:dyDescent="0.35">
      <c r="A41" s="56" t="s">
        <v>88</v>
      </c>
      <c r="B41" s="56" t="s">
        <v>89</v>
      </c>
      <c r="C41" s="56" t="s">
        <v>92</v>
      </c>
      <c r="D41" s="57" t="s">
        <v>56</v>
      </c>
      <c r="E41" s="70"/>
      <c r="F41" s="72"/>
      <c r="G41" s="72"/>
    </row>
    <row r="42" spans="1:7" ht="37.5" x14ac:dyDescent="0.35">
      <c r="A42" s="56" t="s">
        <v>88</v>
      </c>
      <c r="B42" s="56" t="s">
        <v>89</v>
      </c>
      <c r="C42" s="58" t="s">
        <v>93</v>
      </c>
      <c r="D42" s="57" t="s">
        <v>56</v>
      </c>
      <c r="E42" s="70"/>
      <c r="F42" s="72"/>
      <c r="G42" s="72"/>
    </row>
    <row r="43" spans="1:7" ht="100" x14ac:dyDescent="0.35">
      <c r="A43" s="56" t="s">
        <v>88</v>
      </c>
      <c r="B43" s="56" t="s">
        <v>89</v>
      </c>
      <c r="C43" s="56" t="s">
        <v>94</v>
      </c>
      <c r="D43" s="57" t="s">
        <v>56</v>
      </c>
      <c r="E43" s="70"/>
      <c r="F43" s="72"/>
      <c r="G43" s="72"/>
    </row>
    <row r="44" spans="1:7" ht="87.5" x14ac:dyDescent="0.35">
      <c r="A44" s="56" t="s">
        <v>88</v>
      </c>
      <c r="B44" s="56" t="s">
        <v>89</v>
      </c>
      <c r="C44" s="58" t="s">
        <v>95</v>
      </c>
      <c r="D44" s="57" t="s">
        <v>56</v>
      </c>
      <c r="E44" s="70"/>
      <c r="F44" s="72"/>
      <c r="G44" s="72"/>
    </row>
    <row r="45" spans="1:7" x14ac:dyDescent="0.35">
      <c r="A45" s="56" t="s">
        <v>88</v>
      </c>
      <c r="B45" s="56" t="s">
        <v>89</v>
      </c>
      <c r="C45" s="56" t="s">
        <v>96</v>
      </c>
      <c r="D45" s="57" t="s">
        <v>56</v>
      </c>
      <c r="E45" s="70"/>
      <c r="F45" s="72"/>
      <c r="G45" s="72"/>
    </row>
    <row r="46" spans="1:7" ht="25" x14ac:dyDescent="0.35">
      <c r="A46" s="56" t="s">
        <v>88</v>
      </c>
      <c r="B46" s="56" t="s">
        <v>89</v>
      </c>
      <c r="C46" s="56" t="s">
        <v>97</v>
      </c>
      <c r="D46" s="57" t="s">
        <v>56</v>
      </c>
      <c r="E46" s="70"/>
      <c r="F46" s="72"/>
      <c r="G46" s="72"/>
    </row>
    <row r="47" spans="1:7" ht="25" x14ac:dyDescent="0.35">
      <c r="A47" s="56" t="s">
        <v>88</v>
      </c>
      <c r="B47" s="56" t="s">
        <v>89</v>
      </c>
      <c r="C47" s="58" t="s">
        <v>98</v>
      </c>
      <c r="D47" s="57" t="s">
        <v>56</v>
      </c>
      <c r="E47" s="70"/>
      <c r="F47" s="72"/>
      <c r="G47" s="72"/>
    </row>
    <row r="48" spans="1:7" ht="25" x14ac:dyDescent="0.35">
      <c r="A48" s="56" t="s">
        <v>88</v>
      </c>
      <c r="B48" s="56" t="s">
        <v>89</v>
      </c>
      <c r="C48" s="56" t="s">
        <v>99</v>
      </c>
      <c r="D48" s="57" t="s">
        <v>56</v>
      </c>
      <c r="E48" s="70"/>
      <c r="F48" s="72"/>
      <c r="G48" s="72"/>
    </row>
    <row r="49" spans="1:7" ht="25" x14ac:dyDescent="0.35">
      <c r="A49" s="56" t="s">
        <v>88</v>
      </c>
      <c r="B49" s="56" t="s">
        <v>100</v>
      </c>
      <c r="C49" s="58" t="s">
        <v>101</v>
      </c>
      <c r="D49" s="57" t="s">
        <v>56</v>
      </c>
      <c r="E49" s="70"/>
      <c r="F49" s="72"/>
      <c r="G49" s="72"/>
    </row>
    <row r="50" spans="1:7" ht="37.5" x14ac:dyDescent="0.35">
      <c r="A50" s="56" t="s">
        <v>88</v>
      </c>
      <c r="B50" s="56" t="s">
        <v>100</v>
      </c>
      <c r="C50" s="58" t="s">
        <v>102</v>
      </c>
      <c r="D50" s="57" t="s">
        <v>56</v>
      </c>
      <c r="E50" s="70"/>
      <c r="F50" s="72"/>
      <c r="G50" s="72"/>
    </row>
    <row r="51" spans="1:7" ht="25" x14ac:dyDescent="0.35">
      <c r="A51" s="56" t="s">
        <v>88</v>
      </c>
      <c r="B51" s="56" t="s">
        <v>103</v>
      </c>
      <c r="C51" s="56" t="s">
        <v>104</v>
      </c>
      <c r="D51" s="57" t="s">
        <v>56</v>
      </c>
      <c r="E51" s="70"/>
      <c r="F51" s="72"/>
      <c r="G51" s="72"/>
    </row>
    <row r="52" spans="1:7" ht="25" x14ac:dyDescent="0.35">
      <c r="A52" s="56" t="s">
        <v>88</v>
      </c>
      <c r="B52" s="56" t="s">
        <v>105</v>
      </c>
      <c r="C52" s="56" t="s">
        <v>106</v>
      </c>
      <c r="D52" s="64" t="s">
        <v>56</v>
      </c>
      <c r="E52" s="70"/>
      <c r="F52" s="72"/>
      <c r="G52" s="72"/>
    </row>
    <row r="53" spans="1:7" x14ac:dyDescent="0.35">
      <c r="A53" s="56" t="s">
        <v>88</v>
      </c>
      <c r="B53" s="56" t="s">
        <v>105</v>
      </c>
      <c r="C53" s="56" t="s">
        <v>107</v>
      </c>
      <c r="D53" s="64" t="s">
        <v>56</v>
      </c>
      <c r="E53" s="70"/>
      <c r="F53" s="72"/>
      <c r="G53" s="72"/>
    </row>
    <row r="54" spans="1:7" x14ac:dyDescent="0.35">
      <c r="A54" s="56"/>
      <c r="B54" s="56"/>
      <c r="C54" s="56"/>
      <c r="D54" s="57"/>
      <c r="E54" s="65"/>
      <c r="F54" s="65"/>
      <c r="G54" s="65"/>
    </row>
    <row r="55" spans="1:7" x14ac:dyDescent="0.35">
      <c r="A55" s="116" t="s">
        <v>87</v>
      </c>
      <c r="B55" s="117"/>
      <c r="C55" s="117"/>
      <c r="D55" s="118"/>
      <c r="E55" s="60">
        <f t="shared" ref="E55:G55" si="1">SUM(E39:E53)</f>
        <v>0</v>
      </c>
      <c r="F55" s="60">
        <f t="shared" si="1"/>
        <v>0</v>
      </c>
      <c r="G55" s="60">
        <f t="shared" si="1"/>
        <v>0</v>
      </c>
    </row>
    <row r="56" spans="1:7" x14ac:dyDescent="0.35">
      <c r="A56" s="61"/>
      <c r="B56" s="61"/>
      <c r="C56" s="61"/>
      <c r="D56" s="62"/>
      <c r="E56" s="63"/>
      <c r="F56" s="63"/>
      <c r="G56" s="63"/>
    </row>
    <row r="57" spans="1:7" x14ac:dyDescent="0.35">
      <c r="A57" s="61"/>
      <c r="B57" s="61"/>
      <c r="C57" s="61"/>
      <c r="D57" s="62"/>
      <c r="E57" s="63"/>
      <c r="F57" s="63"/>
      <c r="G57" s="63"/>
    </row>
    <row r="58" spans="1:7" ht="25" x14ac:dyDescent="0.35">
      <c r="A58" s="56" t="s">
        <v>108</v>
      </c>
      <c r="B58" s="56" t="s">
        <v>109</v>
      </c>
      <c r="C58" s="56" t="s">
        <v>110</v>
      </c>
      <c r="D58" s="57" t="s">
        <v>56</v>
      </c>
      <c r="E58" s="70"/>
      <c r="F58" s="72"/>
      <c r="G58" s="72"/>
    </row>
    <row r="59" spans="1:7" ht="25" x14ac:dyDescent="0.35">
      <c r="A59" s="56" t="s">
        <v>108</v>
      </c>
      <c r="B59" s="56" t="s">
        <v>111</v>
      </c>
      <c r="C59" s="56" t="s">
        <v>112</v>
      </c>
      <c r="D59" s="57" t="s">
        <v>56</v>
      </c>
      <c r="E59" s="70"/>
      <c r="F59" s="72"/>
      <c r="G59" s="72"/>
    </row>
    <row r="60" spans="1:7" ht="37.5" x14ac:dyDescent="0.35">
      <c r="A60" s="56" t="s">
        <v>108</v>
      </c>
      <c r="B60" s="56" t="s">
        <v>111</v>
      </c>
      <c r="C60" s="56" t="s">
        <v>113</v>
      </c>
      <c r="D60" s="57" t="s">
        <v>56</v>
      </c>
      <c r="E60" s="70"/>
      <c r="F60" s="72"/>
      <c r="G60" s="72"/>
    </row>
    <row r="61" spans="1:7" ht="37.5" x14ac:dyDescent="0.35">
      <c r="A61" s="56" t="s">
        <v>108</v>
      </c>
      <c r="B61" s="56" t="s">
        <v>111</v>
      </c>
      <c r="C61" s="56" t="s">
        <v>114</v>
      </c>
      <c r="D61" s="57" t="s">
        <v>56</v>
      </c>
      <c r="E61" s="70"/>
      <c r="F61" s="72"/>
      <c r="G61" s="72"/>
    </row>
    <row r="62" spans="1:7" ht="37.5" x14ac:dyDescent="0.35">
      <c r="A62" s="56" t="s">
        <v>108</v>
      </c>
      <c r="B62" s="56" t="s">
        <v>115</v>
      </c>
      <c r="C62" s="56" t="s">
        <v>116</v>
      </c>
      <c r="D62" s="57" t="s">
        <v>56</v>
      </c>
      <c r="E62" s="70"/>
      <c r="F62" s="72"/>
      <c r="G62" s="72"/>
    </row>
    <row r="63" spans="1:7" ht="37.5" x14ac:dyDescent="0.35">
      <c r="A63" s="56" t="s">
        <v>108</v>
      </c>
      <c r="B63" s="56" t="s">
        <v>115</v>
      </c>
      <c r="C63" s="56" t="s">
        <v>117</v>
      </c>
      <c r="D63" s="57" t="s">
        <v>56</v>
      </c>
      <c r="E63" s="70"/>
      <c r="F63" s="72"/>
      <c r="G63" s="72"/>
    </row>
    <row r="64" spans="1:7" ht="25" x14ac:dyDescent="0.35">
      <c r="A64" s="56" t="s">
        <v>108</v>
      </c>
      <c r="B64" s="56" t="s">
        <v>118</v>
      </c>
      <c r="C64" s="56" t="s">
        <v>119</v>
      </c>
      <c r="D64" s="57" t="s">
        <v>56</v>
      </c>
      <c r="E64" s="70"/>
      <c r="F64" s="72"/>
      <c r="G64" s="72"/>
    </row>
    <row r="65" spans="1:7" x14ac:dyDescent="0.35">
      <c r="A65" s="56" t="s">
        <v>108</v>
      </c>
      <c r="B65" s="56" t="s">
        <v>120</v>
      </c>
      <c r="C65" s="56" t="s">
        <v>121</v>
      </c>
      <c r="D65" s="57" t="s">
        <v>56</v>
      </c>
      <c r="E65" s="70"/>
      <c r="F65" s="72"/>
      <c r="G65" s="72"/>
    </row>
    <row r="66" spans="1:7" ht="37.5" x14ac:dyDescent="0.35">
      <c r="A66" s="56" t="s">
        <v>108</v>
      </c>
      <c r="B66" s="56" t="s">
        <v>122</v>
      </c>
      <c r="C66" s="56" t="s">
        <v>123</v>
      </c>
      <c r="D66" s="57" t="s">
        <v>56</v>
      </c>
      <c r="E66" s="70"/>
      <c r="F66" s="72"/>
      <c r="G66" s="72"/>
    </row>
    <row r="67" spans="1:7" ht="37.5" x14ac:dyDescent="0.35">
      <c r="A67" s="56" t="s">
        <v>108</v>
      </c>
      <c r="B67" s="56" t="s">
        <v>122</v>
      </c>
      <c r="C67" s="56" t="s">
        <v>124</v>
      </c>
      <c r="D67" s="57" t="s">
        <v>56</v>
      </c>
      <c r="E67" s="70"/>
      <c r="F67" s="72"/>
      <c r="G67" s="72"/>
    </row>
    <row r="68" spans="1:7" ht="25" x14ac:dyDescent="0.35">
      <c r="A68" s="56" t="s">
        <v>108</v>
      </c>
      <c r="B68" s="56" t="s">
        <v>122</v>
      </c>
      <c r="C68" s="56" t="s">
        <v>125</v>
      </c>
      <c r="D68" s="57" t="s">
        <v>56</v>
      </c>
      <c r="E68" s="70"/>
      <c r="F68" s="72"/>
      <c r="G68" s="72"/>
    </row>
    <row r="69" spans="1:7" ht="25" x14ac:dyDescent="0.35">
      <c r="A69" s="56" t="s">
        <v>108</v>
      </c>
      <c r="B69" s="56" t="s">
        <v>126</v>
      </c>
      <c r="C69" s="56" t="s">
        <v>127</v>
      </c>
      <c r="D69" s="57" t="s">
        <v>56</v>
      </c>
      <c r="E69" s="70"/>
      <c r="F69" s="72"/>
      <c r="G69" s="72"/>
    </row>
    <row r="70" spans="1:7" ht="25" x14ac:dyDescent="0.35">
      <c r="A70" s="56" t="s">
        <v>108</v>
      </c>
      <c r="B70" s="56" t="s">
        <v>126</v>
      </c>
      <c r="C70" s="56" t="s">
        <v>128</v>
      </c>
      <c r="D70" s="57" t="s">
        <v>56</v>
      </c>
      <c r="E70" s="70"/>
      <c r="F70" s="72"/>
      <c r="G70" s="72"/>
    </row>
    <row r="71" spans="1:7" ht="25" x14ac:dyDescent="0.35">
      <c r="A71" s="56" t="s">
        <v>108</v>
      </c>
      <c r="B71" s="56" t="s">
        <v>126</v>
      </c>
      <c r="C71" s="56" t="s">
        <v>129</v>
      </c>
      <c r="D71" s="57" t="s">
        <v>56</v>
      </c>
      <c r="E71" s="70"/>
      <c r="F71" s="72"/>
      <c r="G71" s="72"/>
    </row>
    <row r="72" spans="1:7" ht="25" x14ac:dyDescent="0.35">
      <c r="A72" s="56" t="s">
        <v>108</v>
      </c>
      <c r="B72" s="56" t="s">
        <v>126</v>
      </c>
      <c r="C72" s="56" t="s">
        <v>130</v>
      </c>
      <c r="D72" s="57" t="s">
        <v>56</v>
      </c>
      <c r="E72" s="70"/>
      <c r="F72" s="72"/>
      <c r="G72" s="72"/>
    </row>
    <row r="73" spans="1:7" ht="37.5" x14ac:dyDescent="0.35">
      <c r="A73" s="56" t="s">
        <v>108</v>
      </c>
      <c r="B73" s="56" t="s">
        <v>126</v>
      </c>
      <c r="C73" s="56" t="s">
        <v>131</v>
      </c>
      <c r="D73" s="57" t="s">
        <v>56</v>
      </c>
      <c r="E73" s="70"/>
      <c r="F73" s="72"/>
      <c r="G73" s="72"/>
    </row>
    <row r="74" spans="1:7" ht="37.5" x14ac:dyDescent="0.35">
      <c r="A74" s="56" t="s">
        <v>108</v>
      </c>
      <c r="B74" s="56" t="s">
        <v>132</v>
      </c>
      <c r="C74" s="56" t="s">
        <v>133</v>
      </c>
      <c r="D74" s="57" t="s">
        <v>56</v>
      </c>
      <c r="E74" s="70"/>
      <c r="F74" s="72"/>
      <c r="G74" s="72"/>
    </row>
    <row r="75" spans="1:7" ht="25" x14ac:dyDescent="0.35">
      <c r="A75" s="56" t="s">
        <v>108</v>
      </c>
      <c r="B75" s="56" t="s">
        <v>134</v>
      </c>
      <c r="C75" s="56" t="s">
        <v>135</v>
      </c>
      <c r="D75" s="57" t="s">
        <v>56</v>
      </c>
      <c r="E75" s="70"/>
      <c r="F75" s="72"/>
      <c r="G75" s="72"/>
    </row>
    <row r="76" spans="1:7" ht="37.5" x14ac:dyDescent="0.35">
      <c r="A76" s="56" t="s">
        <v>108</v>
      </c>
      <c r="B76" s="56" t="s">
        <v>136</v>
      </c>
      <c r="C76" s="56" t="s">
        <v>137</v>
      </c>
      <c r="D76" s="57" t="s">
        <v>56</v>
      </c>
      <c r="E76" s="70"/>
      <c r="F76" s="72"/>
      <c r="G76" s="72"/>
    </row>
    <row r="77" spans="1:7" ht="37.5" x14ac:dyDescent="0.35">
      <c r="A77" s="56" t="s">
        <v>108</v>
      </c>
      <c r="B77" s="56" t="s">
        <v>136</v>
      </c>
      <c r="C77" s="56" t="s">
        <v>138</v>
      </c>
      <c r="D77" s="57" t="s">
        <v>56</v>
      </c>
      <c r="E77" s="70"/>
      <c r="F77" s="72"/>
      <c r="G77" s="72"/>
    </row>
    <row r="78" spans="1:7" ht="25" x14ac:dyDescent="0.35">
      <c r="A78" s="56" t="s">
        <v>108</v>
      </c>
      <c r="B78" s="56" t="s">
        <v>136</v>
      </c>
      <c r="C78" s="56" t="s">
        <v>139</v>
      </c>
      <c r="D78" s="57" t="s">
        <v>56</v>
      </c>
      <c r="E78" s="70"/>
      <c r="F78" s="72"/>
      <c r="G78" s="72"/>
    </row>
    <row r="79" spans="1:7" ht="37.5" x14ac:dyDescent="0.35">
      <c r="A79" s="56" t="s">
        <v>108</v>
      </c>
      <c r="B79" s="56" t="s">
        <v>136</v>
      </c>
      <c r="C79" s="56" t="s">
        <v>140</v>
      </c>
      <c r="D79" s="57" t="s">
        <v>56</v>
      </c>
      <c r="E79" s="70"/>
      <c r="F79" s="72"/>
      <c r="G79" s="72"/>
    </row>
    <row r="80" spans="1:7" ht="25" x14ac:dyDescent="0.35">
      <c r="A80" s="56" t="s">
        <v>108</v>
      </c>
      <c r="B80" s="56" t="s">
        <v>136</v>
      </c>
      <c r="C80" s="56" t="s">
        <v>141</v>
      </c>
      <c r="D80" s="57" t="s">
        <v>56</v>
      </c>
      <c r="E80" s="70"/>
      <c r="F80" s="72"/>
      <c r="G80" s="72"/>
    </row>
    <row r="81" spans="1:7" ht="25" x14ac:dyDescent="0.35">
      <c r="A81" s="56" t="s">
        <v>108</v>
      </c>
      <c r="B81" s="56" t="s">
        <v>136</v>
      </c>
      <c r="C81" s="56" t="s">
        <v>142</v>
      </c>
      <c r="D81" s="57" t="s">
        <v>56</v>
      </c>
      <c r="E81" s="70"/>
      <c r="F81" s="72"/>
      <c r="G81" s="72"/>
    </row>
    <row r="82" spans="1:7" ht="25" x14ac:dyDescent="0.35">
      <c r="A82" s="56" t="s">
        <v>108</v>
      </c>
      <c r="B82" s="56" t="s">
        <v>136</v>
      </c>
      <c r="C82" s="56" t="s">
        <v>143</v>
      </c>
      <c r="D82" s="57" t="s">
        <v>56</v>
      </c>
      <c r="E82" s="70"/>
      <c r="F82" s="72"/>
      <c r="G82" s="72"/>
    </row>
    <row r="83" spans="1:7" ht="25" x14ac:dyDescent="0.35">
      <c r="A83" s="56" t="s">
        <v>108</v>
      </c>
      <c r="B83" s="56" t="s">
        <v>136</v>
      </c>
      <c r="C83" s="56" t="s">
        <v>144</v>
      </c>
      <c r="D83" s="57" t="s">
        <v>56</v>
      </c>
      <c r="E83" s="70"/>
      <c r="F83" s="72"/>
      <c r="G83" s="72"/>
    </row>
    <row r="84" spans="1:7" ht="25" x14ac:dyDescent="0.35">
      <c r="A84" s="56" t="s">
        <v>108</v>
      </c>
      <c r="B84" s="56" t="s">
        <v>136</v>
      </c>
      <c r="C84" s="56" t="s">
        <v>145</v>
      </c>
      <c r="D84" s="57" t="s">
        <v>56</v>
      </c>
      <c r="E84" s="70"/>
      <c r="F84" s="72"/>
      <c r="G84" s="72"/>
    </row>
    <row r="85" spans="1:7" x14ac:dyDescent="0.35">
      <c r="A85" s="56" t="s">
        <v>108</v>
      </c>
      <c r="B85" s="56" t="s">
        <v>136</v>
      </c>
      <c r="C85" s="56" t="s">
        <v>146</v>
      </c>
      <c r="D85" s="57" t="s">
        <v>56</v>
      </c>
      <c r="E85" s="70"/>
      <c r="F85" s="72"/>
      <c r="G85" s="72"/>
    </row>
    <row r="86" spans="1:7" ht="25" x14ac:dyDescent="0.35">
      <c r="A86" s="56" t="s">
        <v>108</v>
      </c>
      <c r="B86" s="56" t="s">
        <v>147</v>
      </c>
      <c r="C86" s="56" t="s">
        <v>148</v>
      </c>
      <c r="D86" s="57" t="s">
        <v>56</v>
      </c>
      <c r="E86" s="70"/>
      <c r="F86" s="72"/>
      <c r="G86" s="72"/>
    </row>
    <row r="87" spans="1:7" ht="25" x14ac:dyDescent="0.35">
      <c r="A87" s="56" t="s">
        <v>108</v>
      </c>
      <c r="B87" s="56" t="s">
        <v>147</v>
      </c>
      <c r="C87" s="56" t="s">
        <v>149</v>
      </c>
      <c r="D87" s="57" t="s">
        <v>56</v>
      </c>
      <c r="E87" s="70"/>
      <c r="F87" s="72"/>
      <c r="G87" s="72"/>
    </row>
    <row r="88" spans="1:7" ht="25" x14ac:dyDescent="0.35">
      <c r="A88" s="56" t="s">
        <v>108</v>
      </c>
      <c r="B88" s="56" t="s">
        <v>147</v>
      </c>
      <c r="C88" s="56" t="s">
        <v>150</v>
      </c>
      <c r="D88" s="57" t="s">
        <v>56</v>
      </c>
      <c r="E88" s="70"/>
      <c r="F88" s="72"/>
      <c r="G88" s="72"/>
    </row>
    <row r="89" spans="1:7" ht="37.5" x14ac:dyDescent="0.35">
      <c r="A89" s="56" t="s">
        <v>108</v>
      </c>
      <c r="B89" s="56" t="s">
        <v>147</v>
      </c>
      <c r="C89" s="56" t="s">
        <v>151</v>
      </c>
      <c r="D89" s="57" t="s">
        <v>56</v>
      </c>
      <c r="E89" s="70"/>
      <c r="F89" s="72"/>
      <c r="G89" s="72"/>
    </row>
    <row r="90" spans="1:7" ht="25" x14ac:dyDescent="0.35">
      <c r="A90" s="56" t="s">
        <v>108</v>
      </c>
      <c r="B90" s="56" t="s">
        <v>152</v>
      </c>
      <c r="C90" s="56" t="s">
        <v>153</v>
      </c>
      <c r="D90" s="57" t="s">
        <v>56</v>
      </c>
      <c r="E90" s="70"/>
      <c r="F90" s="72"/>
      <c r="G90" s="72"/>
    </row>
    <row r="91" spans="1:7" ht="25" x14ac:dyDescent="0.35">
      <c r="A91" s="56" t="s">
        <v>108</v>
      </c>
      <c r="B91" s="56" t="s">
        <v>152</v>
      </c>
      <c r="C91" s="56" t="s">
        <v>154</v>
      </c>
      <c r="D91" s="57" t="s">
        <v>56</v>
      </c>
      <c r="E91" s="70"/>
      <c r="F91" s="72"/>
      <c r="G91" s="72"/>
    </row>
    <row r="92" spans="1:7" ht="37.5" x14ac:dyDescent="0.35">
      <c r="A92" s="56" t="s">
        <v>108</v>
      </c>
      <c r="B92" s="56" t="s">
        <v>155</v>
      </c>
      <c r="C92" s="56" t="s">
        <v>156</v>
      </c>
      <c r="D92" s="57" t="s">
        <v>56</v>
      </c>
      <c r="E92" s="70"/>
      <c r="F92" s="72"/>
      <c r="G92" s="72"/>
    </row>
    <row r="93" spans="1:7" ht="25" x14ac:dyDescent="0.35">
      <c r="A93" s="56" t="s">
        <v>108</v>
      </c>
      <c r="B93" s="56" t="s">
        <v>155</v>
      </c>
      <c r="C93" s="56" t="s">
        <v>157</v>
      </c>
      <c r="D93" s="57" t="s">
        <v>56</v>
      </c>
      <c r="E93" s="70"/>
      <c r="F93" s="72"/>
      <c r="G93" s="72"/>
    </row>
    <row r="94" spans="1:7" ht="25" x14ac:dyDescent="0.35">
      <c r="A94" s="56" t="s">
        <v>108</v>
      </c>
      <c r="B94" s="56" t="s">
        <v>155</v>
      </c>
      <c r="C94" s="56" t="s">
        <v>158</v>
      </c>
      <c r="D94" s="57" t="s">
        <v>56</v>
      </c>
      <c r="E94" s="70"/>
      <c r="F94" s="72"/>
      <c r="G94" s="72"/>
    </row>
    <row r="95" spans="1:7" ht="25" x14ac:dyDescent="0.35">
      <c r="A95" s="56" t="s">
        <v>108</v>
      </c>
      <c r="B95" s="56" t="s">
        <v>155</v>
      </c>
      <c r="C95" s="56" t="s">
        <v>159</v>
      </c>
      <c r="D95" s="57" t="s">
        <v>56</v>
      </c>
      <c r="E95" s="70"/>
      <c r="F95" s="72"/>
      <c r="G95" s="72"/>
    </row>
    <row r="96" spans="1:7" x14ac:dyDescent="0.35">
      <c r="A96" s="56"/>
      <c r="B96" s="56"/>
      <c r="C96" s="56"/>
      <c r="D96" s="57"/>
      <c r="E96" s="59"/>
      <c r="F96" s="59"/>
      <c r="G96" s="59"/>
    </row>
    <row r="97" spans="1:7" x14ac:dyDescent="0.35">
      <c r="A97" s="116" t="s">
        <v>87</v>
      </c>
      <c r="B97" s="117"/>
      <c r="C97" s="117"/>
      <c r="D97" s="118"/>
      <c r="E97" s="60">
        <f t="shared" ref="E97:G97" si="2">SUM(E58:E95)</f>
        <v>0</v>
      </c>
      <c r="F97" s="60">
        <f t="shared" si="2"/>
        <v>0</v>
      </c>
      <c r="G97" s="60">
        <f t="shared" si="2"/>
        <v>0</v>
      </c>
    </row>
    <row r="98" spans="1:7" x14ac:dyDescent="0.35">
      <c r="A98" s="61"/>
      <c r="B98" s="61"/>
      <c r="C98" s="61"/>
      <c r="D98" s="62"/>
      <c r="E98" s="63"/>
      <c r="F98" s="63"/>
      <c r="G98" s="63"/>
    </row>
    <row r="99" spans="1:7" x14ac:dyDescent="0.35">
      <c r="A99" s="61"/>
      <c r="B99" s="61"/>
      <c r="C99" s="61"/>
      <c r="D99" s="62"/>
      <c r="E99" s="63"/>
      <c r="F99" s="63"/>
      <c r="G99" s="63"/>
    </row>
    <row r="100" spans="1:7" ht="25" x14ac:dyDescent="0.35">
      <c r="A100" s="56" t="s">
        <v>160</v>
      </c>
      <c r="B100" s="56" t="s">
        <v>161</v>
      </c>
      <c r="C100" s="58" t="s">
        <v>162</v>
      </c>
      <c r="D100" s="57" t="s">
        <v>56</v>
      </c>
      <c r="E100" s="70"/>
      <c r="F100" s="72"/>
      <c r="G100" s="72"/>
    </row>
    <row r="101" spans="1:7" ht="37.5" x14ac:dyDescent="0.35">
      <c r="A101" s="56" t="s">
        <v>160</v>
      </c>
      <c r="B101" s="56" t="s">
        <v>161</v>
      </c>
      <c r="C101" s="58" t="s">
        <v>163</v>
      </c>
      <c r="D101" s="57" t="s">
        <v>56</v>
      </c>
      <c r="E101" s="70"/>
      <c r="F101" s="72"/>
      <c r="G101" s="72"/>
    </row>
    <row r="102" spans="1:7" ht="37.5" x14ac:dyDescent="0.35">
      <c r="A102" s="56" t="s">
        <v>160</v>
      </c>
      <c r="B102" s="56" t="s">
        <v>161</v>
      </c>
      <c r="C102" s="58" t="s">
        <v>164</v>
      </c>
      <c r="D102" s="57" t="s">
        <v>56</v>
      </c>
      <c r="E102" s="70"/>
      <c r="F102" s="72"/>
      <c r="G102" s="72"/>
    </row>
    <row r="103" spans="1:7" ht="37.5" x14ac:dyDescent="0.35">
      <c r="A103" s="56" t="s">
        <v>160</v>
      </c>
      <c r="B103" s="56" t="s">
        <v>161</v>
      </c>
      <c r="C103" s="58" t="s">
        <v>165</v>
      </c>
      <c r="D103" s="57" t="s">
        <v>56</v>
      </c>
      <c r="E103" s="70"/>
      <c r="F103" s="72"/>
      <c r="G103" s="72"/>
    </row>
    <row r="104" spans="1:7" ht="25" x14ac:dyDescent="0.35">
      <c r="A104" s="56" t="s">
        <v>160</v>
      </c>
      <c r="B104" s="56" t="s">
        <v>161</v>
      </c>
      <c r="C104" s="56" t="s">
        <v>166</v>
      </c>
      <c r="D104" s="57" t="s">
        <v>56</v>
      </c>
      <c r="E104" s="70"/>
      <c r="F104" s="72"/>
      <c r="G104" s="72"/>
    </row>
    <row r="105" spans="1:7" ht="37.5" x14ac:dyDescent="0.35">
      <c r="A105" s="56" t="s">
        <v>160</v>
      </c>
      <c r="B105" s="56" t="s">
        <v>161</v>
      </c>
      <c r="C105" s="58" t="s">
        <v>167</v>
      </c>
      <c r="D105" s="57" t="s">
        <v>56</v>
      </c>
      <c r="E105" s="70"/>
      <c r="F105" s="72"/>
      <c r="G105" s="72"/>
    </row>
    <row r="106" spans="1:7" ht="25" x14ac:dyDescent="0.35">
      <c r="A106" s="56" t="s">
        <v>160</v>
      </c>
      <c r="B106" s="56" t="s">
        <v>161</v>
      </c>
      <c r="C106" s="58" t="s">
        <v>168</v>
      </c>
      <c r="D106" s="57" t="s">
        <v>56</v>
      </c>
      <c r="E106" s="70"/>
      <c r="F106" s="72"/>
      <c r="G106" s="72"/>
    </row>
    <row r="107" spans="1:7" ht="25" x14ac:dyDescent="0.35">
      <c r="A107" s="56" t="s">
        <v>160</v>
      </c>
      <c r="B107" s="56" t="s">
        <v>161</v>
      </c>
      <c r="C107" s="56" t="s">
        <v>169</v>
      </c>
      <c r="D107" s="57" t="s">
        <v>56</v>
      </c>
      <c r="E107" s="70"/>
      <c r="F107" s="72"/>
      <c r="G107" s="72"/>
    </row>
    <row r="108" spans="1:7" ht="37.5" x14ac:dyDescent="0.35">
      <c r="A108" s="56" t="s">
        <v>160</v>
      </c>
      <c r="B108" s="56" t="s">
        <v>161</v>
      </c>
      <c r="C108" s="58" t="s">
        <v>170</v>
      </c>
      <c r="D108" s="57" t="s">
        <v>56</v>
      </c>
      <c r="E108" s="70"/>
      <c r="F108" s="72"/>
      <c r="G108" s="72"/>
    </row>
    <row r="109" spans="1:7" ht="37.5" x14ac:dyDescent="0.35">
      <c r="A109" s="56" t="s">
        <v>160</v>
      </c>
      <c r="B109" s="56" t="s">
        <v>161</v>
      </c>
      <c r="C109" s="58" t="s">
        <v>171</v>
      </c>
      <c r="D109" s="57" t="s">
        <v>56</v>
      </c>
      <c r="E109" s="70"/>
      <c r="F109" s="72"/>
      <c r="G109" s="72"/>
    </row>
    <row r="110" spans="1:7" ht="37.5" x14ac:dyDescent="0.35">
      <c r="A110" s="56" t="s">
        <v>160</v>
      </c>
      <c r="B110" s="56" t="s">
        <v>161</v>
      </c>
      <c r="C110" s="58" t="s">
        <v>172</v>
      </c>
      <c r="D110" s="57" t="s">
        <v>56</v>
      </c>
      <c r="E110" s="70"/>
      <c r="F110" s="72"/>
      <c r="G110" s="72"/>
    </row>
    <row r="111" spans="1:7" ht="25" x14ac:dyDescent="0.35">
      <c r="A111" s="56" t="s">
        <v>160</v>
      </c>
      <c r="B111" s="56" t="s">
        <v>173</v>
      </c>
      <c r="C111" s="58" t="s">
        <v>174</v>
      </c>
      <c r="D111" s="57" t="s">
        <v>56</v>
      </c>
      <c r="E111" s="70"/>
      <c r="F111" s="72"/>
      <c r="G111" s="72"/>
    </row>
    <row r="112" spans="1:7" ht="37.5" x14ac:dyDescent="0.35">
      <c r="A112" s="56" t="s">
        <v>160</v>
      </c>
      <c r="B112" s="56" t="s">
        <v>175</v>
      </c>
      <c r="C112" s="58" t="s">
        <v>176</v>
      </c>
      <c r="D112" s="57" t="s">
        <v>56</v>
      </c>
      <c r="E112" s="70"/>
      <c r="F112" s="72"/>
      <c r="G112" s="72"/>
    </row>
    <row r="113" spans="1:7" ht="37.5" x14ac:dyDescent="0.35">
      <c r="A113" s="56" t="s">
        <v>160</v>
      </c>
      <c r="B113" s="56" t="s">
        <v>175</v>
      </c>
      <c r="C113" s="58" t="s">
        <v>177</v>
      </c>
      <c r="D113" s="57" t="s">
        <v>56</v>
      </c>
      <c r="E113" s="70"/>
      <c r="F113" s="72"/>
      <c r="G113" s="72"/>
    </row>
    <row r="114" spans="1:7" ht="37.5" x14ac:dyDescent="0.35">
      <c r="A114" s="56" t="s">
        <v>160</v>
      </c>
      <c r="B114" s="56" t="s">
        <v>175</v>
      </c>
      <c r="C114" s="58" t="s">
        <v>178</v>
      </c>
      <c r="D114" s="57" t="s">
        <v>56</v>
      </c>
      <c r="E114" s="70"/>
      <c r="F114" s="72"/>
      <c r="G114" s="72"/>
    </row>
    <row r="115" spans="1:7" ht="37.5" x14ac:dyDescent="0.35">
      <c r="A115" s="56" t="s">
        <v>160</v>
      </c>
      <c r="B115" s="56" t="s">
        <v>175</v>
      </c>
      <c r="C115" s="58" t="s">
        <v>179</v>
      </c>
      <c r="D115" s="57" t="s">
        <v>56</v>
      </c>
      <c r="E115" s="70"/>
      <c r="F115" s="72"/>
      <c r="G115" s="72"/>
    </row>
    <row r="116" spans="1:7" ht="37.5" x14ac:dyDescent="0.35">
      <c r="A116" s="56" t="s">
        <v>160</v>
      </c>
      <c r="B116" s="56" t="s">
        <v>175</v>
      </c>
      <c r="C116" s="58" t="s">
        <v>180</v>
      </c>
      <c r="D116" s="57" t="s">
        <v>56</v>
      </c>
      <c r="E116" s="70"/>
      <c r="F116" s="72"/>
      <c r="G116" s="72"/>
    </row>
    <row r="117" spans="1:7" ht="37.5" x14ac:dyDescent="0.35">
      <c r="A117" s="56" t="s">
        <v>160</v>
      </c>
      <c r="B117" s="56" t="s">
        <v>175</v>
      </c>
      <c r="C117" s="58" t="s">
        <v>181</v>
      </c>
      <c r="D117" s="57" t="s">
        <v>56</v>
      </c>
      <c r="E117" s="70"/>
      <c r="F117" s="72"/>
      <c r="G117" s="72"/>
    </row>
    <row r="118" spans="1:7" ht="25" x14ac:dyDescent="0.35">
      <c r="A118" s="56" t="s">
        <v>160</v>
      </c>
      <c r="B118" s="56" t="s">
        <v>182</v>
      </c>
      <c r="C118" s="58" t="s">
        <v>183</v>
      </c>
      <c r="D118" s="57" t="s">
        <v>56</v>
      </c>
      <c r="E118" s="70"/>
      <c r="F118" s="72"/>
      <c r="G118" s="72"/>
    </row>
    <row r="119" spans="1:7" ht="25" x14ac:dyDescent="0.35">
      <c r="A119" s="56" t="s">
        <v>160</v>
      </c>
      <c r="B119" s="56" t="s">
        <v>182</v>
      </c>
      <c r="C119" s="58" t="s">
        <v>184</v>
      </c>
      <c r="D119" s="57" t="s">
        <v>56</v>
      </c>
      <c r="E119" s="70"/>
      <c r="F119" s="72"/>
      <c r="G119" s="72"/>
    </row>
    <row r="120" spans="1:7" ht="37.5" x14ac:dyDescent="0.35">
      <c r="A120" s="56" t="s">
        <v>160</v>
      </c>
      <c r="B120" s="56" t="s">
        <v>185</v>
      </c>
      <c r="C120" s="56" t="s">
        <v>186</v>
      </c>
      <c r="D120" s="57" t="s">
        <v>56</v>
      </c>
      <c r="E120" s="70"/>
      <c r="F120" s="72"/>
      <c r="G120" s="72"/>
    </row>
    <row r="121" spans="1:7" ht="25" x14ac:dyDescent="0.35">
      <c r="A121" s="56" t="s">
        <v>160</v>
      </c>
      <c r="B121" s="56" t="s">
        <v>185</v>
      </c>
      <c r="C121" s="58" t="s">
        <v>187</v>
      </c>
      <c r="D121" s="57" t="s">
        <v>56</v>
      </c>
      <c r="E121" s="70"/>
      <c r="F121" s="72"/>
      <c r="G121" s="72"/>
    </row>
    <row r="122" spans="1:7" ht="37.5" x14ac:dyDescent="0.35">
      <c r="A122" s="56" t="s">
        <v>160</v>
      </c>
      <c r="B122" s="56" t="s">
        <v>185</v>
      </c>
      <c r="C122" s="56" t="s">
        <v>188</v>
      </c>
      <c r="D122" s="57" t="s">
        <v>56</v>
      </c>
      <c r="E122" s="70"/>
      <c r="F122" s="72"/>
      <c r="G122" s="72"/>
    </row>
    <row r="123" spans="1:7" ht="25" x14ac:dyDescent="0.35">
      <c r="A123" s="56" t="s">
        <v>160</v>
      </c>
      <c r="B123" s="56" t="s">
        <v>189</v>
      </c>
      <c r="C123" s="58" t="s">
        <v>190</v>
      </c>
      <c r="D123" s="57" t="s">
        <v>56</v>
      </c>
      <c r="E123" s="70"/>
      <c r="F123" s="72"/>
      <c r="G123" s="72"/>
    </row>
    <row r="124" spans="1:7" ht="37.5" x14ac:dyDescent="0.35">
      <c r="A124" s="56" t="s">
        <v>160</v>
      </c>
      <c r="B124" s="56" t="s">
        <v>189</v>
      </c>
      <c r="C124" s="58" t="s">
        <v>191</v>
      </c>
      <c r="D124" s="57" t="s">
        <v>56</v>
      </c>
      <c r="E124" s="70"/>
      <c r="F124" s="72"/>
      <c r="G124" s="72"/>
    </row>
    <row r="125" spans="1:7" ht="25" x14ac:dyDescent="0.35">
      <c r="A125" s="56" t="s">
        <v>160</v>
      </c>
      <c r="B125" s="56" t="s">
        <v>189</v>
      </c>
      <c r="C125" s="58" t="s">
        <v>192</v>
      </c>
      <c r="D125" s="57" t="s">
        <v>56</v>
      </c>
      <c r="E125" s="70"/>
      <c r="F125" s="72"/>
      <c r="G125" s="72"/>
    </row>
    <row r="126" spans="1:7" ht="25" x14ac:dyDescent="0.35">
      <c r="A126" s="56" t="s">
        <v>160</v>
      </c>
      <c r="B126" s="56" t="s">
        <v>189</v>
      </c>
      <c r="C126" s="58" t="s">
        <v>193</v>
      </c>
      <c r="D126" s="57" t="s">
        <v>56</v>
      </c>
      <c r="E126" s="70"/>
      <c r="F126" s="72"/>
      <c r="G126" s="72"/>
    </row>
    <row r="127" spans="1:7" ht="25" x14ac:dyDescent="0.35">
      <c r="A127" s="56" t="s">
        <v>160</v>
      </c>
      <c r="B127" s="56" t="s">
        <v>194</v>
      </c>
      <c r="C127" s="56" t="s">
        <v>195</v>
      </c>
      <c r="D127" s="57" t="s">
        <v>56</v>
      </c>
      <c r="E127" s="70"/>
      <c r="F127" s="72"/>
      <c r="G127" s="72"/>
    </row>
    <row r="128" spans="1:7" ht="25" x14ac:dyDescent="0.35">
      <c r="A128" s="56" t="s">
        <v>160</v>
      </c>
      <c r="B128" s="56" t="s">
        <v>194</v>
      </c>
      <c r="C128" s="56" t="s">
        <v>196</v>
      </c>
      <c r="D128" s="57" t="s">
        <v>56</v>
      </c>
      <c r="E128" s="70"/>
      <c r="F128" s="72"/>
      <c r="G128" s="72"/>
    </row>
    <row r="129" spans="1:7" ht="25" x14ac:dyDescent="0.35">
      <c r="A129" s="56" t="s">
        <v>160</v>
      </c>
      <c r="B129" s="56" t="s">
        <v>194</v>
      </c>
      <c r="C129" s="56" t="s">
        <v>197</v>
      </c>
      <c r="D129" s="57" t="s">
        <v>56</v>
      </c>
      <c r="E129" s="70"/>
      <c r="F129" s="72"/>
      <c r="G129" s="72"/>
    </row>
    <row r="130" spans="1:7" x14ac:dyDescent="0.35">
      <c r="A130" s="56" t="s">
        <v>160</v>
      </c>
      <c r="B130" s="56" t="s">
        <v>198</v>
      </c>
      <c r="C130" s="56" t="s">
        <v>199</v>
      </c>
      <c r="D130" s="57" t="s">
        <v>56</v>
      </c>
      <c r="E130" s="70"/>
      <c r="F130" s="72"/>
      <c r="G130" s="72"/>
    </row>
    <row r="131" spans="1:7" ht="25" x14ac:dyDescent="0.35">
      <c r="A131" s="56" t="s">
        <v>160</v>
      </c>
      <c r="B131" s="56" t="s">
        <v>200</v>
      </c>
      <c r="C131" s="58" t="s">
        <v>201</v>
      </c>
      <c r="D131" s="57" t="s">
        <v>56</v>
      </c>
      <c r="E131" s="70"/>
      <c r="F131" s="72"/>
      <c r="G131" s="72"/>
    </row>
    <row r="132" spans="1:7" ht="25" x14ac:dyDescent="0.35">
      <c r="A132" s="56" t="s">
        <v>160</v>
      </c>
      <c r="B132" s="56" t="s">
        <v>200</v>
      </c>
      <c r="C132" s="58" t="s">
        <v>202</v>
      </c>
      <c r="D132" s="57" t="s">
        <v>56</v>
      </c>
      <c r="E132" s="70"/>
      <c r="F132" s="72"/>
      <c r="G132" s="72"/>
    </row>
    <row r="133" spans="1:7" ht="25" x14ac:dyDescent="0.35">
      <c r="A133" s="56" t="s">
        <v>160</v>
      </c>
      <c r="B133" s="56" t="s">
        <v>200</v>
      </c>
      <c r="C133" s="58" t="s">
        <v>203</v>
      </c>
      <c r="D133" s="57" t="s">
        <v>56</v>
      </c>
      <c r="E133" s="70"/>
      <c r="F133" s="72"/>
      <c r="G133" s="72"/>
    </row>
    <row r="134" spans="1:7" ht="25" x14ac:dyDescent="0.35">
      <c r="A134" s="56" t="s">
        <v>160</v>
      </c>
      <c r="B134" s="56" t="s">
        <v>200</v>
      </c>
      <c r="C134" s="58" t="s">
        <v>204</v>
      </c>
      <c r="D134" s="57" t="s">
        <v>56</v>
      </c>
      <c r="E134" s="70"/>
      <c r="F134" s="72"/>
      <c r="G134" s="72"/>
    </row>
    <row r="135" spans="1:7" ht="25" x14ac:dyDescent="0.35">
      <c r="A135" s="56" t="s">
        <v>160</v>
      </c>
      <c r="B135" s="56" t="s">
        <v>200</v>
      </c>
      <c r="C135" s="58" t="s">
        <v>205</v>
      </c>
      <c r="D135" s="57" t="s">
        <v>56</v>
      </c>
      <c r="E135" s="70"/>
      <c r="F135" s="72"/>
      <c r="G135" s="72"/>
    </row>
    <row r="136" spans="1:7" ht="25" x14ac:dyDescent="0.35">
      <c r="A136" s="56" t="s">
        <v>160</v>
      </c>
      <c r="B136" s="56" t="s">
        <v>200</v>
      </c>
      <c r="C136" s="58" t="s">
        <v>206</v>
      </c>
      <c r="D136" s="57" t="s">
        <v>56</v>
      </c>
      <c r="E136" s="70"/>
      <c r="F136" s="72"/>
      <c r="G136" s="72"/>
    </row>
    <row r="137" spans="1:7" x14ac:dyDescent="0.35">
      <c r="A137" s="56"/>
      <c r="B137" s="56"/>
      <c r="C137" s="58"/>
      <c r="D137" s="57"/>
      <c r="E137" s="59"/>
      <c r="F137" s="59"/>
      <c r="G137" s="59"/>
    </row>
    <row r="138" spans="1:7" x14ac:dyDescent="0.35">
      <c r="A138" s="116" t="s">
        <v>87</v>
      </c>
      <c r="B138" s="117"/>
      <c r="C138" s="117"/>
      <c r="D138" s="118"/>
      <c r="E138" s="60">
        <f t="shared" ref="E138:G138" si="3">SUM(E100:E136)</f>
        <v>0</v>
      </c>
      <c r="F138" s="60">
        <f t="shared" si="3"/>
        <v>0</v>
      </c>
      <c r="G138" s="60">
        <f t="shared" si="3"/>
        <v>0</v>
      </c>
    </row>
    <row r="139" spans="1:7" x14ac:dyDescent="0.35">
      <c r="A139" s="61"/>
      <c r="B139" s="61"/>
      <c r="C139" s="66"/>
      <c r="D139" s="62"/>
      <c r="E139" s="63"/>
      <c r="F139" s="63"/>
      <c r="G139" s="63"/>
    </row>
    <row r="140" spans="1:7" x14ac:dyDescent="0.35">
      <c r="A140" s="61"/>
      <c r="B140" s="61"/>
      <c r="C140" s="66"/>
      <c r="D140" s="62"/>
      <c r="E140" s="63"/>
      <c r="F140" s="63"/>
      <c r="G140" s="63"/>
    </row>
    <row r="141" spans="1:7" x14ac:dyDescent="0.35">
      <c r="A141" s="56" t="s">
        <v>207</v>
      </c>
      <c r="B141" s="56" t="s">
        <v>208</v>
      </c>
      <c r="C141" s="56" t="s">
        <v>209</v>
      </c>
      <c r="D141" s="57" t="s">
        <v>56</v>
      </c>
      <c r="E141" s="70"/>
      <c r="F141" s="72"/>
      <c r="G141" s="72"/>
    </row>
    <row r="142" spans="1:7" x14ac:dyDescent="0.35">
      <c r="A142" s="56" t="s">
        <v>207</v>
      </c>
      <c r="B142" s="56" t="s">
        <v>208</v>
      </c>
      <c r="C142" s="56" t="s">
        <v>210</v>
      </c>
      <c r="D142" s="57" t="s">
        <v>56</v>
      </c>
      <c r="E142" s="70"/>
      <c r="F142" s="72"/>
      <c r="G142" s="72"/>
    </row>
    <row r="143" spans="1:7" x14ac:dyDescent="0.35">
      <c r="A143" s="56" t="s">
        <v>207</v>
      </c>
      <c r="B143" s="56" t="s">
        <v>208</v>
      </c>
      <c r="C143" s="56" t="s">
        <v>211</v>
      </c>
      <c r="D143" s="57" t="s">
        <v>56</v>
      </c>
      <c r="E143" s="70"/>
      <c r="F143" s="72"/>
      <c r="G143" s="72"/>
    </row>
    <row r="144" spans="1:7" ht="25" x14ac:dyDescent="0.35">
      <c r="A144" s="56" t="s">
        <v>207</v>
      </c>
      <c r="B144" s="56" t="s">
        <v>212</v>
      </c>
      <c r="C144" s="56" t="s">
        <v>213</v>
      </c>
      <c r="D144" s="57" t="s">
        <v>56</v>
      </c>
      <c r="E144" s="70"/>
      <c r="F144" s="72"/>
      <c r="G144" s="72"/>
    </row>
    <row r="145" spans="1:7" x14ac:dyDescent="0.35">
      <c r="A145" s="56" t="s">
        <v>207</v>
      </c>
      <c r="B145" s="56" t="s">
        <v>214</v>
      </c>
      <c r="C145" s="56" t="s">
        <v>215</v>
      </c>
      <c r="D145" s="57" t="s">
        <v>56</v>
      </c>
      <c r="E145" s="70"/>
      <c r="F145" s="72"/>
      <c r="G145" s="72"/>
    </row>
    <row r="146" spans="1:7" ht="37.5" x14ac:dyDescent="0.35">
      <c r="A146" s="56" t="s">
        <v>207</v>
      </c>
      <c r="B146" s="56" t="s">
        <v>216</v>
      </c>
      <c r="C146" s="56" t="s">
        <v>217</v>
      </c>
      <c r="D146" s="57" t="s">
        <v>56</v>
      </c>
      <c r="E146" s="70"/>
      <c r="F146" s="72"/>
      <c r="G146" s="72"/>
    </row>
    <row r="147" spans="1:7" ht="37.5" x14ac:dyDescent="0.35">
      <c r="A147" s="56" t="s">
        <v>207</v>
      </c>
      <c r="B147" s="56" t="s">
        <v>216</v>
      </c>
      <c r="C147" s="56" t="s">
        <v>218</v>
      </c>
      <c r="D147" s="57" t="s">
        <v>56</v>
      </c>
      <c r="E147" s="70"/>
      <c r="F147" s="72"/>
      <c r="G147" s="72"/>
    </row>
    <row r="148" spans="1:7" ht="37.5" x14ac:dyDescent="0.35">
      <c r="A148" s="56" t="s">
        <v>207</v>
      </c>
      <c r="B148" s="56" t="s">
        <v>216</v>
      </c>
      <c r="C148" s="56" t="s">
        <v>219</v>
      </c>
      <c r="D148" s="57" t="s">
        <v>56</v>
      </c>
      <c r="E148" s="70"/>
      <c r="F148" s="72"/>
      <c r="G148" s="72"/>
    </row>
    <row r="149" spans="1:7" ht="37.5" x14ac:dyDescent="0.35">
      <c r="A149" s="56" t="s">
        <v>207</v>
      </c>
      <c r="B149" s="56" t="s">
        <v>216</v>
      </c>
      <c r="C149" s="56" t="s">
        <v>220</v>
      </c>
      <c r="D149" s="57" t="s">
        <v>56</v>
      </c>
      <c r="E149" s="70"/>
      <c r="F149" s="72"/>
      <c r="G149" s="72"/>
    </row>
    <row r="150" spans="1:7" ht="25" x14ac:dyDescent="0.35">
      <c r="A150" s="56" t="s">
        <v>207</v>
      </c>
      <c r="B150" s="56" t="s">
        <v>216</v>
      </c>
      <c r="C150" s="56" t="s">
        <v>221</v>
      </c>
      <c r="D150" s="57" t="s">
        <v>56</v>
      </c>
      <c r="E150" s="70"/>
      <c r="F150" s="72"/>
      <c r="G150" s="72"/>
    </row>
    <row r="151" spans="1:7" ht="50" x14ac:dyDescent="0.35">
      <c r="A151" s="56" t="s">
        <v>207</v>
      </c>
      <c r="B151" s="56" t="s">
        <v>216</v>
      </c>
      <c r="C151" s="56" t="s">
        <v>222</v>
      </c>
      <c r="D151" s="57" t="s">
        <v>56</v>
      </c>
      <c r="E151" s="70"/>
      <c r="F151" s="72"/>
      <c r="G151" s="72"/>
    </row>
    <row r="152" spans="1:7" ht="37.5" x14ac:dyDescent="0.35">
      <c r="A152" s="56" t="s">
        <v>207</v>
      </c>
      <c r="B152" s="56" t="s">
        <v>216</v>
      </c>
      <c r="C152" s="56" t="s">
        <v>223</v>
      </c>
      <c r="D152" s="57" t="s">
        <v>56</v>
      </c>
      <c r="E152" s="70"/>
      <c r="F152" s="72"/>
      <c r="G152" s="72"/>
    </row>
    <row r="153" spans="1:7" ht="25" x14ac:dyDescent="0.35">
      <c r="A153" s="56" t="s">
        <v>207</v>
      </c>
      <c r="B153" s="56" t="s">
        <v>216</v>
      </c>
      <c r="C153" s="56" t="s">
        <v>224</v>
      </c>
      <c r="D153" s="57" t="s">
        <v>56</v>
      </c>
      <c r="E153" s="70"/>
      <c r="F153" s="72"/>
      <c r="G153" s="72"/>
    </row>
    <row r="154" spans="1:7" ht="37.5" x14ac:dyDescent="0.35">
      <c r="A154" s="56" t="s">
        <v>207</v>
      </c>
      <c r="B154" s="56" t="s">
        <v>216</v>
      </c>
      <c r="C154" s="56" t="s">
        <v>225</v>
      </c>
      <c r="D154" s="57" t="s">
        <v>56</v>
      </c>
      <c r="E154" s="70"/>
      <c r="F154" s="72"/>
      <c r="G154" s="72"/>
    </row>
    <row r="155" spans="1:7" x14ac:dyDescent="0.35">
      <c r="A155" s="56" t="s">
        <v>207</v>
      </c>
      <c r="B155" s="56" t="s">
        <v>226</v>
      </c>
      <c r="C155" s="56" t="s">
        <v>227</v>
      </c>
      <c r="D155" s="57" t="s">
        <v>56</v>
      </c>
      <c r="E155" s="70"/>
      <c r="F155" s="72"/>
      <c r="G155" s="72"/>
    </row>
    <row r="156" spans="1:7" x14ac:dyDescent="0.35">
      <c r="A156" s="56" t="s">
        <v>207</v>
      </c>
      <c r="B156" s="56" t="s">
        <v>226</v>
      </c>
      <c r="C156" s="56" t="s">
        <v>228</v>
      </c>
      <c r="D156" s="57" t="s">
        <v>56</v>
      </c>
      <c r="E156" s="70"/>
      <c r="F156" s="72"/>
      <c r="G156" s="72"/>
    </row>
    <row r="157" spans="1:7" x14ac:dyDescent="0.35">
      <c r="A157" s="56" t="s">
        <v>207</v>
      </c>
      <c r="B157" s="56" t="s">
        <v>226</v>
      </c>
      <c r="C157" s="56" t="s">
        <v>229</v>
      </c>
      <c r="D157" s="57" t="s">
        <v>56</v>
      </c>
      <c r="E157" s="70"/>
      <c r="F157" s="72"/>
      <c r="G157" s="72"/>
    </row>
    <row r="158" spans="1:7" x14ac:dyDescent="0.35">
      <c r="A158" s="56" t="s">
        <v>207</v>
      </c>
      <c r="B158" s="56" t="s">
        <v>226</v>
      </c>
      <c r="C158" s="56" t="s">
        <v>230</v>
      </c>
      <c r="D158" s="57" t="s">
        <v>56</v>
      </c>
      <c r="E158" s="70"/>
      <c r="F158" s="72"/>
      <c r="G158" s="72"/>
    </row>
    <row r="159" spans="1:7" x14ac:dyDescent="0.35">
      <c r="A159" s="56" t="s">
        <v>207</v>
      </c>
      <c r="B159" s="56" t="s">
        <v>226</v>
      </c>
      <c r="C159" s="56" t="s">
        <v>231</v>
      </c>
      <c r="D159" s="57" t="s">
        <v>56</v>
      </c>
      <c r="E159" s="70"/>
      <c r="F159" s="72"/>
      <c r="G159" s="72"/>
    </row>
    <row r="160" spans="1:7" x14ac:dyDescent="0.35">
      <c r="A160" s="56"/>
      <c r="B160" s="56"/>
      <c r="C160" s="56"/>
      <c r="D160" s="57"/>
      <c r="E160" s="59"/>
      <c r="F160" s="59"/>
      <c r="G160" s="59"/>
    </row>
    <row r="161" spans="1:7" x14ac:dyDescent="0.35">
      <c r="A161" s="116" t="s">
        <v>87</v>
      </c>
      <c r="B161" s="117"/>
      <c r="C161" s="117"/>
      <c r="D161" s="118"/>
      <c r="E161" s="60">
        <f t="shared" ref="E161:G161" si="4">SUM(E141:E159)</f>
        <v>0</v>
      </c>
      <c r="F161" s="60">
        <f t="shared" si="4"/>
        <v>0</v>
      </c>
      <c r="G161" s="60">
        <f t="shared" si="4"/>
        <v>0</v>
      </c>
    </row>
    <row r="162" spans="1:7" x14ac:dyDescent="0.35">
      <c r="A162" s="61"/>
      <c r="B162" s="61"/>
      <c r="C162" s="61"/>
      <c r="D162" s="62"/>
      <c r="E162" s="63"/>
      <c r="F162" s="63"/>
      <c r="G162" s="63"/>
    </row>
    <row r="163" spans="1:7" x14ac:dyDescent="0.35">
      <c r="A163" s="61"/>
      <c r="B163" s="61"/>
      <c r="C163" s="61"/>
      <c r="D163" s="62"/>
      <c r="E163" s="63"/>
      <c r="F163" s="63"/>
      <c r="G163" s="63"/>
    </row>
    <row r="164" spans="1:7" ht="25" x14ac:dyDescent="0.35">
      <c r="A164" s="56" t="s">
        <v>232</v>
      </c>
      <c r="B164" s="56" t="s">
        <v>233</v>
      </c>
      <c r="C164" s="56" t="s">
        <v>234</v>
      </c>
      <c r="D164" s="57" t="s">
        <v>56</v>
      </c>
      <c r="E164" s="70"/>
      <c r="F164" s="72"/>
      <c r="G164" s="72"/>
    </row>
    <row r="165" spans="1:7" ht="25" x14ac:dyDescent="0.35">
      <c r="A165" s="56" t="s">
        <v>232</v>
      </c>
      <c r="B165" s="56" t="s">
        <v>233</v>
      </c>
      <c r="C165" s="56" t="s">
        <v>235</v>
      </c>
      <c r="D165" s="57" t="s">
        <v>56</v>
      </c>
      <c r="E165" s="70"/>
      <c r="F165" s="72"/>
      <c r="G165" s="72"/>
    </row>
    <row r="166" spans="1:7" ht="87.5" x14ac:dyDescent="0.35">
      <c r="A166" s="56" t="s">
        <v>232</v>
      </c>
      <c r="B166" s="56" t="s">
        <v>233</v>
      </c>
      <c r="C166" s="56" t="s">
        <v>236</v>
      </c>
      <c r="D166" s="57" t="s">
        <v>56</v>
      </c>
      <c r="E166" s="70"/>
      <c r="F166" s="72"/>
      <c r="G166" s="72"/>
    </row>
    <row r="167" spans="1:7" ht="37.5" x14ac:dyDescent="0.35">
      <c r="A167" s="56" t="s">
        <v>232</v>
      </c>
      <c r="B167" s="56" t="s">
        <v>237</v>
      </c>
      <c r="C167" s="56" t="s">
        <v>238</v>
      </c>
      <c r="D167" s="57" t="s">
        <v>56</v>
      </c>
      <c r="E167" s="70"/>
      <c r="F167" s="72"/>
      <c r="G167" s="72"/>
    </row>
    <row r="168" spans="1:7" ht="25" x14ac:dyDescent="0.35">
      <c r="A168" s="56" t="s">
        <v>232</v>
      </c>
      <c r="B168" s="56" t="s">
        <v>237</v>
      </c>
      <c r="C168" s="56" t="s">
        <v>239</v>
      </c>
      <c r="D168" s="57" t="s">
        <v>56</v>
      </c>
      <c r="E168" s="70"/>
      <c r="F168" s="72"/>
      <c r="G168" s="72"/>
    </row>
    <row r="169" spans="1:7" ht="37.5" x14ac:dyDescent="0.35">
      <c r="A169" s="56" t="s">
        <v>232</v>
      </c>
      <c r="B169" s="56" t="s">
        <v>237</v>
      </c>
      <c r="C169" s="56" t="s">
        <v>240</v>
      </c>
      <c r="D169" s="57" t="s">
        <v>56</v>
      </c>
      <c r="E169" s="70"/>
      <c r="F169" s="72"/>
      <c r="G169" s="72"/>
    </row>
    <row r="170" spans="1:7" ht="37.5" x14ac:dyDescent="0.35">
      <c r="A170" s="56" t="s">
        <v>232</v>
      </c>
      <c r="B170" s="56" t="s">
        <v>237</v>
      </c>
      <c r="C170" s="58" t="s">
        <v>241</v>
      </c>
      <c r="D170" s="57" t="s">
        <v>56</v>
      </c>
      <c r="E170" s="70"/>
      <c r="F170" s="72"/>
      <c r="G170" s="72"/>
    </row>
    <row r="171" spans="1:7" ht="25" x14ac:dyDescent="0.35">
      <c r="A171" s="56" t="s">
        <v>232</v>
      </c>
      <c r="B171" s="56" t="s">
        <v>242</v>
      </c>
      <c r="C171" s="56" t="s">
        <v>243</v>
      </c>
      <c r="D171" s="57" t="s">
        <v>56</v>
      </c>
      <c r="E171" s="70"/>
      <c r="F171" s="72"/>
      <c r="G171" s="72"/>
    </row>
    <row r="172" spans="1:7" ht="37.5" x14ac:dyDescent="0.35">
      <c r="A172" s="56" t="s">
        <v>232</v>
      </c>
      <c r="B172" s="56" t="s">
        <v>242</v>
      </c>
      <c r="C172" s="56" t="s">
        <v>244</v>
      </c>
      <c r="D172" s="57" t="s">
        <v>56</v>
      </c>
      <c r="E172" s="70"/>
      <c r="F172" s="72"/>
      <c r="G172" s="72"/>
    </row>
    <row r="173" spans="1:7" ht="37.5" x14ac:dyDescent="0.35">
      <c r="A173" s="56" t="s">
        <v>232</v>
      </c>
      <c r="B173" s="56" t="s">
        <v>242</v>
      </c>
      <c r="C173" s="56" t="s">
        <v>245</v>
      </c>
      <c r="D173" s="57" t="s">
        <v>56</v>
      </c>
      <c r="E173" s="70"/>
      <c r="F173" s="72"/>
      <c r="G173" s="72"/>
    </row>
    <row r="174" spans="1:7" ht="37.5" x14ac:dyDescent="0.35">
      <c r="A174" s="56" t="s">
        <v>232</v>
      </c>
      <c r="B174" s="56" t="s">
        <v>242</v>
      </c>
      <c r="C174" s="56" t="s">
        <v>246</v>
      </c>
      <c r="D174" s="57" t="s">
        <v>56</v>
      </c>
      <c r="E174" s="70"/>
      <c r="F174" s="72"/>
      <c r="G174" s="72"/>
    </row>
    <row r="175" spans="1:7" x14ac:dyDescent="0.35">
      <c r="A175" s="56"/>
      <c r="B175" s="56"/>
      <c r="C175" s="56"/>
      <c r="D175" s="57"/>
      <c r="E175" s="59"/>
      <c r="F175" s="59"/>
      <c r="G175" s="59"/>
    </row>
    <row r="176" spans="1:7" x14ac:dyDescent="0.35">
      <c r="A176" s="116" t="s">
        <v>87</v>
      </c>
      <c r="B176" s="117"/>
      <c r="C176" s="117"/>
      <c r="D176" s="118"/>
      <c r="E176" s="60">
        <f t="shared" ref="E176:G176" si="5">SUM(E164:E174)</f>
        <v>0</v>
      </c>
      <c r="F176" s="60">
        <f t="shared" si="5"/>
        <v>0</v>
      </c>
      <c r="G176" s="60">
        <f t="shared" si="5"/>
        <v>0</v>
      </c>
    </row>
    <row r="177" spans="1:7" x14ac:dyDescent="0.35">
      <c r="A177" s="61"/>
      <c r="B177" s="61"/>
      <c r="C177" s="61"/>
      <c r="D177" s="62"/>
      <c r="E177" s="63"/>
      <c r="F177" s="63"/>
      <c r="G177" s="63"/>
    </row>
    <row r="178" spans="1:7" x14ac:dyDescent="0.35">
      <c r="A178" s="61"/>
      <c r="B178" s="61"/>
      <c r="C178" s="61"/>
      <c r="D178" s="62"/>
      <c r="E178" s="63"/>
      <c r="F178" s="63"/>
      <c r="G178" s="63"/>
    </row>
    <row r="179" spans="1:7" ht="25" x14ac:dyDescent="0.35">
      <c r="A179" s="56" t="s">
        <v>247</v>
      </c>
      <c r="B179" s="56" t="s">
        <v>248</v>
      </c>
      <c r="C179" s="56" t="s">
        <v>249</v>
      </c>
      <c r="D179" s="57" t="s">
        <v>56</v>
      </c>
      <c r="E179" s="70"/>
      <c r="F179" s="72"/>
      <c r="G179" s="72"/>
    </row>
    <row r="180" spans="1:7" ht="37.5" x14ac:dyDescent="0.35">
      <c r="A180" s="56" t="s">
        <v>247</v>
      </c>
      <c r="B180" s="56" t="s">
        <v>248</v>
      </c>
      <c r="C180" s="56" t="s">
        <v>250</v>
      </c>
      <c r="D180" s="57" t="s">
        <v>56</v>
      </c>
      <c r="E180" s="70"/>
      <c r="F180" s="72"/>
      <c r="G180" s="72"/>
    </row>
    <row r="181" spans="1:7" ht="37.5" x14ac:dyDescent="0.35">
      <c r="A181" s="56" t="s">
        <v>247</v>
      </c>
      <c r="B181" s="56" t="s">
        <v>248</v>
      </c>
      <c r="C181" s="56" t="s">
        <v>251</v>
      </c>
      <c r="D181" s="57" t="s">
        <v>56</v>
      </c>
      <c r="E181" s="70"/>
      <c r="F181" s="72"/>
      <c r="G181" s="72"/>
    </row>
    <row r="182" spans="1:7" ht="37.5" x14ac:dyDescent="0.35">
      <c r="A182" s="56" t="s">
        <v>247</v>
      </c>
      <c r="B182" s="56" t="s">
        <v>248</v>
      </c>
      <c r="C182" s="56" t="s">
        <v>252</v>
      </c>
      <c r="D182" s="57" t="s">
        <v>56</v>
      </c>
      <c r="E182" s="70"/>
      <c r="F182" s="72"/>
      <c r="G182" s="72"/>
    </row>
    <row r="183" spans="1:7" ht="37.5" x14ac:dyDescent="0.35">
      <c r="A183" s="56" t="s">
        <v>247</v>
      </c>
      <c r="B183" s="56" t="s">
        <v>248</v>
      </c>
      <c r="C183" s="56" t="s">
        <v>253</v>
      </c>
      <c r="D183" s="57" t="s">
        <v>56</v>
      </c>
      <c r="E183" s="70"/>
      <c r="F183" s="72"/>
      <c r="G183" s="72"/>
    </row>
    <row r="184" spans="1:7" ht="37.5" x14ac:dyDescent="0.35">
      <c r="A184" s="56" t="s">
        <v>247</v>
      </c>
      <c r="B184" s="56" t="s">
        <v>248</v>
      </c>
      <c r="C184" s="56" t="s">
        <v>254</v>
      </c>
      <c r="D184" s="57" t="s">
        <v>56</v>
      </c>
      <c r="E184" s="70"/>
      <c r="F184" s="72"/>
      <c r="G184" s="72"/>
    </row>
    <row r="185" spans="1:7" ht="37.5" x14ac:dyDescent="0.35">
      <c r="A185" s="56" t="s">
        <v>247</v>
      </c>
      <c r="B185" s="56" t="s">
        <v>248</v>
      </c>
      <c r="C185" s="56" t="s">
        <v>255</v>
      </c>
      <c r="D185" s="57" t="s">
        <v>56</v>
      </c>
      <c r="E185" s="70"/>
      <c r="F185" s="72"/>
      <c r="G185" s="72"/>
    </row>
    <row r="186" spans="1:7" ht="25" x14ac:dyDescent="0.35">
      <c r="A186" s="56" t="s">
        <v>247</v>
      </c>
      <c r="B186" s="56" t="s">
        <v>256</v>
      </c>
      <c r="C186" s="56" t="s">
        <v>257</v>
      </c>
      <c r="D186" s="57" t="s">
        <v>56</v>
      </c>
      <c r="E186" s="70"/>
      <c r="F186" s="72"/>
      <c r="G186" s="72"/>
    </row>
    <row r="187" spans="1:7" ht="25" x14ac:dyDescent="0.35">
      <c r="A187" s="56" t="s">
        <v>247</v>
      </c>
      <c r="B187" s="56" t="s">
        <v>256</v>
      </c>
      <c r="C187" s="56" t="s">
        <v>258</v>
      </c>
      <c r="D187" s="57" t="s">
        <v>56</v>
      </c>
      <c r="E187" s="70"/>
      <c r="F187" s="72"/>
      <c r="G187" s="72"/>
    </row>
    <row r="188" spans="1:7" ht="25" x14ac:dyDescent="0.35">
      <c r="A188" s="56" t="s">
        <v>247</v>
      </c>
      <c r="B188" s="56" t="s">
        <v>256</v>
      </c>
      <c r="C188" s="56" t="s">
        <v>259</v>
      </c>
      <c r="D188" s="57" t="s">
        <v>56</v>
      </c>
      <c r="E188" s="70"/>
      <c r="F188" s="72"/>
      <c r="G188" s="72"/>
    </row>
    <row r="189" spans="1:7" x14ac:dyDescent="0.35">
      <c r="A189" s="56" t="s">
        <v>247</v>
      </c>
      <c r="B189" s="56" t="s">
        <v>256</v>
      </c>
      <c r="C189" s="56" t="s">
        <v>260</v>
      </c>
      <c r="D189" s="57" t="s">
        <v>56</v>
      </c>
      <c r="E189" s="70"/>
      <c r="F189" s="72"/>
      <c r="G189" s="72"/>
    </row>
    <row r="190" spans="1:7" x14ac:dyDescent="0.35">
      <c r="A190" s="56"/>
      <c r="B190" s="56"/>
      <c r="C190" s="56"/>
      <c r="D190" s="57"/>
      <c r="E190" s="59"/>
      <c r="F190" s="59"/>
      <c r="G190" s="59"/>
    </row>
    <row r="191" spans="1:7" x14ac:dyDescent="0.35">
      <c r="A191" s="116" t="s">
        <v>87</v>
      </c>
      <c r="B191" s="117"/>
      <c r="C191" s="117"/>
      <c r="D191" s="118"/>
      <c r="E191" s="60">
        <f t="shared" ref="E191:G191" si="6">SUM(E179:E189)</f>
        <v>0</v>
      </c>
      <c r="F191" s="60">
        <f t="shared" si="6"/>
        <v>0</v>
      </c>
      <c r="G191" s="60">
        <f t="shared" si="6"/>
        <v>0</v>
      </c>
    </row>
    <row r="192" spans="1:7" x14ac:dyDescent="0.35">
      <c r="A192" s="61"/>
      <c r="B192" s="61"/>
      <c r="C192" s="61"/>
      <c r="D192" s="62"/>
      <c r="E192" s="63"/>
      <c r="F192" s="63"/>
      <c r="G192" s="63"/>
    </row>
    <row r="193" spans="1:7" x14ac:dyDescent="0.35">
      <c r="A193" s="61"/>
      <c r="B193" s="61"/>
      <c r="C193" s="61"/>
      <c r="D193" s="62"/>
      <c r="E193" s="63"/>
      <c r="F193" s="63"/>
      <c r="G193" s="63"/>
    </row>
    <row r="194" spans="1:7" ht="137.5" x14ac:dyDescent="0.35">
      <c r="A194" s="56" t="s">
        <v>261</v>
      </c>
      <c r="B194" s="56" t="s">
        <v>262</v>
      </c>
      <c r="C194" s="56" t="s">
        <v>263</v>
      </c>
      <c r="D194" s="57" t="s">
        <v>56</v>
      </c>
      <c r="E194" s="70"/>
      <c r="F194" s="72"/>
      <c r="G194" s="72"/>
    </row>
    <row r="195" spans="1:7" ht="37.5" x14ac:dyDescent="0.35">
      <c r="A195" s="56" t="s">
        <v>261</v>
      </c>
      <c r="B195" s="56" t="s">
        <v>262</v>
      </c>
      <c r="C195" s="56" t="s">
        <v>264</v>
      </c>
      <c r="D195" s="57" t="s">
        <v>56</v>
      </c>
      <c r="E195" s="70"/>
      <c r="F195" s="72"/>
      <c r="G195" s="72"/>
    </row>
    <row r="196" spans="1:7" ht="37.5" x14ac:dyDescent="0.35">
      <c r="A196" s="56" t="s">
        <v>261</v>
      </c>
      <c r="B196" s="56" t="s">
        <v>262</v>
      </c>
      <c r="C196" s="56" t="s">
        <v>265</v>
      </c>
      <c r="D196" s="57" t="s">
        <v>56</v>
      </c>
      <c r="E196" s="70"/>
      <c r="F196" s="72"/>
      <c r="G196" s="72"/>
    </row>
    <row r="197" spans="1:7" ht="37.5" x14ac:dyDescent="0.35">
      <c r="A197" s="56" t="s">
        <v>261</v>
      </c>
      <c r="B197" s="56" t="s">
        <v>262</v>
      </c>
      <c r="C197" s="56" t="s">
        <v>266</v>
      </c>
      <c r="D197" s="57" t="s">
        <v>56</v>
      </c>
      <c r="E197" s="70"/>
      <c r="F197" s="72"/>
      <c r="G197" s="72"/>
    </row>
    <row r="198" spans="1:7" ht="50" x14ac:dyDescent="0.35">
      <c r="A198" s="56" t="s">
        <v>261</v>
      </c>
      <c r="B198" s="56" t="s">
        <v>262</v>
      </c>
      <c r="C198" s="56" t="s">
        <v>267</v>
      </c>
      <c r="D198" s="57" t="s">
        <v>56</v>
      </c>
      <c r="E198" s="70"/>
      <c r="F198" s="72"/>
      <c r="G198" s="72"/>
    </row>
    <row r="199" spans="1:7" ht="37.5" x14ac:dyDescent="0.35">
      <c r="A199" s="56" t="s">
        <v>261</v>
      </c>
      <c r="B199" s="56" t="s">
        <v>262</v>
      </c>
      <c r="C199" s="56" t="s">
        <v>268</v>
      </c>
      <c r="D199" s="57" t="s">
        <v>56</v>
      </c>
      <c r="E199" s="70"/>
      <c r="F199" s="72"/>
      <c r="G199" s="72"/>
    </row>
    <row r="200" spans="1:7" ht="37.5" x14ac:dyDescent="0.35">
      <c r="A200" s="56" t="s">
        <v>261</v>
      </c>
      <c r="B200" s="56" t="s">
        <v>262</v>
      </c>
      <c r="C200" s="56" t="s">
        <v>269</v>
      </c>
      <c r="D200" s="57" t="s">
        <v>56</v>
      </c>
      <c r="E200" s="70"/>
      <c r="F200" s="72"/>
      <c r="G200" s="72"/>
    </row>
    <row r="201" spans="1:7" ht="37.5" x14ac:dyDescent="0.35">
      <c r="A201" s="56" t="s">
        <v>261</v>
      </c>
      <c r="B201" s="56" t="s">
        <v>262</v>
      </c>
      <c r="C201" s="56" t="s">
        <v>270</v>
      </c>
      <c r="D201" s="57" t="s">
        <v>56</v>
      </c>
      <c r="E201" s="70"/>
      <c r="F201" s="72"/>
      <c r="G201" s="72"/>
    </row>
    <row r="202" spans="1:7" ht="37.5" x14ac:dyDescent="0.35">
      <c r="A202" s="56" t="s">
        <v>261</v>
      </c>
      <c r="B202" s="56" t="s">
        <v>262</v>
      </c>
      <c r="C202" s="56" t="s">
        <v>271</v>
      </c>
      <c r="D202" s="57" t="s">
        <v>56</v>
      </c>
      <c r="E202" s="70"/>
      <c r="F202" s="72"/>
      <c r="G202" s="72"/>
    </row>
    <row r="203" spans="1:7" ht="37.5" x14ac:dyDescent="0.35">
      <c r="A203" s="56" t="s">
        <v>261</v>
      </c>
      <c r="B203" s="56" t="s">
        <v>262</v>
      </c>
      <c r="C203" s="56" t="s">
        <v>272</v>
      </c>
      <c r="D203" s="57" t="s">
        <v>56</v>
      </c>
      <c r="E203" s="70"/>
      <c r="F203" s="72"/>
      <c r="G203" s="72"/>
    </row>
    <row r="204" spans="1:7" ht="25" x14ac:dyDescent="0.35">
      <c r="A204" s="56" t="s">
        <v>261</v>
      </c>
      <c r="B204" s="56" t="s">
        <v>262</v>
      </c>
      <c r="C204" s="56" t="s">
        <v>273</v>
      </c>
      <c r="D204" s="57" t="s">
        <v>56</v>
      </c>
      <c r="E204" s="70"/>
      <c r="F204" s="72"/>
      <c r="G204" s="72"/>
    </row>
    <row r="205" spans="1:7" ht="37.5" x14ac:dyDescent="0.35">
      <c r="A205" s="56" t="s">
        <v>261</v>
      </c>
      <c r="B205" s="56" t="s">
        <v>262</v>
      </c>
      <c r="C205" s="56" t="s">
        <v>274</v>
      </c>
      <c r="D205" s="57" t="s">
        <v>56</v>
      </c>
      <c r="E205" s="70"/>
      <c r="F205" s="72"/>
      <c r="G205" s="72"/>
    </row>
    <row r="206" spans="1:7" ht="25" x14ac:dyDescent="0.35">
      <c r="A206" s="56" t="s">
        <v>261</v>
      </c>
      <c r="B206" s="56" t="s">
        <v>262</v>
      </c>
      <c r="C206" s="56" t="s">
        <v>275</v>
      </c>
      <c r="D206" s="57" t="s">
        <v>56</v>
      </c>
      <c r="E206" s="70"/>
      <c r="F206" s="72"/>
      <c r="G206" s="72"/>
    </row>
    <row r="207" spans="1:7" ht="50" x14ac:dyDescent="0.35">
      <c r="A207" s="56" t="s">
        <v>261</v>
      </c>
      <c r="B207" s="56" t="s">
        <v>261</v>
      </c>
      <c r="C207" s="56" t="s">
        <v>276</v>
      </c>
      <c r="D207" s="57" t="s">
        <v>56</v>
      </c>
      <c r="E207" s="70"/>
      <c r="F207" s="72"/>
      <c r="G207" s="72"/>
    </row>
    <row r="208" spans="1:7" x14ac:dyDescent="0.35">
      <c r="A208" s="56" t="s">
        <v>261</v>
      </c>
      <c r="B208" s="56" t="s">
        <v>277</v>
      </c>
      <c r="C208" s="56" t="s">
        <v>278</v>
      </c>
      <c r="D208" s="57" t="s">
        <v>56</v>
      </c>
      <c r="E208" s="70"/>
      <c r="F208" s="72"/>
      <c r="G208" s="72"/>
    </row>
    <row r="209" spans="1:7" x14ac:dyDescent="0.35">
      <c r="A209" s="56" t="s">
        <v>261</v>
      </c>
      <c r="B209" s="56" t="s">
        <v>277</v>
      </c>
      <c r="C209" s="56" t="s">
        <v>279</v>
      </c>
      <c r="D209" s="57" t="s">
        <v>56</v>
      </c>
      <c r="E209" s="70"/>
      <c r="F209" s="72"/>
      <c r="G209" s="72"/>
    </row>
    <row r="210" spans="1:7" ht="25" x14ac:dyDescent="0.35">
      <c r="A210" s="56" t="s">
        <v>261</v>
      </c>
      <c r="B210" s="56" t="s">
        <v>277</v>
      </c>
      <c r="C210" s="56" t="s">
        <v>280</v>
      </c>
      <c r="D210" s="57" t="s">
        <v>56</v>
      </c>
      <c r="E210" s="70"/>
      <c r="F210" s="72"/>
      <c r="G210" s="72"/>
    </row>
    <row r="211" spans="1:7" x14ac:dyDescent="0.35">
      <c r="A211" s="56" t="s">
        <v>261</v>
      </c>
      <c r="B211" s="56" t="s">
        <v>277</v>
      </c>
      <c r="C211" s="56" t="s">
        <v>281</v>
      </c>
      <c r="D211" s="57" t="s">
        <v>56</v>
      </c>
      <c r="E211" s="70"/>
      <c r="F211" s="72"/>
      <c r="G211" s="72"/>
    </row>
    <row r="212" spans="1:7" x14ac:dyDescent="0.35">
      <c r="A212" s="56"/>
      <c r="B212" s="56"/>
      <c r="C212" s="56"/>
      <c r="D212" s="57"/>
      <c r="E212" s="59"/>
      <c r="F212" s="59"/>
      <c r="G212" s="59"/>
    </row>
    <row r="213" spans="1:7" x14ac:dyDescent="0.35">
      <c r="A213" s="116" t="s">
        <v>87</v>
      </c>
      <c r="B213" s="117"/>
      <c r="C213" s="117"/>
      <c r="D213" s="118"/>
      <c r="E213" s="60">
        <f t="shared" ref="E213:G213" si="7">SUM(E194:E211)</f>
        <v>0</v>
      </c>
      <c r="F213" s="60">
        <f t="shared" si="7"/>
        <v>0</v>
      </c>
      <c r="G213" s="60">
        <f t="shared" si="7"/>
        <v>0</v>
      </c>
    </row>
    <row r="214" spans="1:7" x14ac:dyDescent="0.35">
      <c r="A214" s="61"/>
      <c r="B214" s="61"/>
      <c r="C214" s="61"/>
      <c r="D214" s="62"/>
      <c r="E214" s="63"/>
      <c r="F214" s="63"/>
      <c r="G214" s="63"/>
    </row>
    <row r="215" spans="1:7" x14ac:dyDescent="0.35">
      <c r="A215" s="61"/>
      <c r="B215" s="61"/>
      <c r="C215" s="61"/>
      <c r="D215" s="62"/>
      <c r="E215" s="63"/>
      <c r="F215" s="63"/>
      <c r="G215" s="63"/>
    </row>
    <row r="216" spans="1:7" x14ac:dyDescent="0.35">
      <c r="A216" s="56" t="s">
        <v>282</v>
      </c>
      <c r="B216" s="56" t="s">
        <v>283</v>
      </c>
      <c r="C216" s="56" t="s">
        <v>284</v>
      </c>
      <c r="D216" s="57" t="s">
        <v>56</v>
      </c>
      <c r="E216" s="70"/>
      <c r="F216" s="72"/>
      <c r="G216" s="72"/>
    </row>
    <row r="217" spans="1:7" ht="75" x14ac:dyDescent="0.35">
      <c r="A217" s="56" t="s">
        <v>282</v>
      </c>
      <c r="B217" s="56" t="s">
        <v>283</v>
      </c>
      <c r="C217" s="56" t="s">
        <v>285</v>
      </c>
      <c r="D217" s="57" t="s">
        <v>56</v>
      </c>
      <c r="E217" s="70"/>
      <c r="F217" s="72"/>
      <c r="G217" s="72"/>
    </row>
    <row r="218" spans="1:7" ht="25" x14ac:dyDescent="0.35">
      <c r="A218" s="56" t="s">
        <v>282</v>
      </c>
      <c r="B218" s="56" t="s">
        <v>286</v>
      </c>
      <c r="C218" s="56" t="s">
        <v>287</v>
      </c>
      <c r="D218" s="57" t="s">
        <v>56</v>
      </c>
      <c r="E218" s="70"/>
      <c r="F218" s="72"/>
      <c r="G218" s="72"/>
    </row>
    <row r="219" spans="1:7" ht="25" x14ac:dyDescent="0.35">
      <c r="A219" s="56" t="s">
        <v>282</v>
      </c>
      <c r="B219" s="56" t="s">
        <v>286</v>
      </c>
      <c r="C219" s="56" t="s">
        <v>288</v>
      </c>
      <c r="D219" s="57" t="s">
        <v>56</v>
      </c>
      <c r="E219" s="70"/>
      <c r="F219" s="72"/>
      <c r="G219" s="72"/>
    </row>
    <row r="220" spans="1:7" ht="37.5" x14ac:dyDescent="0.35">
      <c r="A220" s="56" t="s">
        <v>282</v>
      </c>
      <c r="B220" s="56" t="s">
        <v>286</v>
      </c>
      <c r="C220" s="56" t="s">
        <v>289</v>
      </c>
      <c r="D220" s="57" t="s">
        <v>56</v>
      </c>
      <c r="E220" s="70"/>
      <c r="F220" s="72"/>
      <c r="G220" s="72"/>
    </row>
    <row r="221" spans="1:7" ht="25" x14ac:dyDescent="0.35">
      <c r="A221" s="56" t="s">
        <v>282</v>
      </c>
      <c r="B221" s="56" t="s">
        <v>290</v>
      </c>
      <c r="C221" s="56" t="s">
        <v>291</v>
      </c>
      <c r="D221" s="57" t="s">
        <v>56</v>
      </c>
      <c r="E221" s="70"/>
      <c r="F221" s="72"/>
      <c r="G221" s="72"/>
    </row>
    <row r="222" spans="1:7" ht="25" x14ac:dyDescent="0.35">
      <c r="A222" s="56" t="s">
        <v>282</v>
      </c>
      <c r="B222" s="56" t="s">
        <v>290</v>
      </c>
      <c r="C222" s="56" t="s">
        <v>292</v>
      </c>
      <c r="D222" s="57" t="s">
        <v>56</v>
      </c>
      <c r="E222" s="70"/>
      <c r="F222" s="72"/>
      <c r="G222" s="72"/>
    </row>
    <row r="223" spans="1:7" ht="25" x14ac:dyDescent="0.35">
      <c r="A223" s="56" t="s">
        <v>282</v>
      </c>
      <c r="B223" s="56" t="s">
        <v>293</v>
      </c>
      <c r="C223" s="56" t="s">
        <v>294</v>
      </c>
      <c r="D223" s="57" t="s">
        <v>56</v>
      </c>
      <c r="E223" s="70"/>
      <c r="F223" s="72"/>
      <c r="G223" s="72"/>
    </row>
    <row r="224" spans="1:7" x14ac:dyDescent="0.35">
      <c r="A224" s="56" t="s">
        <v>282</v>
      </c>
      <c r="B224" s="56" t="s">
        <v>293</v>
      </c>
      <c r="C224" s="56" t="s">
        <v>295</v>
      </c>
      <c r="D224" s="57" t="s">
        <v>56</v>
      </c>
      <c r="E224" s="70"/>
      <c r="F224" s="72"/>
      <c r="G224" s="72"/>
    </row>
    <row r="225" spans="1:7" x14ac:dyDescent="0.35">
      <c r="A225" s="56" t="s">
        <v>282</v>
      </c>
      <c r="B225" s="56" t="s">
        <v>293</v>
      </c>
      <c r="C225" s="56" t="s">
        <v>296</v>
      </c>
      <c r="D225" s="57" t="s">
        <v>56</v>
      </c>
      <c r="E225" s="70"/>
      <c r="F225" s="72"/>
      <c r="G225" s="72"/>
    </row>
    <row r="226" spans="1:7" ht="50" x14ac:dyDescent="0.35">
      <c r="A226" s="56" t="s">
        <v>282</v>
      </c>
      <c r="B226" s="56" t="s">
        <v>297</v>
      </c>
      <c r="C226" s="56" t="s">
        <v>298</v>
      </c>
      <c r="D226" s="57" t="s">
        <v>56</v>
      </c>
      <c r="E226" s="70"/>
      <c r="F226" s="72"/>
      <c r="G226" s="72"/>
    </row>
    <row r="227" spans="1:7" ht="62.5" x14ac:dyDescent="0.35">
      <c r="A227" s="56" t="s">
        <v>282</v>
      </c>
      <c r="B227" s="56" t="s">
        <v>297</v>
      </c>
      <c r="C227" s="56" t="s">
        <v>299</v>
      </c>
      <c r="D227" s="57" t="s">
        <v>56</v>
      </c>
      <c r="E227" s="70"/>
      <c r="F227" s="72"/>
      <c r="G227" s="72"/>
    </row>
    <row r="228" spans="1:7" ht="50" x14ac:dyDescent="0.35">
      <c r="A228" s="56" t="s">
        <v>282</v>
      </c>
      <c r="B228" s="56" t="s">
        <v>297</v>
      </c>
      <c r="C228" s="56" t="s">
        <v>300</v>
      </c>
      <c r="D228" s="57" t="s">
        <v>56</v>
      </c>
      <c r="E228" s="70"/>
      <c r="F228" s="72"/>
      <c r="G228" s="72"/>
    </row>
    <row r="229" spans="1:7" ht="25" x14ac:dyDescent="0.35">
      <c r="A229" s="56" t="s">
        <v>282</v>
      </c>
      <c r="B229" s="56" t="s">
        <v>301</v>
      </c>
      <c r="C229" s="56" t="s">
        <v>302</v>
      </c>
      <c r="D229" s="57" t="s">
        <v>56</v>
      </c>
      <c r="E229" s="70"/>
      <c r="F229" s="72"/>
      <c r="G229" s="72"/>
    </row>
    <row r="230" spans="1:7" x14ac:dyDescent="0.35">
      <c r="A230" s="56" t="s">
        <v>282</v>
      </c>
      <c r="B230" s="56" t="s">
        <v>301</v>
      </c>
      <c r="C230" s="56" t="s">
        <v>303</v>
      </c>
      <c r="D230" s="57" t="s">
        <v>56</v>
      </c>
      <c r="E230" s="70"/>
      <c r="F230" s="72"/>
      <c r="G230" s="72"/>
    </row>
    <row r="231" spans="1:7" x14ac:dyDescent="0.35">
      <c r="A231" s="56" t="s">
        <v>282</v>
      </c>
      <c r="B231" s="56" t="s">
        <v>301</v>
      </c>
      <c r="C231" s="56" t="s">
        <v>304</v>
      </c>
      <c r="D231" s="57" t="s">
        <v>56</v>
      </c>
      <c r="E231" s="70"/>
      <c r="F231" s="72"/>
      <c r="G231" s="72"/>
    </row>
    <row r="232" spans="1:7" x14ac:dyDescent="0.35">
      <c r="A232" s="56" t="s">
        <v>282</v>
      </c>
      <c r="B232" s="56" t="s">
        <v>301</v>
      </c>
      <c r="C232" s="56" t="s">
        <v>305</v>
      </c>
      <c r="D232" s="57" t="s">
        <v>56</v>
      </c>
      <c r="E232" s="70"/>
      <c r="F232" s="72"/>
      <c r="G232" s="72"/>
    </row>
    <row r="233" spans="1:7" x14ac:dyDescent="0.35">
      <c r="A233" s="56" t="s">
        <v>282</v>
      </c>
      <c r="B233" s="56" t="s">
        <v>301</v>
      </c>
      <c r="C233" s="56" t="s">
        <v>306</v>
      </c>
      <c r="D233" s="57" t="s">
        <v>56</v>
      </c>
      <c r="E233" s="70"/>
      <c r="F233" s="72"/>
      <c r="G233" s="72"/>
    </row>
    <row r="234" spans="1:7" x14ac:dyDescent="0.35">
      <c r="A234" s="56" t="s">
        <v>282</v>
      </c>
      <c r="B234" s="56" t="s">
        <v>307</v>
      </c>
      <c r="C234" s="56" t="s">
        <v>308</v>
      </c>
      <c r="D234" s="57" t="s">
        <v>56</v>
      </c>
      <c r="E234" s="70"/>
      <c r="F234" s="72"/>
      <c r="G234" s="72"/>
    </row>
    <row r="235" spans="1:7" ht="37.5" x14ac:dyDescent="0.35">
      <c r="A235" s="56" t="s">
        <v>282</v>
      </c>
      <c r="B235" s="56" t="s">
        <v>309</v>
      </c>
      <c r="C235" s="56" t="s">
        <v>310</v>
      </c>
      <c r="D235" s="57" t="s">
        <v>56</v>
      </c>
      <c r="E235" s="70"/>
      <c r="F235" s="72"/>
      <c r="G235" s="72"/>
    </row>
    <row r="236" spans="1:7" ht="37.5" x14ac:dyDescent="0.35">
      <c r="A236" s="56" t="s">
        <v>282</v>
      </c>
      <c r="B236" s="56" t="s">
        <v>309</v>
      </c>
      <c r="C236" s="56" t="s">
        <v>311</v>
      </c>
      <c r="D236" s="57" t="s">
        <v>56</v>
      </c>
      <c r="E236" s="70"/>
      <c r="F236" s="72"/>
      <c r="G236" s="72"/>
    </row>
    <row r="237" spans="1:7" x14ac:dyDescent="0.35">
      <c r="A237" s="56" t="s">
        <v>282</v>
      </c>
      <c r="B237" s="56" t="s">
        <v>309</v>
      </c>
      <c r="C237" s="56" t="s">
        <v>312</v>
      </c>
      <c r="D237" s="57" t="s">
        <v>56</v>
      </c>
      <c r="E237" s="70"/>
      <c r="F237" s="72"/>
      <c r="G237" s="72"/>
    </row>
    <row r="238" spans="1:7" x14ac:dyDescent="0.35">
      <c r="A238" s="56" t="s">
        <v>282</v>
      </c>
      <c r="B238" s="56" t="s">
        <v>313</v>
      </c>
      <c r="C238" s="58" t="s">
        <v>314</v>
      </c>
      <c r="D238" s="57" t="s">
        <v>56</v>
      </c>
      <c r="E238" s="70"/>
      <c r="F238" s="72"/>
      <c r="G238" s="72"/>
    </row>
    <row r="239" spans="1:7" x14ac:dyDescent="0.35">
      <c r="A239" s="56" t="s">
        <v>282</v>
      </c>
      <c r="B239" s="56" t="s">
        <v>313</v>
      </c>
      <c r="C239" s="56" t="s">
        <v>314</v>
      </c>
      <c r="D239" s="64" t="s">
        <v>56</v>
      </c>
      <c r="E239" s="70"/>
      <c r="F239" s="72"/>
      <c r="G239" s="72"/>
    </row>
    <row r="240" spans="1:7" x14ac:dyDescent="0.35">
      <c r="A240" s="56" t="s">
        <v>282</v>
      </c>
      <c r="B240" s="56" t="s">
        <v>313</v>
      </c>
      <c r="C240" s="56" t="s">
        <v>315</v>
      </c>
      <c r="D240" s="57" t="s">
        <v>56</v>
      </c>
      <c r="E240" s="70"/>
      <c r="F240" s="72"/>
      <c r="G240" s="72"/>
    </row>
    <row r="241" spans="1:7" x14ac:dyDescent="0.35">
      <c r="A241" s="56"/>
      <c r="B241" s="56"/>
      <c r="C241" s="56"/>
      <c r="D241" s="57"/>
      <c r="E241" s="59"/>
      <c r="F241" s="59"/>
      <c r="G241" s="59"/>
    </row>
    <row r="242" spans="1:7" x14ac:dyDescent="0.35">
      <c r="A242" s="116" t="s">
        <v>87</v>
      </c>
      <c r="B242" s="117"/>
      <c r="C242" s="117"/>
      <c r="D242" s="118"/>
      <c r="E242" s="60">
        <f t="shared" ref="E242:G242" si="8">SUM(E216:E240)</f>
        <v>0</v>
      </c>
      <c r="F242" s="60">
        <f t="shared" si="8"/>
        <v>0</v>
      </c>
      <c r="G242" s="60">
        <f t="shared" si="8"/>
        <v>0</v>
      </c>
    </row>
    <row r="243" spans="1:7" x14ac:dyDescent="0.35">
      <c r="A243" s="61"/>
      <c r="B243" s="61"/>
      <c r="C243" s="61"/>
      <c r="D243" s="62"/>
      <c r="E243" s="63"/>
      <c r="F243" s="63"/>
      <c r="G243" s="63"/>
    </row>
    <row r="244" spans="1:7" x14ac:dyDescent="0.35">
      <c r="A244" s="61"/>
      <c r="B244" s="61"/>
      <c r="C244" s="61"/>
      <c r="D244" s="62"/>
      <c r="E244" s="63"/>
      <c r="F244" s="63"/>
      <c r="G244" s="63"/>
    </row>
    <row r="245" spans="1:7" ht="25" x14ac:dyDescent="0.35">
      <c r="A245" s="56" t="s">
        <v>316</v>
      </c>
      <c r="B245" s="56" t="s">
        <v>317</v>
      </c>
      <c r="C245" s="58" t="s">
        <v>318</v>
      </c>
      <c r="D245" s="57" t="s">
        <v>56</v>
      </c>
      <c r="E245" s="70"/>
      <c r="F245" s="72"/>
      <c r="G245" s="72"/>
    </row>
    <row r="246" spans="1:7" x14ac:dyDescent="0.35">
      <c r="A246" s="56" t="s">
        <v>316</v>
      </c>
      <c r="B246" s="56" t="s">
        <v>317</v>
      </c>
      <c r="C246" s="58" t="s">
        <v>319</v>
      </c>
      <c r="D246" s="57" t="s">
        <v>56</v>
      </c>
      <c r="E246" s="70"/>
      <c r="F246" s="72"/>
      <c r="G246" s="72"/>
    </row>
    <row r="247" spans="1:7" ht="25" x14ac:dyDescent="0.35">
      <c r="A247" s="56" t="s">
        <v>316</v>
      </c>
      <c r="B247" s="56" t="s">
        <v>317</v>
      </c>
      <c r="C247" s="58" t="s">
        <v>320</v>
      </c>
      <c r="D247" s="57" t="s">
        <v>56</v>
      </c>
      <c r="E247" s="70"/>
      <c r="F247" s="72"/>
      <c r="G247" s="72"/>
    </row>
    <row r="248" spans="1:7" x14ac:dyDescent="0.35">
      <c r="A248" s="56" t="s">
        <v>316</v>
      </c>
      <c r="B248" s="56" t="s">
        <v>317</v>
      </c>
      <c r="C248" s="58" t="s">
        <v>321</v>
      </c>
      <c r="D248" s="57" t="s">
        <v>56</v>
      </c>
      <c r="E248" s="70"/>
      <c r="F248" s="72"/>
      <c r="G248" s="72"/>
    </row>
    <row r="249" spans="1:7" ht="25" x14ac:dyDescent="0.35">
      <c r="A249" s="56" t="s">
        <v>316</v>
      </c>
      <c r="B249" s="56" t="s">
        <v>317</v>
      </c>
      <c r="C249" s="58" t="s">
        <v>322</v>
      </c>
      <c r="D249" s="57" t="s">
        <v>56</v>
      </c>
      <c r="E249" s="70"/>
      <c r="F249" s="72"/>
      <c r="G249" s="72"/>
    </row>
    <row r="250" spans="1:7" ht="37.5" x14ac:dyDescent="0.35">
      <c r="A250" s="56" t="s">
        <v>316</v>
      </c>
      <c r="B250" s="56" t="s">
        <v>317</v>
      </c>
      <c r="C250" s="58" t="s">
        <v>323</v>
      </c>
      <c r="D250" s="57" t="s">
        <v>56</v>
      </c>
      <c r="E250" s="70"/>
      <c r="F250" s="72"/>
      <c r="G250" s="72"/>
    </row>
    <row r="251" spans="1:7" ht="37.5" x14ac:dyDescent="0.35">
      <c r="A251" s="56" t="s">
        <v>316</v>
      </c>
      <c r="B251" s="56" t="s">
        <v>317</v>
      </c>
      <c r="C251" s="58" t="s">
        <v>324</v>
      </c>
      <c r="D251" s="57" t="s">
        <v>56</v>
      </c>
      <c r="E251" s="70"/>
      <c r="F251" s="72"/>
      <c r="G251" s="72"/>
    </row>
    <row r="252" spans="1:7" ht="37.5" x14ac:dyDescent="0.35">
      <c r="A252" s="56" t="s">
        <v>316</v>
      </c>
      <c r="B252" s="56" t="s">
        <v>317</v>
      </c>
      <c r="C252" s="58" t="s">
        <v>325</v>
      </c>
      <c r="D252" s="57" t="s">
        <v>56</v>
      </c>
      <c r="E252" s="70"/>
      <c r="F252" s="72"/>
      <c r="G252" s="72"/>
    </row>
    <row r="253" spans="1:7" ht="25" x14ac:dyDescent="0.35">
      <c r="A253" s="56" t="s">
        <v>316</v>
      </c>
      <c r="B253" s="56" t="s">
        <v>326</v>
      </c>
      <c r="C253" s="58" t="s">
        <v>327</v>
      </c>
      <c r="D253" s="57" t="s">
        <v>56</v>
      </c>
      <c r="E253" s="70"/>
      <c r="F253" s="72"/>
      <c r="G253" s="72"/>
    </row>
    <row r="254" spans="1:7" x14ac:dyDescent="0.35">
      <c r="A254" s="56" t="s">
        <v>316</v>
      </c>
      <c r="B254" s="56" t="s">
        <v>326</v>
      </c>
      <c r="C254" s="58" t="s">
        <v>328</v>
      </c>
      <c r="D254" s="57" t="s">
        <v>56</v>
      </c>
      <c r="E254" s="70"/>
      <c r="F254" s="72"/>
      <c r="G254" s="72"/>
    </row>
    <row r="255" spans="1:7" ht="125" x14ac:dyDescent="0.35">
      <c r="A255" s="56" t="s">
        <v>316</v>
      </c>
      <c r="B255" s="56" t="s">
        <v>329</v>
      </c>
      <c r="C255" s="56" t="s">
        <v>330</v>
      </c>
      <c r="D255" s="57" t="s">
        <v>56</v>
      </c>
      <c r="E255" s="70"/>
      <c r="F255" s="72"/>
      <c r="G255" s="72"/>
    </row>
    <row r="256" spans="1:7" ht="37.5" x14ac:dyDescent="0.35">
      <c r="A256" s="56" t="s">
        <v>316</v>
      </c>
      <c r="B256" s="56" t="s">
        <v>331</v>
      </c>
      <c r="C256" s="56" t="s">
        <v>332</v>
      </c>
      <c r="D256" s="57" t="s">
        <v>56</v>
      </c>
      <c r="E256" s="70"/>
      <c r="F256" s="72"/>
      <c r="G256" s="72"/>
    </row>
    <row r="257" spans="1:7" ht="25" x14ac:dyDescent="0.35">
      <c r="A257" s="56" t="s">
        <v>316</v>
      </c>
      <c r="B257" s="56" t="s">
        <v>333</v>
      </c>
      <c r="C257" s="58" t="s">
        <v>334</v>
      </c>
      <c r="D257" s="57" t="s">
        <v>56</v>
      </c>
      <c r="E257" s="70"/>
      <c r="F257" s="72"/>
      <c r="G257" s="72"/>
    </row>
    <row r="258" spans="1:7" ht="25" x14ac:dyDescent="0.35">
      <c r="A258" s="56" t="s">
        <v>316</v>
      </c>
      <c r="B258" s="56" t="s">
        <v>335</v>
      </c>
      <c r="C258" s="56" t="s">
        <v>336</v>
      </c>
      <c r="D258" s="57" t="s">
        <v>56</v>
      </c>
      <c r="E258" s="70"/>
      <c r="F258" s="72"/>
      <c r="G258" s="72"/>
    </row>
    <row r="259" spans="1:7" ht="75" x14ac:dyDescent="0.35">
      <c r="A259" s="56" t="s">
        <v>316</v>
      </c>
      <c r="B259" s="56" t="s">
        <v>337</v>
      </c>
      <c r="C259" s="56" t="s">
        <v>338</v>
      </c>
      <c r="D259" s="57" t="s">
        <v>56</v>
      </c>
      <c r="E259" s="70"/>
      <c r="F259" s="72"/>
      <c r="G259" s="72"/>
    </row>
    <row r="260" spans="1:7" ht="25" x14ac:dyDescent="0.35">
      <c r="A260" s="56" t="s">
        <v>316</v>
      </c>
      <c r="B260" s="56" t="s">
        <v>337</v>
      </c>
      <c r="C260" s="58" t="s">
        <v>339</v>
      </c>
      <c r="D260" s="57" t="s">
        <v>56</v>
      </c>
      <c r="E260" s="70"/>
      <c r="F260" s="72"/>
      <c r="G260" s="72"/>
    </row>
    <row r="261" spans="1:7" ht="100" x14ac:dyDescent="0.35">
      <c r="A261" s="56" t="s">
        <v>316</v>
      </c>
      <c r="B261" s="56" t="s">
        <v>337</v>
      </c>
      <c r="C261" s="56" t="s">
        <v>340</v>
      </c>
      <c r="D261" s="57" t="s">
        <v>56</v>
      </c>
      <c r="E261" s="70"/>
      <c r="F261" s="72"/>
      <c r="G261" s="72"/>
    </row>
    <row r="262" spans="1:7" x14ac:dyDescent="0.35">
      <c r="A262" s="56" t="s">
        <v>316</v>
      </c>
      <c r="B262" s="56" t="s">
        <v>337</v>
      </c>
      <c r="C262" s="56" t="s">
        <v>341</v>
      </c>
      <c r="D262" s="57" t="s">
        <v>56</v>
      </c>
      <c r="E262" s="70"/>
      <c r="F262" s="72"/>
      <c r="G262" s="72"/>
    </row>
    <row r="263" spans="1:7" ht="100" x14ac:dyDescent="0.35">
      <c r="A263" s="56" t="s">
        <v>316</v>
      </c>
      <c r="B263" s="56" t="s">
        <v>337</v>
      </c>
      <c r="C263" s="58" t="s">
        <v>342</v>
      </c>
      <c r="D263" s="57" t="s">
        <v>56</v>
      </c>
      <c r="E263" s="70"/>
      <c r="F263" s="72"/>
      <c r="G263" s="72"/>
    </row>
    <row r="264" spans="1:7" ht="75" x14ac:dyDescent="0.35">
      <c r="A264" s="56" t="s">
        <v>316</v>
      </c>
      <c r="B264" s="56" t="s">
        <v>337</v>
      </c>
      <c r="C264" s="56" t="s">
        <v>343</v>
      </c>
      <c r="D264" s="57" t="s">
        <v>56</v>
      </c>
      <c r="E264" s="70"/>
      <c r="F264" s="72"/>
      <c r="G264" s="72"/>
    </row>
    <row r="265" spans="1:7" ht="37.5" x14ac:dyDescent="0.35">
      <c r="A265" s="56" t="s">
        <v>316</v>
      </c>
      <c r="B265" s="56" t="s">
        <v>344</v>
      </c>
      <c r="C265" s="58" t="s">
        <v>345</v>
      </c>
      <c r="D265" s="57" t="s">
        <v>56</v>
      </c>
      <c r="E265" s="70"/>
      <c r="F265" s="72"/>
      <c r="G265" s="72"/>
    </row>
    <row r="266" spans="1:7" ht="37.5" x14ac:dyDescent="0.35">
      <c r="A266" s="56" t="s">
        <v>316</v>
      </c>
      <c r="B266" s="56" t="s">
        <v>344</v>
      </c>
      <c r="C266" s="56" t="s">
        <v>346</v>
      </c>
      <c r="D266" s="57" t="s">
        <v>56</v>
      </c>
      <c r="E266" s="70"/>
      <c r="F266" s="72"/>
      <c r="G266" s="72"/>
    </row>
    <row r="267" spans="1:7" ht="37.5" x14ac:dyDescent="0.35">
      <c r="A267" s="56" t="s">
        <v>316</v>
      </c>
      <c r="B267" s="56" t="s">
        <v>344</v>
      </c>
      <c r="C267" s="58" t="s">
        <v>347</v>
      </c>
      <c r="D267" s="57" t="s">
        <v>56</v>
      </c>
      <c r="E267" s="70"/>
      <c r="F267" s="72"/>
      <c r="G267" s="72"/>
    </row>
    <row r="268" spans="1:7" ht="25" x14ac:dyDescent="0.35">
      <c r="A268" s="56" t="s">
        <v>316</v>
      </c>
      <c r="B268" s="56" t="s">
        <v>344</v>
      </c>
      <c r="C268" s="58" t="s">
        <v>348</v>
      </c>
      <c r="D268" s="57" t="s">
        <v>56</v>
      </c>
      <c r="E268" s="70"/>
      <c r="F268" s="72"/>
      <c r="G268" s="72"/>
    </row>
    <row r="269" spans="1:7" ht="50" x14ac:dyDescent="0.35">
      <c r="A269" s="56" t="s">
        <v>316</v>
      </c>
      <c r="B269" s="56" t="s">
        <v>349</v>
      </c>
      <c r="C269" s="58" t="s">
        <v>350</v>
      </c>
      <c r="D269" s="57" t="s">
        <v>56</v>
      </c>
      <c r="E269" s="70"/>
      <c r="F269" s="72"/>
      <c r="G269" s="72"/>
    </row>
    <row r="270" spans="1:7" x14ac:dyDescent="0.35">
      <c r="A270" s="56"/>
      <c r="B270" s="56"/>
      <c r="C270" s="56"/>
      <c r="D270" s="57"/>
      <c r="E270" s="59"/>
      <c r="F270" s="59"/>
      <c r="G270" s="59"/>
    </row>
    <row r="271" spans="1:7" x14ac:dyDescent="0.35">
      <c r="A271" s="116" t="s">
        <v>87</v>
      </c>
      <c r="B271" s="117"/>
      <c r="C271" s="117"/>
      <c r="D271" s="118"/>
      <c r="E271" s="60">
        <f t="shared" ref="E271:G271" si="9">SUM(E245:E270)</f>
        <v>0</v>
      </c>
      <c r="F271" s="60">
        <f t="shared" si="9"/>
        <v>0</v>
      </c>
      <c r="G271" s="60">
        <f t="shared" si="9"/>
        <v>0</v>
      </c>
    </row>
    <row r="272" spans="1:7" x14ac:dyDescent="0.35">
      <c r="A272" s="61"/>
      <c r="B272" s="61"/>
      <c r="C272" s="61"/>
      <c r="D272" s="62"/>
      <c r="E272" s="63"/>
      <c r="F272" s="63"/>
      <c r="G272" s="63"/>
    </row>
    <row r="273" spans="1:7" x14ac:dyDescent="0.35">
      <c r="A273" s="61"/>
      <c r="B273" s="61"/>
      <c r="C273" s="61"/>
      <c r="D273" s="62"/>
      <c r="E273" s="63"/>
      <c r="F273" s="63"/>
      <c r="G273" s="63"/>
    </row>
    <row r="274" spans="1:7" x14ac:dyDescent="0.35">
      <c r="A274" s="56" t="s">
        <v>351</v>
      </c>
      <c r="B274" s="56" t="s">
        <v>352</v>
      </c>
      <c r="C274" s="58" t="s">
        <v>353</v>
      </c>
      <c r="D274" s="57" t="s">
        <v>56</v>
      </c>
      <c r="E274" s="70"/>
      <c r="F274" s="72"/>
      <c r="G274" s="72"/>
    </row>
    <row r="275" spans="1:7" ht="25" x14ac:dyDescent="0.35">
      <c r="A275" s="56" t="s">
        <v>351</v>
      </c>
      <c r="B275" s="56" t="s">
        <v>352</v>
      </c>
      <c r="C275" s="58" t="s">
        <v>354</v>
      </c>
      <c r="D275" s="57" t="s">
        <v>56</v>
      </c>
      <c r="E275" s="70"/>
      <c r="F275" s="72"/>
      <c r="G275" s="72"/>
    </row>
    <row r="276" spans="1:7" ht="50" x14ac:dyDescent="0.35">
      <c r="A276" s="56" t="s">
        <v>351</v>
      </c>
      <c r="B276" s="56" t="s">
        <v>352</v>
      </c>
      <c r="C276" s="56" t="s">
        <v>355</v>
      </c>
      <c r="D276" s="57" t="s">
        <v>56</v>
      </c>
      <c r="E276" s="70"/>
      <c r="F276" s="72"/>
      <c r="G276" s="72"/>
    </row>
    <row r="277" spans="1:7" ht="37.5" x14ac:dyDescent="0.35">
      <c r="A277" s="56" t="s">
        <v>351</v>
      </c>
      <c r="B277" s="56" t="s">
        <v>335</v>
      </c>
      <c r="C277" s="56" t="s">
        <v>356</v>
      </c>
      <c r="D277" s="57" t="s">
        <v>56</v>
      </c>
      <c r="E277" s="70"/>
      <c r="F277" s="72"/>
      <c r="G277" s="72"/>
    </row>
    <row r="278" spans="1:7" ht="37.5" x14ac:dyDescent="0.35">
      <c r="A278" s="56" t="s">
        <v>351</v>
      </c>
      <c r="B278" s="56" t="s">
        <v>335</v>
      </c>
      <c r="C278" s="56" t="s">
        <v>357</v>
      </c>
      <c r="D278" s="57" t="s">
        <v>56</v>
      </c>
      <c r="E278" s="70"/>
      <c r="F278" s="72"/>
      <c r="G278" s="72"/>
    </row>
    <row r="279" spans="1:7" ht="62.5" x14ac:dyDescent="0.35">
      <c r="A279" s="56" t="s">
        <v>351</v>
      </c>
      <c r="B279" s="56" t="s">
        <v>335</v>
      </c>
      <c r="C279" s="56" t="s">
        <v>358</v>
      </c>
      <c r="D279" s="57" t="s">
        <v>56</v>
      </c>
      <c r="E279" s="70"/>
      <c r="F279" s="72"/>
      <c r="G279" s="72"/>
    </row>
    <row r="280" spans="1:7" x14ac:dyDescent="0.35">
      <c r="A280" s="56" t="s">
        <v>351</v>
      </c>
      <c r="B280" s="56" t="s">
        <v>359</v>
      </c>
      <c r="C280" s="58" t="s">
        <v>360</v>
      </c>
      <c r="D280" s="57" t="s">
        <v>56</v>
      </c>
      <c r="E280" s="70"/>
      <c r="F280" s="72"/>
      <c r="G280" s="72"/>
    </row>
    <row r="281" spans="1:7" ht="25" x14ac:dyDescent="0.35">
      <c r="A281" s="56" t="s">
        <v>351</v>
      </c>
      <c r="B281" s="56" t="s">
        <v>359</v>
      </c>
      <c r="C281" s="58" t="s">
        <v>361</v>
      </c>
      <c r="D281" s="57" t="s">
        <v>56</v>
      </c>
      <c r="E281" s="70"/>
      <c r="F281" s="72"/>
      <c r="G281" s="72"/>
    </row>
    <row r="282" spans="1:7" x14ac:dyDescent="0.35">
      <c r="A282" s="56" t="s">
        <v>351</v>
      </c>
      <c r="B282" s="56" t="s">
        <v>359</v>
      </c>
      <c r="C282" s="58" t="s">
        <v>362</v>
      </c>
      <c r="D282" s="57" t="s">
        <v>56</v>
      </c>
      <c r="E282" s="70"/>
      <c r="F282" s="72"/>
      <c r="G282" s="72"/>
    </row>
    <row r="283" spans="1:7" ht="25" x14ac:dyDescent="0.35">
      <c r="A283" s="56" t="s">
        <v>351</v>
      </c>
      <c r="B283" s="56" t="s">
        <v>363</v>
      </c>
      <c r="C283" s="58" t="s">
        <v>364</v>
      </c>
      <c r="D283" s="57" t="s">
        <v>56</v>
      </c>
      <c r="E283" s="70"/>
      <c r="F283" s="72"/>
      <c r="G283" s="72"/>
    </row>
    <row r="284" spans="1:7" ht="25" x14ac:dyDescent="0.35">
      <c r="A284" s="56" t="s">
        <v>351</v>
      </c>
      <c r="B284" s="56" t="s">
        <v>363</v>
      </c>
      <c r="C284" s="58" t="s">
        <v>365</v>
      </c>
      <c r="D284" s="57" t="s">
        <v>56</v>
      </c>
      <c r="E284" s="70"/>
      <c r="F284" s="72"/>
      <c r="G284" s="72"/>
    </row>
    <row r="285" spans="1:7" ht="25" x14ac:dyDescent="0.35">
      <c r="A285" s="56" t="s">
        <v>351</v>
      </c>
      <c r="B285" s="56" t="s">
        <v>363</v>
      </c>
      <c r="C285" s="58" t="s">
        <v>366</v>
      </c>
      <c r="D285" s="57" t="s">
        <v>56</v>
      </c>
      <c r="E285" s="70"/>
      <c r="F285" s="72"/>
      <c r="G285" s="72"/>
    </row>
    <row r="286" spans="1:7" x14ac:dyDescent="0.35">
      <c r="A286" s="56" t="s">
        <v>351</v>
      </c>
      <c r="B286" s="56" t="s">
        <v>367</v>
      </c>
      <c r="C286" s="58" t="s">
        <v>368</v>
      </c>
      <c r="D286" s="57" t="s">
        <v>56</v>
      </c>
      <c r="E286" s="70"/>
      <c r="F286" s="72"/>
      <c r="G286" s="72"/>
    </row>
    <row r="287" spans="1:7" ht="50" x14ac:dyDescent="0.35">
      <c r="A287" s="56" t="s">
        <v>351</v>
      </c>
      <c r="B287" s="56" t="s">
        <v>367</v>
      </c>
      <c r="C287" s="56" t="s">
        <v>369</v>
      </c>
      <c r="D287" s="57" t="s">
        <v>56</v>
      </c>
      <c r="E287" s="70"/>
      <c r="F287" s="72"/>
      <c r="G287" s="72"/>
    </row>
    <row r="288" spans="1:7" ht="50" x14ac:dyDescent="0.35">
      <c r="A288" s="56" t="s">
        <v>351</v>
      </c>
      <c r="B288" s="56" t="s">
        <v>367</v>
      </c>
      <c r="C288" s="56" t="s">
        <v>370</v>
      </c>
      <c r="D288" s="57" t="s">
        <v>56</v>
      </c>
      <c r="E288" s="70"/>
      <c r="F288" s="72"/>
      <c r="G288" s="72"/>
    </row>
    <row r="289" spans="1:7" ht="25" x14ac:dyDescent="0.35">
      <c r="A289" s="56" t="s">
        <v>351</v>
      </c>
      <c r="B289" s="56" t="s">
        <v>371</v>
      </c>
      <c r="C289" s="58" t="s">
        <v>372</v>
      </c>
      <c r="D289" s="57" t="s">
        <v>56</v>
      </c>
      <c r="E289" s="70"/>
      <c r="F289" s="72"/>
      <c r="G289" s="72"/>
    </row>
    <row r="290" spans="1:7" ht="25" x14ac:dyDescent="0.35">
      <c r="A290" s="56" t="s">
        <v>351</v>
      </c>
      <c r="B290" s="56" t="s">
        <v>371</v>
      </c>
      <c r="C290" s="56" t="s">
        <v>372</v>
      </c>
      <c r="D290" s="57" t="s">
        <v>56</v>
      </c>
      <c r="E290" s="70"/>
      <c r="F290" s="72"/>
      <c r="G290" s="72"/>
    </row>
    <row r="291" spans="1:7" ht="25" x14ac:dyDescent="0.35">
      <c r="A291" s="56" t="s">
        <v>351</v>
      </c>
      <c r="B291" s="56" t="s">
        <v>371</v>
      </c>
      <c r="C291" s="56" t="s">
        <v>373</v>
      </c>
      <c r="D291" s="57" t="s">
        <v>56</v>
      </c>
      <c r="E291" s="70"/>
      <c r="F291" s="72"/>
      <c r="G291" s="72"/>
    </row>
    <row r="292" spans="1:7" x14ac:dyDescent="0.35">
      <c r="A292" s="56"/>
      <c r="B292" s="56"/>
      <c r="C292" s="56"/>
      <c r="D292" s="57"/>
      <c r="E292" s="59"/>
      <c r="F292" s="59"/>
      <c r="G292" s="59"/>
    </row>
    <row r="293" spans="1:7" x14ac:dyDescent="0.35">
      <c r="A293" s="116" t="s">
        <v>87</v>
      </c>
      <c r="B293" s="117"/>
      <c r="C293" s="117"/>
      <c r="D293" s="118"/>
      <c r="E293" s="60">
        <f t="shared" ref="E293:G293" si="10">SUM(E274:E292)</f>
        <v>0</v>
      </c>
      <c r="F293" s="60">
        <f t="shared" si="10"/>
        <v>0</v>
      </c>
      <c r="G293" s="60">
        <f t="shared" si="10"/>
        <v>0</v>
      </c>
    </row>
    <row r="294" spans="1:7" x14ac:dyDescent="0.35">
      <c r="A294" s="61"/>
      <c r="B294" s="61"/>
      <c r="C294" s="61"/>
      <c r="D294" s="62"/>
      <c r="E294" s="63"/>
      <c r="F294" s="63"/>
      <c r="G294" s="63"/>
    </row>
    <row r="295" spans="1:7" x14ac:dyDescent="0.35">
      <c r="A295" s="61"/>
      <c r="B295" s="61"/>
      <c r="C295" s="61"/>
      <c r="D295" s="62"/>
      <c r="E295" s="63"/>
      <c r="F295" s="63"/>
      <c r="G295" s="63"/>
    </row>
    <row r="296" spans="1:7" ht="25" x14ac:dyDescent="0.35">
      <c r="A296" s="56" t="s">
        <v>374</v>
      </c>
      <c r="B296" s="56" t="s">
        <v>375</v>
      </c>
      <c r="C296" s="58" t="s">
        <v>376</v>
      </c>
      <c r="D296" s="57" t="s">
        <v>56</v>
      </c>
      <c r="E296" s="70"/>
      <c r="F296" s="72"/>
      <c r="G296" s="72"/>
    </row>
    <row r="297" spans="1:7" ht="25" x14ac:dyDescent="0.35">
      <c r="A297" s="56" t="s">
        <v>374</v>
      </c>
      <c r="B297" s="56" t="s">
        <v>377</v>
      </c>
      <c r="C297" s="56" t="s">
        <v>378</v>
      </c>
      <c r="D297" s="57" t="s">
        <v>56</v>
      </c>
      <c r="E297" s="70"/>
      <c r="F297" s="72"/>
      <c r="G297" s="72"/>
    </row>
    <row r="298" spans="1:7" ht="37.5" x14ac:dyDescent="0.35">
      <c r="A298" s="56" t="s">
        <v>374</v>
      </c>
      <c r="B298" s="56" t="s">
        <v>379</v>
      </c>
      <c r="C298" s="58" t="s">
        <v>380</v>
      </c>
      <c r="D298" s="57" t="s">
        <v>56</v>
      </c>
      <c r="E298" s="70"/>
      <c r="F298" s="72"/>
      <c r="G298" s="72"/>
    </row>
    <row r="299" spans="1:7" ht="37.5" x14ac:dyDescent="0.35">
      <c r="A299" s="56" t="s">
        <v>374</v>
      </c>
      <c r="B299" s="56" t="s">
        <v>375</v>
      </c>
      <c r="C299" s="58" t="s">
        <v>381</v>
      </c>
      <c r="D299" s="57" t="s">
        <v>56</v>
      </c>
      <c r="E299" s="70"/>
      <c r="F299" s="72"/>
      <c r="G299" s="72"/>
    </row>
    <row r="300" spans="1:7" ht="25" x14ac:dyDescent="0.35">
      <c r="A300" s="56" t="s">
        <v>374</v>
      </c>
      <c r="B300" s="56" t="s">
        <v>382</v>
      </c>
      <c r="C300" s="56" t="s">
        <v>383</v>
      </c>
      <c r="D300" s="57" t="s">
        <v>56</v>
      </c>
      <c r="E300" s="70"/>
      <c r="F300" s="72"/>
      <c r="G300" s="72"/>
    </row>
    <row r="301" spans="1:7" ht="112.5" x14ac:dyDescent="0.35">
      <c r="A301" s="56" t="s">
        <v>374</v>
      </c>
      <c r="B301" s="56" t="s">
        <v>384</v>
      </c>
      <c r="C301" s="58" t="s">
        <v>385</v>
      </c>
      <c r="D301" s="57" t="s">
        <v>56</v>
      </c>
      <c r="E301" s="70"/>
      <c r="F301" s="72"/>
      <c r="G301" s="72"/>
    </row>
    <row r="302" spans="1:7" ht="25" x14ac:dyDescent="0.35">
      <c r="A302" s="56" t="s">
        <v>374</v>
      </c>
      <c r="B302" s="56" t="s">
        <v>384</v>
      </c>
      <c r="C302" s="58" t="s">
        <v>386</v>
      </c>
      <c r="D302" s="57" t="s">
        <v>56</v>
      </c>
      <c r="E302" s="70"/>
      <c r="F302" s="72"/>
      <c r="G302" s="72"/>
    </row>
    <row r="303" spans="1:7" ht="25" x14ac:dyDescent="0.35">
      <c r="A303" s="56" t="s">
        <v>374</v>
      </c>
      <c r="B303" s="56" t="s">
        <v>387</v>
      </c>
      <c r="C303" s="56" t="s">
        <v>388</v>
      </c>
      <c r="D303" s="57" t="s">
        <v>56</v>
      </c>
      <c r="E303" s="70"/>
      <c r="F303" s="72"/>
      <c r="G303" s="72"/>
    </row>
    <row r="304" spans="1:7" ht="25" x14ac:dyDescent="0.35">
      <c r="A304" s="56" t="s">
        <v>374</v>
      </c>
      <c r="B304" s="56" t="s">
        <v>389</v>
      </c>
      <c r="C304" s="58" t="s">
        <v>390</v>
      </c>
      <c r="D304" s="57" t="s">
        <v>56</v>
      </c>
      <c r="E304" s="70"/>
      <c r="F304" s="72"/>
      <c r="G304" s="72"/>
    </row>
    <row r="305" spans="1:7" ht="125" x14ac:dyDescent="0.35">
      <c r="A305" s="56" t="s">
        <v>374</v>
      </c>
      <c r="B305" s="56" t="s">
        <v>389</v>
      </c>
      <c r="C305" s="56" t="s">
        <v>391</v>
      </c>
      <c r="D305" s="57" t="s">
        <v>56</v>
      </c>
      <c r="E305" s="70"/>
      <c r="F305" s="72"/>
      <c r="G305" s="72"/>
    </row>
    <row r="306" spans="1:7" ht="25" x14ac:dyDescent="0.35">
      <c r="A306" s="56" t="s">
        <v>374</v>
      </c>
      <c r="B306" s="56" t="s">
        <v>392</v>
      </c>
      <c r="C306" s="56" t="s">
        <v>393</v>
      </c>
      <c r="D306" s="57" t="s">
        <v>56</v>
      </c>
      <c r="E306" s="70"/>
      <c r="F306" s="72"/>
      <c r="G306" s="72"/>
    </row>
    <row r="307" spans="1:7" ht="25" x14ac:dyDescent="0.35">
      <c r="A307" s="56" t="s">
        <v>374</v>
      </c>
      <c r="B307" s="56" t="s">
        <v>392</v>
      </c>
      <c r="C307" s="58" t="s">
        <v>393</v>
      </c>
      <c r="D307" s="57" t="s">
        <v>56</v>
      </c>
      <c r="E307" s="70"/>
      <c r="F307" s="72"/>
      <c r="G307" s="72"/>
    </row>
    <row r="308" spans="1:7" ht="37.5" x14ac:dyDescent="0.35">
      <c r="A308" s="56" t="s">
        <v>374</v>
      </c>
      <c r="B308" s="56" t="s">
        <v>392</v>
      </c>
      <c r="C308" s="56" t="s">
        <v>394</v>
      </c>
      <c r="D308" s="57" t="s">
        <v>56</v>
      </c>
      <c r="E308" s="70"/>
      <c r="F308" s="72"/>
      <c r="G308" s="72"/>
    </row>
    <row r="309" spans="1:7" ht="37.5" x14ac:dyDescent="0.35">
      <c r="A309" s="56" t="s">
        <v>374</v>
      </c>
      <c r="B309" s="56" t="s">
        <v>392</v>
      </c>
      <c r="C309" s="58" t="s">
        <v>395</v>
      </c>
      <c r="D309" s="57" t="s">
        <v>56</v>
      </c>
      <c r="E309" s="70"/>
      <c r="F309" s="72"/>
      <c r="G309" s="72"/>
    </row>
    <row r="310" spans="1:7" ht="25" x14ac:dyDescent="0.35">
      <c r="A310" s="56" t="s">
        <v>374</v>
      </c>
      <c r="B310" s="56" t="s">
        <v>331</v>
      </c>
      <c r="C310" s="58" t="s">
        <v>396</v>
      </c>
      <c r="D310" s="57" t="s">
        <v>56</v>
      </c>
      <c r="E310" s="70"/>
      <c r="F310" s="72"/>
      <c r="G310" s="72"/>
    </row>
    <row r="311" spans="1:7" ht="37.5" x14ac:dyDescent="0.35">
      <c r="A311" s="56" t="s">
        <v>374</v>
      </c>
      <c r="B311" s="56" t="s">
        <v>397</v>
      </c>
      <c r="C311" s="56" t="s">
        <v>398</v>
      </c>
      <c r="D311" s="57" t="s">
        <v>56</v>
      </c>
      <c r="E311" s="70"/>
      <c r="F311" s="72"/>
      <c r="G311" s="72"/>
    </row>
    <row r="312" spans="1:7" x14ac:dyDescent="0.35">
      <c r="A312" s="56"/>
      <c r="B312" s="56"/>
      <c r="C312" s="56"/>
      <c r="D312" s="57"/>
      <c r="E312" s="59"/>
      <c r="F312" s="59"/>
      <c r="G312" s="59"/>
    </row>
    <row r="313" spans="1:7" x14ac:dyDescent="0.35">
      <c r="A313" s="116" t="s">
        <v>87</v>
      </c>
      <c r="B313" s="117"/>
      <c r="C313" s="117"/>
      <c r="D313" s="118"/>
      <c r="E313" s="60">
        <f t="shared" ref="E313:G313" si="11">SUM(E296:E312)</f>
        <v>0</v>
      </c>
      <c r="F313" s="60">
        <f t="shared" si="11"/>
        <v>0</v>
      </c>
      <c r="G313" s="60">
        <f t="shared" si="11"/>
        <v>0</v>
      </c>
    </row>
    <row r="314" spans="1:7" x14ac:dyDescent="0.35">
      <c r="A314" s="61"/>
      <c r="B314" s="61"/>
      <c r="C314" s="61"/>
      <c r="D314" s="62"/>
      <c r="E314" s="63"/>
      <c r="F314" s="63"/>
      <c r="G314" s="63"/>
    </row>
    <row r="315" spans="1:7" x14ac:dyDescent="0.35">
      <c r="A315" s="61"/>
      <c r="B315" s="61"/>
      <c r="C315" s="61"/>
      <c r="D315" s="62"/>
      <c r="E315" s="63"/>
      <c r="F315" s="63"/>
      <c r="G315" s="63"/>
    </row>
    <row r="316" spans="1:7" ht="25" x14ac:dyDescent="0.35">
      <c r="A316" s="56" t="s">
        <v>399</v>
      </c>
      <c r="B316" s="56" t="s">
        <v>400</v>
      </c>
      <c r="C316" s="58" t="s">
        <v>401</v>
      </c>
      <c r="D316" s="57" t="s">
        <v>56</v>
      </c>
      <c r="E316" s="70"/>
      <c r="F316" s="72"/>
      <c r="G316" s="72"/>
    </row>
    <row r="317" spans="1:7" ht="25" x14ac:dyDescent="0.35">
      <c r="A317" s="56" t="s">
        <v>399</v>
      </c>
      <c r="B317" s="56" t="s">
        <v>400</v>
      </c>
      <c r="C317" s="58" t="s">
        <v>402</v>
      </c>
      <c r="D317" s="57" t="s">
        <v>56</v>
      </c>
      <c r="E317" s="70"/>
      <c r="F317" s="72"/>
      <c r="G317" s="72"/>
    </row>
    <row r="318" spans="1:7" x14ac:dyDescent="0.35">
      <c r="A318" s="56" t="s">
        <v>399</v>
      </c>
      <c r="B318" s="56" t="s">
        <v>400</v>
      </c>
      <c r="C318" s="58" t="s">
        <v>403</v>
      </c>
      <c r="D318" s="57" t="s">
        <v>56</v>
      </c>
      <c r="E318" s="70"/>
      <c r="F318" s="72"/>
      <c r="G318" s="72"/>
    </row>
    <row r="319" spans="1:7" ht="25" x14ac:dyDescent="0.35">
      <c r="A319" s="56" t="s">
        <v>399</v>
      </c>
      <c r="B319" s="56" t="s">
        <v>400</v>
      </c>
      <c r="C319" s="58" t="s">
        <v>404</v>
      </c>
      <c r="D319" s="57" t="s">
        <v>56</v>
      </c>
      <c r="E319" s="70"/>
      <c r="F319" s="72"/>
      <c r="G319" s="72"/>
    </row>
    <row r="320" spans="1:7" ht="25" x14ac:dyDescent="0.35">
      <c r="A320" s="56" t="s">
        <v>399</v>
      </c>
      <c r="B320" s="56" t="s">
        <v>400</v>
      </c>
      <c r="C320" s="58" t="s">
        <v>405</v>
      </c>
      <c r="D320" s="57" t="s">
        <v>56</v>
      </c>
      <c r="E320" s="70"/>
      <c r="F320" s="72"/>
      <c r="G320" s="72"/>
    </row>
    <row r="321" spans="1:7" ht="25" x14ac:dyDescent="0.35">
      <c r="A321" s="56" t="s">
        <v>399</v>
      </c>
      <c r="B321" s="56" t="s">
        <v>400</v>
      </c>
      <c r="C321" s="56" t="s">
        <v>405</v>
      </c>
      <c r="D321" s="57" t="s">
        <v>56</v>
      </c>
      <c r="E321" s="70"/>
      <c r="F321" s="72"/>
      <c r="G321" s="72"/>
    </row>
    <row r="322" spans="1:7" ht="25" x14ac:dyDescent="0.35">
      <c r="A322" s="56" t="s">
        <v>399</v>
      </c>
      <c r="B322" s="56" t="s">
        <v>406</v>
      </c>
      <c r="C322" s="58" t="s">
        <v>407</v>
      </c>
      <c r="D322" s="57" t="s">
        <v>56</v>
      </c>
      <c r="E322" s="70"/>
      <c r="F322" s="72"/>
      <c r="G322" s="72"/>
    </row>
    <row r="323" spans="1:7" ht="25" x14ac:dyDescent="0.35">
      <c r="A323" s="56" t="s">
        <v>399</v>
      </c>
      <c r="B323" s="56" t="s">
        <v>406</v>
      </c>
      <c r="C323" s="58" t="s">
        <v>408</v>
      </c>
      <c r="D323" s="57" t="s">
        <v>56</v>
      </c>
      <c r="E323" s="70"/>
      <c r="F323" s="72"/>
      <c r="G323" s="72"/>
    </row>
    <row r="324" spans="1:7" x14ac:dyDescent="0.35">
      <c r="A324" s="56" t="s">
        <v>399</v>
      </c>
      <c r="B324" s="56" t="s">
        <v>406</v>
      </c>
      <c r="C324" s="58" t="s">
        <v>409</v>
      </c>
      <c r="D324" s="57" t="s">
        <v>56</v>
      </c>
      <c r="E324" s="70"/>
      <c r="F324" s="72"/>
      <c r="G324" s="72"/>
    </row>
    <row r="325" spans="1:7" ht="37.5" x14ac:dyDescent="0.35">
      <c r="A325" s="56" t="s">
        <v>399</v>
      </c>
      <c r="B325" s="56" t="s">
        <v>406</v>
      </c>
      <c r="C325" s="58" t="s">
        <v>410</v>
      </c>
      <c r="D325" s="57" t="s">
        <v>56</v>
      </c>
      <c r="E325" s="70"/>
      <c r="F325" s="72"/>
      <c r="G325" s="72"/>
    </row>
    <row r="326" spans="1:7" ht="25" x14ac:dyDescent="0.35">
      <c r="A326" s="56" t="s">
        <v>399</v>
      </c>
      <c r="B326" s="56" t="s">
        <v>406</v>
      </c>
      <c r="C326" s="58" t="s">
        <v>411</v>
      </c>
      <c r="D326" s="57" t="s">
        <v>56</v>
      </c>
      <c r="E326" s="70"/>
      <c r="F326" s="72"/>
      <c r="G326" s="72"/>
    </row>
    <row r="327" spans="1:7" ht="25" x14ac:dyDescent="0.35">
      <c r="A327" s="56" t="s">
        <v>399</v>
      </c>
      <c r="B327" s="56" t="s">
        <v>406</v>
      </c>
      <c r="C327" s="58" t="s">
        <v>412</v>
      </c>
      <c r="D327" s="57" t="s">
        <v>56</v>
      </c>
      <c r="E327" s="70"/>
      <c r="F327" s="72"/>
      <c r="G327" s="72"/>
    </row>
    <row r="328" spans="1:7" x14ac:dyDescent="0.35">
      <c r="A328" s="56" t="s">
        <v>399</v>
      </c>
      <c r="B328" s="56" t="s">
        <v>406</v>
      </c>
      <c r="C328" s="58" t="s">
        <v>413</v>
      </c>
      <c r="D328" s="57" t="s">
        <v>56</v>
      </c>
      <c r="E328" s="70"/>
      <c r="F328" s="72"/>
      <c r="G328" s="72"/>
    </row>
    <row r="329" spans="1:7" ht="25" x14ac:dyDescent="0.35">
      <c r="A329" s="56" t="s">
        <v>399</v>
      </c>
      <c r="B329" s="56" t="s">
        <v>414</v>
      </c>
      <c r="C329" s="58" t="s">
        <v>415</v>
      </c>
      <c r="D329" s="57" t="s">
        <v>56</v>
      </c>
      <c r="E329" s="70"/>
      <c r="F329" s="72"/>
      <c r="G329" s="72"/>
    </row>
    <row r="330" spans="1:7" ht="25" x14ac:dyDescent="0.35">
      <c r="A330" s="56" t="s">
        <v>399</v>
      </c>
      <c r="B330" s="56" t="s">
        <v>414</v>
      </c>
      <c r="C330" s="58" t="s">
        <v>416</v>
      </c>
      <c r="D330" s="57" t="s">
        <v>56</v>
      </c>
      <c r="E330" s="70"/>
      <c r="F330" s="72"/>
      <c r="G330" s="72"/>
    </row>
    <row r="331" spans="1:7" ht="25" x14ac:dyDescent="0.35">
      <c r="A331" s="56" t="s">
        <v>399</v>
      </c>
      <c r="B331" s="56" t="s">
        <v>414</v>
      </c>
      <c r="C331" s="58" t="s">
        <v>417</v>
      </c>
      <c r="D331" s="57" t="s">
        <v>56</v>
      </c>
      <c r="E331" s="70"/>
      <c r="F331" s="72"/>
      <c r="G331" s="72"/>
    </row>
    <row r="332" spans="1:7" x14ac:dyDescent="0.35">
      <c r="A332" s="56"/>
      <c r="B332" s="56"/>
      <c r="C332" s="58"/>
      <c r="D332" s="57"/>
      <c r="E332" s="59"/>
      <c r="F332" s="59"/>
      <c r="G332" s="59"/>
    </row>
    <row r="333" spans="1:7" x14ac:dyDescent="0.35">
      <c r="A333" s="116" t="s">
        <v>87</v>
      </c>
      <c r="B333" s="117"/>
      <c r="C333" s="117"/>
      <c r="D333" s="118"/>
      <c r="E333" s="60">
        <f t="shared" ref="E333:G333" si="12">SUM(E316:E332)</f>
        <v>0</v>
      </c>
      <c r="F333" s="60">
        <f t="shared" si="12"/>
        <v>0</v>
      </c>
      <c r="G333" s="60">
        <f t="shared" si="12"/>
        <v>0</v>
      </c>
    </row>
  </sheetData>
  <sheetProtection algorithmName="SHA-512" hashValue="L0grwmeZBxM8Ef3v8i1NYfxHWkeFNt985RsuQj7132YFsQ5YD8BMO5TB1BNKfojs/BONm23Qbf9R0wjjaIWvKw==" saltValue="Tz0Irv39LCjNu9xZzLj+MA==" spinCount="100000" sheet="1" objects="1" scenarios="1"/>
  <mergeCells count="20">
    <mergeCell ref="A293:D293"/>
    <mergeCell ref="A313:D313"/>
    <mergeCell ref="A333:D333"/>
    <mergeCell ref="A176:D176"/>
    <mergeCell ref="A191:D191"/>
    <mergeCell ref="A213:D213"/>
    <mergeCell ref="A242:D242"/>
    <mergeCell ref="A271:D271"/>
    <mergeCell ref="A36:D36"/>
    <mergeCell ref="A55:D55"/>
    <mergeCell ref="A97:D97"/>
    <mergeCell ref="A138:D138"/>
    <mergeCell ref="A161:D161"/>
    <mergeCell ref="A5:K5"/>
    <mergeCell ref="A6:K6"/>
    <mergeCell ref="A3:B3"/>
    <mergeCell ref="A1:K1"/>
    <mergeCell ref="A2:K2"/>
    <mergeCell ref="C3:K3"/>
    <mergeCell ref="A4:K4"/>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22"/>
  <sheetViews>
    <sheetView topLeftCell="A8" workbookViewId="0">
      <selection activeCell="D9" sqref="D9:D21"/>
    </sheetView>
  </sheetViews>
  <sheetFormatPr defaultRowHeight="15.5" x14ac:dyDescent="0.35"/>
  <cols>
    <col min="1" max="1" width="11.07421875" style="49" customWidth="1"/>
    <col min="2" max="3" width="9.23046875" style="49"/>
    <col min="4" max="4" width="14.61328125" style="49" customWidth="1"/>
    <col min="5" max="16384" width="9.23046875" style="49"/>
  </cols>
  <sheetData>
    <row r="1" spans="1:11" ht="110" customHeight="1" x14ac:dyDescent="0.35">
      <c r="A1" s="113" t="s">
        <v>38</v>
      </c>
      <c r="B1" s="113"/>
      <c r="C1" s="113"/>
      <c r="D1" s="113"/>
      <c r="E1" s="113"/>
      <c r="F1" s="113"/>
      <c r="G1" s="113"/>
      <c r="H1" s="113"/>
      <c r="I1" s="113"/>
      <c r="J1" s="113"/>
      <c r="K1" s="113"/>
    </row>
    <row r="2" spans="1:11" x14ac:dyDescent="0.35">
      <c r="A2" s="114" t="s">
        <v>14</v>
      </c>
      <c r="B2" s="114"/>
      <c r="C2" s="114"/>
      <c r="D2" s="114"/>
      <c r="E2" s="114"/>
      <c r="F2" s="114"/>
      <c r="G2" s="114"/>
      <c r="H2" s="114"/>
      <c r="I2" s="114"/>
      <c r="J2" s="114"/>
      <c r="K2" s="114"/>
    </row>
    <row r="3" spans="1:11" x14ac:dyDescent="0.35">
      <c r="A3" s="111" t="s">
        <v>24</v>
      </c>
      <c r="B3" s="112"/>
      <c r="C3" s="115">
        <f>Coversheet!B16</f>
        <v>0</v>
      </c>
      <c r="D3" s="115"/>
      <c r="E3" s="115"/>
      <c r="F3" s="115"/>
      <c r="G3" s="115"/>
      <c r="H3" s="115"/>
      <c r="I3" s="115"/>
      <c r="J3" s="115"/>
      <c r="K3" s="115"/>
    </row>
    <row r="4" spans="1:11" x14ac:dyDescent="0.35">
      <c r="A4" s="111" t="s">
        <v>25</v>
      </c>
      <c r="B4" s="111"/>
      <c r="C4" s="111"/>
      <c r="D4" s="111"/>
      <c r="E4" s="111"/>
      <c r="F4" s="111"/>
      <c r="G4" s="111"/>
      <c r="H4" s="111"/>
      <c r="I4" s="111"/>
      <c r="J4" s="111"/>
      <c r="K4" s="111"/>
    </row>
    <row r="5" spans="1:11" ht="28.5" customHeight="1" x14ac:dyDescent="0.35">
      <c r="A5" s="122" t="s">
        <v>32</v>
      </c>
      <c r="B5" s="122"/>
      <c r="C5" s="122"/>
      <c r="D5" s="122"/>
      <c r="E5" s="122"/>
      <c r="F5" s="122"/>
      <c r="G5" s="122"/>
      <c r="H5" s="122"/>
      <c r="I5" s="122"/>
      <c r="J5" s="122"/>
      <c r="K5" s="122"/>
    </row>
    <row r="8" spans="1:11" ht="39" x14ac:dyDescent="0.35">
      <c r="A8" s="50" t="s">
        <v>42</v>
      </c>
      <c r="B8" s="51" t="s">
        <v>43</v>
      </c>
      <c r="C8" s="52" t="s">
        <v>44</v>
      </c>
      <c r="D8" s="51" t="s">
        <v>45</v>
      </c>
    </row>
    <row r="9" spans="1:11" x14ac:dyDescent="0.35">
      <c r="A9" s="73" t="s">
        <v>53</v>
      </c>
      <c r="B9" s="82">
        <f>'Core Rates'!E36</f>
        <v>0</v>
      </c>
      <c r="C9" s="74">
        <v>0.09</v>
      </c>
      <c r="D9" s="123">
        <f>B9*C9</f>
        <v>0</v>
      </c>
    </row>
    <row r="10" spans="1:11" ht="25" x14ac:dyDescent="0.35">
      <c r="A10" s="73" t="s">
        <v>88</v>
      </c>
      <c r="B10" s="82">
        <f>'Core Rates'!E55</f>
        <v>0</v>
      </c>
      <c r="C10" s="74">
        <v>0.09</v>
      </c>
      <c r="D10" s="123">
        <f t="shared" ref="D10:D21" si="0">B10*C10</f>
        <v>0</v>
      </c>
    </row>
    <row r="11" spans="1:11" x14ac:dyDescent="0.35">
      <c r="A11" s="73" t="s">
        <v>108</v>
      </c>
      <c r="B11" s="82">
        <f>'Core Rates'!E97</f>
        <v>0</v>
      </c>
      <c r="C11" s="74">
        <v>0.09</v>
      </c>
      <c r="D11" s="123">
        <f t="shared" si="0"/>
        <v>0</v>
      </c>
    </row>
    <row r="12" spans="1:11" ht="25" x14ac:dyDescent="0.35">
      <c r="A12" s="73" t="s">
        <v>419</v>
      </c>
      <c r="B12" s="82">
        <f>'Core Rates'!E138</f>
        <v>0</v>
      </c>
      <c r="C12" s="74">
        <v>0.09</v>
      </c>
      <c r="D12" s="123">
        <f t="shared" si="0"/>
        <v>0</v>
      </c>
    </row>
    <row r="13" spans="1:11" ht="25" x14ac:dyDescent="0.35">
      <c r="A13" s="73" t="s">
        <v>207</v>
      </c>
      <c r="B13" s="82">
        <f>'Core Rates'!E161</f>
        <v>0</v>
      </c>
      <c r="C13" s="74">
        <v>0.08</v>
      </c>
      <c r="D13" s="123">
        <f t="shared" si="0"/>
        <v>0</v>
      </c>
    </row>
    <row r="14" spans="1:11" ht="25" x14ac:dyDescent="0.35">
      <c r="A14" s="73" t="s">
        <v>232</v>
      </c>
      <c r="B14" s="82">
        <f>'Core Rates'!E176</f>
        <v>0</v>
      </c>
      <c r="C14" s="74">
        <v>0.08</v>
      </c>
      <c r="D14" s="123">
        <f t="shared" si="0"/>
        <v>0</v>
      </c>
    </row>
    <row r="15" spans="1:11" ht="25" x14ac:dyDescent="0.35">
      <c r="A15" s="73" t="s">
        <v>247</v>
      </c>
      <c r="B15" s="82">
        <f>'Core Rates'!E191</f>
        <v>0</v>
      </c>
      <c r="C15" s="74">
        <v>0.05</v>
      </c>
      <c r="D15" s="123">
        <f t="shared" si="0"/>
        <v>0</v>
      </c>
    </row>
    <row r="16" spans="1:11" x14ac:dyDescent="0.35">
      <c r="A16" s="73" t="s">
        <v>261</v>
      </c>
      <c r="B16" s="82">
        <f>'Core Rates'!E213</f>
        <v>0</v>
      </c>
      <c r="C16" s="74">
        <v>0.05</v>
      </c>
      <c r="D16" s="123">
        <f t="shared" si="0"/>
        <v>0</v>
      </c>
    </row>
    <row r="17" spans="1:4" x14ac:dyDescent="0.35">
      <c r="A17" s="73" t="s">
        <v>282</v>
      </c>
      <c r="B17" s="82">
        <f>'Core Rates'!E242</f>
        <v>0</v>
      </c>
      <c r="C17" s="74">
        <v>0.06</v>
      </c>
      <c r="D17" s="123">
        <f t="shared" si="0"/>
        <v>0</v>
      </c>
    </row>
    <row r="18" spans="1:4" x14ac:dyDescent="0.35">
      <c r="A18" s="73" t="s">
        <v>316</v>
      </c>
      <c r="B18" s="82">
        <f>'Core Rates'!E271</f>
        <v>0</v>
      </c>
      <c r="C18" s="74">
        <v>0.09</v>
      </c>
      <c r="D18" s="123">
        <f t="shared" si="0"/>
        <v>0</v>
      </c>
    </row>
    <row r="19" spans="1:4" x14ac:dyDescent="0.35">
      <c r="A19" s="73" t="s">
        <v>351</v>
      </c>
      <c r="B19" s="82">
        <f>'Core Rates'!E293</f>
        <v>0</v>
      </c>
      <c r="C19" s="74">
        <v>0.09</v>
      </c>
      <c r="D19" s="123">
        <f t="shared" si="0"/>
        <v>0</v>
      </c>
    </row>
    <row r="20" spans="1:4" ht="25" x14ac:dyDescent="0.35">
      <c r="A20" s="73" t="s">
        <v>374</v>
      </c>
      <c r="B20" s="82">
        <f>'Core Rates'!E313</f>
        <v>0</v>
      </c>
      <c r="C20" s="74">
        <v>0.09</v>
      </c>
      <c r="D20" s="123">
        <f t="shared" si="0"/>
        <v>0</v>
      </c>
    </row>
    <row r="21" spans="1:4" x14ac:dyDescent="0.35">
      <c r="A21" s="73" t="s">
        <v>399</v>
      </c>
      <c r="B21" s="82">
        <f>'Core Rates'!E333</f>
        <v>0</v>
      </c>
      <c r="C21" s="74">
        <v>0.05</v>
      </c>
      <c r="D21" s="123">
        <f t="shared" si="0"/>
        <v>0</v>
      </c>
    </row>
    <row r="22" spans="1:4" x14ac:dyDescent="0.35">
      <c r="A22" s="119" t="s">
        <v>420</v>
      </c>
      <c r="B22" s="120"/>
      <c r="C22" s="121"/>
      <c r="D22" s="75">
        <f>SUM(D9:D21)</f>
        <v>0</v>
      </c>
    </row>
  </sheetData>
  <sheetProtection algorithmName="SHA-512" hashValue="g3dllTdv9JqoaQUE/P2YsqX/XrZ3hJQhPOYrYq6v1i9PPNIaCn6zFwAjQT+c8W5Z4szCfdB1btzY5Mf1amLsaw==" saltValue="TbAzHQy1eddsVfGkOxlKLA==" spinCount="100000" sheet="1" objects="1" scenarios="1"/>
  <mergeCells count="7">
    <mergeCell ref="A22:C22"/>
    <mergeCell ref="A5:K5"/>
    <mergeCell ref="A1:K1"/>
    <mergeCell ref="A2:K2"/>
    <mergeCell ref="A3:B3"/>
    <mergeCell ref="C3:K3"/>
    <mergeCell ref="A4:K4"/>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22"/>
  <sheetViews>
    <sheetView workbookViewId="0">
      <selection activeCell="B9" sqref="B9:B21"/>
    </sheetView>
  </sheetViews>
  <sheetFormatPr defaultRowHeight="15.5" x14ac:dyDescent="0.35"/>
  <cols>
    <col min="1" max="1" width="24.53515625" style="49" customWidth="1"/>
    <col min="2" max="2" width="29.23046875" style="49" customWidth="1"/>
    <col min="3" max="16384" width="9.23046875" style="49"/>
  </cols>
  <sheetData>
    <row r="1" spans="1:11" ht="116.5" customHeight="1" x14ac:dyDescent="0.35">
      <c r="A1" s="113" t="s">
        <v>39</v>
      </c>
      <c r="B1" s="113"/>
      <c r="C1" s="113"/>
      <c r="D1" s="113"/>
      <c r="E1" s="113"/>
      <c r="F1" s="113"/>
      <c r="G1" s="113"/>
      <c r="H1" s="113"/>
      <c r="I1" s="113"/>
      <c r="J1" s="113"/>
      <c r="K1" s="113"/>
    </row>
    <row r="2" spans="1:11" x14ac:dyDescent="0.35">
      <c r="A2" s="114" t="s">
        <v>14</v>
      </c>
      <c r="B2" s="114"/>
      <c r="C2" s="114"/>
      <c r="D2" s="114"/>
      <c r="E2" s="114"/>
      <c r="F2" s="114"/>
      <c r="G2" s="114"/>
      <c r="H2" s="114"/>
      <c r="I2" s="114"/>
      <c r="J2" s="114"/>
      <c r="K2" s="114"/>
    </row>
    <row r="3" spans="1:11" x14ac:dyDescent="0.35">
      <c r="A3" s="111" t="s">
        <v>24</v>
      </c>
      <c r="B3" s="112"/>
      <c r="C3" s="115">
        <f>Coversheet!B16</f>
        <v>0</v>
      </c>
      <c r="D3" s="115"/>
      <c r="E3" s="115"/>
      <c r="F3" s="115"/>
      <c r="G3" s="115"/>
      <c r="H3" s="115"/>
      <c r="I3" s="115"/>
      <c r="J3" s="115"/>
      <c r="K3" s="115"/>
    </row>
    <row r="4" spans="1:11" x14ac:dyDescent="0.35">
      <c r="A4" s="111" t="s">
        <v>25</v>
      </c>
      <c r="B4" s="111"/>
      <c r="C4" s="111"/>
      <c r="D4" s="111"/>
      <c r="E4" s="111"/>
      <c r="F4" s="111"/>
      <c r="G4" s="111"/>
      <c r="H4" s="111"/>
      <c r="I4" s="111"/>
      <c r="J4" s="111"/>
      <c r="K4" s="111"/>
    </row>
    <row r="5" spans="1:11" ht="29" customHeight="1" x14ac:dyDescent="0.35">
      <c r="A5" s="110" t="s">
        <v>41</v>
      </c>
      <c r="B5" s="110"/>
      <c r="C5" s="110"/>
      <c r="D5" s="110"/>
      <c r="E5" s="110"/>
      <c r="F5" s="110"/>
      <c r="G5" s="110"/>
      <c r="H5" s="110"/>
      <c r="I5" s="110"/>
      <c r="J5" s="110"/>
      <c r="K5" s="110"/>
    </row>
    <row r="8" spans="1:11" ht="65" x14ac:dyDescent="0.35">
      <c r="A8" s="76" t="s">
        <v>42</v>
      </c>
      <c r="B8" s="77" t="s">
        <v>421</v>
      </c>
    </row>
    <row r="9" spans="1:11" x14ac:dyDescent="0.35">
      <c r="A9" s="80" t="s">
        <v>53</v>
      </c>
      <c r="B9" s="81"/>
    </row>
    <row r="10" spans="1:11" x14ac:dyDescent="0.35">
      <c r="A10" s="80" t="s">
        <v>88</v>
      </c>
      <c r="B10" s="81"/>
    </row>
    <row r="11" spans="1:11" x14ac:dyDescent="0.35">
      <c r="A11" s="80" t="s">
        <v>108</v>
      </c>
      <c r="B11" s="81"/>
    </row>
    <row r="12" spans="1:11" x14ac:dyDescent="0.35">
      <c r="A12" s="80" t="s">
        <v>419</v>
      </c>
      <c r="B12" s="81"/>
    </row>
    <row r="13" spans="1:11" x14ac:dyDescent="0.35">
      <c r="A13" s="80" t="s">
        <v>207</v>
      </c>
      <c r="B13" s="81"/>
    </row>
    <row r="14" spans="1:11" x14ac:dyDescent="0.35">
      <c r="A14" s="80" t="s">
        <v>232</v>
      </c>
      <c r="B14" s="81"/>
    </row>
    <row r="15" spans="1:11" x14ac:dyDescent="0.35">
      <c r="A15" s="80" t="s">
        <v>247</v>
      </c>
      <c r="B15" s="81"/>
    </row>
    <row r="16" spans="1:11" x14ac:dyDescent="0.35">
      <c r="A16" s="80" t="s">
        <v>261</v>
      </c>
      <c r="B16" s="81"/>
    </row>
    <row r="17" spans="1:2" x14ac:dyDescent="0.35">
      <c r="A17" s="80" t="s">
        <v>282</v>
      </c>
      <c r="B17" s="81"/>
    </row>
    <row r="18" spans="1:2" x14ac:dyDescent="0.35">
      <c r="A18" s="80" t="s">
        <v>316</v>
      </c>
      <c r="B18" s="81"/>
    </row>
    <row r="19" spans="1:2" x14ac:dyDescent="0.35">
      <c r="A19" s="80" t="s">
        <v>351</v>
      </c>
      <c r="B19" s="81"/>
    </row>
    <row r="20" spans="1:2" x14ac:dyDescent="0.35">
      <c r="A20" s="80" t="s">
        <v>374</v>
      </c>
      <c r="B20" s="81"/>
    </row>
    <row r="21" spans="1:2" x14ac:dyDescent="0.35">
      <c r="A21" s="80" t="s">
        <v>399</v>
      </c>
      <c r="B21" s="81"/>
    </row>
    <row r="22" spans="1:2" x14ac:dyDescent="0.35">
      <c r="A22" s="78"/>
      <c r="B22" s="79"/>
    </row>
  </sheetData>
  <sheetProtection algorithmName="SHA-512" hashValue="todbUY3ElkweGhRFKIbgumKD2wNrqFmOHCtWRAm4M5yyTQzm2IJZWWZafgTRLygbqAGqA6/UP6wjukSVQ+SbJA==" saltValue="7Dsb9sjv/JUhqikq4i7PyQ==" spinCount="100000" sheet="1" objects="1" scenarios="1"/>
  <mergeCells count="6">
    <mergeCell ref="A5:K5"/>
    <mergeCell ref="A1:K1"/>
    <mergeCell ref="A2:K2"/>
    <mergeCell ref="A3:B3"/>
    <mergeCell ref="C3:K3"/>
    <mergeCell ref="A4:K4"/>
  </mergeCells>
  <hyperlinks>
    <hyperlink ref="A2:K2" location="'Index Page'!A1" display="Click to return to Index Pag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Index Page</vt:lpstr>
      <vt:lpstr>Instructions Please Read</vt:lpstr>
      <vt:lpstr>Core Rates</vt:lpstr>
      <vt:lpstr>Evaluation </vt:lpstr>
      <vt:lpstr>Non-Core Rates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Richard Landor</cp:lastModifiedBy>
  <dcterms:created xsi:type="dcterms:W3CDTF">2021-01-04T11:19:25Z</dcterms:created>
  <dcterms:modified xsi:type="dcterms:W3CDTF">2021-03-10T02:56:55Z</dcterms:modified>
</cp:coreProperties>
</file>