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730"/>
  <workbookPr/>
  <mc:AlternateContent xmlns:mc="http://schemas.openxmlformats.org/markup-compatibility/2006">
    <mc:Choice Requires="x15">
      <x15ac:absPath xmlns:x15ac="http://schemas.microsoft.com/office/spreadsheetml/2010/11/ac" url="https://chemonics.sharepoint.com/sites/PRJ6093/700/710-719 Local_Procurement/713 Project Procurements/PFRU2-2025-039_Miniloader attachments/02 Solicitation/"/>
    </mc:Choice>
  </mc:AlternateContent>
  <xr:revisionPtr revIDLastSave="96" documentId="13_ncr:1_{B9C56B2E-E762-4965-88DC-A2B0A3BC942D}" xr6:coauthVersionLast="47" xr6:coauthVersionMax="47" xr10:uidLastSave="{29A5F26C-FC0B-4D3C-9CF4-7F7C805110ED}"/>
  <bookViews>
    <workbookView xWindow="-120" yWindow="-120" windowWidth="29040" windowHeight="17520" xr2:uid="{00000000-000D-0000-FFFF-FFFF00000000}"/>
  </bookViews>
  <sheets>
    <sheet name="ToR" sheetId="13" r:id="rId1"/>
    <sheet name="Sheet2" sheetId="15" state="hidden" r:id="rId2"/>
    <sheet name="Sheet1" sheetId="14" state="hidden" r:id="rId3"/>
  </sheets>
  <definedNames>
    <definedName name="_xlnm._FilterDatabase" localSheetId="0" hidden="1">ToR!$A$3:$H$20</definedName>
    <definedName name="_xlnm.Print_Area" localSheetId="0">ToR!$A$1:$J$32</definedName>
    <definedName name="solver_adj" localSheetId="1" hidden="1">Sheet2!$E$4:$E$5</definedName>
    <definedName name="solver_cvg" localSheetId="1" hidden="1">0.0001</definedName>
    <definedName name="solver_drv" localSheetId="1" hidden="1">1</definedName>
    <definedName name="solver_eng" localSheetId="1" hidden="1">1</definedName>
    <definedName name="solver_est" localSheetId="1" hidden="1">1</definedName>
    <definedName name="solver_itr" localSheetId="1" hidden="1">2147483647</definedName>
    <definedName name="solver_lhs1" localSheetId="1" hidden="1">Sheet2!$E$4</definedName>
    <definedName name="solver_lhs2" localSheetId="1" hidden="1">Sheet2!$E$5</definedName>
    <definedName name="solver_lhs3" localSheetId="1" hidden="1">Sheet2!$E$5</definedName>
    <definedName name="solver_mip" localSheetId="1" hidden="1">2147483647</definedName>
    <definedName name="solver_mni" localSheetId="1" hidden="1">30</definedName>
    <definedName name="solver_mrt" localSheetId="1" hidden="1">0.075</definedName>
    <definedName name="solver_msl" localSheetId="1" hidden="1">2</definedName>
    <definedName name="solver_neg" localSheetId="1" hidden="1">1</definedName>
    <definedName name="solver_nod" localSheetId="1" hidden="1">2147483647</definedName>
    <definedName name="solver_num" localSheetId="1" hidden="1">3</definedName>
    <definedName name="solver_nwt" localSheetId="1" hidden="1">1</definedName>
    <definedName name="solver_opt" localSheetId="1" hidden="1">Sheet2!$E$7</definedName>
    <definedName name="solver_pre" localSheetId="1" hidden="1">0.000001</definedName>
    <definedName name="solver_rbv" localSheetId="1" hidden="1">1</definedName>
    <definedName name="solver_rel1" localSheetId="1" hidden="1">3</definedName>
    <definedName name="solver_rel2" localSheetId="1" hidden="1">3</definedName>
    <definedName name="solver_rel3" localSheetId="1" hidden="1">3</definedName>
    <definedName name="solver_rhs1" localSheetId="1" hidden="1">1</definedName>
    <definedName name="solver_rhs2" localSheetId="1" hidden="1">Sheet2!$E$4</definedName>
    <definedName name="solver_rhs3" localSheetId="1" hidden="1">1</definedName>
    <definedName name="solver_rlx" localSheetId="1" hidden="1">2</definedName>
    <definedName name="solver_rsd" localSheetId="1" hidden="1">0</definedName>
    <definedName name="solver_scl" localSheetId="1" hidden="1">1</definedName>
    <definedName name="solver_sho" localSheetId="1" hidden="1">2</definedName>
    <definedName name="solver_ssz" localSheetId="1" hidden="1">100</definedName>
    <definedName name="solver_tim" localSheetId="1" hidden="1">2147483647</definedName>
    <definedName name="solver_tol" localSheetId="1" hidden="1">0.01</definedName>
    <definedName name="solver_typ" localSheetId="1" hidden="1">3</definedName>
    <definedName name="solver_val" localSheetId="1" hidden="1">3590</definedName>
    <definedName name="solver_ver" localSheetId="1" hidden="1">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13" i="13" l="1"/>
  <c r="J55" i="15"/>
  <c r="J54" i="15"/>
  <c r="J53" i="15"/>
  <c r="J51" i="15"/>
  <c r="J50" i="15"/>
  <c r="J49" i="15"/>
  <c r="J16" i="15"/>
  <c r="J15" i="15"/>
  <c r="J17" i="15" s="1"/>
  <c r="I5" i="15"/>
  <c r="I4" i="15"/>
  <c r="E7" i="15"/>
  <c r="I6" i="15" l="1"/>
</calcChain>
</file>

<file path=xl/sharedStrings.xml><?xml version="1.0" encoding="utf-8"?>
<sst xmlns="http://schemas.openxmlformats.org/spreadsheetml/2006/main" count="90" uniqueCount="81">
  <si>
    <t>№</t>
  </si>
  <si>
    <t>Name according to the procurement - Description and Specifications of Item
|
(It is allowed to submit analogues for any positions)</t>
  </si>
  <si>
    <t>Назва згідно закупівлі - Опис і специфікації предмету закупівлі
|
(Дозволяється подача аналогів на будь-які позиції)</t>
  </si>
  <si>
    <t>Name according to the proposal 
| 
Назва згідно пропозиції</t>
  </si>
  <si>
    <t>Proposed description &amp; technical specifications (include brand &amp; model (if applicable), etc.) 
|
Пропонований опис і технічні характеристики (включаючи марку та модель(за наявності), тощо)</t>
  </si>
  <si>
    <t>Country of Origin 
|
Країна походження</t>
  </si>
  <si>
    <t xml:space="preserve">Name of the manufacturer's company 
|
Назва компанії виробника </t>
  </si>
  <si>
    <t>Unit Price, GBP excl. VAT
| 
Ціна за од-цю, Фунти Стерлінги без ПДВ</t>
  </si>
  <si>
    <t>Total amount VAT excl. |
Загальна сума без ПДВ</t>
  </si>
  <si>
    <t>Bidder to complete | Для заповненя постачальнику:</t>
  </si>
  <si>
    <t>Delivery Terms (INCOTERMS 2010): | 
Умови постачання (ІНКОТЕРМС 2010):</t>
  </si>
  <si>
    <t>DDP</t>
  </si>
  <si>
    <t>Payment terms (Chemonics requirement - 100% post-payment, NET within 30 c.d.): | 
Умови оплати (вимога Chemonics - 100% післяплата, NET протягом 30 к.д.):</t>
  </si>
  <si>
    <t>Bid validity (c.d.) | 
Термін дії пропозиції (к.д.)</t>
  </si>
  <si>
    <t xml:space="preserve">Bid currency: | 
Валюта пропозиції: </t>
  </si>
  <si>
    <t>GBP | Фунти Стерлінги</t>
  </si>
  <si>
    <t>Consent to enter into the twelve (12) months Framework Agreement : | 
Згода на укладення дванадцяти (12) місячної Рамкової угоди:</t>
  </si>
  <si>
    <t>Warranty period (months): |
Гарантійний термін (місяців):</t>
  </si>
  <si>
    <t>Delivery time - calendar days (after PO signing) |
Термін поставки - календарні дні (після підписання Договору на поставку)</t>
  </si>
  <si>
    <t>Company name according to the Charter: | 
Назва компанії згідно Статуту:</t>
  </si>
  <si>
    <t>EDRPOU | ЄДРПОУ:</t>
  </si>
  <si>
    <t>Indicate the status of the company (Manufacturer / trader / distributor): | 
Вкажіть статус компанії (виробник / трейдер / дистриб'ютор):</t>
  </si>
  <si>
    <t>Signature of the company representative and Stamp | 
Підпис представника підприємства та Печатка</t>
  </si>
  <si>
    <t>Date | Дата:</t>
  </si>
  <si>
    <t>Contact person of the company (whith role): | 
Контактна особа компанії (із зазначенням посади):</t>
  </si>
  <si>
    <t>Mobile: | Мобільний:</t>
  </si>
  <si>
    <t>Після заповнення, вимога Chemonics - надати цей документ у підписаному/завіреному печаткою форматі PDF та Excel.</t>
  </si>
  <si>
    <t xml:space="preserve">Once completed, Chemonics requirement - provide this document in both signed/stamped PDF and Excel formats.
</t>
  </si>
  <si>
    <t>x</t>
  </si>
  <si>
    <t>Пропозиція по тендеру</t>
  </si>
  <si>
    <t>Запропоновано</t>
  </si>
  <si>
    <t>Ціна</t>
  </si>
  <si>
    <t>Кількість</t>
  </si>
  <si>
    <t>Сума</t>
  </si>
  <si>
    <t>ДСП Egger U 963 ST9 Діамант сірий (Антрацит) 2800х2070х25 мм Нарізані ДСП плити товщина 25 мл. Темно сірого або чорного кольору з матавим покриттям з кромкою чорного кольору.
Висота 2700 см (з кромкою)
Ширина 30 см (з кромкою)</t>
  </si>
  <si>
    <t>ДСП U963 ST9 Діамант сірий 2800х2070х25 мм EGGER (2024-26)
Висота 2700 см (з кромкою)
Ширина 30 см (з кромкою)</t>
  </si>
  <si>
    <t>ДСП Egger U 963 ST9 Діамант сірий (Антрацит) 2800х2070х25 мм Нарізані ДСП плити товщина 25 мл. Темно сірого або чорного кольору з матавим покриттям з кромкою чорного кольору. Довжина 900 см (з кромкою)
Ширина 30 см (без кромки)</t>
  </si>
  <si>
    <t>ДСП U963 ST9 Діамант сірий 2800х2070х25 мм EGGER (2024-26)
Довжина 900 см (з кромкою)
Ширина 30 см (без кромки)</t>
  </si>
  <si>
    <t>Before</t>
  </si>
  <si>
    <t>Description</t>
  </si>
  <si>
    <t>UoM</t>
  </si>
  <si>
    <t>Qty</t>
  </si>
  <si>
    <t>Price</t>
  </si>
  <si>
    <t>Amount</t>
  </si>
  <si>
    <r>
      <t xml:space="preserve">Egger chipboard U 963 ST9 Diamond gray (Anthracite) 2800x2070x25 mm Sliced chipboard boards 25 ml thick. Dark gray or black with a matte finish with a black edge banding. Height </t>
    </r>
    <r>
      <rPr>
        <b/>
        <sz val="11"/>
        <color theme="1"/>
        <rFont val="Calibri"/>
        <family val="2"/>
        <scheme val="minor"/>
      </rPr>
      <t>2700</t>
    </r>
    <r>
      <rPr>
        <sz val="11"/>
        <color theme="1"/>
        <rFont val="Calibri"/>
        <family val="2"/>
        <scheme val="minor"/>
      </rPr>
      <t xml:space="preserve"> mm (with edge banding) Width </t>
    </r>
    <r>
      <rPr>
        <b/>
        <sz val="11"/>
        <color theme="1"/>
        <rFont val="Calibri"/>
        <family val="2"/>
        <scheme val="minor"/>
      </rPr>
      <t>300</t>
    </r>
    <r>
      <rPr>
        <sz val="11"/>
        <color theme="1"/>
        <rFont val="Calibri"/>
        <family val="2"/>
        <scheme val="minor"/>
      </rPr>
      <t xml:space="preserve"> mm (with edge banding)</t>
    </r>
  </si>
  <si>
    <t>sheet</t>
  </si>
  <si>
    <t>Edge ABS U963 ST9 Diamond Gray 43*2 mm (75 m/p) EGGER Щ(2024-26)</t>
  </si>
  <si>
    <t>linear meter</t>
  </si>
  <si>
    <t>Now</t>
  </si>
  <si>
    <t>Chipboard U963 ST9 Diamond gray 2800x2070x25 mm EGGER (2024-26) Height 2700 mm (with edge) Width 300 mm (with edge)</t>
  </si>
  <si>
    <t>pcs</t>
  </si>
  <si>
    <t>Chipboard U963 ST9 Diamond gray 2800x2070x25 mm EGGER (2024-26) Length 900 mm (with edge banding) Width 300 mm (without edge banding)</t>
  </si>
  <si>
    <t>Плити мінераловатні ТЕХНОБЛОК СТАНДАРТ 1200*600*100мм (6 плит)</t>
  </si>
  <si>
    <t>м2</t>
  </si>
  <si>
    <t>Високопілля, вул. Енергетична (Гагаріна), 7</t>
  </si>
  <si>
    <t>Утеплювач Техноблок Стандарт 1200х600х50мм (5,76/8пл) МП</t>
  </si>
  <si>
    <t>Плити теплоізоляційні з минеральної вати на синтетичному зв'язуючому Izovat-LS(1000x600x100 мм)</t>
  </si>
  <si>
    <t>Shkilna 104, Kalynivske village, 74131 , Beryslav district, Kherson Oblast 
(47.11839256223751, 32.982446441864816)</t>
  </si>
  <si>
    <t>Shkilna 120, Kalynivske village, 74131 , Beryslav district, Kherson Oblast (47.11650667082786, 32.97544873404343)</t>
  </si>
  <si>
    <t xml:space="preserve">Hydraulic Breaker for  Mini loader Wheeled with side swing SINOMACH 275F
Purpose: Demolition of concrete, asphalt, rocks
-Impact energy: 500–1300 J
-Frequency: 600–1200 BPM
-Weight: 250–400 kg
</t>
  </si>
  <si>
    <t xml:space="preserve">Гідромолот для міні-навантажувача колісного з бортовим поворотом SINOMACH 275F
Призначення: Демонтаж бетону або асфальту
-Сила удару: 500–1300 Дж
-Частота: 600–1200 уд/хв
-Вага: 250–400 кг
</t>
  </si>
  <si>
    <t>Auger for  Mini loader Wheeled with side swing SINOMACH 275F
Purpose: Drilling holes for posts or trees
- Auger diameter: 150–600 mm
- Drilling depth: up to 2 m
- Weight: ~120 kg
- Hydraulic drive</t>
  </si>
  <si>
    <t>Бур для міні-навантажувача колісного з бортовим поворотом SINOMACH 275F
Призначення: Свердління отворів для стовпів або дерев
- Діаметр шнека: 150–600 мм
- Глибина буріння: до 2 м
- Вага: ~120 кг
- Гідропривід</t>
  </si>
  <si>
    <t>Standard Bucket for  Mini loader Wheeled with side swing SINOMACH 275F
Purpose: Loading and unloading materials 
- Capacity: ~0.5 m³
- Width: 1800–2000 mm
- Weight: ~150–200 kg
- Made of HARDOX steel or similar</t>
  </si>
  <si>
    <t>Стандартний ковш для міні-навантажувача колісного з бортовим поворотом SINOMACH 275F
Призначення: Навантаження та розвантаження матеріалів
- Об’єм: ~0.5 м³
- Ширина: 1800–2000 мм
- Вага: ~150–200 кг
- Сталь HARDOX або аналог</t>
  </si>
  <si>
    <t>Sweeper  for  Mini loader Wheeled with side swing SINOMACH 275F
Purpose: Прибирання території (пісок, сніг, сміття)
- Working width: 2000–2500 mm
- Brush type: polypropylene
- Waste tank volume: up to 200 L
- Hydraulic drive</t>
  </si>
  <si>
    <t>Щітка  для міні-навантажувача колісного з бортовим поворотом SINOMACH 275F
Призначення: Cleaning construction sites, roads, snow
- Робоча ширина: 2000–2500 мм
- Тип щітки: поліпропілен
- Ємність бака для збору сміття: до 200 л
- Гідропривід</t>
  </si>
  <si>
    <t>Snow Blade/Plow for  Mini loader Wheeled with side swing SINOMACH 275F
Purpose: Snow removal from roads, yards, parking areas
- Blade width: up to 2500 mm
- Rotation angle: ±30°
- Height: up to 600 mm
- Hydraulic control</t>
  </si>
  <si>
    <t>Сніговий вал для міні-навантажувача колісного з бортовим поворотом SINOMACH 275F
Призначення: Очищення території від снігу 
- Ширина: до 2500 мм
- Кут повороту: ±30°
- Висота: до 600 мм
- Гідравлічне керування</t>
  </si>
  <si>
    <t>Grapple for  Mini loader Wheeled with side swing SINOMACH 275F
Purpose: Handling branches, logs, stones, debris
- Width: 1700 mm
- Weight: ~750 kg
- 2 hydraulic cylinders
- Top &amp; bottom claws</t>
  </si>
  <si>
    <t>Захват для міні-навантажувача колісного з бортовим поворотом SINOMACH 275F
Призначення: Переміщення гілок, колод, сміття, каміння
- Ширина: 1700 мм
- Вага: ~750 кг
- 2 гідроциліндри
- Верхній і нижній захват</t>
  </si>
  <si>
    <t>Pallet Forks for  Mini loader Wheeled with side swing SINOMACH 275F
Purpose: 	Transporting palletized goods
- Fork length: 1200 mm
- Load capacity: up to 2500 kg
- ISO 2 standard
- Adjustable fork width</t>
  </si>
  <si>
    <t>Вила для піддонів для міні-навантажувача колісного з бортовим поворотом SINOMACH 275F
Призначення: Переміщення вантажів на палетах
- Довжина вил: 1200 мм
- Вантажопідйомність: до 2500 кг
- Стандарт ISO 2
- Регульована ширина</t>
  </si>
  <si>
    <t>Brush Cutter for  Mini loader Wheeled with side swing SINOMACH 275F
Purpose: Clearing overgrown bushes, shrubs, tall grass
- Cutting width: 1–1.5 m
- Drive type: hydraulic
- Blades: 2–4 pcs
- Weight: ~120–200 kg</t>
  </si>
  <si>
    <t>Кущоріз для міні-навантажувача колісного з бортовим поворотом SINOMACH 275F
Призначення: 	Розчищення території від чагарників, бур’яну
- Ширина косіння: 1–1,5 м
- Тип приводу: гідравлічний
- Ножі: 2–4 шт
- Вага: ~120–200 кг</t>
  </si>
  <si>
    <t xml:space="preserve">Planer for  Mini loader Wheeled with side swing SINOMACH 275F
Purpose:Asphalt surface milling and road repair
- Cutting width: 400–600 mm
- Cutting depth: up to 150 mm
- Weight: ~300–500 kg
- Hydraulic drive, high torque
</t>
  </si>
  <si>
    <t>Фреза по асфальту для міні-навантажувача колісного з бортовим поворотом SINOMACH 275F
Призначення: Фрезерування асфальту, ремонт доріг
	- Робоча ширина: 400–600 мм
- Глибина фрезерування: до 150 мм
- Вага: ~300–500 кг
- Гідравлічний привід, підвищена потужність</t>
  </si>
  <si>
    <t>First Order Qty
|
Об'єм першого замовлення</t>
  </si>
  <si>
    <r>
      <rPr>
        <b/>
        <sz val="12"/>
        <color rgb="FF000000"/>
        <rFont val="Calibri"/>
        <family val="2"/>
        <scheme val="minor"/>
      </rPr>
      <t>Core note 1:</t>
    </r>
    <r>
      <rPr>
        <sz val="12"/>
        <color rgb="FF000000"/>
        <rFont val="Calibri"/>
        <family val="2"/>
        <scheme val="minor"/>
      </rPr>
      <t xml:space="preserve"> Delivery destination - throughout the unoccupied territory of Ukraine.The contractual delivery address will be provided to the awarded bidder in each PO issued under VFA. /
</t>
    </r>
    <r>
      <rPr>
        <b/>
        <sz val="12"/>
        <color rgb="FF000000"/>
        <rFont val="Calibri"/>
        <family val="2"/>
        <scheme val="minor"/>
      </rPr>
      <t>Основна примітка 1:</t>
    </r>
    <r>
      <rPr>
        <sz val="12"/>
        <color rgb="FF000000"/>
        <rFont val="Calibri"/>
        <family val="2"/>
        <scheme val="minor"/>
      </rPr>
      <t xml:space="preserve"> Місце доставки - по всій неокупованій території України. Контрактна адреса доставки буде надана переможцю тендеру в кожному окремому замовленні на закупівлю в рамках угоди.
</t>
    </r>
    <r>
      <rPr>
        <b/>
        <sz val="12"/>
        <color rgb="FF000000"/>
        <rFont val="Calibri"/>
        <family val="2"/>
        <scheme val="minor"/>
      </rPr>
      <t xml:space="preserve">Core note 2: </t>
    </r>
    <r>
      <rPr>
        <sz val="12"/>
        <color rgb="FF000000"/>
        <rFont val="Calibri"/>
        <family val="2"/>
        <scheme val="minor"/>
      </rPr>
      <t xml:space="preserve">Fixed Price in GBP (the price should be calculated based on the exchange rate of GBP to UAH, according to the OANDA rate (https://fxds-hcc.oanda.com/). </t>
    </r>
    <r>
      <rPr>
        <u/>
        <sz val="12"/>
        <color rgb="FF000000"/>
        <rFont val="Calibri"/>
        <family val="2"/>
        <scheme val="minor"/>
      </rPr>
      <t xml:space="preserve">The exchange rate for this ITT as of the issue date - 55,5230 UAH. </t>
    </r>
    <r>
      <rPr>
        <sz val="12"/>
        <color rgb="FF000000"/>
        <rFont val="Calibri"/>
        <family val="2"/>
        <scheme val="minor"/>
      </rPr>
      <t xml:space="preserve">/ 
</t>
    </r>
    <r>
      <rPr>
        <b/>
        <sz val="12"/>
        <color rgb="FF000000"/>
        <rFont val="Calibri"/>
        <family val="2"/>
        <scheme val="minor"/>
      </rPr>
      <t>Основна примітка 2:</t>
    </r>
    <r>
      <rPr>
        <sz val="12"/>
        <color rgb="FF000000"/>
        <rFont val="Calibri"/>
        <family val="2"/>
        <scheme val="minor"/>
      </rPr>
      <t xml:space="preserve"> Фіксована ціна у фунтах стерлінгів (ціна повинна бути розрахована на основі обмінного курсу фунта стерлінгів до гривні, згідно з курсом OANDA (https://fxds-hcc.oanda.com/). </t>
    </r>
    <r>
      <rPr>
        <u/>
        <sz val="12"/>
        <color rgb="FF000000"/>
        <rFont val="Calibri"/>
        <family val="2"/>
        <scheme val="minor"/>
      </rPr>
      <t xml:space="preserve">Обмінний курс для цієї ІТТ на дату публікації - 55,5230 грн.
</t>
    </r>
    <r>
      <rPr>
        <sz val="12"/>
        <color rgb="FF000000"/>
        <rFont val="Calibri"/>
        <family val="2"/>
        <scheme val="minor"/>
      </rPr>
      <t xml:space="preserve">
</t>
    </r>
    <r>
      <rPr>
        <b/>
        <sz val="12"/>
        <color rgb="FF000000"/>
        <rFont val="Calibri"/>
        <family val="2"/>
        <scheme val="minor"/>
      </rPr>
      <t xml:space="preserve">General notes: / Загальні примітки:
</t>
    </r>
    <r>
      <rPr>
        <sz val="12"/>
        <color rgb="FF000000"/>
        <rFont val="Calibri"/>
        <family val="2"/>
        <scheme val="minor"/>
      </rPr>
      <t xml:space="preserve">1•	All Goods offered in response to this ITT must be new and unused. / 
1•	Усі Товари, що пропонуються у відповідь на цю ITT, повинні бути новими та невикористаними.
2•	All electrical Goods must operate on 240V, 50Hz.  [ignore if not applicable] / 
2•	Всі електричні товари повинні працювати від мережі 240 В, 50 Гц.  [ігнорувати, якщо не застосовується]
3•	Unit prices must include applicable </t>
    </r>
    <r>
      <rPr>
        <b/>
        <sz val="12"/>
        <color rgb="FFFF0000"/>
        <rFont val="Calibri"/>
        <family val="2"/>
        <scheme val="minor"/>
      </rPr>
      <t>transportation/delivery/unloading</t>
    </r>
    <r>
      <rPr>
        <sz val="12"/>
        <color rgb="FF000000"/>
        <rFont val="Calibri"/>
        <family val="2"/>
        <scheme val="minor"/>
      </rPr>
      <t xml:space="preserve"> costs and local taxes, excluding VAT.  / 
3•	Ціни повинні включати відповідні витрати на </t>
    </r>
    <r>
      <rPr>
        <b/>
        <sz val="12"/>
        <color rgb="FFFF0000"/>
        <rFont val="Calibri"/>
        <family val="2"/>
        <scheme val="minor"/>
      </rPr>
      <t>транспортування/доставку/розвантаження</t>
    </r>
    <r>
      <rPr>
        <sz val="12"/>
        <color rgb="FF000000"/>
        <rFont val="Calibri"/>
        <family val="2"/>
        <scheme val="minor"/>
      </rPr>
      <t xml:space="preserve"> та місцеві податки, без урахування ПДВ. 
4•	Unless otherwise indicated, stated brand names or models are for illustrative description only.  An equivalent substitute, as determined by the specifications, is acceptable. / 
4•	Якщо не вказано інше, зазначені торгові марки або моделі слугують лише для ілюстративного опису.  Допускається еквівалентна заміна, визначена технічними характеристиками.
5•	At this time, specific quantities to be purchased under any Framework/BPA resulting from this ITT are unknown.  Specific quantities will depend on the needs of the Project. All unit prices included in the Tender must remain fixed for the initial Ordering Period of the Framework. / 
5•	Наразі невідомі конкретні обсяги, які будуть закуплені за будь-яким Рамковим договором, що є результатом цього ITT.  Конкретні обсяги залежатимуть від потреб Проекту. Всі ціни за одиницю товару, включені в Тендер, повинні залишатися фіксованими протягом початкового періоду замовлення Рамкової угоди. 
6•	Warranty service and repair within the country of performance is required for all Goods under this ITT. The warranty coverage must be valid on all Goods for a minimum of twelve (12) months after delivery and acceptance of the Goods, unless otherwise specified in the technical specifications. / 
6•	Гарантійне обслуговування та ремонт у країні виконання робіт є обов'язковим для всіх Товарів за цією ІТТ. Гарантійне покриття має бути дійсним для всіх Товарів протягом щонайменше дванадцяти (12) місяців після доставки та приймання Товарів, якщо інше не зазначено в технічних специфікаціях.</t>
    </r>
  </si>
  <si>
    <t>ITT # PFRU2-2025-039 Procurement of attachments for mini loader SINOMACH 275F | ITT # PFRU2-2025-039 Закупівля навісного обладнання для міні-навантажувача SINOMACH 275F
Volume 3 - Terms of Reference (ToR)/Specifications | Розділ 3 - Технічне завдання (ТЗ)/Специфікації</t>
  </si>
  <si>
    <t>Photo for illustrative purpose (It is allowed to submit analogues for any positions)
|
Фото для візуалізації
(Дозволяється подача аналогів на будь-які позиції)</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</si>
</sst>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_-* #,##0.00_-;\-* #,##0.00_-;_-* &quot;-&quot;??_-;_-@_-"/>
  </numFmts>
  <fonts count="2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0"/>
      <name val="Calibri"/>
      <family val="2"/>
      <scheme val="minor"/>
    </font>
    <font>
      <sz val="10"/>
      <color theme="1"/>
      <name val="Calibri"/>
      <family val="2"/>
      <scheme val="minor"/>
    </font>
    <font>
      <b/>
      <sz val="10"/>
      <name val="Calibri"/>
      <family val="2"/>
      <scheme val="minor"/>
    </font>
    <font>
      <sz val="10"/>
      <color rgb="FF000000"/>
      <name val="Calibri"/>
      <family val="2"/>
      <scheme val="minor"/>
    </font>
    <font>
      <sz val="11"/>
      <color theme="1"/>
      <name val="Calibri"/>
      <family val="2"/>
      <scheme val="minor"/>
    </font>
    <font>
      <b/>
      <sz val="11"/>
      <color theme="0"/>
      <name val="Calibri"/>
      <family val="2"/>
      <scheme val="minor"/>
    </font>
    <font>
      <b/>
      <sz val="16"/>
      <name val="Calibri"/>
      <family val="2"/>
      <scheme val="minor"/>
    </font>
    <font>
      <u/>
      <sz val="11"/>
      <color theme="10"/>
      <name val="Calibri"/>
      <family val="2"/>
      <scheme val="minor"/>
    </font>
    <font>
      <b/>
      <sz val="11"/>
      <color theme="1"/>
      <name val="Calibri"/>
      <family val="2"/>
      <scheme val="minor"/>
    </font>
    <font>
      <sz val="11"/>
      <color theme="1"/>
      <name val="Calibri"/>
      <family val="2"/>
      <charset val="134"/>
      <scheme val="minor"/>
    </font>
    <font>
      <b/>
      <sz val="12"/>
      <color theme="1"/>
      <name val="Calibri"/>
      <family val="2"/>
      <scheme val="minor"/>
    </font>
    <font>
      <b/>
      <sz val="12"/>
      <color theme="0"/>
      <name val="Calibri"/>
      <family val="2"/>
      <scheme val="minor"/>
    </font>
    <font>
      <sz val="12"/>
      <color theme="1"/>
      <name val="Calibri"/>
      <family val="2"/>
      <scheme val="minor"/>
    </font>
    <font>
      <sz val="12"/>
      <name val="Calibri"/>
      <family val="2"/>
      <scheme val="minor"/>
    </font>
    <font>
      <b/>
      <u/>
      <sz val="12"/>
      <color theme="1"/>
      <name val="Calibri"/>
      <family val="2"/>
      <scheme val="minor"/>
    </font>
    <font>
      <sz val="8"/>
      <name val="Calibri"/>
      <family val="2"/>
      <scheme val="minor"/>
    </font>
    <font>
      <sz val="14"/>
      <name val="Calibri"/>
      <family val="2"/>
      <scheme val="minor"/>
    </font>
    <font>
      <i/>
      <sz val="12"/>
      <name val="Calibri"/>
      <family val="2"/>
      <scheme val="minor"/>
    </font>
    <font>
      <b/>
      <sz val="14"/>
      <color theme="1"/>
      <name val="Calibri"/>
      <family val="2"/>
      <scheme val="minor"/>
    </font>
    <font>
      <sz val="14"/>
      <color theme="1"/>
      <name val="Calibri"/>
      <family val="2"/>
      <scheme val="minor"/>
    </font>
    <font>
      <b/>
      <i/>
      <sz val="16"/>
      <color rgb="FFFF0000"/>
      <name val="Calibri"/>
      <family val="2"/>
      <scheme val="minor"/>
    </font>
    <font>
      <b/>
      <sz val="12"/>
      <color rgb="FF000000"/>
      <name val="Calibri"/>
      <family val="2"/>
      <scheme val="minor"/>
    </font>
    <font>
      <sz val="12"/>
      <color rgb="FF000000"/>
      <name val="Calibri"/>
      <family val="2"/>
      <scheme val="minor"/>
    </font>
    <font>
      <u/>
      <sz val="12"/>
      <color rgb="FF000000"/>
      <name val="Calibri"/>
      <family val="2"/>
      <scheme val="minor"/>
    </font>
    <font>
      <b/>
      <sz val="12"/>
      <color rgb="FFFF0000"/>
      <name val="Calibri"/>
      <family val="2"/>
      <scheme val="minor"/>
    </font>
  </fonts>
  <fills count="6">
    <fill>
      <patternFill patternType="none"/>
    </fill>
    <fill>
      <patternFill patternType="gray125"/>
    </fill>
    <fill>
      <patternFill patternType="solid">
        <fgColor rgb="FF005065"/>
        <bgColor indexed="64"/>
      </patternFill>
    </fill>
    <fill>
      <patternFill patternType="solid">
        <fgColor theme="0"/>
        <bgColor indexed="64"/>
      </patternFill>
    </fill>
    <fill>
      <patternFill patternType="solid">
        <fgColor theme="0" tint="-4.9989318521683403E-2"/>
        <bgColor indexed="64"/>
      </patternFill>
    </fill>
    <fill>
      <patternFill patternType="solid">
        <fgColor theme="0" tint="-0.14999847407452621"/>
        <bgColor indexed="64"/>
      </patternFill>
    </fill>
  </fills>
  <borders count="12">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diagonal/>
    </border>
    <border>
      <left/>
      <right style="thin">
        <color auto="1"/>
      </right>
      <top/>
      <bottom style="thin">
        <color auto="1"/>
      </bottom>
      <diagonal/>
    </border>
    <border>
      <left style="thin">
        <color auto="1"/>
      </left>
      <right style="thin">
        <color auto="1"/>
      </right>
      <top/>
      <bottom style="thin">
        <color auto="1"/>
      </bottom>
      <diagonal/>
    </border>
    <border>
      <left/>
      <right style="thin">
        <color auto="1"/>
      </right>
      <top/>
      <bottom/>
      <diagonal/>
    </border>
    <border>
      <left style="thick">
        <color theme="0"/>
      </left>
      <right style="thin">
        <color indexed="64"/>
      </right>
      <top/>
      <bottom/>
      <diagonal/>
    </border>
    <border>
      <left/>
      <right/>
      <top/>
      <bottom style="thin">
        <color auto="1"/>
      </bottom>
      <diagonal/>
    </border>
    <border>
      <left style="thin">
        <color auto="1"/>
      </left>
      <right style="thick">
        <color auto="1"/>
      </right>
      <top style="thin">
        <color auto="1"/>
      </top>
      <bottom style="thin">
        <color auto="1"/>
      </bottom>
      <diagonal/>
    </border>
  </borders>
  <cellStyleXfs count="5">
    <xf numFmtId="0" fontId="0" fillId="0" borderId="0"/>
    <xf numFmtId="164" fontId="8" fillId="0" borderId="0" applyFon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3" fillId="0" borderId="0"/>
  </cellStyleXfs>
  <cellXfs count="68">
    <xf numFmtId="0" fontId="0" fillId="0" borderId="0" xfId="0"/>
    <xf numFmtId="0" fontId="4" fillId="0" borderId="0" xfId="0" applyFont="1" applyAlignment="1">
      <alignment horizontal="center" vertical="center"/>
    </xf>
    <xf numFmtId="0" fontId="5" fillId="0" borderId="0" xfId="0" applyFont="1" applyAlignment="1">
      <alignment vertical="top"/>
    </xf>
    <xf numFmtId="0" fontId="5" fillId="0" borderId="0" xfId="0" applyFont="1" applyAlignment="1">
      <alignment horizontal="left" vertical="top" wrapText="1"/>
    </xf>
    <xf numFmtId="0" fontId="5" fillId="0" borderId="0" xfId="0" applyFont="1" applyAlignment="1">
      <alignment horizontal="center" vertical="center" wrapText="1"/>
    </xf>
    <xf numFmtId="0" fontId="7" fillId="0" borderId="0" xfId="0" applyFont="1" applyAlignment="1">
      <alignment horizontal="left" vertical="top" wrapText="1"/>
    </xf>
    <xf numFmtId="0" fontId="7" fillId="0" borderId="0" xfId="0" applyFont="1" applyAlignment="1">
      <alignment horizontal="center" vertical="center" wrapText="1"/>
    </xf>
    <xf numFmtId="164" fontId="5" fillId="0" borderId="0" xfId="1" applyFont="1" applyFill="1" applyBorder="1" applyAlignment="1">
      <alignment vertical="top"/>
    </xf>
    <xf numFmtId="0" fontId="9" fillId="2" borderId="6" xfId="0" applyFont="1" applyFill="1" applyBorder="1" applyAlignment="1">
      <alignment horizontal="center" vertical="center" wrapText="1"/>
    </xf>
    <xf numFmtId="0" fontId="9" fillId="2" borderId="7" xfId="0" applyFont="1" applyFill="1" applyBorder="1" applyAlignment="1">
      <alignment horizontal="center" vertical="center" wrapText="1"/>
    </xf>
    <xf numFmtId="164" fontId="9" fillId="2" borderId="1" xfId="1" applyFont="1" applyFill="1" applyBorder="1" applyAlignment="1">
      <alignment horizontal="center" vertical="center" wrapText="1"/>
    </xf>
    <xf numFmtId="0" fontId="0" fillId="0" borderId="1" xfId="0" applyBorder="1"/>
    <xf numFmtId="164" fontId="5" fillId="0" borderId="1" xfId="1" applyFont="1" applyBorder="1" applyAlignment="1">
      <alignment vertical="top"/>
    </xf>
    <xf numFmtId="164" fontId="5" fillId="0" borderId="0" xfId="1" applyFont="1" applyBorder="1" applyAlignment="1">
      <alignment vertical="top"/>
    </xf>
    <xf numFmtId="0" fontId="0" fillId="0" borderId="0" xfId="0" applyAlignment="1">
      <alignment wrapText="1"/>
    </xf>
    <xf numFmtId="4" fontId="0" fillId="0" borderId="0" xfId="0" applyNumberFormat="1"/>
    <xf numFmtId="4" fontId="0" fillId="0" borderId="1" xfId="0" applyNumberFormat="1" applyBorder="1"/>
    <xf numFmtId="0" fontId="12" fillId="5" borderId="1" xfId="0" applyFont="1" applyFill="1" applyBorder="1" applyAlignment="1">
      <alignment horizontal="center" vertical="center"/>
    </xf>
    <xf numFmtId="4" fontId="14" fillId="0" borderId="0" xfId="0" applyNumberFormat="1" applyFont="1"/>
    <xf numFmtId="4" fontId="12" fillId="0" borderId="1" xfId="0" applyNumberFormat="1" applyFont="1" applyBorder="1"/>
    <xf numFmtId="0" fontId="14" fillId="2" borderId="2" xfId="0" applyFont="1" applyFill="1" applyBorder="1" applyAlignment="1">
      <alignment horizontal="center" vertical="center"/>
    </xf>
    <xf numFmtId="0" fontId="18" fillId="2" borderId="3" xfId="0" applyFont="1" applyFill="1" applyBorder="1" applyAlignment="1">
      <alignment horizontal="left" vertical="top" wrapText="1"/>
    </xf>
    <xf numFmtId="39" fontId="15" fillId="2" borderId="3" xfId="1" applyNumberFormat="1" applyFont="1" applyFill="1" applyBorder="1" applyAlignment="1">
      <alignment vertical="center" wrapText="1"/>
    </xf>
    <xf numFmtId="39" fontId="15" fillId="2" borderId="3" xfId="1" applyNumberFormat="1" applyFont="1" applyFill="1" applyBorder="1" applyAlignment="1">
      <alignment horizontal="right" vertical="center"/>
    </xf>
    <xf numFmtId="0" fontId="20" fillId="0" borderId="0" xfId="0" applyFont="1" applyAlignment="1">
      <alignment vertical="top" wrapText="1"/>
    </xf>
    <xf numFmtId="0" fontId="21" fillId="2" borderId="0" xfId="0" applyFont="1" applyFill="1" applyAlignment="1">
      <alignment horizontal="center" vertical="center" wrapText="1"/>
    </xf>
    <xf numFmtId="0" fontId="15" fillId="2" borderId="0" xfId="0" applyFont="1" applyFill="1" applyAlignment="1">
      <alignment horizontal="right" vertical="top" wrapText="1"/>
    </xf>
    <xf numFmtId="0" fontId="15" fillId="2" borderId="9" xfId="0" applyFont="1" applyFill="1" applyBorder="1" applyAlignment="1">
      <alignment horizontal="right" vertical="top"/>
    </xf>
    <xf numFmtId="0" fontId="23" fillId="0" borderId="8" xfId="0" applyFont="1" applyBorder="1" applyAlignment="1">
      <alignment vertical="top"/>
    </xf>
    <xf numFmtId="0" fontId="24" fillId="0" borderId="5" xfId="0" applyFont="1" applyBorder="1" applyAlignment="1">
      <alignment horizontal="left" vertical="center"/>
    </xf>
    <xf numFmtId="0" fontId="15" fillId="2" borderId="5" xfId="0" applyFont="1" applyFill="1" applyBorder="1" applyAlignment="1">
      <alignment horizontal="center" vertical="center" wrapText="1"/>
    </xf>
    <xf numFmtId="0" fontId="15" fillId="2" borderId="0" xfId="0" applyFont="1" applyFill="1" applyAlignment="1">
      <alignment horizontal="center" vertical="top" wrapText="1"/>
    </xf>
    <xf numFmtId="0" fontId="22" fillId="0" borderId="0" xfId="0" applyFont="1" applyAlignment="1">
      <alignment horizontal="right" vertical="center" wrapText="1"/>
    </xf>
    <xf numFmtId="0" fontId="10" fillId="3" borderId="10" xfId="0" applyFont="1" applyFill="1" applyBorder="1" applyAlignment="1">
      <alignment horizontal="centerContinuous" vertical="center" wrapText="1"/>
    </xf>
    <xf numFmtId="0" fontId="6" fillId="3" borderId="10" xfId="0" applyFont="1" applyFill="1" applyBorder="1" applyAlignment="1">
      <alignment horizontal="centerContinuous" vertical="center"/>
    </xf>
    <xf numFmtId="0" fontId="5" fillId="0" borderId="10" xfId="0" applyFont="1" applyBorder="1" applyAlignment="1">
      <alignment vertical="top"/>
    </xf>
    <xf numFmtId="0" fontId="9" fillId="2" borderId="11" xfId="0" applyFont="1" applyFill="1" applyBorder="1" applyAlignment="1">
      <alignment horizontal="center" vertical="center" wrapText="1"/>
    </xf>
    <xf numFmtId="2" fontId="15" fillId="2" borderId="4" xfId="1" applyNumberFormat="1" applyFont="1" applyFill="1" applyBorder="1" applyAlignment="1">
      <alignment horizontal="center" vertical="center"/>
    </xf>
    <xf numFmtId="0" fontId="22" fillId="0" borderId="0" xfId="0" applyFont="1" applyAlignment="1">
      <alignment vertical="top"/>
    </xf>
    <xf numFmtId="0" fontId="17" fillId="4" borderId="1" xfId="0" applyFont="1" applyFill="1" applyBorder="1" applyAlignment="1">
      <alignment horizontal="center" vertical="top" wrapText="1"/>
    </xf>
    <xf numFmtId="0" fontId="17" fillId="4" borderId="1" xfId="0" applyFont="1" applyFill="1" applyBorder="1" applyAlignment="1">
      <alignment horizontal="left" vertical="top" wrapText="1"/>
    </xf>
    <xf numFmtId="0" fontId="13" fillId="3" borderId="4" xfId="0" applyFont="1" applyFill="1" applyBorder="1" applyAlignment="1" applyProtection="1">
      <alignment horizontal="left" vertical="top" wrapText="1"/>
      <protection locked="0"/>
    </xf>
    <xf numFmtId="0" fontId="0" fillId="3" borderId="1" xfId="0" applyFill="1" applyBorder="1" applyAlignment="1" applyProtection="1">
      <alignment horizontal="center" vertical="top" wrapText="1"/>
      <protection locked="0"/>
    </xf>
    <xf numFmtId="2" fontId="16" fillId="3" borderId="1" xfId="1" applyNumberFormat="1" applyFont="1" applyFill="1" applyBorder="1" applyAlignment="1" applyProtection="1">
      <alignment horizontal="center" vertical="top"/>
      <protection locked="0"/>
    </xf>
    <xf numFmtId="0" fontId="2" fillId="3" borderId="1" xfId="0" applyFont="1" applyFill="1" applyBorder="1" applyAlignment="1" applyProtection="1">
      <alignment horizontal="left" vertical="top" wrapText="1"/>
      <protection locked="0"/>
    </xf>
    <xf numFmtId="0" fontId="2" fillId="0" borderId="0" xfId="0" applyFont="1"/>
    <xf numFmtId="0" fontId="2" fillId="0" borderId="1" xfId="0" applyFont="1" applyBorder="1" applyAlignment="1">
      <alignment wrapText="1"/>
    </xf>
    <xf numFmtId="0" fontId="2" fillId="0" borderId="1" xfId="0" applyFont="1" applyBorder="1"/>
    <xf numFmtId="0" fontId="2" fillId="0" borderId="1" xfId="0" applyFont="1" applyBorder="1" applyAlignment="1">
      <alignment vertical="center" wrapText="1"/>
    </xf>
    <xf numFmtId="164" fontId="23" fillId="0" borderId="0" xfId="1" applyFont="1" applyFill="1" applyBorder="1" applyAlignment="1">
      <alignment vertical="top"/>
    </xf>
    <xf numFmtId="0" fontId="24" fillId="0" borderId="0" xfId="0" applyFont="1" applyAlignment="1">
      <alignment horizontal="left" vertical="center"/>
    </xf>
    <xf numFmtId="0" fontId="10" fillId="0" borderId="0" xfId="0" applyFont="1" applyAlignment="1">
      <alignment horizontal="center" vertical="center" wrapText="1"/>
    </xf>
    <xf numFmtId="0" fontId="26" fillId="0" borderId="5" xfId="0" applyFont="1" applyBorder="1" applyAlignment="1">
      <alignment horizontal="left" vertical="top" wrapText="1"/>
    </xf>
    <xf numFmtId="0" fontId="17" fillId="0" borderId="0" xfId="0" applyFont="1" applyAlignment="1">
      <alignment horizontal="left" vertical="top" wrapText="1"/>
    </xf>
    <xf numFmtId="0" fontId="22" fillId="0" borderId="5" xfId="0" applyFont="1" applyBorder="1" applyAlignment="1">
      <alignment horizontal="right" vertical="center" wrapText="1"/>
    </xf>
    <xf numFmtId="0" fontId="22" fillId="0" borderId="0" xfId="0" applyFont="1" applyAlignment="1">
      <alignment horizontal="right" vertical="center" wrapText="1"/>
    </xf>
    <xf numFmtId="0" fontId="22" fillId="0" borderId="10" xfId="0" applyFont="1" applyBorder="1" applyAlignment="1" applyProtection="1">
      <alignment horizontal="center" vertical="center" wrapText="1"/>
      <protection locked="0"/>
    </xf>
    <xf numFmtId="0" fontId="22" fillId="0" borderId="6" xfId="0" applyFont="1" applyBorder="1" applyAlignment="1" applyProtection="1">
      <alignment horizontal="center" vertical="center" wrapText="1"/>
      <protection locked="0"/>
    </xf>
    <xf numFmtId="0" fontId="22" fillId="0" borderId="3" xfId="0" applyFont="1" applyBorder="1" applyAlignment="1" applyProtection="1">
      <alignment horizontal="center" vertical="center" wrapText="1"/>
      <protection locked="0"/>
    </xf>
    <xf numFmtId="0" fontId="22" fillId="0" borderId="4" xfId="0" applyFont="1" applyBorder="1" applyAlignment="1" applyProtection="1">
      <alignment horizontal="center" vertical="center" wrapText="1"/>
      <protection locked="0"/>
    </xf>
    <xf numFmtId="0" fontId="22" fillId="0" borderId="3" xfId="0" applyFont="1" applyBorder="1" applyAlignment="1">
      <alignment horizontal="center" vertical="center" wrapText="1"/>
    </xf>
    <xf numFmtId="0" fontId="22" fillId="0" borderId="4" xfId="0" applyFont="1" applyBorder="1" applyAlignment="1">
      <alignment horizontal="center" vertical="center" wrapText="1"/>
    </xf>
    <xf numFmtId="0" fontId="2" fillId="5" borderId="2" xfId="0" applyFont="1" applyFill="1" applyBorder="1" applyAlignment="1">
      <alignment horizontal="center"/>
    </xf>
    <xf numFmtId="0" fontId="0" fillId="5" borderId="3" xfId="0" applyFill="1" applyBorder="1" applyAlignment="1">
      <alignment horizontal="center"/>
    </xf>
    <xf numFmtId="0" fontId="0" fillId="5" borderId="4" xfId="0" applyFill="1" applyBorder="1" applyAlignment="1">
      <alignment horizontal="center"/>
    </xf>
    <xf numFmtId="0" fontId="9" fillId="2" borderId="2" xfId="0" applyFont="1" applyFill="1" applyBorder="1" applyAlignment="1">
      <alignment horizontal="center" vertical="center" wrapText="1"/>
    </xf>
    <xf numFmtId="0" fontId="17" fillId="4" borderId="2" xfId="0" applyFont="1" applyFill="1" applyBorder="1" applyAlignment="1">
      <alignment horizontal="center" vertical="top" wrapText="1"/>
    </xf>
    <xf numFmtId="0" fontId="17" fillId="4" borderId="11" xfId="0" applyFont="1" applyFill="1" applyBorder="1" applyAlignment="1">
      <alignment horizontal="center" vertical="center" wrapText="1"/>
    </xf>
  </cellXfs>
  <cellStyles count="5">
    <cellStyle name="Comma" xfId="1" builtinId="3"/>
    <cellStyle name="Hyperlink 2" xfId="2" xr:uid="{00000000-0005-0000-0000-000000000000}"/>
    <cellStyle name="Normal" xfId="0" builtinId="0"/>
    <cellStyle name="Normal 2" xfId="4" xr:uid="{6E72F082-D191-4B8F-A7F2-5B4BF619607D}"/>
    <cellStyle name="Гіперпосилання 2" xfId="3" xr:uid="{00000000-0005-0000-0000-000002000000}"/>
  </cellStyles>
  <dxfs count="14">
    <dxf>
      <font>
        <b val="0"/>
        <i val="0"/>
        <strike val="0"/>
        <condense val="0"/>
        <extend val="0"/>
        <outline val="0"/>
        <shadow val="0"/>
        <u val="none"/>
        <vertAlign val="baseline"/>
        <sz val="12"/>
        <color auto="1"/>
        <name val="Calibri"/>
        <family val="2"/>
        <scheme val="minor"/>
      </font>
      <fill>
        <patternFill patternType="solid">
          <fgColor indexed="64"/>
          <bgColor theme="0" tint="-4.9989318521683403E-2"/>
        </patternFill>
      </fill>
      <alignment horizontal="center" vertical="top" textRotation="0" wrapText="1" indent="0" justifyLastLine="0" shrinkToFit="0" readingOrder="0"/>
      <border diagonalUp="0" diagonalDown="0">
        <left/>
        <right/>
        <top style="thin">
          <color auto="1"/>
        </top>
        <bottom style="thin">
          <color auto="1"/>
        </bottom>
        <vertical/>
        <horizontal/>
      </border>
    </dxf>
    <dxf>
      <font>
        <b val="0"/>
        <i val="0"/>
        <strike val="0"/>
        <condense val="0"/>
        <extend val="0"/>
        <outline val="0"/>
        <shadow val="0"/>
        <u val="none"/>
        <vertAlign val="baseline"/>
        <sz val="10"/>
        <color theme="1"/>
        <name val="Calibri"/>
        <scheme val="minor"/>
      </font>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solid">
          <fgColor indexed="64"/>
          <bgColor theme="0"/>
        </patternFill>
      </fill>
      <alignment horizontal="center" vertical="center" textRotation="0" wrapText="1"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0"/>
        <color theme="1"/>
        <name val="Calibri"/>
        <scheme val="minor"/>
      </font>
      <numFmt numFmtId="0" formatCode="General"/>
      <fill>
        <patternFill patternType="solid">
          <fgColor indexed="64"/>
          <bgColor theme="0"/>
        </patternFill>
      </fill>
      <alignment horizontal="center" vertical="center" textRotation="0" wrapText="1"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0"/>
        <color theme="1"/>
        <name val="Calibri"/>
        <scheme val="minor"/>
      </font>
      <fill>
        <patternFill patternType="solid">
          <fgColor indexed="64"/>
          <bgColor theme="0"/>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theme="1"/>
        <name val="Calibri"/>
        <scheme val="minor"/>
      </font>
      <fill>
        <patternFill patternType="solid">
          <fgColor indexed="64"/>
          <bgColor theme="0"/>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theme="1"/>
        <name val="Calibri"/>
        <scheme val="minor"/>
      </font>
      <numFmt numFmtId="4" formatCode="#,##0.00"/>
      <fill>
        <patternFill patternType="solid">
          <fgColor indexed="64"/>
          <bgColor theme="7" tint="0.79998168889431442"/>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Calibri"/>
        <scheme val="minor"/>
      </font>
      <fill>
        <patternFill patternType="solid">
          <fgColor indexed="64"/>
          <bgColor theme="7" tint="0.79998168889431442"/>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Calibri"/>
        <scheme val="minor"/>
      </font>
      <fill>
        <patternFill patternType="solid">
          <fgColor indexed="64"/>
          <bgColor theme="7" tint="0.79998168889431442"/>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1"/>
        <color theme="1"/>
        <name val="Calibri"/>
        <scheme val="minor"/>
      </font>
      <fill>
        <patternFill patternType="solid">
          <fgColor indexed="64"/>
          <bgColor theme="7" tint="0.79998168889431442"/>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top style="thin">
          <color auto="1"/>
        </top>
      </border>
    </dxf>
    <dxf>
      <border outline="0">
        <left style="thin">
          <color auto="1"/>
        </left>
        <right style="thin">
          <color auto="1"/>
        </right>
        <top style="thin">
          <color auto="1"/>
        </top>
        <bottom style="thin">
          <color auto="1"/>
        </bottom>
      </border>
    </dxf>
    <dxf>
      <border outline="0">
        <bottom style="thin">
          <color auto="1"/>
        </bottom>
      </border>
    </dxf>
    <dxf>
      <font>
        <b/>
        <i val="0"/>
        <strike val="0"/>
        <condense val="0"/>
        <extend val="0"/>
        <outline val="0"/>
        <shadow val="0"/>
        <u val="none"/>
        <vertAlign val="baseline"/>
        <sz val="11"/>
        <color theme="0"/>
        <name val="Calibri"/>
        <scheme val="minor"/>
      </font>
      <fill>
        <patternFill patternType="solid">
          <fgColor indexed="64"/>
          <bgColor rgb="FF005065"/>
        </patternFill>
      </fill>
      <alignment horizontal="center" vertical="center" textRotation="0" wrapText="1" indent="0" justifyLastLine="0" shrinkToFit="0" readingOrder="0"/>
      <border diagonalUp="0" diagonalDown="0" outline="0">
        <left style="thin">
          <color auto="1"/>
        </left>
        <right style="thin">
          <color auto="1"/>
        </right>
        <top/>
        <bottom/>
      </border>
    </dxf>
  </dxfs>
  <tableStyles count="0" defaultTableStyle="TableStyleMedium2" defaultPivotStyle="PivotStyleLight16"/>
  <colors>
    <mruColors>
      <color rgb="FFA70000"/>
      <color rgb="FFF38500"/>
      <color rgb="FF005065"/>
      <color rgb="FF31313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10" Type="http://schemas.openxmlformats.org/officeDocument/2006/relationships/customXml" Target="../customXml/item3.xml"/><Relationship Id="rId4" Type="http://schemas.openxmlformats.org/officeDocument/2006/relationships/theme" Target="theme/theme1.xml"/><Relationship Id="rId9"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7</xdr:col>
      <xdr:colOff>0</xdr:colOff>
      <xdr:row>13</xdr:row>
      <xdr:rowOff>0</xdr:rowOff>
    </xdr:from>
    <xdr:to>
      <xdr:col>7</xdr:col>
      <xdr:colOff>304800</xdr:colOff>
      <xdr:row>13</xdr:row>
      <xdr:rowOff>308882</xdr:rowOff>
    </xdr:to>
    <xdr:sp macro="" textlink="">
      <xdr:nvSpPr>
        <xdr:cNvPr id="4" name="AutoShape 18" descr="https://trivita.ua/media/mf_webp/jpg/media/catalog/product/cache/dd95bbeaba6420773a0013f62f7a35ef/p/e/pesok_mesh.webp">
          <a:extLst>
            <a:ext uri="{FF2B5EF4-FFF2-40B4-BE49-F238E27FC236}">
              <a16:creationId xmlns:a16="http://schemas.microsoft.com/office/drawing/2014/main" id="{00000000-0008-0000-0000-000004000000}"/>
            </a:ext>
          </a:extLst>
        </xdr:cNvPr>
        <xdr:cNvSpPr>
          <a:spLocks noChangeAspect="1" noChangeArrowheads="1"/>
        </xdr:cNvSpPr>
      </xdr:nvSpPr>
      <xdr:spPr bwMode="auto">
        <a:xfrm>
          <a:off x="25641300" y="1750237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13</xdr:row>
      <xdr:rowOff>0</xdr:rowOff>
    </xdr:from>
    <xdr:to>
      <xdr:col>7</xdr:col>
      <xdr:colOff>304800</xdr:colOff>
      <xdr:row>13</xdr:row>
      <xdr:rowOff>308882</xdr:rowOff>
    </xdr:to>
    <xdr:sp macro="" textlink="">
      <xdr:nvSpPr>
        <xdr:cNvPr id="8" name="AutoShape 26" descr="Колено Georg Fischer d40 45 град.">
          <a:extLst>
            <a:ext uri="{FF2B5EF4-FFF2-40B4-BE49-F238E27FC236}">
              <a16:creationId xmlns:a16="http://schemas.microsoft.com/office/drawing/2014/main" id="{00000000-0008-0000-0000-000008000000}"/>
            </a:ext>
          </a:extLst>
        </xdr:cNvPr>
        <xdr:cNvSpPr>
          <a:spLocks noChangeAspect="1" noChangeArrowheads="1"/>
        </xdr:cNvSpPr>
      </xdr:nvSpPr>
      <xdr:spPr bwMode="auto">
        <a:xfrm>
          <a:off x="25641300" y="1786813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13</xdr:row>
      <xdr:rowOff>0</xdr:rowOff>
    </xdr:from>
    <xdr:to>
      <xdr:col>7</xdr:col>
      <xdr:colOff>304800</xdr:colOff>
      <xdr:row>13</xdr:row>
      <xdr:rowOff>308882</xdr:rowOff>
    </xdr:to>
    <xdr:sp macro="" textlink="">
      <xdr:nvSpPr>
        <xdr:cNvPr id="1053" name="AutoShape 29" descr="Корпус пластиковий 12-модульний e.plbox.stand.n.12k, навісний (s029104)">
          <a:extLst>
            <a:ext uri="{FF2B5EF4-FFF2-40B4-BE49-F238E27FC236}">
              <a16:creationId xmlns:a16="http://schemas.microsoft.com/office/drawing/2014/main" id="{00000000-0008-0000-0000-00001D040000}"/>
            </a:ext>
          </a:extLst>
        </xdr:cNvPr>
        <xdr:cNvSpPr>
          <a:spLocks noChangeAspect="1" noChangeArrowheads="1"/>
        </xdr:cNvSpPr>
      </xdr:nvSpPr>
      <xdr:spPr bwMode="auto">
        <a:xfrm>
          <a:off x="25641300" y="2457983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13</xdr:row>
      <xdr:rowOff>0</xdr:rowOff>
    </xdr:from>
    <xdr:to>
      <xdr:col>7</xdr:col>
      <xdr:colOff>304800</xdr:colOff>
      <xdr:row>13</xdr:row>
      <xdr:rowOff>308882</xdr:rowOff>
    </xdr:to>
    <xdr:sp macro="" textlink="">
      <xdr:nvSpPr>
        <xdr:cNvPr id="1055" name="AutoShape 31" descr="ВВГ-П нг 3х2,5 кабель ЗЗЦМ (бухта 100м., Різати кратно 10 м.) (ВВГНГ-П 3X2,5 ECG / 707235)">
          <a:extLst>
            <a:ext uri="{FF2B5EF4-FFF2-40B4-BE49-F238E27FC236}">
              <a16:creationId xmlns:a16="http://schemas.microsoft.com/office/drawing/2014/main" id="{00000000-0008-0000-0000-00001F040000}"/>
            </a:ext>
          </a:extLst>
        </xdr:cNvPr>
        <xdr:cNvSpPr>
          <a:spLocks noChangeAspect="1" noChangeArrowheads="1"/>
        </xdr:cNvSpPr>
      </xdr:nvSpPr>
      <xdr:spPr bwMode="auto">
        <a:xfrm>
          <a:off x="25641300" y="2467127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13</xdr:row>
      <xdr:rowOff>0</xdr:rowOff>
    </xdr:from>
    <xdr:to>
      <xdr:col>7</xdr:col>
      <xdr:colOff>304800</xdr:colOff>
      <xdr:row>13</xdr:row>
      <xdr:rowOff>308882</xdr:rowOff>
    </xdr:to>
    <xdr:sp macro="" textlink="">
      <xdr:nvSpPr>
        <xdr:cNvPr id="1058" name="AutoShape 34" descr="Коробка монтажна универсальна набірна ПВХ сіра Ø73,5х43мм, Kopos (KU 68-1901_KA) - придбати">
          <a:extLst>
            <a:ext uri="{FF2B5EF4-FFF2-40B4-BE49-F238E27FC236}">
              <a16:creationId xmlns:a16="http://schemas.microsoft.com/office/drawing/2014/main" id="{00000000-0008-0000-0000-000022040000}"/>
            </a:ext>
          </a:extLst>
        </xdr:cNvPr>
        <xdr:cNvSpPr>
          <a:spLocks noChangeAspect="1" noChangeArrowheads="1"/>
        </xdr:cNvSpPr>
      </xdr:nvSpPr>
      <xdr:spPr bwMode="auto">
        <a:xfrm>
          <a:off x="25641300" y="2503703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13</xdr:row>
      <xdr:rowOff>0</xdr:rowOff>
    </xdr:from>
    <xdr:to>
      <xdr:col>7</xdr:col>
      <xdr:colOff>304800</xdr:colOff>
      <xdr:row>13</xdr:row>
      <xdr:rowOff>308882</xdr:rowOff>
    </xdr:to>
    <xdr:sp macro="" textlink="">
      <xdr:nvSpPr>
        <xdr:cNvPr id="1061" name="AutoShape 37" descr="Саморіз 3,5х9,5 мм &quot;блоха&quot; гострий, цинк, 1000 шт/уп">
          <a:extLst>
            <a:ext uri="{FF2B5EF4-FFF2-40B4-BE49-F238E27FC236}">
              <a16:creationId xmlns:a16="http://schemas.microsoft.com/office/drawing/2014/main" id="{00000000-0008-0000-0000-000025040000}"/>
            </a:ext>
          </a:extLst>
        </xdr:cNvPr>
        <xdr:cNvSpPr>
          <a:spLocks noChangeAspect="1" noChangeArrowheads="1"/>
        </xdr:cNvSpPr>
      </xdr:nvSpPr>
      <xdr:spPr bwMode="auto">
        <a:xfrm>
          <a:off x="25641300" y="2549423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13</xdr:row>
      <xdr:rowOff>0</xdr:rowOff>
    </xdr:from>
    <xdr:to>
      <xdr:col>7</xdr:col>
      <xdr:colOff>304800</xdr:colOff>
      <xdr:row>13</xdr:row>
      <xdr:rowOff>308882</xdr:rowOff>
    </xdr:to>
    <xdr:sp macro="" textlink="">
      <xdr:nvSpPr>
        <xdr:cNvPr id="1062" name="AutoShape 38" descr="Саморіз 3,5х9,5 мм &quot;блоха&quot; гострий, цинк, 1000 шт/уп">
          <a:extLst>
            <a:ext uri="{FF2B5EF4-FFF2-40B4-BE49-F238E27FC236}">
              <a16:creationId xmlns:a16="http://schemas.microsoft.com/office/drawing/2014/main" id="{00000000-0008-0000-0000-000026040000}"/>
            </a:ext>
          </a:extLst>
        </xdr:cNvPr>
        <xdr:cNvSpPr>
          <a:spLocks noChangeAspect="1" noChangeArrowheads="1"/>
        </xdr:cNvSpPr>
      </xdr:nvSpPr>
      <xdr:spPr bwMode="auto">
        <a:xfrm>
          <a:off x="25641300" y="2549423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13</xdr:row>
      <xdr:rowOff>0</xdr:rowOff>
    </xdr:from>
    <xdr:to>
      <xdr:col>7</xdr:col>
      <xdr:colOff>304800</xdr:colOff>
      <xdr:row>13</xdr:row>
      <xdr:rowOff>308882</xdr:rowOff>
    </xdr:to>
    <xdr:sp macro="" textlink="">
      <xdr:nvSpPr>
        <xdr:cNvPr id="10" name="AutoShape 41" descr="Кутик 100х100х7 мм; ст.3пс, міра; 12 м 029К фото">
          <a:extLst>
            <a:ext uri="{FF2B5EF4-FFF2-40B4-BE49-F238E27FC236}">
              <a16:creationId xmlns:a16="http://schemas.microsoft.com/office/drawing/2014/main" id="{00000000-0008-0000-0000-00000A000000}"/>
            </a:ext>
          </a:extLst>
        </xdr:cNvPr>
        <xdr:cNvSpPr>
          <a:spLocks noChangeAspect="1" noChangeArrowheads="1"/>
        </xdr:cNvSpPr>
      </xdr:nvSpPr>
      <xdr:spPr bwMode="auto">
        <a:xfrm>
          <a:off x="25641300" y="2567711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13</xdr:row>
      <xdr:rowOff>0</xdr:rowOff>
    </xdr:from>
    <xdr:to>
      <xdr:col>7</xdr:col>
      <xdr:colOff>304800</xdr:colOff>
      <xdr:row>13</xdr:row>
      <xdr:rowOff>308882</xdr:rowOff>
    </xdr:to>
    <xdr:sp macro="" textlink="">
      <xdr:nvSpPr>
        <xdr:cNvPr id="12" name="AutoShape 43" descr="Купити Профіль-ріжок для підвісної стелі периметральний 3.0 м фото та ціна">
          <a:extLst>
            <a:ext uri="{FF2B5EF4-FFF2-40B4-BE49-F238E27FC236}">
              <a16:creationId xmlns:a16="http://schemas.microsoft.com/office/drawing/2014/main" id="{00000000-0008-0000-0000-00000C000000}"/>
            </a:ext>
          </a:extLst>
        </xdr:cNvPr>
        <xdr:cNvSpPr>
          <a:spLocks noChangeAspect="1" noChangeArrowheads="1"/>
        </xdr:cNvSpPr>
      </xdr:nvSpPr>
      <xdr:spPr bwMode="auto">
        <a:xfrm>
          <a:off x="25641300" y="2271445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13</xdr:row>
      <xdr:rowOff>0</xdr:rowOff>
    </xdr:from>
    <xdr:to>
      <xdr:col>7</xdr:col>
      <xdr:colOff>304800</xdr:colOff>
      <xdr:row>13</xdr:row>
      <xdr:rowOff>308882</xdr:rowOff>
    </xdr:to>
    <xdr:sp macro="" textlink="">
      <xdr:nvSpPr>
        <xdr:cNvPr id="13" name="AutoShape 44" descr="gallery-image">
          <a:extLst>
            <a:ext uri="{FF2B5EF4-FFF2-40B4-BE49-F238E27FC236}">
              <a16:creationId xmlns:a16="http://schemas.microsoft.com/office/drawing/2014/main" id="{00000000-0008-0000-0000-00000D000000}"/>
            </a:ext>
          </a:extLst>
        </xdr:cNvPr>
        <xdr:cNvSpPr>
          <a:spLocks noChangeAspect="1" noChangeArrowheads="1"/>
        </xdr:cNvSpPr>
      </xdr:nvSpPr>
      <xdr:spPr bwMode="auto">
        <a:xfrm>
          <a:off x="25641300" y="2271445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13</xdr:row>
      <xdr:rowOff>0</xdr:rowOff>
    </xdr:from>
    <xdr:to>
      <xdr:col>7</xdr:col>
      <xdr:colOff>304800</xdr:colOff>
      <xdr:row>13</xdr:row>
      <xdr:rowOff>308882</xdr:rowOff>
    </xdr:to>
    <xdr:sp macro="" textlink="">
      <xdr:nvSpPr>
        <xdr:cNvPr id="206" name="AutoShape 43" descr="Купити Профіль-ріжок для підвісної стелі периметральний 3.0 м фото та ціна">
          <a:extLst>
            <a:ext uri="{FF2B5EF4-FFF2-40B4-BE49-F238E27FC236}">
              <a16:creationId xmlns:a16="http://schemas.microsoft.com/office/drawing/2014/main" id="{00000000-0008-0000-0000-0000CE000000}"/>
            </a:ext>
          </a:extLst>
        </xdr:cNvPr>
        <xdr:cNvSpPr>
          <a:spLocks noChangeAspect="1" noChangeArrowheads="1"/>
        </xdr:cNvSpPr>
      </xdr:nvSpPr>
      <xdr:spPr bwMode="auto">
        <a:xfrm>
          <a:off x="25657629" y="22719574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13</xdr:row>
      <xdr:rowOff>0</xdr:rowOff>
    </xdr:from>
    <xdr:to>
      <xdr:col>7</xdr:col>
      <xdr:colOff>304800</xdr:colOff>
      <xdr:row>13</xdr:row>
      <xdr:rowOff>308882</xdr:rowOff>
    </xdr:to>
    <xdr:sp macro="" textlink="">
      <xdr:nvSpPr>
        <xdr:cNvPr id="207" name="AutoShape 44" descr="gallery-image">
          <a:extLst>
            <a:ext uri="{FF2B5EF4-FFF2-40B4-BE49-F238E27FC236}">
              <a16:creationId xmlns:a16="http://schemas.microsoft.com/office/drawing/2014/main" id="{00000000-0008-0000-0000-0000CF000000}"/>
            </a:ext>
          </a:extLst>
        </xdr:cNvPr>
        <xdr:cNvSpPr>
          <a:spLocks noChangeAspect="1" noChangeArrowheads="1"/>
        </xdr:cNvSpPr>
      </xdr:nvSpPr>
      <xdr:spPr bwMode="auto">
        <a:xfrm>
          <a:off x="25657629" y="22719574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13</xdr:row>
      <xdr:rowOff>0</xdr:rowOff>
    </xdr:from>
    <xdr:to>
      <xdr:col>7</xdr:col>
      <xdr:colOff>304800</xdr:colOff>
      <xdr:row>13</xdr:row>
      <xdr:rowOff>308882</xdr:rowOff>
    </xdr:to>
    <xdr:sp macro="" textlink="">
      <xdr:nvSpPr>
        <xdr:cNvPr id="1088" name="AutoShape 64" descr="Клей Kreisel EXPERT ММ27 для кладки газоблоків, 25 кг">
          <a:extLst>
            <a:ext uri="{FF2B5EF4-FFF2-40B4-BE49-F238E27FC236}">
              <a16:creationId xmlns:a16="http://schemas.microsoft.com/office/drawing/2014/main" id="{00000000-0008-0000-0000-000040040000}"/>
            </a:ext>
          </a:extLst>
        </xdr:cNvPr>
        <xdr:cNvSpPr>
          <a:spLocks noChangeAspect="1" noChangeArrowheads="1"/>
        </xdr:cNvSpPr>
      </xdr:nvSpPr>
      <xdr:spPr bwMode="auto">
        <a:xfrm>
          <a:off x="25641300" y="1611858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xdr:col>
      <xdr:colOff>371474</xdr:colOff>
      <xdr:row>3</xdr:row>
      <xdr:rowOff>133350</xdr:rowOff>
    </xdr:from>
    <xdr:to>
      <xdr:col>3</xdr:col>
      <xdr:colOff>2252977</xdr:colOff>
      <xdr:row>3</xdr:row>
      <xdr:rowOff>2381250</xdr:rowOff>
    </xdr:to>
    <xdr:pic>
      <xdr:nvPicPr>
        <xdr:cNvPr id="2" name="Picture 1">
          <a:extLst>
            <a:ext uri="{FF2B5EF4-FFF2-40B4-BE49-F238E27FC236}">
              <a16:creationId xmlns:a16="http://schemas.microsoft.com/office/drawing/2014/main" id="{35567D15-3C6C-427C-ABB5-A9ECBFB2482B}"/>
            </a:ext>
            <a:ext uri="{147F2762-F138-4A5C-976F-8EAC2B608ADB}">
              <a16:predDERef xmlns:a16="http://schemas.microsoft.com/office/drawing/2014/main" pred="{E821BE15-FA92-9A7B-0F45-EAF97E99AE7C}"/>
            </a:ext>
          </a:extLst>
        </xdr:cNvPr>
        <xdr:cNvPicPr>
          <a:picLocks noChangeAspect="1"/>
        </xdr:cNvPicPr>
      </xdr:nvPicPr>
      <xdr:blipFill>
        <a:blip xmlns:r="http://schemas.openxmlformats.org/officeDocument/2006/relationships" r:embed="rId1"/>
        <a:stretch>
          <a:fillRect/>
        </a:stretch>
      </xdr:blipFill>
      <xdr:spPr>
        <a:xfrm>
          <a:off x="6896099" y="2371725"/>
          <a:ext cx="1881503" cy="2247900"/>
        </a:xfrm>
        <a:prstGeom prst="rect">
          <a:avLst/>
        </a:prstGeom>
      </xdr:spPr>
    </xdr:pic>
    <xdr:clientData/>
  </xdr:twoCellAnchor>
  <xdr:twoCellAnchor editAs="oneCell">
    <xdr:from>
      <xdr:col>3</xdr:col>
      <xdr:colOff>533400</xdr:colOff>
      <xdr:row>4</xdr:row>
      <xdr:rowOff>85725</xdr:rowOff>
    </xdr:from>
    <xdr:to>
      <xdr:col>3</xdr:col>
      <xdr:colOff>1990725</xdr:colOff>
      <xdr:row>4</xdr:row>
      <xdr:rowOff>2473257</xdr:rowOff>
    </xdr:to>
    <xdr:pic>
      <xdr:nvPicPr>
        <xdr:cNvPr id="3" name="Picture 2">
          <a:extLst>
            <a:ext uri="{FF2B5EF4-FFF2-40B4-BE49-F238E27FC236}">
              <a16:creationId xmlns:a16="http://schemas.microsoft.com/office/drawing/2014/main" id="{4230725F-E78E-4519-91F2-43290F541D4C}"/>
            </a:ext>
            <a:ext uri="{147F2762-F138-4A5C-976F-8EAC2B608ADB}">
              <a16:predDERef xmlns:a16="http://schemas.microsoft.com/office/drawing/2014/main" pred="{8B6B1C27-4865-EDA9-6DED-063BE2012A44}"/>
            </a:ext>
          </a:extLst>
        </xdr:cNvPr>
        <xdr:cNvPicPr>
          <a:picLocks noChangeAspect="1"/>
        </xdr:cNvPicPr>
      </xdr:nvPicPr>
      <xdr:blipFill>
        <a:blip xmlns:r="http://schemas.openxmlformats.org/officeDocument/2006/relationships" r:embed="rId2"/>
        <a:stretch>
          <a:fillRect/>
        </a:stretch>
      </xdr:blipFill>
      <xdr:spPr>
        <a:xfrm>
          <a:off x="7058025" y="4857750"/>
          <a:ext cx="1457325" cy="2387532"/>
        </a:xfrm>
        <a:prstGeom prst="rect">
          <a:avLst/>
        </a:prstGeom>
      </xdr:spPr>
    </xdr:pic>
    <xdr:clientData/>
  </xdr:twoCellAnchor>
  <xdr:twoCellAnchor editAs="oneCell">
    <xdr:from>
      <xdr:col>3</xdr:col>
      <xdr:colOff>47624</xdr:colOff>
      <xdr:row>5</xdr:row>
      <xdr:rowOff>390525</xdr:rowOff>
    </xdr:from>
    <xdr:to>
      <xdr:col>3</xdr:col>
      <xdr:colOff>2462245</xdr:colOff>
      <xdr:row>5</xdr:row>
      <xdr:rowOff>2171700</xdr:rowOff>
    </xdr:to>
    <xdr:pic>
      <xdr:nvPicPr>
        <xdr:cNvPr id="5" name="Picture 4">
          <a:extLst>
            <a:ext uri="{FF2B5EF4-FFF2-40B4-BE49-F238E27FC236}">
              <a16:creationId xmlns:a16="http://schemas.microsoft.com/office/drawing/2014/main" id="{5C208BA2-5821-4FE3-892B-80AE93D4E2DD}"/>
            </a:ext>
            <a:ext uri="{147F2762-F138-4A5C-976F-8EAC2B608ADB}">
              <a16:predDERef xmlns:a16="http://schemas.microsoft.com/office/drawing/2014/main" pred="{BAF17349-8468-D886-CAF5-A6484569B3AA}"/>
            </a:ext>
          </a:extLst>
        </xdr:cNvPr>
        <xdr:cNvPicPr>
          <a:picLocks noChangeAspect="1"/>
        </xdr:cNvPicPr>
      </xdr:nvPicPr>
      <xdr:blipFill>
        <a:blip xmlns:r="http://schemas.openxmlformats.org/officeDocument/2006/relationships" r:embed="rId3"/>
        <a:stretch>
          <a:fillRect/>
        </a:stretch>
      </xdr:blipFill>
      <xdr:spPr>
        <a:xfrm>
          <a:off x="6572249" y="7696200"/>
          <a:ext cx="2414621" cy="1781175"/>
        </a:xfrm>
        <a:prstGeom prst="rect">
          <a:avLst/>
        </a:prstGeom>
      </xdr:spPr>
    </xdr:pic>
    <xdr:clientData/>
  </xdr:twoCellAnchor>
  <xdr:twoCellAnchor editAs="oneCell">
    <xdr:from>
      <xdr:col>3</xdr:col>
      <xdr:colOff>133350</xdr:colOff>
      <xdr:row>6</xdr:row>
      <xdr:rowOff>418466</xdr:rowOff>
    </xdr:from>
    <xdr:to>
      <xdr:col>3</xdr:col>
      <xdr:colOff>2384854</xdr:colOff>
      <xdr:row>6</xdr:row>
      <xdr:rowOff>2095500</xdr:rowOff>
    </xdr:to>
    <xdr:pic>
      <xdr:nvPicPr>
        <xdr:cNvPr id="6" name="Picture 5">
          <a:extLst>
            <a:ext uri="{FF2B5EF4-FFF2-40B4-BE49-F238E27FC236}">
              <a16:creationId xmlns:a16="http://schemas.microsoft.com/office/drawing/2014/main" id="{C9FAF540-1425-409F-A881-01DA8AA9EB62}"/>
            </a:ext>
            <a:ext uri="{147F2762-F138-4A5C-976F-8EAC2B608ADB}">
              <a16:predDERef xmlns:a16="http://schemas.microsoft.com/office/drawing/2014/main" pred="{BD5DB19F-E9CC-C32B-1B8B-B3FC668A2D35}"/>
            </a:ext>
          </a:extLst>
        </xdr:cNvPr>
        <xdr:cNvPicPr>
          <a:picLocks noChangeAspect="1"/>
        </xdr:cNvPicPr>
      </xdr:nvPicPr>
      <xdr:blipFill>
        <a:blip xmlns:r="http://schemas.openxmlformats.org/officeDocument/2006/relationships" r:embed="rId4"/>
        <a:stretch>
          <a:fillRect/>
        </a:stretch>
      </xdr:blipFill>
      <xdr:spPr>
        <a:xfrm>
          <a:off x="6657975" y="10257791"/>
          <a:ext cx="2251504" cy="1677034"/>
        </a:xfrm>
        <a:prstGeom prst="rect">
          <a:avLst/>
        </a:prstGeom>
      </xdr:spPr>
    </xdr:pic>
    <xdr:clientData/>
  </xdr:twoCellAnchor>
  <xdr:twoCellAnchor editAs="oneCell">
    <xdr:from>
      <xdr:col>3</xdr:col>
      <xdr:colOff>133349</xdr:colOff>
      <xdr:row>7</xdr:row>
      <xdr:rowOff>419099</xdr:rowOff>
    </xdr:from>
    <xdr:to>
      <xdr:col>3</xdr:col>
      <xdr:colOff>2368320</xdr:colOff>
      <xdr:row>7</xdr:row>
      <xdr:rowOff>2105025</xdr:rowOff>
    </xdr:to>
    <xdr:pic>
      <xdr:nvPicPr>
        <xdr:cNvPr id="7" name="Picture 6">
          <a:extLst>
            <a:ext uri="{FF2B5EF4-FFF2-40B4-BE49-F238E27FC236}">
              <a16:creationId xmlns:a16="http://schemas.microsoft.com/office/drawing/2014/main" id="{967EC5EF-B070-4299-81F6-7FFF9B11DF8C}"/>
            </a:ext>
            <a:ext uri="{147F2762-F138-4A5C-976F-8EAC2B608ADB}">
              <a16:predDERef xmlns:a16="http://schemas.microsoft.com/office/drawing/2014/main" pred="{40EC4063-14EE-D30D-2766-BBD00BAFCC06}"/>
            </a:ext>
          </a:extLst>
        </xdr:cNvPr>
        <xdr:cNvPicPr>
          <a:picLocks noChangeAspect="1"/>
        </xdr:cNvPicPr>
      </xdr:nvPicPr>
      <xdr:blipFill>
        <a:blip xmlns:r="http://schemas.openxmlformats.org/officeDocument/2006/relationships" r:embed="rId4"/>
        <a:stretch>
          <a:fillRect/>
        </a:stretch>
      </xdr:blipFill>
      <xdr:spPr>
        <a:xfrm>
          <a:off x="6657974" y="12792074"/>
          <a:ext cx="2234971" cy="1685926"/>
        </a:xfrm>
        <a:prstGeom prst="rect">
          <a:avLst/>
        </a:prstGeom>
      </xdr:spPr>
    </xdr:pic>
    <xdr:clientData/>
  </xdr:twoCellAnchor>
  <xdr:twoCellAnchor editAs="oneCell">
    <xdr:from>
      <xdr:col>3</xdr:col>
      <xdr:colOff>38100</xdr:colOff>
      <xdr:row>8</xdr:row>
      <xdr:rowOff>333374</xdr:rowOff>
    </xdr:from>
    <xdr:to>
      <xdr:col>3</xdr:col>
      <xdr:colOff>2489200</xdr:colOff>
      <xdr:row>8</xdr:row>
      <xdr:rowOff>2171699</xdr:rowOff>
    </xdr:to>
    <xdr:pic>
      <xdr:nvPicPr>
        <xdr:cNvPr id="9" name="Picture 8">
          <a:extLst>
            <a:ext uri="{FF2B5EF4-FFF2-40B4-BE49-F238E27FC236}">
              <a16:creationId xmlns:a16="http://schemas.microsoft.com/office/drawing/2014/main" id="{FD1B0B9A-36A3-4213-8B7F-7FB6B16EE44D}"/>
            </a:ext>
            <a:ext uri="{147F2762-F138-4A5C-976F-8EAC2B608ADB}">
              <a16:predDERef xmlns:a16="http://schemas.microsoft.com/office/drawing/2014/main" pred="{2F5120E1-84F6-37C6-5A57-F62DDC82D56B}"/>
            </a:ext>
          </a:extLst>
        </xdr:cNvPr>
        <xdr:cNvPicPr>
          <a:picLocks noChangeAspect="1"/>
        </xdr:cNvPicPr>
      </xdr:nvPicPr>
      <xdr:blipFill>
        <a:blip xmlns:r="http://schemas.openxmlformats.org/officeDocument/2006/relationships" r:embed="rId5"/>
        <a:stretch>
          <a:fillRect/>
        </a:stretch>
      </xdr:blipFill>
      <xdr:spPr>
        <a:xfrm>
          <a:off x="6562725" y="15239999"/>
          <a:ext cx="2451100" cy="1838325"/>
        </a:xfrm>
        <a:prstGeom prst="rect">
          <a:avLst/>
        </a:prstGeom>
      </xdr:spPr>
    </xdr:pic>
    <xdr:clientData/>
  </xdr:twoCellAnchor>
  <xdr:twoCellAnchor editAs="oneCell">
    <xdr:from>
      <xdr:col>3</xdr:col>
      <xdr:colOff>47625</xdr:colOff>
      <xdr:row>9</xdr:row>
      <xdr:rowOff>312056</xdr:rowOff>
    </xdr:from>
    <xdr:to>
      <xdr:col>3</xdr:col>
      <xdr:colOff>2513411</xdr:colOff>
      <xdr:row>9</xdr:row>
      <xdr:rowOff>2190750</xdr:rowOff>
    </xdr:to>
    <xdr:pic>
      <xdr:nvPicPr>
        <xdr:cNvPr id="11" name="Picture 10">
          <a:extLst>
            <a:ext uri="{FF2B5EF4-FFF2-40B4-BE49-F238E27FC236}">
              <a16:creationId xmlns:a16="http://schemas.microsoft.com/office/drawing/2014/main" id="{CABF4C27-5435-4534-80A7-2356979E6FAE}"/>
            </a:ext>
            <a:ext uri="{147F2762-F138-4A5C-976F-8EAC2B608ADB}">
              <a16:predDERef xmlns:a16="http://schemas.microsoft.com/office/drawing/2014/main" pred="{4F2F0A85-5602-FD3D-238A-73AC55F49C28}"/>
            </a:ext>
          </a:extLst>
        </xdr:cNvPr>
        <xdr:cNvPicPr>
          <a:picLocks noChangeAspect="1"/>
        </xdr:cNvPicPr>
      </xdr:nvPicPr>
      <xdr:blipFill>
        <a:blip xmlns:r="http://schemas.openxmlformats.org/officeDocument/2006/relationships" r:embed="rId6"/>
        <a:stretch>
          <a:fillRect/>
        </a:stretch>
      </xdr:blipFill>
      <xdr:spPr>
        <a:xfrm>
          <a:off x="6572250" y="17752331"/>
          <a:ext cx="2465786" cy="1878694"/>
        </a:xfrm>
        <a:prstGeom prst="rect">
          <a:avLst/>
        </a:prstGeom>
      </xdr:spPr>
    </xdr:pic>
    <xdr:clientData/>
  </xdr:twoCellAnchor>
  <xdr:twoCellAnchor editAs="oneCell">
    <xdr:from>
      <xdr:col>3</xdr:col>
      <xdr:colOff>47626</xdr:colOff>
      <xdr:row>10</xdr:row>
      <xdr:rowOff>571500</xdr:rowOff>
    </xdr:from>
    <xdr:to>
      <xdr:col>3</xdr:col>
      <xdr:colOff>2471888</xdr:colOff>
      <xdr:row>10</xdr:row>
      <xdr:rowOff>1914525</xdr:rowOff>
    </xdr:to>
    <xdr:pic>
      <xdr:nvPicPr>
        <xdr:cNvPr id="14" name="Picture 13">
          <a:extLst>
            <a:ext uri="{FF2B5EF4-FFF2-40B4-BE49-F238E27FC236}">
              <a16:creationId xmlns:a16="http://schemas.microsoft.com/office/drawing/2014/main" id="{E8F3CAAD-1184-4CBC-9794-7720D5AF46DE}"/>
            </a:ext>
            <a:ext uri="{147F2762-F138-4A5C-976F-8EAC2B608ADB}">
              <a16:predDERef xmlns:a16="http://schemas.microsoft.com/office/drawing/2014/main" pred="{F22EDA28-EF40-36B6-E5C7-CA9F7EDD10C4}"/>
            </a:ext>
          </a:extLst>
        </xdr:cNvPr>
        <xdr:cNvPicPr>
          <a:picLocks noChangeAspect="1"/>
        </xdr:cNvPicPr>
      </xdr:nvPicPr>
      <xdr:blipFill>
        <a:blip xmlns:r="http://schemas.openxmlformats.org/officeDocument/2006/relationships" r:embed="rId7"/>
        <a:stretch>
          <a:fillRect/>
        </a:stretch>
      </xdr:blipFill>
      <xdr:spPr>
        <a:xfrm>
          <a:off x="6572251" y="20545425"/>
          <a:ext cx="2424262" cy="1343025"/>
        </a:xfrm>
        <a:prstGeom prst="rect">
          <a:avLst/>
        </a:prstGeom>
      </xdr:spPr>
    </xdr:pic>
    <xdr:clientData/>
  </xdr:twoCellAnchor>
  <xdr:twoCellAnchor editAs="oneCell">
    <xdr:from>
      <xdr:col>3</xdr:col>
      <xdr:colOff>76200</xdr:colOff>
      <xdr:row>11</xdr:row>
      <xdr:rowOff>457199</xdr:rowOff>
    </xdr:from>
    <xdr:to>
      <xdr:col>3</xdr:col>
      <xdr:colOff>2476500</xdr:colOff>
      <xdr:row>11</xdr:row>
      <xdr:rowOff>2165597</xdr:rowOff>
    </xdr:to>
    <xdr:pic>
      <xdr:nvPicPr>
        <xdr:cNvPr id="15" name="Picture 14">
          <a:extLst>
            <a:ext uri="{FF2B5EF4-FFF2-40B4-BE49-F238E27FC236}">
              <a16:creationId xmlns:a16="http://schemas.microsoft.com/office/drawing/2014/main" id="{56006FC5-0724-42E7-B4A4-EE24B8669B75}"/>
            </a:ext>
            <a:ext uri="{147F2762-F138-4A5C-976F-8EAC2B608ADB}">
              <a16:predDERef xmlns:a16="http://schemas.microsoft.com/office/drawing/2014/main" pred="{334DAADC-F4E4-441A-8877-7231DAA5C450}"/>
            </a:ext>
          </a:extLst>
        </xdr:cNvPr>
        <xdr:cNvPicPr>
          <a:picLocks noChangeAspect="1"/>
        </xdr:cNvPicPr>
      </xdr:nvPicPr>
      <xdr:blipFill>
        <a:blip xmlns:r="http://schemas.openxmlformats.org/officeDocument/2006/relationships" r:embed="rId8"/>
        <a:stretch>
          <a:fillRect/>
        </a:stretch>
      </xdr:blipFill>
      <xdr:spPr>
        <a:xfrm>
          <a:off x="6600825" y="22964774"/>
          <a:ext cx="2400300" cy="1708398"/>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1" displayName="Table1" ref="A3:J13" totalsRowShown="0" headerRowDxfId="13" headerRowBorderDxfId="12" tableBorderDxfId="11" totalsRowBorderDxfId="10">
  <sortState xmlns:xlrd2="http://schemas.microsoft.com/office/spreadsheetml/2017/richdata2" ref="A4:H13">
    <sortCondition ref="A3:A13"/>
  </sortState>
  <tableColumns count="10">
    <tableColumn id="1" xr3:uid="{00000000-0010-0000-0000-000001000000}" name="№" dataDxfId="9"/>
    <tableColumn id="3" xr3:uid="{00000000-0010-0000-0000-000003000000}" name="Name according to the procurement - Description and Specifications of Item_x000a_|_x000a_(It is allowed to submit analogues for any positions)" dataDxfId="8"/>
    <tableColumn id="4" xr3:uid="{00000000-0010-0000-0000-000004000000}" name="Назва згідно закупівлі - Опис і специфікації предмету закупівлі_x000a_|_x000a_(Дозволяється подача аналогів на будь-які позиції)" dataDxfId="7"/>
    <tableColumn id="8" xr3:uid="{00000000-0010-0000-0000-000008000000}" name="Photo for illustrative purpose (It is allowed to submit analogues for any positions)_x000a_|_x000a_Фото для візуалізації_x000a_(Дозволяється подача аналогів на будь-які позиції)" dataDxfId="6"/>
    <tableColumn id="2" xr3:uid="{96309337-677F-4BB9-BF2B-7E35EABE64C1}" name="First Order Qty_x000a_|_x000a_Об'єм першого замовлення" dataDxfId="0"/>
    <tableColumn id="9" xr3:uid="{00000000-0010-0000-0000-000009000000}" name="Name according to the proposal _x000a_| _x000a_Назва згідно пропозиції" dataDxfId="5"/>
    <tableColumn id="10" xr3:uid="{00000000-0010-0000-0000-00000A000000}" name="Proposed description &amp; technical specifications (include brand &amp; model (if applicable), etc.) _x000a_|_x000a_Пропонований опис і технічні характеристики (включаючи марку та модель(за наявності), тощо)" dataDxfId="4"/>
    <tableColumn id="15" xr3:uid="{00000000-0010-0000-0000-00000F000000}" name="Country of Origin _x000a_|_x000a_Країна походження" dataDxfId="3"/>
    <tableColumn id="6" xr3:uid="{750BE223-EFA4-4A99-B29F-2F734ABAE49D}" name="Name of the manufacturer's company _x000a_|_x000a_Назва компанії виробника " dataDxfId="2"/>
    <tableColumn id="5" xr3:uid="{40819027-710C-411E-A154-1894677D3EF4}" name="Unit Price, GBP excl. VAT_x000a_| _x000a_Ціна за од-цю, Фунти Стерлінги без ПДВ" dataDxfId="1"/>
  </tableColumns>
  <tableStyleInfo name="TableStyleMedium2" showFirstColumn="0" showLastColumn="0" showRowStripes="1" showColumnStripes="0"/>
</table>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Стандартная">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L1057"/>
  <sheetViews>
    <sheetView tabSelected="1" topLeftCell="A12" zoomScaleNormal="100" zoomScaleSheetLayoutView="85" zoomScalePageLayoutView="55" workbookViewId="0">
      <selection activeCell="D4" sqref="D4"/>
    </sheetView>
  </sheetViews>
  <sheetFormatPr defaultColWidth="9.140625" defaultRowHeight="12.75"/>
  <cols>
    <col min="1" max="1" width="5.5703125" style="2" customWidth="1"/>
    <col min="2" max="2" width="43.7109375" style="3" customWidth="1"/>
    <col min="3" max="3" width="48.5703125" style="3" customWidth="1"/>
    <col min="4" max="4" width="37.7109375" style="4" customWidth="1"/>
    <col min="5" max="5" width="30.7109375" style="4" customWidth="1"/>
    <col min="6" max="7" width="43.5703125" style="2" customWidth="1"/>
    <col min="8" max="8" width="20.28515625" style="12" customWidth="1"/>
    <col min="9" max="9" width="21.140625" style="13" customWidth="1"/>
    <col min="10" max="10" width="16.7109375" style="2" customWidth="1"/>
    <col min="11" max="16384" width="9.140625" style="2"/>
  </cols>
  <sheetData>
    <row r="1" spans="1:12" ht="63.75" customHeight="1">
      <c r="A1" s="51" t="s">
        <v>79</v>
      </c>
      <c r="B1" s="51"/>
      <c r="C1" s="51"/>
      <c r="D1" s="51"/>
      <c r="E1" s="51"/>
      <c r="F1" s="51"/>
      <c r="G1" s="51"/>
      <c r="H1" s="51"/>
      <c r="I1" s="51"/>
      <c r="J1" s="51"/>
    </row>
    <row r="2" spans="1:12" ht="7.5" customHeight="1">
      <c r="A2" s="33"/>
      <c r="B2" s="34"/>
      <c r="C2" s="33"/>
      <c r="D2" s="34"/>
      <c r="E2" s="34"/>
      <c r="F2" s="34"/>
      <c r="G2" s="34"/>
      <c r="H2" s="34"/>
      <c r="I2" s="34"/>
      <c r="J2" s="35"/>
    </row>
    <row r="3" spans="1:12" s="1" customFormat="1" ht="105">
      <c r="A3" s="8" t="s">
        <v>0</v>
      </c>
      <c r="B3" s="9" t="s">
        <v>1</v>
      </c>
      <c r="C3" s="9" t="s">
        <v>2</v>
      </c>
      <c r="D3" s="65" t="s">
        <v>80</v>
      </c>
      <c r="E3" s="36" t="s">
        <v>77</v>
      </c>
      <c r="F3" s="8" t="s">
        <v>3</v>
      </c>
      <c r="G3" s="9" t="s">
        <v>4</v>
      </c>
      <c r="H3" s="10" t="s">
        <v>5</v>
      </c>
      <c r="I3" s="10" t="s">
        <v>6</v>
      </c>
      <c r="J3" s="10" t="s">
        <v>7</v>
      </c>
    </row>
    <row r="4" spans="1:12" ht="200.1" customHeight="1">
      <c r="A4" s="39">
        <v>1</v>
      </c>
      <c r="B4" s="40" t="s">
        <v>59</v>
      </c>
      <c r="C4" s="40" t="s">
        <v>60</v>
      </c>
      <c r="D4" s="66"/>
      <c r="E4" s="67">
        <v>0</v>
      </c>
      <c r="F4" s="41"/>
      <c r="G4" s="44"/>
      <c r="H4" s="42"/>
      <c r="I4" s="42"/>
      <c r="J4" s="43">
        <v>0</v>
      </c>
    </row>
    <row r="5" spans="1:12" ht="200.1" customHeight="1">
      <c r="A5" s="39">
        <v>2</v>
      </c>
      <c r="B5" s="40" t="s">
        <v>61</v>
      </c>
      <c r="C5" s="40" t="s">
        <v>62</v>
      </c>
      <c r="D5" s="66"/>
      <c r="E5" s="67">
        <v>0</v>
      </c>
      <c r="F5" s="41"/>
      <c r="G5" s="44"/>
      <c r="H5" s="42"/>
      <c r="I5" s="42"/>
      <c r="J5" s="43">
        <v>0</v>
      </c>
    </row>
    <row r="6" spans="1:12" ht="200.1" customHeight="1">
      <c r="A6" s="39">
        <v>3</v>
      </c>
      <c r="B6" s="40" t="s">
        <v>63</v>
      </c>
      <c r="C6" s="40" t="s">
        <v>64</v>
      </c>
      <c r="D6" s="66"/>
      <c r="E6" s="67">
        <v>0</v>
      </c>
      <c r="F6" s="41"/>
      <c r="G6" s="44"/>
      <c r="H6" s="42"/>
      <c r="I6" s="42"/>
      <c r="J6" s="43">
        <v>0</v>
      </c>
    </row>
    <row r="7" spans="1:12" ht="200.1" customHeight="1">
      <c r="A7" s="39">
        <v>4</v>
      </c>
      <c r="B7" s="40" t="s">
        <v>65</v>
      </c>
      <c r="C7" s="40" t="s">
        <v>66</v>
      </c>
      <c r="D7" s="66"/>
      <c r="E7" s="67">
        <v>0</v>
      </c>
      <c r="F7" s="41"/>
      <c r="G7" s="44"/>
      <c r="H7" s="42"/>
      <c r="I7" s="42"/>
      <c r="J7" s="43">
        <v>0</v>
      </c>
    </row>
    <row r="8" spans="1:12" ht="200.1" customHeight="1">
      <c r="A8" s="39">
        <v>5</v>
      </c>
      <c r="B8" s="40" t="s">
        <v>67</v>
      </c>
      <c r="C8" s="40" t="s">
        <v>68</v>
      </c>
      <c r="D8" s="66"/>
      <c r="E8" s="67">
        <v>0</v>
      </c>
      <c r="F8" s="41"/>
      <c r="G8" s="44"/>
      <c r="H8" s="42"/>
      <c r="I8" s="42"/>
      <c r="J8" s="43">
        <v>0</v>
      </c>
    </row>
    <row r="9" spans="1:12" ht="200.1" customHeight="1">
      <c r="A9" s="39">
        <v>6</v>
      </c>
      <c r="B9" s="40" t="s">
        <v>69</v>
      </c>
      <c r="C9" s="40" t="s">
        <v>70</v>
      </c>
      <c r="D9" s="66"/>
      <c r="E9" s="67">
        <v>0</v>
      </c>
      <c r="F9" s="41"/>
      <c r="G9" s="44"/>
      <c r="H9" s="42"/>
      <c r="I9" s="42"/>
      <c r="J9" s="43">
        <v>0</v>
      </c>
    </row>
    <row r="10" spans="1:12" ht="200.1" customHeight="1">
      <c r="A10" s="39">
        <v>7</v>
      </c>
      <c r="B10" s="40" t="s">
        <v>71</v>
      </c>
      <c r="C10" s="40" t="s">
        <v>72</v>
      </c>
      <c r="D10" s="66"/>
      <c r="E10" s="67">
        <v>1</v>
      </c>
      <c r="F10" s="41"/>
      <c r="G10" s="44"/>
      <c r="H10" s="42"/>
      <c r="I10" s="42"/>
      <c r="J10" s="43">
        <v>0</v>
      </c>
    </row>
    <row r="11" spans="1:12" ht="200.1" customHeight="1">
      <c r="A11" s="39">
        <v>8</v>
      </c>
      <c r="B11" s="40" t="s">
        <v>73</v>
      </c>
      <c r="C11" s="40" t="s">
        <v>74</v>
      </c>
      <c r="D11" s="66"/>
      <c r="E11" s="67">
        <v>0</v>
      </c>
      <c r="F11" s="41"/>
      <c r="G11" s="44"/>
      <c r="H11" s="42"/>
      <c r="I11" s="42"/>
      <c r="J11" s="43">
        <v>0</v>
      </c>
    </row>
    <row r="12" spans="1:12" ht="200.1" customHeight="1">
      <c r="A12" s="39">
        <v>9</v>
      </c>
      <c r="B12" s="40" t="s">
        <v>75</v>
      </c>
      <c r="C12" s="40" t="s">
        <v>76</v>
      </c>
      <c r="D12" s="66"/>
      <c r="E12" s="67">
        <v>1</v>
      </c>
      <c r="F12" s="41"/>
      <c r="G12" s="44"/>
      <c r="H12" s="42"/>
      <c r="I12" s="42"/>
      <c r="J12" s="43">
        <v>0</v>
      </c>
    </row>
    <row r="13" spans="1:12" ht="15.75">
      <c r="A13" s="20"/>
      <c r="B13" s="21"/>
      <c r="C13" s="21"/>
      <c r="D13" s="22"/>
      <c r="E13" s="22"/>
      <c r="F13" s="22"/>
      <c r="G13" s="23"/>
      <c r="H13" s="23" t="s">
        <v>8</v>
      </c>
      <c r="I13" s="23"/>
      <c r="J13" s="37">
        <f>SUM(J4:J12)</f>
        <v>0</v>
      </c>
    </row>
    <row r="14" spans="1:12" ht="316.5" customHeight="1">
      <c r="A14" s="52" t="s">
        <v>78</v>
      </c>
      <c r="B14" s="53"/>
      <c r="C14" s="53"/>
      <c r="D14" s="53"/>
      <c r="E14" s="53"/>
      <c r="F14" s="53"/>
      <c r="G14" s="53"/>
      <c r="H14" s="53"/>
      <c r="I14" s="53"/>
      <c r="J14" s="53"/>
      <c r="K14" s="24"/>
      <c r="L14" s="24"/>
    </row>
    <row r="15" spans="1:12" ht="15.75">
      <c r="A15" s="30"/>
      <c r="B15" s="31"/>
      <c r="C15" s="31"/>
      <c r="D15" s="25"/>
      <c r="E15" s="25"/>
      <c r="F15" s="26"/>
      <c r="G15" s="26"/>
      <c r="H15" s="26"/>
      <c r="I15" s="26"/>
      <c r="J15" s="27" t="s">
        <v>9</v>
      </c>
    </row>
    <row r="16" spans="1:12" ht="45" customHeight="1">
      <c r="A16" s="54" t="s">
        <v>10</v>
      </c>
      <c r="B16" s="55"/>
      <c r="C16" s="55"/>
      <c r="D16" s="55"/>
      <c r="E16" s="55"/>
      <c r="F16" s="55"/>
      <c r="G16" s="55"/>
      <c r="H16" s="55"/>
      <c r="I16" s="56" t="s">
        <v>11</v>
      </c>
      <c r="J16" s="57"/>
    </row>
    <row r="17" spans="1:10" ht="45" customHeight="1">
      <c r="A17" s="54" t="s">
        <v>12</v>
      </c>
      <c r="B17" s="55"/>
      <c r="C17" s="55"/>
      <c r="D17" s="55"/>
      <c r="E17" s="55"/>
      <c r="F17" s="55"/>
      <c r="G17" s="55"/>
      <c r="H17" s="55"/>
      <c r="I17" s="58"/>
      <c r="J17" s="59"/>
    </row>
    <row r="18" spans="1:10" ht="45" customHeight="1">
      <c r="A18" s="54" t="s">
        <v>13</v>
      </c>
      <c r="B18" s="55"/>
      <c r="C18" s="55"/>
      <c r="D18" s="55"/>
      <c r="E18" s="55"/>
      <c r="F18" s="55"/>
      <c r="G18" s="55"/>
      <c r="H18" s="55"/>
      <c r="I18" s="58"/>
      <c r="J18" s="59"/>
    </row>
    <row r="19" spans="1:10" ht="45" customHeight="1">
      <c r="A19" s="54" t="s">
        <v>14</v>
      </c>
      <c r="B19" s="55"/>
      <c r="C19" s="55"/>
      <c r="D19" s="55"/>
      <c r="E19" s="55"/>
      <c r="F19" s="55"/>
      <c r="G19" s="55"/>
      <c r="H19" s="55"/>
      <c r="I19" s="60" t="s">
        <v>15</v>
      </c>
      <c r="J19" s="61"/>
    </row>
    <row r="20" spans="1:10" ht="45" customHeight="1">
      <c r="A20" s="54" t="s">
        <v>16</v>
      </c>
      <c r="B20" s="55"/>
      <c r="C20" s="55"/>
      <c r="D20" s="55"/>
      <c r="E20" s="55"/>
      <c r="F20" s="55"/>
      <c r="G20" s="55"/>
      <c r="H20" s="55"/>
      <c r="I20" s="58"/>
      <c r="J20" s="59"/>
    </row>
    <row r="21" spans="1:10" ht="39" customHeight="1">
      <c r="A21" s="54" t="s">
        <v>17</v>
      </c>
      <c r="B21" s="55"/>
      <c r="C21" s="55"/>
      <c r="D21" s="55"/>
      <c r="E21" s="55"/>
      <c r="F21" s="55"/>
      <c r="G21" s="55"/>
      <c r="H21" s="55"/>
      <c r="I21" s="58"/>
      <c r="J21" s="59"/>
    </row>
    <row r="22" spans="1:10" ht="45" customHeight="1">
      <c r="A22" s="54" t="s">
        <v>18</v>
      </c>
      <c r="B22" s="55"/>
      <c r="C22" s="55"/>
      <c r="D22" s="55"/>
      <c r="E22" s="55"/>
      <c r="F22" s="55"/>
      <c r="G22" s="55"/>
      <c r="H22" s="55"/>
      <c r="I22" s="58"/>
      <c r="J22" s="59"/>
    </row>
    <row r="23" spans="1:10" ht="45" customHeight="1">
      <c r="A23" s="54"/>
      <c r="B23" s="55"/>
      <c r="C23" s="55"/>
      <c r="D23" s="55"/>
      <c r="E23" s="55"/>
      <c r="F23" s="55"/>
      <c r="G23" s="55"/>
      <c r="H23" s="55"/>
      <c r="I23" s="32"/>
      <c r="J23" s="28"/>
    </row>
    <row r="24" spans="1:10" ht="44.25" customHeight="1">
      <c r="A24" s="54" t="s">
        <v>19</v>
      </c>
      <c r="B24" s="55"/>
      <c r="C24" s="55"/>
      <c r="D24" s="55"/>
      <c r="E24" s="55"/>
      <c r="F24" s="55"/>
      <c r="G24" s="55"/>
      <c r="H24" s="55"/>
      <c r="I24" s="56"/>
      <c r="J24" s="57"/>
    </row>
    <row r="25" spans="1:10" ht="25.5" customHeight="1">
      <c r="A25" s="54" t="s">
        <v>20</v>
      </c>
      <c r="B25" s="55"/>
      <c r="C25" s="55"/>
      <c r="D25" s="55"/>
      <c r="E25" s="55"/>
      <c r="F25" s="55"/>
      <c r="G25" s="55"/>
      <c r="H25" s="55"/>
      <c r="I25" s="56"/>
      <c r="J25" s="57"/>
    </row>
    <row r="26" spans="1:10" ht="44.25" customHeight="1">
      <c r="A26" s="54" t="s">
        <v>21</v>
      </c>
      <c r="B26" s="55"/>
      <c r="C26" s="55"/>
      <c r="D26" s="55"/>
      <c r="E26" s="55"/>
      <c r="F26" s="55"/>
      <c r="G26" s="55"/>
      <c r="H26" s="55"/>
      <c r="I26" s="56"/>
      <c r="J26" s="57"/>
    </row>
    <row r="27" spans="1:10" ht="44.25" customHeight="1">
      <c r="A27" s="54" t="s">
        <v>22</v>
      </c>
      <c r="B27" s="55"/>
      <c r="C27" s="55"/>
      <c r="D27" s="55"/>
      <c r="E27" s="55"/>
      <c r="F27" s="55"/>
      <c r="G27" s="55"/>
      <c r="H27" s="55"/>
      <c r="I27" s="56"/>
      <c r="J27" s="57"/>
    </row>
    <row r="28" spans="1:10" ht="18.75">
      <c r="A28" s="54" t="s">
        <v>23</v>
      </c>
      <c r="B28" s="55"/>
      <c r="C28" s="55"/>
      <c r="D28" s="55"/>
      <c r="E28" s="55"/>
      <c r="F28" s="55"/>
      <c r="G28" s="55"/>
      <c r="H28" s="55"/>
      <c r="I28" s="56"/>
      <c r="J28" s="57"/>
    </row>
    <row r="29" spans="1:10" ht="44.25" customHeight="1">
      <c r="A29" s="54" t="s">
        <v>24</v>
      </c>
      <c r="B29" s="55"/>
      <c r="C29" s="55"/>
      <c r="D29" s="55"/>
      <c r="E29" s="55"/>
      <c r="F29" s="55"/>
      <c r="G29" s="55"/>
      <c r="H29" s="55"/>
      <c r="I29" s="56"/>
      <c r="J29" s="57"/>
    </row>
    <row r="30" spans="1:10" ht="18.75" customHeight="1">
      <c r="A30" s="54" t="s">
        <v>25</v>
      </c>
      <c r="B30" s="55"/>
      <c r="C30" s="55"/>
      <c r="D30" s="55"/>
      <c r="E30" s="55"/>
      <c r="F30" s="55"/>
      <c r="G30" s="55"/>
      <c r="H30" s="55"/>
      <c r="I30" s="56"/>
      <c r="J30" s="57"/>
    </row>
    <row r="31" spans="1:10" ht="18.75" customHeight="1">
      <c r="A31" s="29" t="s">
        <v>26</v>
      </c>
      <c r="B31" s="5"/>
      <c r="C31" s="5"/>
      <c r="D31" s="6"/>
      <c r="E31" s="6"/>
      <c r="H31" s="7"/>
      <c r="I31" s="7"/>
      <c r="J31" s="38"/>
    </row>
    <row r="32" spans="1:10" ht="21">
      <c r="A32" s="50" t="s">
        <v>27</v>
      </c>
      <c r="H32" s="13"/>
      <c r="J32" s="49"/>
    </row>
    <row r="33" spans="8:8">
      <c r="H33" s="13"/>
    </row>
    <row r="34" spans="8:8">
      <c r="H34" s="13"/>
    </row>
    <row r="35" spans="8:8">
      <c r="H35" s="13"/>
    </row>
    <row r="36" spans="8:8">
      <c r="H36" s="13"/>
    </row>
    <row r="37" spans="8:8">
      <c r="H37" s="13"/>
    </row>
    <row r="38" spans="8:8">
      <c r="H38" s="13"/>
    </row>
    <row r="39" spans="8:8">
      <c r="H39" s="13"/>
    </row>
    <row r="40" spans="8:8">
      <c r="H40" s="13"/>
    </row>
    <row r="41" spans="8:8">
      <c r="H41" s="13"/>
    </row>
    <row r="42" spans="8:8">
      <c r="H42" s="13"/>
    </row>
    <row r="43" spans="8:8">
      <c r="H43" s="13"/>
    </row>
    <row r="44" spans="8:8">
      <c r="H44" s="13"/>
    </row>
    <row r="45" spans="8:8">
      <c r="H45" s="13"/>
    </row>
    <row r="46" spans="8:8">
      <c r="H46" s="13"/>
    </row>
    <row r="47" spans="8:8">
      <c r="H47" s="13"/>
    </row>
    <row r="48" spans="8:8">
      <c r="H48" s="13"/>
    </row>
    <row r="49" spans="8:8">
      <c r="H49" s="13"/>
    </row>
    <row r="50" spans="8:8">
      <c r="H50" s="13"/>
    </row>
    <row r="51" spans="8:8">
      <c r="H51" s="13"/>
    </row>
    <row r="52" spans="8:8">
      <c r="H52" s="13"/>
    </row>
    <row r="53" spans="8:8">
      <c r="H53" s="13"/>
    </row>
    <row r="54" spans="8:8">
      <c r="H54" s="13"/>
    </row>
    <row r="55" spans="8:8">
      <c r="H55" s="13"/>
    </row>
    <row r="56" spans="8:8">
      <c r="H56" s="13"/>
    </row>
    <row r="57" spans="8:8">
      <c r="H57" s="13"/>
    </row>
    <row r="58" spans="8:8">
      <c r="H58" s="13"/>
    </row>
    <row r="59" spans="8:8">
      <c r="H59" s="13"/>
    </row>
    <row r="60" spans="8:8">
      <c r="H60" s="13"/>
    </row>
    <row r="61" spans="8:8">
      <c r="H61" s="13"/>
    </row>
    <row r="62" spans="8:8">
      <c r="H62" s="13"/>
    </row>
    <row r="63" spans="8:8">
      <c r="H63" s="13"/>
    </row>
    <row r="64" spans="8:8">
      <c r="H64" s="13"/>
    </row>
    <row r="65" spans="1:9">
      <c r="H65" s="13"/>
    </row>
    <row r="66" spans="1:9" customFormat="1" ht="7.5" customHeight="1">
      <c r="A66" s="2"/>
      <c r="B66" s="3"/>
      <c r="C66" s="3"/>
      <c r="D66" s="4"/>
      <c r="E66" s="4"/>
      <c r="F66" s="2"/>
      <c r="G66" s="2"/>
      <c r="H66" s="13"/>
      <c r="I66" s="13"/>
    </row>
    <row r="67" spans="1:9" ht="30" customHeight="1">
      <c r="H67" s="13"/>
    </row>
    <row r="68" spans="1:9" ht="71.25" customHeight="1">
      <c r="H68" s="13"/>
    </row>
    <row r="69" spans="1:9" ht="15" customHeight="1">
      <c r="H69" s="13"/>
    </row>
    <row r="70" spans="1:9" ht="30" customHeight="1">
      <c r="H70" s="13"/>
    </row>
    <row r="71" spans="1:9" ht="30" customHeight="1">
      <c r="H71" s="13"/>
    </row>
    <row r="72" spans="1:9" ht="30" customHeight="1">
      <c r="H72" s="13"/>
    </row>
    <row r="73" spans="1:9" ht="30" customHeight="1">
      <c r="H73" s="13"/>
    </row>
    <row r="74" spans="1:9" ht="30" customHeight="1">
      <c r="H74" s="13"/>
    </row>
    <row r="75" spans="1:9" ht="30" customHeight="1">
      <c r="H75" s="13"/>
    </row>
    <row r="76" spans="1:9" ht="23.25" customHeight="1">
      <c r="H76" s="13"/>
    </row>
    <row r="77" spans="1:9" ht="30" customHeight="1">
      <c r="H77" s="13"/>
    </row>
    <row r="78" spans="1:9" ht="30" customHeight="1">
      <c r="H78" s="13"/>
    </row>
    <row r="79" spans="1:9" ht="15" customHeight="1">
      <c r="H79" s="13"/>
    </row>
    <row r="80" spans="1:9" ht="30" customHeight="1">
      <c r="H80" s="13"/>
    </row>
    <row r="81" spans="8:8" ht="15" customHeight="1">
      <c r="H81" s="13"/>
    </row>
    <row r="82" spans="8:8" ht="15" customHeight="1">
      <c r="H82" s="13"/>
    </row>
    <row r="83" spans="8:8">
      <c r="H83" s="13"/>
    </row>
    <row r="84" spans="8:8">
      <c r="H84" s="13"/>
    </row>
    <row r="85" spans="8:8">
      <c r="H85" s="13"/>
    </row>
    <row r="86" spans="8:8">
      <c r="H86" s="13"/>
    </row>
    <row r="87" spans="8:8">
      <c r="H87" s="13"/>
    </row>
    <row r="88" spans="8:8">
      <c r="H88" s="13"/>
    </row>
    <row r="89" spans="8:8">
      <c r="H89" s="13"/>
    </row>
    <row r="90" spans="8:8">
      <c r="H90" s="13"/>
    </row>
    <row r="91" spans="8:8">
      <c r="H91" s="13"/>
    </row>
    <row r="92" spans="8:8">
      <c r="H92" s="13"/>
    </row>
    <row r="93" spans="8:8">
      <c r="H93" s="13"/>
    </row>
    <row r="94" spans="8:8">
      <c r="H94" s="13"/>
    </row>
    <row r="95" spans="8:8">
      <c r="H95" s="13"/>
    </row>
    <row r="96" spans="8:8">
      <c r="H96" s="13"/>
    </row>
    <row r="97" spans="8:8">
      <c r="H97" s="13"/>
    </row>
    <row r="98" spans="8:8">
      <c r="H98" s="13"/>
    </row>
    <row r="99" spans="8:8">
      <c r="H99" s="13"/>
    </row>
    <row r="100" spans="8:8">
      <c r="H100" s="13"/>
    </row>
    <row r="101" spans="8:8">
      <c r="H101" s="13"/>
    </row>
    <row r="102" spans="8:8">
      <c r="H102" s="13"/>
    </row>
    <row r="103" spans="8:8">
      <c r="H103" s="13"/>
    </row>
    <row r="104" spans="8:8">
      <c r="H104" s="13"/>
    </row>
    <row r="105" spans="8:8">
      <c r="H105" s="13"/>
    </row>
    <row r="106" spans="8:8">
      <c r="H106" s="13"/>
    </row>
    <row r="107" spans="8:8">
      <c r="H107" s="13"/>
    </row>
    <row r="108" spans="8:8">
      <c r="H108" s="13"/>
    </row>
    <row r="109" spans="8:8">
      <c r="H109" s="13"/>
    </row>
    <row r="110" spans="8:8">
      <c r="H110" s="13"/>
    </row>
    <row r="111" spans="8:8">
      <c r="H111" s="13"/>
    </row>
    <row r="112" spans="8:8">
      <c r="H112" s="13"/>
    </row>
    <row r="113" spans="8:8">
      <c r="H113" s="13"/>
    </row>
    <row r="114" spans="8:8">
      <c r="H114" s="13"/>
    </row>
    <row r="115" spans="8:8">
      <c r="H115" s="13"/>
    </row>
    <row r="116" spans="8:8">
      <c r="H116" s="13"/>
    </row>
    <row r="117" spans="8:8">
      <c r="H117" s="13"/>
    </row>
    <row r="118" spans="8:8">
      <c r="H118" s="13"/>
    </row>
    <row r="119" spans="8:8">
      <c r="H119" s="13"/>
    </row>
    <row r="120" spans="8:8">
      <c r="H120" s="13"/>
    </row>
    <row r="121" spans="8:8">
      <c r="H121" s="13"/>
    </row>
    <row r="122" spans="8:8">
      <c r="H122" s="13"/>
    </row>
    <row r="123" spans="8:8">
      <c r="H123" s="13"/>
    </row>
    <row r="124" spans="8:8">
      <c r="H124" s="13"/>
    </row>
    <row r="125" spans="8:8">
      <c r="H125" s="13"/>
    </row>
    <row r="126" spans="8:8">
      <c r="H126" s="13"/>
    </row>
    <row r="127" spans="8:8">
      <c r="H127" s="13"/>
    </row>
    <row r="128" spans="8:8">
      <c r="H128" s="13"/>
    </row>
    <row r="129" spans="8:8">
      <c r="H129" s="13"/>
    </row>
    <row r="130" spans="8:8">
      <c r="H130" s="13"/>
    </row>
    <row r="131" spans="8:8">
      <c r="H131" s="13"/>
    </row>
    <row r="132" spans="8:8">
      <c r="H132" s="13"/>
    </row>
    <row r="133" spans="8:8">
      <c r="H133" s="13"/>
    </row>
    <row r="134" spans="8:8">
      <c r="H134" s="13"/>
    </row>
    <row r="135" spans="8:8">
      <c r="H135" s="13"/>
    </row>
    <row r="136" spans="8:8">
      <c r="H136" s="13"/>
    </row>
    <row r="137" spans="8:8">
      <c r="H137" s="13"/>
    </row>
    <row r="138" spans="8:8">
      <c r="H138" s="13"/>
    </row>
    <row r="139" spans="8:8">
      <c r="H139" s="13"/>
    </row>
    <row r="140" spans="8:8">
      <c r="H140" s="13"/>
    </row>
    <row r="141" spans="8:8">
      <c r="H141" s="13"/>
    </row>
    <row r="142" spans="8:8">
      <c r="H142" s="13"/>
    </row>
    <row r="143" spans="8:8">
      <c r="H143" s="13"/>
    </row>
    <row r="144" spans="8:8">
      <c r="H144" s="13"/>
    </row>
    <row r="145" spans="8:8">
      <c r="H145" s="13"/>
    </row>
    <row r="146" spans="8:8">
      <c r="H146" s="13"/>
    </row>
    <row r="147" spans="8:8">
      <c r="H147" s="13"/>
    </row>
    <row r="148" spans="8:8">
      <c r="H148" s="13"/>
    </row>
    <row r="149" spans="8:8">
      <c r="H149" s="13"/>
    </row>
    <row r="150" spans="8:8">
      <c r="H150" s="13"/>
    </row>
    <row r="151" spans="8:8">
      <c r="H151" s="13"/>
    </row>
    <row r="152" spans="8:8">
      <c r="H152" s="13"/>
    </row>
    <row r="153" spans="8:8">
      <c r="H153" s="13"/>
    </row>
    <row r="154" spans="8:8">
      <c r="H154" s="13"/>
    </row>
    <row r="155" spans="8:8">
      <c r="H155" s="13"/>
    </row>
    <row r="156" spans="8:8">
      <c r="H156" s="13"/>
    </row>
    <row r="157" spans="8:8">
      <c r="H157" s="13"/>
    </row>
    <row r="158" spans="8:8">
      <c r="H158" s="13"/>
    </row>
    <row r="159" spans="8:8">
      <c r="H159" s="13"/>
    </row>
    <row r="160" spans="8:8">
      <c r="H160" s="13"/>
    </row>
    <row r="161" spans="8:8">
      <c r="H161" s="13"/>
    </row>
    <row r="162" spans="8:8">
      <c r="H162" s="13"/>
    </row>
    <row r="163" spans="8:8">
      <c r="H163" s="13"/>
    </row>
    <row r="164" spans="8:8">
      <c r="H164" s="13"/>
    </row>
    <row r="165" spans="8:8">
      <c r="H165" s="13"/>
    </row>
    <row r="166" spans="8:8">
      <c r="H166" s="13"/>
    </row>
    <row r="167" spans="8:8">
      <c r="H167" s="13"/>
    </row>
    <row r="168" spans="8:8">
      <c r="H168" s="13"/>
    </row>
    <row r="169" spans="8:8">
      <c r="H169" s="13"/>
    </row>
    <row r="170" spans="8:8">
      <c r="H170" s="13"/>
    </row>
    <row r="171" spans="8:8">
      <c r="H171" s="13"/>
    </row>
    <row r="172" spans="8:8">
      <c r="H172" s="13"/>
    </row>
    <row r="173" spans="8:8">
      <c r="H173" s="13"/>
    </row>
    <row r="174" spans="8:8">
      <c r="H174" s="13"/>
    </row>
    <row r="175" spans="8:8">
      <c r="H175" s="13"/>
    </row>
    <row r="176" spans="8:8">
      <c r="H176" s="13"/>
    </row>
    <row r="177" spans="8:8">
      <c r="H177" s="13"/>
    </row>
    <row r="178" spans="8:8">
      <c r="H178" s="13"/>
    </row>
    <row r="179" spans="8:8">
      <c r="H179" s="13"/>
    </row>
    <row r="180" spans="8:8">
      <c r="H180" s="13"/>
    </row>
    <row r="181" spans="8:8">
      <c r="H181" s="13"/>
    </row>
    <row r="182" spans="8:8">
      <c r="H182" s="13"/>
    </row>
    <row r="183" spans="8:8">
      <c r="H183" s="13"/>
    </row>
    <row r="184" spans="8:8">
      <c r="H184" s="13"/>
    </row>
    <row r="185" spans="8:8">
      <c r="H185" s="13"/>
    </row>
    <row r="186" spans="8:8">
      <c r="H186" s="13"/>
    </row>
    <row r="187" spans="8:8">
      <c r="H187" s="13"/>
    </row>
    <row r="188" spans="8:8">
      <c r="H188" s="13"/>
    </row>
    <row r="189" spans="8:8">
      <c r="H189" s="13"/>
    </row>
    <row r="190" spans="8:8">
      <c r="H190" s="13"/>
    </row>
    <row r="191" spans="8:8">
      <c r="H191" s="13"/>
    </row>
    <row r="192" spans="8:8">
      <c r="H192" s="13"/>
    </row>
    <row r="193" spans="8:8">
      <c r="H193" s="13"/>
    </row>
    <row r="194" spans="8:8">
      <c r="H194" s="13"/>
    </row>
    <row r="195" spans="8:8">
      <c r="H195" s="13"/>
    </row>
    <row r="196" spans="8:8">
      <c r="H196" s="13"/>
    </row>
    <row r="197" spans="8:8">
      <c r="H197" s="13"/>
    </row>
    <row r="198" spans="8:8">
      <c r="H198" s="13"/>
    </row>
    <row r="199" spans="8:8">
      <c r="H199" s="13"/>
    </row>
    <row r="200" spans="8:8">
      <c r="H200" s="13"/>
    </row>
    <row r="201" spans="8:8">
      <c r="H201" s="13"/>
    </row>
    <row r="202" spans="8:8">
      <c r="H202" s="13"/>
    </row>
    <row r="203" spans="8:8">
      <c r="H203" s="13"/>
    </row>
    <row r="204" spans="8:8">
      <c r="H204" s="13"/>
    </row>
    <row r="205" spans="8:8">
      <c r="H205" s="13"/>
    </row>
    <row r="206" spans="8:8">
      <c r="H206" s="13"/>
    </row>
    <row r="207" spans="8:8">
      <c r="H207" s="13"/>
    </row>
    <row r="208" spans="8:8">
      <c r="H208" s="13"/>
    </row>
    <row r="209" spans="8:8">
      <c r="H209" s="13"/>
    </row>
    <row r="210" spans="8:8">
      <c r="H210" s="13"/>
    </row>
    <row r="211" spans="8:8">
      <c r="H211" s="13"/>
    </row>
    <row r="212" spans="8:8">
      <c r="H212" s="13"/>
    </row>
    <row r="213" spans="8:8">
      <c r="H213" s="13"/>
    </row>
    <row r="214" spans="8:8">
      <c r="H214" s="13"/>
    </row>
    <row r="215" spans="8:8">
      <c r="H215" s="13"/>
    </row>
    <row r="216" spans="8:8">
      <c r="H216" s="13"/>
    </row>
    <row r="217" spans="8:8">
      <c r="H217" s="13"/>
    </row>
    <row r="218" spans="8:8">
      <c r="H218" s="13"/>
    </row>
    <row r="219" spans="8:8">
      <c r="H219" s="13"/>
    </row>
    <row r="220" spans="8:8">
      <c r="H220" s="13"/>
    </row>
    <row r="221" spans="8:8">
      <c r="H221" s="13"/>
    </row>
    <row r="222" spans="8:8">
      <c r="H222" s="13"/>
    </row>
    <row r="223" spans="8:8">
      <c r="H223" s="13"/>
    </row>
    <row r="224" spans="8:8">
      <c r="H224" s="13"/>
    </row>
    <row r="225" spans="8:8">
      <c r="H225" s="13"/>
    </row>
    <row r="226" spans="8:8">
      <c r="H226" s="13"/>
    </row>
    <row r="227" spans="8:8">
      <c r="H227" s="13"/>
    </row>
    <row r="228" spans="8:8">
      <c r="H228" s="13"/>
    </row>
    <row r="229" spans="8:8">
      <c r="H229" s="13"/>
    </row>
    <row r="230" spans="8:8">
      <c r="H230" s="13"/>
    </row>
    <row r="231" spans="8:8">
      <c r="H231" s="13"/>
    </row>
    <row r="232" spans="8:8">
      <c r="H232" s="13"/>
    </row>
    <row r="233" spans="8:8">
      <c r="H233" s="13"/>
    </row>
    <row r="234" spans="8:8">
      <c r="H234" s="13"/>
    </row>
    <row r="235" spans="8:8">
      <c r="H235" s="13"/>
    </row>
    <row r="236" spans="8:8">
      <c r="H236" s="13"/>
    </row>
    <row r="237" spans="8:8">
      <c r="H237" s="13"/>
    </row>
    <row r="238" spans="8:8">
      <c r="H238" s="13"/>
    </row>
    <row r="239" spans="8:8">
      <c r="H239" s="13"/>
    </row>
    <row r="240" spans="8:8">
      <c r="H240" s="13"/>
    </row>
    <row r="241" spans="8:8">
      <c r="H241" s="13"/>
    </row>
    <row r="242" spans="8:8">
      <c r="H242" s="13"/>
    </row>
    <row r="243" spans="8:8">
      <c r="H243" s="13"/>
    </row>
    <row r="244" spans="8:8">
      <c r="H244" s="13"/>
    </row>
    <row r="245" spans="8:8">
      <c r="H245" s="13"/>
    </row>
    <row r="246" spans="8:8">
      <c r="H246" s="13"/>
    </row>
    <row r="247" spans="8:8">
      <c r="H247" s="13"/>
    </row>
    <row r="248" spans="8:8">
      <c r="H248" s="13"/>
    </row>
    <row r="249" spans="8:8">
      <c r="H249" s="13"/>
    </row>
    <row r="250" spans="8:8">
      <c r="H250" s="13"/>
    </row>
    <row r="251" spans="8:8">
      <c r="H251" s="13"/>
    </row>
    <row r="252" spans="8:8">
      <c r="H252" s="13"/>
    </row>
    <row r="253" spans="8:8">
      <c r="H253" s="13"/>
    </row>
    <row r="254" spans="8:8">
      <c r="H254" s="13"/>
    </row>
    <row r="255" spans="8:8">
      <c r="H255" s="13"/>
    </row>
    <row r="256" spans="8:8">
      <c r="H256" s="13"/>
    </row>
    <row r="257" spans="8:8">
      <c r="H257" s="13"/>
    </row>
    <row r="258" spans="8:8">
      <c r="H258" s="13"/>
    </row>
    <row r="259" spans="8:8">
      <c r="H259" s="13"/>
    </row>
    <row r="260" spans="8:8">
      <c r="H260" s="13"/>
    </row>
    <row r="261" spans="8:8">
      <c r="H261" s="13"/>
    </row>
    <row r="262" spans="8:8">
      <c r="H262" s="13"/>
    </row>
    <row r="263" spans="8:8">
      <c r="H263" s="13"/>
    </row>
    <row r="264" spans="8:8">
      <c r="H264" s="13"/>
    </row>
    <row r="265" spans="8:8">
      <c r="H265" s="13"/>
    </row>
    <row r="266" spans="8:8">
      <c r="H266" s="13"/>
    </row>
    <row r="267" spans="8:8">
      <c r="H267" s="13"/>
    </row>
    <row r="268" spans="8:8">
      <c r="H268" s="13"/>
    </row>
    <row r="269" spans="8:8">
      <c r="H269" s="13"/>
    </row>
    <row r="270" spans="8:8">
      <c r="H270" s="13"/>
    </row>
    <row r="271" spans="8:8">
      <c r="H271" s="13"/>
    </row>
    <row r="272" spans="8:8">
      <c r="H272" s="13"/>
    </row>
    <row r="273" spans="8:8">
      <c r="H273" s="13"/>
    </row>
    <row r="274" spans="8:8">
      <c r="H274" s="13"/>
    </row>
    <row r="275" spans="8:8">
      <c r="H275" s="13"/>
    </row>
    <row r="276" spans="8:8">
      <c r="H276" s="13"/>
    </row>
    <row r="277" spans="8:8">
      <c r="H277" s="13"/>
    </row>
    <row r="278" spans="8:8">
      <c r="H278" s="13"/>
    </row>
    <row r="279" spans="8:8">
      <c r="H279" s="13"/>
    </row>
    <row r="280" spans="8:8">
      <c r="H280" s="13"/>
    </row>
    <row r="281" spans="8:8">
      <c r="H281" s="13"/>
    </row>
    <row r="282" spans="8:8">
      <c r="H282" s="13"/>
    </row>
    <row r="283" spans="8:8">
      <c r="H283" s="13"/>
    </row>
    <row r="284" spans="8:8">
      <c r="H284" s="13"/>
    </row>
    <row r="285" spans="8:8">
      <c r="H285" s="13"/>
    </row>
    <row r="286" spans="8:8">
      <c r="H286" s="13"/>
    </row>
    <row r="287" spans="8:8">
      <c r="H287" s="13"/>
    </row>
    <row r="288" spans="8:8">
      <c r="H288" s="13"/>
    </row>
    <row r="289" spans="8:8">
      <c r="H289" s="13"/>
    </row>
    <row r="290" spans="8:8">
      <c r="H290" s="13"/>
    </row>
    <row r="291" spans="8:8">
      <c r="H291" s="13"/>
    </row>
    <row r="292" spans="8:8">
      <c r="H292" s="13"/>
    </row>
    <row r="293" spans="8:8">
      <c r="H293" s="13"/>
    </row>
    <row r="294" spans="8:8">
      <c r="H294" s="13"/>
    </row>
    <row r="295" spans="8:8">
      <c r="H295" s="13"/>
    </row>
    <row r="296" spans="8:8">
      <c r="H296" s="13"/>
    </row>
    <row r="297" spans="8:8">
      <c r="H297" s="13"/>
    </row>
    <row r="298" spans="8:8">
      <c r="H298" s="13"/>
    </row>
    <row r="299" spans="8:8">
      <c r="H299" s="13"/>
    </row>
    <row r="300" spans="8:8">
      <c r="H300" s="13"/>
    </row>
    <row r="301" spans="8:8">
      <c r="H301" s="13"/>
    </row>
    <row r="302" spans="8:8">
      <c r="H302" s="13"/>
    </row>
    <row r="303" spans="8:8">
      <c r="H303" s="13"/>
    </row>
    <row r="304" spans="8:8">
      <c r="H304" s="13"/>
    </row>
    <row r="305" spans="8:8">
      <c r="H305" s="13"/>
    </row>
    <row r="306" spans="8:8">
      <c r="H306" s="13"/>
    </row>
    <row r="307" spans="8:8">
      <c r="H307" s="13"/>
    </row>
    <row r="308" spans="8:8">
      <c r="H308" s="13"/>
    </row>
    <row r="309" spans="8:8">
      <c r="H309" s="13"/>
    </row>
    <row r="310" spans="8:8">
      <c r="H310" s="13"/>
    </row>
    <row r="311" spans="8:8">
      <c r="H311" s="13"/>
    </row>
    <row r="312" spans="8:8">
      <c r="H312" s="13"/>
    </row>
    <row r="313" spans="8:8">
      <c r="H313" s="13"/>
    </row>
    <row r="314" spans="8:8">
      <c r="H314" s="13"/>
    </row>
    <row r="315" spans="8:8">
      <c r="H315" s="13"/>
    </row>
    <row r="316" spans="8:8">
      <c r="H316" s="13"/>
    </row>
    <row r="317" spans="8:8">
      <c r="H317" s="13"/>
    </row>
    <row r="318" spans="8:8">
      <c r="H318" s="13"/>
    </row>
    <row r="319" spans="8:8">
      <c r="H319" s="13"/>
    </row>
    <row r="320" spans="8:8">
      <c r="H320" s="13"/>
    </row>
    <row r="321" spans="8:8">
      <c r="H321" s="13"/>
    </row>
    <row r="322" spans="8:8">
      <c r="H322" s="13"/>
    </row>
    <row r="323" spans="8:8">
      <c r="H323" s="13"/>
    </row>
    <row r="324" spans="8:8">
      <c r="H324" s="13"/>
    </row>
    <row r="325" spans="8:8">
      <c r="H325" s="13"/>
    </row>
    <row r="326" spans="8:8">
      <c r="H326" s="13"/>
    </row>
    <row r="327" spans="8:8">
      <c r="H327" s="13"/>
    </row>
    <row r="328" spans="8:8">
      <c r="H328" s="13"/>
    </row>
    <row r="329" spans="8:8">
      <c r="H329" s="13"/>
    </row>
    <row r="330" spans="8:8">
      <c r="H330" s="13"/>
    </row>
    <row r="331" spans="8:8">
      <c r="H331" s="13"/>
    </row>
    <row r="332" spans="8:8">
      <c r="H332" s="13"/>
    </row>
    <row r="333" spans="8:8">
      <c r="H333" s="13"/>
    </row>
    <row r="334" spans="8:8">
      <c r="H334" s="13"/>
    </row>
    <row r="335" spans="8:8">
      <c r="H335" s="13"/>
    </row>
    <row r="336" spans="8:8">
      <c r="H336" s="13"/>
    </row>
    <row r="337" spans="8:8">
      <c r="H337" s="13"/>
    </row>
    <row r="338" spans="8:8">
      <c r="H338" s="13"/>
    </row>
    <row r="339" spans="8:8">
      <c r="H339" s="13"/>
    </row>
    <row r="340" spans="8:8">
      <c r="H340" s="13"/>
    </row>
    <row r="341" spans="8:8">
      <c r="H341" s="13"/>
    </row>
    <row r="342" spans="8:8">
      <c r="H342" s="13"/>
    </row>
    <row r="343" spans="8:8">
      <c r="H343" s="13"/>
    </row>
    <row r="344" spans="8:8">
      <c r="H344" s="13"/>
    </row>
    <row r="345" spans="8:8">
      <c r="H345" s="13"/>
    </row>
    <row r="346" spans="8:8">
      <c r="H346" s="13"/>
    </row>
    <row r="347" spans="8:8">
      <c r="H347" s="13"/>
    </row>
    <row r="348" spans="8:8">
      <c r="H348" s="13"/>
    </row>
    <row r="349" spans="8:8">
      <c r="H349" s="13"/>
    </row>
    <row r="350" spans="8:8">
      <c r="H350" s="13"/>
    </row>
    <row r="351" spans="8:8">
      <c r="H351" s="13"/>
    </row>
    <row r="352" spans="8:8">
      <c r="H352" s="13"/>
    </row>
    <row r="353" spans="8:8">
      <c r="H353" s="13"/>
    </row>
    <row r="354" spans="8:8">
      <c r="H354" s="13"/>
    </row>
    <row r="355" spans="8:8">
      <c r="H355" s="13"/>
    </row>
    <row r="356" spans="8:8">
      <c r="H356" s="13"/>
    </row>
    <row r="357" spans="8:8">
      <c r="H357" s="13"/>
    </row>
    <row r="358" spans="8:8">
      <c r="H358" s="13"/>
    </row>
    <row r="359" spans="8:8">
      <c r="H359" s="13"/>
    </row>
    <row r="360" spans="8:8">
      <c r="H360" s="13"/>
    </row>
    <row r="361" spans="8:8">
      <c r="H361" s="13"/>
    </row>
    <row r="362" spans="8:8">
      <c r="H362" s="13"/>
    </row>
    <row r="363" spans="8:8">
      <c r="H363" s="13"/>
    </row>
    <row r="364" spans="8:8">
      <c r="H364" s="13"/>
    </row>
    <row r="365" spans="8:8">
      <c r="H365" s="13"/>
    </row>
    <row r="366" spans="8:8">
      <c r="H366" s="13"/>
    </row>
    <row r="367" spans="8:8">
      <c r="H367" s="13"/>
    </row>
    <row r="368" spans="8:8">
      <c r="H368" s="13"/>
    </row>
    <row r="369" spans="8:8">
      <c r="H369" s="13"/>
    </row>
    <row r="370" spans="8:8">
      <c r="H370" s="13"/>
    </row>
    <row r="371" spans="8:8">
      <c r="H371" s="13"/>
    </row>
    <row r="372" spans="8:8">
      <c r="H372" s="13"/>
    </row>
    <row r="373" spans="8:8">
      <c r="H373" s="13"/>
    </row>
    <row r="374" spans="8:8">
      <c r="H374" s="13"/>
    </row>
    <row r="375" spans="8:8">
      <c r="H375" s="13"/>
    </row>
    <row r="376" spans="8:8">
      <c r="H376" s="13"/>
    </row>
    <row r="377" spans="8:8">
      <c r="H377" s="13"/>
    </row>
    <row r="378" spans="8:8">
      <c r="H378" s="13"/>
    </row>
    <row r="379" spans="8:8">
      <c r="H379" s="13"/>
    </row>
    <row r="380" spans="8:8">
      <c r="H380" s="13"/>
    </row>
    <row r="381" spans="8:8">
      <c r="H381" s="13"/>
    </row>
    <row r="382" spans="8:8">
      <c r="H382" s="13"/>
    </row>
    <row r="383" spans="8:8">
      <c r="H383" s="13"/>
    </row>
    <row r="384" spans="8:8">
      <c r="H384" s="13"/>
    </row>
    <row r="385" spans="8:8">
      <c r="H385" s="13"/>
    </row>
    <row r="386" spans="8:8">
      <c r="H386" s="13"/>
    </row>
    <row r="387" spans="8:8">
      <c r="H387" s="13"/>
    </row>
    <row r="388" spans="8:8">
      <c r="H388" s="13"/>
    </row>
    <row r="389" spans="8:8">
      <c r="H389" s="13"/>
    </row>
    <row r="390" spans="8:8">
      <c r="H390" s="13"/>
    </row>
    <row r="391" spans="8:8">
      <c r="H391" s="13"/>
    </row>
    <row r="392" spans="8:8">
      <c r="H392" s="13"/>
    </row>
    <row r="393" spans="8:8">
      <c r="H393" s="13"/>
    </row>
    <row r="394" spans="8:8">
      <c r="H394" s="13"/>
    </row>
    <row r="395" spans="8:8">
      <c r="H395" s="13"/>
    </row>
    <row r="396" spans="8:8">
      <c r="H396" s="13"/>
    </row>
    <row r="397" spans="8:8">
      <c r="H397" s="13"/>
    </row>
    <row r="398" spans="8:8">
      <c r="H398" s="13"/>
    </row>
    <row r="399" spans="8:8">
      <c r="H399" s="13"/>
    </row>
    <row r="400" spans="8:8">
      <c r="H400" s="13"/>
    </row>
    <row r="401" spans="8:8">
      <c r="H401" s="13"/>
    </row>
    <row r="402" spans="8:8">
      <c r="H402" s="13"/>
    </row>
    <row r="403" spans="8:8">
      <c r="H403" s="13"/>
    </row>
    <row r="404" spans="8:8">
      <c r="H404" s="13"/>
    </row>
    <row r="405" spans="8:8">
      <c r="H405" s="13"/>
    </row>
    <row r="406" spans="8:8">
      <c r="H406" s="13"/>
    </row>
    <row r="407" spans="8:8">
      <c r="H407" s="13"/>
    </row>
    <row r="408" spans="8:8">
      <c r="H408" s="13"/>
    </row>
    <row r="409" spans="8:8">
      <c r="H409" s="13"/>
    </row>
    <row r="410" spans="8:8">
      <c r="H410" s="13"/>
    </row>
    <row r="411" spans="8:8">
      <c r="H411" s="13"/>
    </row>
    <row r="412" spans="8:8">
      <c r="H412" s="13"/>
    </row>
    <row r="413" spans="8:8">
      <c r="H413" s="13"/>
    </row>
    <row r="414" spans="8:8">
      <c r="H414" s="13"/>
    </row>
    <row r="415" spans="8:8">
      <c r="H415" s="13"/>
    </row>
    <row r="416" spans="8:8">
      <c r="H416" s="13"/>
    </row>
    <row r="417" spans="8:8">
      <c r="H417" s="13"/>
    </row>
    <row r="418" spans="8:8">
      <c r="H418" s="13"/>
    </row>
    <row r="419" spans="8:8">
      <c r="H419" s="13"/>
    </row>
    <row r="420" spans="8:8">
      <c r="H420" s="13"/>
    </row>
    <row r="421" spans="8:8">
      <c r="H421" s="13"/>
    </row>
    <row r="422" spans="8:8">
      <c r="H422" s="13"/>
    </row>
    <row r="423" spans="8:8">
      <c r="H423" s="13"/>
    </row>
    <row r="424" spans="8:8">
      <c r="H424" s="13"/>
    </row>
    <row r="425" spans="8:8">
      <c r="H425" s="13"/>
    </row>
    <row r="426" spans="8:8">
      <c r="H426" s="13"/>
    </row>
    <row r="427" spans="8:8">
      <c r="H427" s="13"/>
    </row>
    <row r="428" spans="8:8">
      <c r="H428" s="13"/>
    </row>
    <row r="429" spans="8:8">
      <c r="H429" s="13"/>
    </row>
    <row r="430" spans="8:8">
      <c r="H430" s="13"/>
    </row>
    <row r="431" spans="8:8">
      <c r="H431" s="13"/>
    </row>
    <row r="432" spans="8:8">
      <c r="H432" s="13"/>
    </row>
    <row r="433" spans="8:8">
      <c r="H433" s="13"/>
    </row>
    <row r="434" spans="8:8">
      <c r="H434" s="13"/>
    </row>
    <row r="435" spans="8:8">
      <c r="H435" s="13"/>
    </row>
    <row r="436" spans="8:8">
      <c r="H436" s="13"/>
    </row>
    <row r="437" spans="8:8">
      <c r="H437" s="13"/>
    </row>
    <row r="438" spans="8:8">
      <c r="H438" s="13"/>
    </row>
    <row r="439" spans="8:8">
      <c r="H439" s="13"/>
    </row>
    <row r="440" spans="8:8">
      <c r="H440" s="13"/>
    </row>
    <row r="441" spans="8:8">
      <c r="H441" s="13"/>
    </row>
    <row r="442" spans="8:8">
      <c r="H442" s="13"/>
    </row>
    <row r="443" spans="8:8">
      <c r="H443" s="13"/>
    </row>
    <row r="444" spans="8:8">
      <c r="H444" s="13"/>
    </row>
    <row r="445" spans="8:8">
      <c r="H445" s="13"/>
    </row>
    <row r="446" spans="8:8">
      <c r="H446" s="13"/>
    </row>
    <row r="447" spans="8:8">
      <c r="H447" s="13"/>
    </row>
    <row r="448" spans="8:8">
      <c r="H448" s="13"/>
    </row>
    <row r="449" spans="8:8">
      <c r="H449" s="13"/>
    </row>
    <row r="450" spans="8:8">
      <c r="H450" s="13"/>
    </row>
    <row r="451" spans="8:8">
      <c r="H451" s="13"/>
    </row>
    <row r="452" spans="8:8">
      <c r="H452" s="13"/>
    </row>
    <row r="453" spans="8:8">
      <c r="H453" s="13"/>
    </row>
    <row r="454" spans="8:8">
      <c r="H454" s="13"/>
    </row>
    <row r="455" spans="8:8">
      <c r="H455" s="13"/>
    </row>
    <row r="456" spans="8:8">
      <c r="H456" s="13"/>
    </row>
    <row r="457" spans="8:8">
      <c r="H457" s="13"/>
    </row>
    <row r="458" spans="8:8">
      <c r="H458" s="13"/>
    </row>
    <row r="459" spans="8:8">
      <c r="H459" s="13"/>
    </row>
    <row r="460" spans="8:8">
      <c r="H460" s="13"/>
    </row>
    <row r="461" spans="8:8">
      <c r="H461" s="13"/>
    </row>
    <row r="462" spans="8:8">
      <c r="H462" s="13"/>
    </row>
    <row r="463" spans="8:8">
      <c r="H463" s="13"/>
    </row>
    <row r="464" spans="8:8">
      <c r="H464" s="13"/>
    </row>
    <row r="465" spans="8:8">
      <c r="H465" s="13"/>
    </row>
    <row r="466" spans="8:8">
      <c r="H466" s="13"/>
    </row>
    <row r="467" spans="8:8">
      <c r="H467" s="13"/>
    </row>
    <row r="468" spans="8:8">
      <c r="H468" s="13"/>
    </row>
    <row r="469" spans="8:8">
      <c r="H469" s="13"/>
    </row>
    <row r="470" spans="8:8">
      <c r="H470" s="13"/>
    </row>
    <row r="471" spans="8:8">
      <c r="H471" s="13"/>
    </row>
    <row r="472" spans="8:8">
      <c r="H472" s="13"/>
    </row>
    <row r="473" spans="8:8">
      <c r="H473" s="13"/>
    </row>
    <row r="474" spans="8:8">
      <c r="H474" s="13"/>
    </row>
    <row r="475" spans="8:8">
      <c r="H475" s="13"/>
    </row>
    <row r="476" spans="8:8">
      <c r="H476" s="13"/>
    </row>
    <row r="477" spans="8:8">
      <c r="H477" s="13"/>
    </row>
    <row r="478" spans="8:8">
      <c r="H478" s="13"/>
    </row>
    <row r="479" spans="8:8">
      <c r="H479" s="13"/>
    </row>
    <row r="480" spans="8:8">
      <c r="H480" s="13"/>
    </row>
    <row r="481" spans="8:8">
      <c r="H481" s="13"/>
    </row>
    <row r="482" spans="8:8">
      <c r="H482" s="13"/>
    </row>
    <row r="483" spans="8:8">
      <c r="H483" s="13"/>
    </row>
    <row r="484" spans="8:8">
      <c r="H484" s="13"/>
    </row>
    <row r="485" spans="8:8">
      <c r="H485" s="13"/>
    </row>
    <row r="486" spans="8:8">
      <c r="H486" s="13"/>
    </row>
    <row r="487" spans="8:8">
      <c r="H487" s="13"/>
    </row>
    <row r="488" spans="8:8">
      <c r="H488" s="13"/>
    </row>
    <row r="489" spans="8:8">
      <c r="H489" s="13"/>
    </row>
    <row r="490" spans="8:8">
      <c r="H490" s="13"/>
    </row>
    <row r="491" spans="8:8">
      <c r="H491" s="13"/>
    </row>
    <row r="492" spans="8:8">
      <c r="H492" s="13"/>
    </row>
    <row r="493" spans="8:8">
      <c r="H493" s="13"/>
    </row>
    <row r="494" spans="8:8">
      <c r="H494" s="13"/>
    </row>
    <row r="495" spans="8:8">
      <c r="H495" s="13"/>
    </row>
    <row r="496" spans="8:8">
      <c r="H496" s="13"/>
    </row>
    <row r="497" spans="8:8">
      <c r="H497" s="13"/>
    </row>
    <row r="498" spans="8:8">
      <c r="H498" s="13"/>
    </row>
    <row r="499" spans="8:8">
      <c r="H499" s="13"/>
    </row>
    <row r="500" spans="8:8">
      <c r="H500" s="13"/>
    </row>
    <row r="501" spans="8:8">
      <c r="H501" s="13"/>
    </row>
    <row r="502" spans="8:8">
      <c r="H502" s="13"/>
    </row>
    <row r="503" spans="8:8">
      <c r="H503" s="13"/>
    </row>
    <row r="504" spans="8:8">
      <c r="H504" s="13"/>
    </row>
    <row r="505" spans="8:8">
      <c r="H505" s="13"/>
    </row>
    <row r="506" spans="8:8">
      <c r="H506" s="13"/>
    </row>
    <row r="507" spans="8:8">
      <c r="H507" s="13"/>
    </row>
    <row r="508" spans="8:8">
      <c r="H508" s="13"/>
    </row>
    <row r="509" spans="8:8">
      <c r="H509" s="13"/>
    </row>
    <row r="510" spans="8:8">
      <c r="H510" s="13"/>
    </row>
    <row r="511" spans="8:8">
      <c r="H511" s="13"/>
    </row>
    <row r="512" spans="8:8">
      <c r="H512" s="13"/>
    </row>
    <row r="513" spans="8:8">
      <c r="H513" s="13"/>
    </row>
    <row r="514" spans="8:8">
      <c r="H514" s="13"/>
    </row>
    <row r="515" spans="8:8">
      <c r="H515" s="13"/>
    </row>
    <row r="516" spans="8:8">
      <c r="H516" s="13"/>
    </row>
    <row r="517" spans="8:8">
      <c r="H517" s="13"/>
    </row>
    <row r="518" spans="8:8">
      <c r="H518" s="13"/>
    </row>
    <row r="519" spans="8:8">
      <c r="H519" s="13"/>
    </row>
    <row r="520" spans="8:8">
      <c r="H520" s="13"/>
    </row>
    <row r="521" spans="8:8">
      <c r="H521" s="13"/>
    </row>
    <row r="522" spans="8:8">
      <c r="H522" s="13"/>
    </row>
    <row r="523" spans="8:8">
      <c r="H523" s="13"/>
    </row>
    <row r="524" spans="8:8">
      <c r="H524" s="13"/>
    </row>
    <row r="525" spans="8:8">
      <c r="H525" s="13"/>
    </row>
    <row r="526" spans="8:8">
      <c r="H526" s="13"/>
    </row>
    <row r="527" spans="8:8">
      <c r="H527" s="13"/>
    </row>
    <row r="528" spans="8:8">
      <c r="H528" s="13"/>
    </row>
    <row r="529" spans="8:8">
      <c r="H529" s="13"/>
    </row>
    <row r="530" spans="8:8">
      <c r="H530" s="13"/>
    </row>
    <row r="531" spans="8:8">
      <c r="H531" s="13"/>
    </row>
    <row r="532" spans="8:8">
      <c r="H532" s="13"/>
    </row>
    <row r="533" spans="8:8">
      <c r="H533" s="13"/>
    </row>
    <row r="534" spans="8:8">
      <c r="H534" s="13"/>
    </row>
    <row r="535" spans="8:8">
      <c r="H535" s="13"/>
    </row>
    <row r="536" spans="8:8">
      <c r="H536" s="13"/>
    </row>
    <row r="537" spans="8:8">
      <c r="H537" s="13"/>
    </row>
    <row r="538" spans="8:8">
      <c r="H538" s="13"/>
    </row>
    <row r="539" spans="8:8">
      <c r="H539" s="13"/>
    </row>
    <row r="540" spans="8:8">
      <c r="H540" s="13"/>
    </row>
    <row r="541" spans="8:8">
      <c r="H541" s="13"/>
    </row>
    <row r="542" spans="8:8">
      <c r="H542" s="13"/>
    </row>
    <row r="543" spans="8:8">
      <c r="H543" s="13"/>
    </row>
    <row r="544" spans="8:8">
      <c r="H544" s="13"/>
    </row>
    <row r="545" spans="8:8">
      <c r="H545" s="13"/>
    </row>
    <row r="546" spans="8:8">
      <c r="H546" s="13"/>
    </row>
    <row r="547" spans="8:8">
      <c r="H547" s="13"/>
    </row>
    <row r="548" spans="8:8">
      <c r="H548" s="13"/>
    </row>
    <row r="549" spans="8:8">
      <c r="H549" s="13"/>
    </row>
    <row r="550" spans="8:8">
      <c r="H550" s="13"/>
    </row>
    <row r="551" spans="8:8">
      <c r="H551" s="13"/>
    </row>
    <row r="552" spans="8:8">
      <c r="H552" s="13"/>
    </row>
    <row r="553" spans="8:8">
      <c r="H553" s="13"/>
    </row>
    <row r="554" spans="8:8">
      <c r="H554" s="13"/>
    </row>
    <row r="555" spans="8:8">
      <c r="H555" s="13"/>
    </row>
    <row r="556" spans="8:8">
      <c r="H556" s="13"/>
    </row>
    <row r="557" spans="8:8">
      <c r="H557" s="13"/>
    </row>
    <row r="558" spans="8:8">
      <c r="H558" s="13"/>
    </row>
    <row r="559" spans="8:8">
      <c r="H559" s="13"/>
    </row>
    <row r="560" spans="8:8">
      <c r="H560" s="13"/>
    </row>
    <row r="561" spans="8:8">
      <c r="H561" s="13"/>
    </row>
    <row r="562" spans="8:8">
      <c r="H562" s="13"/>
    </row>
    <row r="563" spans="8:8">
      <c r="H563" s="13"/>
    </row>
    <row r="564" spans="8:8">
      <c r="H564" s="13"/>
    </row>
    <row r="565" spans="8:8">
      <c r="H565" s="13"/>
    </row>
    <row r="566" spans="8:8">
      <c r="H566" s="13"/>
    </row>
    <row r="567" spans="8:8">
      <c r="H567" s="13"/>
    </row>
    <row r="568" spans="8:8">
      <c r="H568" s="13"/>
    </row>
    <row r="569" spans="8:8">
      <c r="H569" s="13"/>
    </row>
    <row r="570" spans="8:8">
      <c r="H570" s="13"/>
    </row>
    <row r="571" spans="8:8">
      <c r="H571" s="13"/>
    </row>
    <row r="572" spans="8:8">
      <c r="H572" s="13"/>
    </row>
    <row r="573" spans="8:8">
      <c r="H573" s="13"/>
    </row>
    <row r="574" spans="8:8">
      <c r="H574" s="13"/>
    </row>
    <row r="575" spans="8:8">
      <c r="H575" s="13"/>
    </row>
    <row r="576" spans="8:8">
      <c r="H576" s="13"/>
    </row>
    <row r="577" spans="8:8">
      <c r="H577" s="13"/>
    </row>
    <row r="578" spans="8:8">
      <c r="H578" s="13"/>
    </row>
    <row r="579" spans="8:8">
      <c r="H579" s="13"/>
    </row>
    <row r="580" spans="8:8">
      <c r="H580" s="13"/>
    </row>
    <row r="581" spans="8:8">
      <c r="H581" s="13"/>
    </row>
    <row r="582" spans="8:8">
      <c r="H582" s="13"/>
    </row>
    <row r="583" spans="8:8">
      <c r="H583" s="13"/>
    </row>
    <row r="584" spans="8:8">
      <c r="H584" s="13"/>
    </row>
    <row r="585" spans="8:8">
      <c r="H585" s="13"/>
    </row>
    <row r="586" spans="8:8">
      <c r="H586" s="13"/>
    </row>
    <row r="587" spans="8:8">
      <c r="H587" s="13"/>
    </row>
    <row r="588" spans="8:8">
      <c r="H588" s="13"/>
    </row>
    <row r="589" spans="8:8">
      <c r="H589" s="13"/>
    </row>
    <row r="590" spans="8:8">
      <c r="H590" s="13"/>
    </row>
    <row r="591" spans="8:8">
      <c r="H591" s="13"/>
    </row>
    <row r="592" spans="8:8">
      <c r="H592" s="13"/>
    </row>
    <row r="593" spans="8:8">
      <c r="H593" s="13"/>
    </row>
    <row r="594" spans="8:8">
      <c r="H594" s="13"/>
    </row>
    <row r="595" spans="8:8">
      <c r="H595" s="13"/>
    </row>
    <row r="596" spans="8:8">
      <c r="H596" s="13"/>
    </row>
    <row r="597" spans="8:8">
      <c r="H597" s="13"/>
    </row>
    <row r="598" spans="8:8">
      <c r="H598" s="13"/>
    </row>
    <row r="599" spans="8:8">
      <c r="H599" s="13"/>
    </row>
    <row r="600" spans="8:8">
      <c r="H600" s="13"/>
    </row>
    <row r="601" spans="8:8">
      <c r="H601" s="13"/>
    </row>
    <row r="602" spans="8:8">
      <c r="H602" s="13"/>
    </row>
    <row r="603" spans="8:8">
      <c r="H603" s="13"/>
    </row>
    <row r="604" spans="8:8">
      <c r="H604" s="13"/>
    </row>
    <row r="605" spans="8:8">
      <c r="H605" s="13"/>
    </row>
    <row r="606" spans="8:8">
      <c r="H606" s="13"/>
    </row>
    <row r="607" spans="8:8">
      <c r="H607" s="13"/>
    </row>
    <row r="608" spans="8:8">
      <c r="H608" s="13"/>
    </row>
    <row r="609" spans="8:8">
      <c r="H609" s="13"/>
    </row>
    <row r="610" spans="8:8">
      <c r="H610" s="13"/>
    </row>
    <row r="611" spans="8:8">
      <c r="H611" s="13"/>
    </row>
    <row r="612" spans="8:8">
      <c r="H612" s="13"/>
    </row>
    <row r="613" spans="8:8">
      <c r="H613" s="13"/>
    </row>
    <row r="614" spans="8:8">
      <c r="H614" s="13"/>
    </row>
    <row r="615" spans="8:8">
      <c r="H615" s="13"/>
    </row>
    <row r="616" spans="8:8">
      <c r="H616" s="13"/>
    </row>
    <row r="617" spans="8:8">
      <c r="H617" s="13"/>
    </row>
    <row r="618" spans="8:8">
      <c r="H618" s="13"/>
    </row>
    <row r="619" spans="8:8">
      <c r="H619" s="13"/>
    </row>
    <row r="620" spans="8:8">
      <c r="H620" s="13"/>
    </row>
    <row r="621" spans="8:8">
      <c r="H621" s="13"/>
    </row>
    <row r="622" spans="8:8">
      <c r="H622" s="13"/>
    </row>
    <row r="623" spans="8:8">
      <c r="H623" s="13"/>
    </row>
    <row r="624" spans="8:8">
      <c r="H624" s="13"/>
    </row>
    <row r="625" spans="8:8">
      <c r="H625" s="13"/>
    </row>
    <row r="626" spans="8:8">
      <c r="H626" s="13"/>
    </row>
    <row r="627" spans="8:8">
      <c r="H627" s="13"/>
    </row>
    <row r="628" spans="8:8">
      <c r="H628" s="13"/>
    </row>
    <row r="629" spans="8:8">
      <c r="H629" s="13"/>
    </row>
    <row r="630" spans="8:8">
      <c r="H630" s="13"/>
    </row>
    <row r="631" spans="8:8">
      <c r="H631" s="13"/>
    </row>
    <row r="632" spans="8:8">
      <c r="H632" s="13"/>
    </row>
    <row r="633" spans="8:8">
      <c r="H633" s="13"/>
    </row>
    <row r="634" spans="8:8">
      <c r="H634" s="13"/>
    </row>
    <row r="635" spans="8:8">
      <c r="H635" s="13"/>
    </row>
    <row r="636" spans="8:8">
      <c r="H636" s="13"/>
    </row>
    <row r="637" spans="8:8">
      <c r="H637" s="13"/>
    </row>
    <row r="638" spans="8:8">
      <c r="H638" s="13"/>
    </row>
    <row r="639" spans="8:8">
      <c r="H639" s="13"/>
    </row>
    <row r="640" spans="8:8">
      <c r="H640" s="13"/>
    </row>
    <row r="641" spans="8:8">
      <c r="H641" s="13"/>
    </row>
    <row r="642" spans="8:8">
      <c r="H642" s="13"/>
    </row>
    <row r="643" spans="8:8">
      <c r="H643" s="13"/>
    </row>
    <row r="644" spans="8:8">
      <c r="H644" s="13"/>
    </row>
    <row r="645" spans="8:8">
      <c r="H645" s="13"/>
    </row>
    <row r="646" spans="8:8">
      <c r="H646" s="13"/>
    </row>
    <row r="647" spans="8:8">
      <c r="H647" s="13"/>
    </row>
    <row r="648" spans="8:8">
      <c r="H648" s="13"/>
    </row>
    <row r="649" spans="8:8">
      <c r="H649" s="13"/>
    </row>
    <row r="650" spans="8:8">
      <c r="H650" s="13"/>
    </row>
    <row r="651" spans="8:8">
      <c r="H651" s="13"/>
    </row>
    <row r="652" spans="8:8">
      <c r="H652" s="13"/>
    </row>
    <row r="653" spans="8:8">
      <c r="H653" s="13"/>
    </row>
    <row r="654" spans="8:8">
      <c r="H654" s="13"/>
    </row>
    <row r="655" spans="8:8">
      <c r="H655" s="13"/>
    </row>
    <row r="656" spans="8:8">
      <c r="H656" s="13"/>
    </row>
    <row r="657" spans="8:8">
      <c r="H657" s="13"/>
    </row>
    <row r="658" spans="8:8">
      <c r="H658" s="13"/>
    </row>
    <row r="659" spans="8:8">
      <c r="H659" s="13"/>
    </row>
    <row r="660" spans="8:8">
      <c r="H660" s="13"/>
    </row>
    <row r="661" spans="8:8">
      <c r="H661" s="13"/>
    </row>
    <row r="662" spans="8:8">
      <c r="H662" s="13"/>
    </row>
    <row r="663" spans="8:8">
      <c r="H663" s="13"/>
    </row>
    <row r="664" spans="8:8">
      <c r="H664" s="13"/>
    </row>
    <row r="665" spans="8:8">
      <c r="H665" s="13"/>
    </row>
    <row r="666" spans="8:8">
      <c r="H666" s="13"/>
    </row>
    <row r="667" spans="8:8">
      <c r="H667" s="13"/>
    </row>
    <row r="668" spans="8:8">
      <c r="H668" s="13"/>
    </row>
    <row r="669" spans="8:8">
      <c r="H669" s="13"/>
    </row>
    <row r="670" spans="8:8">
      <c r="H670" s="13"/>
    </row>
    <row r="671" spans="8:8">
      <c r="H671" s="13"/>
    </row>
    <row r="672" spans="8:8">
      <c r="H672" s="13"/>
    </row>
    <row r="673" spans="8:8">
      <c r="H673" s="13"/>
    </row>
    <row r="674" spans="8:8">
      <c r="H674" s="13"/>
    </row>
    <row r="675" spans="8:8">
      <c r="H675" s="13"/>
    </row>
    <row r="676" spans="8:8">
      <c r="H676" s="13"/>
    </row>
    <row r="677" spans="8:8">
      <c r="H677" s="13"/>
    </row>
    <row r="678" spans="8:8">
      <c r="H678" s="13"/>
    </row>
    <row r="679" spans="8:8">
      <c r="H679" s="13"/>
    </row>
    <row r="680" spans="8:8">
      <c r="H680" s="13"/>
    </row>
    <row r="681" spans="8:8">
      <c r="H681" s="13"/>
    </row>
    <row r="682" spans="8:8">
      <c r="H682" s="13"/>
    </row>
    <row r="683" spans="8:8">
      <c r="H683" s="13"/>
    </row>
    <row r="684" spans="8:8">
      <c r="H684" s="13"/>
    </row>
    <row r="685" spans="8:8">
      <c r="H685" s="13"/>
    </row>
    <row r="686" spans="8:8">
      <c r="H686" s="13"/>
    </row>
    <row r="687" spans="8:8">
      <c r="H687" s="13"/>
    </row>
    <row r="688" spans="8:8">
      <c r="H688" s="13"/>
    </row>
    <row r="689" spans="8:8">
      <c r="H689" s="13"/>
    </row>
    <row r="690" spans="8:8">
      <c r="H690" s="13"/>
    </row>
    <row r="691" spans="8:8">
      <c r="H691" s="13"/>
    </row>
    <row r="692" spans="8:8">
      <c r="H692" s="13"/>
    </row>
    <row r="693" spans="8:8">
      <c r="H693" s="13"/>
    </row>
    <row r="694" spans="8:8">
      <c r="H694" s="13"/>
    </row>
    <row r="695" spans="8:8">
      <c r="H695" s="13"/>
    </row>
    <row r="696" spans="8:8">
      <c r="H696" s="13"/>
    </row>
    <row r="697" spans="8:8">
      <c r="H697" s="13"/>
    </row>
    <row r="698" spans="8:8">
      <c r="H698" s="13"/>
    </row>
    <row r="699" spans="8:8">
      <c r="H699" s="13"/>
    </row>
    <row r="700" spans="8:8">
      <c r="H700" s="13"/>
    </row>
    <row r="701" spans="8:8">
      <c r="H701" s="13"/>
    </row>
    <row r="702" spans="8:8">
      <c r="H702" s="13"/>
    </row>
    <row r="703" spans="8:8">
      <c r="H703" s="13"/>
    </row>
    <row r="704" spans="8:8">
      <c r="H704" s="13"/>
    </row>
    <row r="705" spans="8:8">
      <c r="H705" s="13"/>
    </row>
    <row r="706" spans="8:8">
      <c r="H706" s="13"/>
    </row>
    <row r="707" spans="8:8">
      <c r="H707" s="13"/>
    </row>
    <row r="708" spans="8:8">
      <c r="H708" s="13"/>
    </row>
    <row r="709" spans="8:8">
      <c r="H709" s="13"/>
    </row>
    <row r="710" spans="8:8">
      <c r="H710" s="13"/>
    </row>
    <row r="711" spans="8:8">
      <c r="H711" s="13"/>
    </row>
    <row r="712" spans="8:8">
      <c r="H712" s="13"/>
    </row>
    <row r="713" spans="8:8">
      <c r="H713" s="13"/>
    </row>
    <row r="714" spans="8:8">
      <c r="H714" s="13"/>
    </row>
    <row r="715" spans="8:8">
      <c r="H715" s="13"/>
    </row>
    <row r="716" spans="8:8">
      <c r="H716" s="13"/>
    </row>
    <row r="717" spans="8:8">
      <c r="H717" s="13"/>
    </row>
    <row r="718" spans="8:8">
      <c r="H718" s="13"/>
    </row>
    <row r="719" spans="8:8">
      <c r="H719" s="13"/>
    </row>
    <row r="720" spans="8:8">
      <c r="H720" s="13"/>
    </row>
    <row r="721" spans="8:8">
      <c r="H721" s="13"/>
    </row>
    <row r="722" spans="8:8">
      <c r="H722" s="13"/>
    </row>
    <row r="723" spans="8:8">
      <c r="H723" s="13"/>
    </row>
    <row r="724" spans="8:8">
      <c r="H724" s="13"/>
    </row>
    <row r="725" spans="8:8">
      <c r="H725" s="13"/>
    </row>
    <row r="726" spans="8:8">
      <c r="H726" s="13"/>
    </row>
    <row r="727" spans="8:8">
      <c r="H727" s="13"/>
    </row>
    <row r="728" spans="8:8">
      <c r="H728" s="13"/>
    </row>
    <row r="729" spans="8:8">
      <c r="H729" s="13"/>
    </row>
    <row r="730" spans="8:8">
      <c r="H730" s="13"/>
    </row>
    <row r="731" spans="8:8">
      <c r="H731" s="13"/>
    </row>
    <row r="732" spans="8:8">
      <c r="H732" s="13"/>
    </row>
    <row r="733" spans="8:8">
      <c r="H733" s="13"/>
    </row>
    <row r="734" spans="8:8">
      <c r="H734" s="13"/>
    </row>
    <row r="735" spans="8:8">
      <c r="H735" s="13"/>
    </row>
    <row r="736" spans="8:8">
      <c r="H736" s="13"/>
    </row>
    <row r="737" spans="8:8">
      <c r="H737" s="13"/>
    </row>
    <row r="738" spans="8:8">
      <c r="H738" s="13"/>
    </row>
    <row r="739" spans="8:8">
      <c r="H739" s="13"/>
    </row>
    <row r="740" spans="8:8">
      <c r="H740" s="13"/>
    </row>
    <row r="741" spans="8:8">
      <c r="H741" s="13"/>
    </row>
    <row r="742" spans="8:8">
      <c r="H742" s="13"/>
    </row>
    <row r="743" spans="8:8">
      <c r="H743" s="13"/>
    </row>
    <row r="744" spans="8:8">
      <c r="H744" s="13"/>
    </row>
    <row r="745" spans="8:8">
      <c r="H745" s="13"/>
    </row>
    <row r="746" spans="8:8">
      <c r="H746" s="13"/>
    </row>
    <row r="747" spans="8:8">
      <c r="H747" s="13"/>
    </row>
    <row r="748" spans="8:8">
      <c r="H748" s="13"/>
    </row>
    <row r="749" spans="8:8">
      <c r="H749" s="13"/>
    </row>
    <row r="750" spans="8:8">
      <c r="H750" s="13"/>
    </row>
    <row r="751" spans="8:8">
      <c r="H751" s="13"/>
    </row>
    <row r="752" spans="8:8">
      <c r="H752" s="13"/>
    </row>
    <row r="753" spans="8:8">
      <c r="H753" s="13"/>
    </row>
    <row r="754" spans="8:8">
      <c r="H754" s="13"/>
    </row>
    <row r="755" spans="8:8">
      <c r="H755" s="13"/>
    </row>
    <row r="756" spans="8:8">
      <c r="H756" s="13"/>
    </row>
    <row r="757" spans="8:8">
      <c r="H757" s="13"/>
    </row>
    <row r="758" spans="8:8">
      <c r="H758" s="13"/>
    </row>
    <row r="759" spans="8:8">
      <c r="H759" s="13"/>
    </row>
    <row r="760" spans="8:8">
      <c r="H760" s="13"/>
    </row>
    <row r="761" spans="8:8">
      <c r="H761" s="13"/>
    </row>
    <row r="762" spans="8:8">
      <c r="H762" s="13"/>
    </row>
    <row r="763" spans="8:8">
      <c r="H763" s="13"/>
    </row>
    <row r="764" spans="8:8">
      <c r="H764" s="13"/>
    </row>
    <row r="765" spans="8:8">
      <c r="H765" s="13"/>
    </row>
    <row r="766" spans="8:8">
      <c r="H766" s="13"/>
    </row>
    <row r="767" spans="8:8">
      <c r="H767" s="13"/>
    </row>
    <row r="768" spans="8:8">
      <c r="H768" s="13"/>
    </row>
    <row r="769" spans="8:8">
      <c r="H769" s="13"/>
    </row>
    <row r="770" spans="8:8">
      <c r="H770" s="13"/>
    </row>
    <row r="771" spans="8:8">
      <c r="H771" s="13"/>
    </row>
    <row r="772" spans="8:8">
      <c r="H772" s="13"/>
    </row>
    <row r="773" spans="8:8">
      <c r="H773" s="13"/>
    </row>
    <row r="774" spans="8:8">
      <c r="H774" s="13"/>
    </row>
    <row r="775" spans="8:8">
      <c r="H775" s="13"/>
    </row>
    <row r="776" spans="8:8">
      <c r="H776" s="13"/>
    </row>
    <row r="777" spans="8:8">
      <c r="H777" s="13"/>
    </row>
    <row r="778" spans="8:8">
      <c r="H778" s="13"/>
    </row>
    <row r="779" spans="8:8">
      <c r="H779" s="13"/>
    </row>
    <row r="780" spans="8:8">
      <c r="H780" s="13"/>
    </row>
    <row r="781" spans="8:8">
      <c r="H781" s="13"/>
    </row>
    <row r="782" spans="8:8">
      <c r="H782" s="13"/>
    </row>
    <row r="783" spans="8:8">
      <c r="H783" s="13"/>
    </row>
    <row r="784" spans="8:8">
      <c r="H784" s="13"/>
    </row>
    <row r="785" spans="8:8">
      <c r="H785" s="13"/>
    </row>
    <row r="786" spans="8:8">
      <c r="H786" s="13"/>
    </row>
    <row r="787" spans="8:8">
      <c r="H787" s="13"/>
    </row>
    <row r="788" spans="8:8">
      <c r="H788" s="13"/>
    </row>
    <row r="789" spans="8:8">
      <c r="H789" s="13"/>
    </row>
    <row r="790" spans="8:8">
      <c r="H790" s="13"/>
    </row>
    <row r="791" spans="8:8">
      <c r="H791" s="13"/>
    </row>
    <row r="792" spans="8:8">
      <c r="H792" s="13"/>
    </row>
    <row r="793" spans="8:8">
      <c r="H793" s="13"/>
    </row>
    <row r="794" spans="8:8">
      <c r="H794" s="13"/>
    </row>
    <row r="795" spans="8:8">
      <c r="H795" s="13"/>
    </row>
    <row r="796" spans="8:8">
      <c r="H796" s="13"/>
    </row>
    <row r="797" spans="8:8">
      <c r="H797" s="13"/>
    </row>
    <row r="798" spans="8:8">
      <c r="H798" s="13"/>
    </row>
    <row r="799" spans="8:8">
      <c r="H799" s="13"/>
    </row>
    <row r="800" spans="8:8">
      <c r="H800" s="13"/>
    </row>
    <row r="801" spans="8:8">
      <c r="H801" s="13"/>
    </row>
    <row r="802" spans="8:8">
      <c r="H802" s="13"/>
    </row>
    <row r="803" spans="8:8">
      <c r="H803" s="13"/>
    </row>
    <row r="804" spans="8:8">
      <c r="H804" s="13"/>
    </row>
    <row r="805" spans="8:8">
      <c r="H805" s="13"/>
    </row>
    <row r="806" spans="8:8">
      <c r="H806" s="13"/>
    </row>
    <row r="807" spans="8:8">
      <c r="H807" s="13"/>
    </row>
    <row r="808" spans="8:8">
      <c r="H808" s="13"/>
    </row>
    <row r="809" spans="8:8">
      <c r="H809" s="13"/>
    </row>
    <row r="810" spans="8:8">
      <c r="H810" s="13"/>
    </row>
    <row r="811" spans="8:8">
      <c r="H811" s="13"/>
    </row>
    <row r="812" spans="8:8">
      <c r="H812" s="13"/>
    </row>
    <row r="813" spans="8:8">
      <c r="H813" s="13"/>
    </row>
    <row r="814" spans="8:8">
      <c r="H814" s="13"/>
    </row>
    <row r="815" spans="8:8">
      <c r="H815" s="13"/>
    </row>
    <row r="816" spans="8:8">
      <c r="H816" s="13"/>
    </row>
    <row r="817" spans="8:8">
      <c r="H817" s="13"/>
    </row>
    <row r="818" spans="8:8">
      <c r="H818" s="13"/>
    </row>
    <row r="819" spans="8:8">
      <c r="H819" s="13"/>
    </row>
    <row r="820" spans="8:8">
      <c r="H820" s="13"/>
    </row>
    <row r="821" spans="8:8">
      <c r="H821" s="13"/>
    </row>
    <row r="822" spans="8:8">
      <c r="H822" s="13"/>
    </row>
    <row r="823" spans="8:8">
      <c r="H823" s="13"/>
    </row>
    <row r="824" spans="8:8">
      <c r="H824" s="13"/>
    </row>
    <row r="825" spans="8:8">
      <c r="H825" s="13"/>
    </row>
    <row r="826" spans="8:8">
      <c r="H826" s="13"/>
    </row>
    <row r="827" spans="8:8">
      <c r="H827" s="13"/>
    </row>
    <row r="828" spans="8:8">
      <c r="H828" s="13"/>
    </row>
    <row r="829" spans="8:8">
      <c r="H829" s="13"/>
    </row>
    <row r="830" spans="8:8">
      <c r="H830" s="13"/>
    </row>
    <row r="831" spans="8:8">
      <c r="H831" s="13"/>
    </row>
    <row r="832" spans="8:8">
      <c r="H832" s="13"/>
    </row>
    <row r="833" spans="8:8">
      <c r="H833" s="13"/>
    </row>
    <row r="834" spans="8:8">
      <c r="H834" s="13"/>
    </row>
    <row r="835" spans="8:8">
      <c r="H835" s="13"/>
    </row>
    <row r="836" spans="8:8">
      <c r="H836" s="13"/>
    </row>
    <row r="837" spans="8:8">
      <c r="H837" s="13"/>
    </row>
    <row r="838" spans="8:8">
      <c r="H838" s="13"/>
    </row>
    <row r="839" spans="8:8">
      <c r="H839" s="13"/>
    </row>
    <row r="840" spans="8:8">
      <c r="H840" s="13"/>
    </row>
    <row r="841" spans="8:8">
      <c r="H841" s="13"/>
    </row>
    <row r="842" spans="8:8">
      <c r="H842" s="13"/>
    </row>
    <row r="843" spans="8:8">
      <c r="H843" s="13"/>
    </row>
    <row r="844" spans="8:8">
      <c r="H844" s="13"/>
    </row>
    <row r="845" spans="8:8">
      <c r="H845" s="13"/>
    </row>
    <row r="846" spans="8:8">
      <c r="H846" s="13"/>
    </row>
    <row r="847" spans="8:8">
      <c r="H847" s="13"/>
    </row>
    <row r="848" spans="8:8">
      <c r="H848" s="13"/>
    </row>
    <row r="849" spans="8:8">
      <c r="H849" s="13"/>
    </row>
    <row r="850" spans="8:8">
      <c r="H850" s="13"/>
    </row>
    <row r="851" spans="8:8">
      <c r="H851" s="13"/>
    </row>
    <row r="852" spans="8:8">
      <c r="H852" s="13"/>
    </row>
    <row r="853" spans="8:8">
      <c r="H853" s="13"/>
    </row>
    <row r="854" spans="8:8">
      <c r="H854" s="13"/>
    </row>
    <row r="855" spans="8:8">
      <c r="H855" s="13"/>
    </row>
    <row r="856" spans="8:8">
      <c r="H856" s="13"/>
    </row>
    <row r="857" spans="8:8">
      <c r="H857" s="13"/>
    </row>
    <row r="858" spans="8:8">
      <c r="H858" s="13"/>
    </row>
    <row r="859" spans="8:8">
      <c r="H859" s="13"/>
    </row>
    <row r="860" spans="8:8">
      <c r="H860" s="13"/>
    </row>
    <row r="861" spans="8:8">
      <c r="H861" s="13"/>
    </row>
    <row r="862" spans="8:8">
      <c r="H862" s="13"/>
    </row>
    <row r="863" spans="8:8">
      <c r="H863" s="13"/>
    </row>
    <row r="864" spans="8:8">
      <c r="H864" s="13"/>
    </row>
    <row r="865" spans="8:8">
      <c r="H865" s="13"/>
    </row>
    <row r="866" spans="8:8">
      <c r="H866" s="13"/>
    </row>
    <row r="867" spans="8:8">
      <c r="H867" s="13"/>
    </row>
    <row r="868" spans="8:8">
      <c r="H868" s="13"/>
    </row>
    <row r="869" spans="8:8">
      <c r="H869" s="13"/>
    </row>
    <row r="870" spans="8:8">
      <c r="H870" s="13"/>
    </row>
    <row r="871" spans="8:8">
      <c r="H871" s="13"/>
    </row>
    <row r="872" spans="8:8">
      <c r="H872" s="13"/>
    </row>
    <row r="873" spans="8:8">
      <c r="H873" s="13"/>
    </row>
    <row r="874" spans="8:8">
      <c r="H874" s="13"/>
    </row>
    <row r="875" spans="8:8">
      <c r="H875" s="13"/>
    </row>
    <row r="876" spans="8:8">
      <c r="H876" s="13"/>
    </row>
    <row r="877" spans="8:8">
      <c r="H877" s="13"/>
    </row>
    <row r="878" spans="8:8">
      <c r="H878" s="13"/>
    </row>
    <row r="879" spans="8:8">
      <c r="H879" s="13"/>
    </row>
    <row r="880" spans="8:8">
      <c r="H880" s="13"/>
    </row>
    <row r="881" spans="8:8">
      <c r="H881" s="13"/>
    </row>
    <row r="882" spans="8:8">
      <c r="H882" s="13"/>
    </row>
    <row r="883" spans="8:8">
      <c r="H883" s="13"/>
    </row>
    <row r="884" spans="8:8">
      <c r="H884" s="13"/>
    </row>
    <row r="885" spans="8:8">
      <c r="H885" s="13"/>
    </row>
    <row r="886" spans="8:8">
      <c r="H886" s="13"/>
    </row>
    <row r="887" spans="8:8">
      <c r="H887" s="13"/>
    </row>
    <row r="888" spans="8:8">
      <c r="H888" s="13"/>
    </row>
    <row r="889" spans="8:8">
      <c r="H889" s="13"/>
    </row>
    <row r="890" spans="8:8">
      <c r="H890" s="13"/>
    </row>
    <row r="891" spans="8:8">
      <c r="H891" s="13"/>
    </row>
    <row r="892" spans="8:8">
      <c r="H892" s="13"/>
    </row>
    <row r="893" spans="8:8">
      <c r="H893" s="13"/>
    </row>
    <row r="894" spans="8:8">
      <c r="H894" s="13"/>
    </row>
    <row r="895" spans="8:8">
      <c r="H895" s="13"/>
    </row>
    <row r="896" spans="8:8">
      <c r="H896" s="13"/>
    </row>
    <row r="897" spans="8:8">
      <c r="H897" s="13"/>
    </row>
    <row r="898" spans="8:8">
      <c r="H898" s="13"/>
    </row>
    <row r="899" spans="8:8">
      <c r="H899" s="13"/>
    </row>
    <row r="900" spans="8:8">
      <c r="H900" s="13"/>
    </row>
    <row r="901" spans="8:8">
      <c r="H901" s="13"/>
    </row>
    <row r="902" spans="8:8">
      <c r="H902" s="13"/>
    </row>
    <row r="903" spans="8:8">
      <c r="H903" s="13"/>
    </row>
    <row r="904" spans="8:8">
      <c r="H904" s="13"/>
    </row>
    <row r="905" spans="8:8">
      <c r="H905" s="13"/>
    </row>
    <row r="906" spans="8:8">
      <c r="H906" s="13"/>
    </row>
    <row r="907" spans="8:8">
      <c r="H907" s="13"/>
    </row>
    <row r="908" spans="8:8">
      <c r="H908" s="13"/>
    </row>
    <row r="909" spans="8:8">
      <c r="H909" s="13"/>
    </row>
    <row r="910" spans="8:8">
      <c r="H910" s="13"/>
    </row>
    <row r="911" spans="8:8">
      <c r="H911" s="13"/>
    </row>
    <row r="912" spans="8:8">
      <c r="H912" s="13"/>
    </row>
    <row r="913" spans="8:8">
      <c r="H913" s="13"/>
    </row>
    <row r="914" spans="8:8">
      <c r="H914" s="13"/>
    </row>
    <row r="915" spans="8:8">
      <c r="H915" s="13"/>
    </row>
    <row r="916" spans="8:8">
      <c r="H916" s="13"/>
    </row>
    <row r="917" spans="8:8">
      <c r="H917" s="13"/>
    </row>
    <row r="918" spans="8:8">
      <c r="H918" s="13"/>
    </row>
    <row r="919" spans="8:8">
      <c r="H919" s="13"/>
    </row>
    <row r="920" spans="8:8">
      <c r="H920" s="13"/>
    </row>
    <row r="921" spans="8:8">
      <c r="H921" s="13"/>
    </row>
    <row r="922" spans="8:8">
      <c r="H922" s="13"/>
    </row>
    <row r="923" spans="8:8">
      <c r="H923" s="13"/>
    </row>
    <row r="924" spans="8:8">
      <c r="H924" s="13"/>
    </row>
    <row r="925" spans="8:8">
      <c r="H925" s="13"/>
    </row>
    <row r="926" spans="8:8">
      <c r="H926" s="13"/>
    </row>
    <row r="927" spans="8:8">
      <c r="H927" s="13"/>
    </row>
    <row r="928" spans="8:8">
      <c r="H928" s="13"/>
    </row>
    <row r="929" spans="8:8">
      <c r="H929" s="13"/>
    </row>
    <row r="930" spans="8:8">
      <c r="H930" s="13"/>
    </row>
    <row r="931" spans="8:8">
      <c r="H931" s="13"/>
    </row>
    <row r="932" spans="8:8">
      <c r="H932" s="13"/>
    </row>
    <row r="933" spans="8:8">
      <c r="H933" s="13"/>
    </row>
    <row r="934" spans="8:8">
      <c r="H934" s="13"/>
    </row>
    <row r="935" spans="8:8">
      <c r="H935" s="13"/>
    </row>
    <row r="936" spans="8:8">
      <c r="H936" s="13"/>
    </row>
    <row r="937" spans="8:8">
      <c r="H937" s="13"/>
    </row>
    <row r="938" spans="8:8">
      <c r="H938" s="13"/>
    </row>
    <row r="939" spans="8:8">
      <c r="H939" s="13"/>
    </row>
    <row r="940" spans="8:8">
      <c r="H940" s="13"/>
    </row>
    <row r="941" spans="8:8">
      <c r="H941" s="13"/>
    </row>
    <row r="942" spans="8:8">
      <c r="H942" s="13"/>
    </row>
    <row r="943" spans="8:8">
      <c r="H943" s="13"/>
    </row>
    <row r="944" spans="8:8">
      <c r="H944" s="13"/>
    </row>
    <row r="945" spans="8:8">
      <c r="H945" s="13"/>
    </row>
    <row r="946" spans="8:8">
      <c r="H946" s="13"/>
    </row>
    <row r="947" spans="8:8">
      <c r="H947" s="13"/>
    </row>
    <row r="948" spans="8:8">
      <c r="H948" s="13"/>
    </row>
    <row r="949" spans="8:8">
      <c r="H949" s="13"/>
    </row>
    <row r="950" spans="8:8">
      <c r="H950" s="13"/>
    </row>
    <row r="951" spans="8:8">
      <c r="H951" s="13"/>
    </row>
    <row r="952" spans="8:8">
      <c r="H952" s="13"/>
    </row>
    <row r="953" spans="8:8">
      <c r="H953" s="13"/>
    </row>
    <row r="954" spans="8:8">
      <c r="H954" s="13"/>
    </row>
    <row r="955" spans="8:8">
      <c r="H955" s="13"/>
    </row>
    <row r="956" spans="8:8">
      <c r="H956" s="13"/>
    </row>
    <row r="957" spans="8:8">
      <c r="H957" s="13"/>
    </row>
    <row r="958" spans="8:8">
      <c r="H958" s="13"/>
    </row>
    <row r="959" spans="8:8">
      <c r="H959" s="13"/>
    </row>
    <row r="960" spans="8:8">
      <c r="H960" s="13"/>
    </row>
    <row r="961" spans="8:8">
      <c r="H961" s="13"/>
    </row>
    <row r="962" spans="8:8">
      <c r="H962" s="13"/>
    </row>
    <row r="963" spans="8:8">
      <c r="H963" s="13"/>
    </row>
    <row r="964" spans="8:8">
      <c r="H964" s="13"/>
    </row>
    <row r="965" spans="8:8">
      <c r="H965" s="13"/>
    </row>
    <row r="966" spans="8:8">
      <c r="H966" s="13"/>
    </row>
    <row r="967" spans="8:8">
      <c r="H967" s="13"/>
    </row>
    <row r="968" spans="8:8">
      <c r="H968" s="13"/>
    </row>
    <row r="969" spans="8:8">
      <c r="H969" s="13"/>
    </row>
    <row r="970" spans="8:8">
      <c r="H970" s="13"/>
    </row>
    <row r="971" spans="8:8">
      <c r="H971" s="13"/>
    </row>
    <row r="972" spans="8:8">
      <c r="H972" s="13"/>
    </row>
    <row r="973" spans="8:8">
      <c r="H973" s="13"/>
    </row>
    <row r="974" spans="8:8">
      <c r="H974" s="13"/>
    </row>
    <row r="975" spans="8:8">
      <c r="H975" s="13"/>
    </row>
    <row r="976" spans="8:8">
      <c r="H976" s="13"/>
    </row>
    <row r="977" spans="8:8">
      <c r="H977" s="13"/>
    </row>
    <row r="978" spans="8:8">
      <c r="H978" s="13"/>
    </row>
    <row r="979" spans="8:8">
      <c r="H979" s="13"/>
    </row>
    <row r="980" spans="8:8">
      <c r="H980" s="13"/>
    </row>
    <row r="981" spans="8:8">
      <c r="H981" s="13"/>
    </row>
    <row r="982" spans="8:8">
      <c r="H982" s="13"/>
    </row>
    <row r="983" spans="8:8">
      <c r="H983" s="13"/>
    </row>
    <row r="984" spans="8:8">
      <c r="H984" s="13"/>
    </row>
    <row r="985" spans="8:8">
      <c r="H985" s="13"/>
    </row>
    <row r="986" spans="8:8">
      <c r="H986" s="13"/>
    </row>
    <row r="987" spans="8:8">
      <c r="H987" s="13"/>
    </row>
    <row r="988" spans="8:8">
      <c r="H988" s="13"/>
    </row>
    <row r="989" spans="8:8">
      <c r="H989" s="13"/>
    </row>
    <row r="990" spans="8:8">
      <c r="H990" s="13"/>
    </row>
    <row r="991" spans="8:8">
      <c r="H991" s="13"/>
    </row>
    <row r="992" spans="8:8">
      <c r="H992" s="13"/>
    </row>
    <row r="993" spans="8:8">
      <c r="H993" s="13"/>
    </row>
    <row r="994" spans="8:8">
      <c r="H994" s="13"/>
    </row>
    <row r="995" spans="8:8">
      <c r="H995" s="13"/>
    </row>
    <row r="996" spans="8:8">
      <c r="H996" s="13"/>
    </row>
    <row r="997" spans="8:8">
      <c r="H997" s="13"/>
    </row>
    <row r="998" spans="8:8">
      <c r="H998" s="13"/>
    </row>
    <row r="999" spans="8:8">
      <c r="H999" s="13"/>
    </row>
    <row r="1000" spans="8:8">
      <c r="H1000" s="13"/>
    </row>
    <row r="1001" spans="8:8">
      <c r="H1001" s="13"/>
    </row>
    <row r="1002" spans="8:8">
      <c r="H1002" s="13"/>
    </row>
    <row r="1003" spans="8:8">
      <c r="H1003" s="13"/>
    </row>
    <row r="1004" spans="8:8">
      <c r="H1004" s="13"/>
    </row>
    <row r="1005" spans="8:8">
      <c r="H1005" s="13"/>
    </row>
    <row r="1006" spans="8:8">
      <c r="H1006" s="13"/>
    </row>
    <row r="1007" spans="8:8">
      <c r="H1007" s="13"/>
    </row>
    <row r="1008" spans="8:8">
      <c r="H1008" s="13"/>
    </row>
    <row r="1009" spans="8:8">
      <c r="H1009" s="13"/>
    </row>
    <row r="1010" spans="8:8">
      <c r="H1010" s="13"/>
    </row>
    <row r="1011" spans="8:8">
      <c r="H1011" s="13"/>
    </row>
    <row r="1012" spans="8:8">
      <c r="H1012" s="13"/>
    </row>
    <row r="1013" spans="8:8">
      <c r="H1013" s="13"/>
    </row>
    <row r="1014" spans="8:8">
      <c r="H1014" s="13"/>
    </row>
    <row r="1015" spans="8:8">
      <c r="H1015" s="13"/>
    </row>
    <row r="1016" spans="8:8">
      <c r="H1016" s="13"/>
    </row>
    <row r="1017" spans="8:8">
      <c r="H1017" s="13"/>
    </row>
    <row r="1018" spans="8:8">
      <c r="H1018" s="13"/>
    </row>
    <row r="1019" spans="8:8">
      <c r="H1019" s="13"/>
    </row>
    <row r="1020" spans="8:8">
      <c r="H1020" s="13"/>
    </row>
    <row r="1021" spans="8:8">
      <c r="H1021" s="13"/>
    </row>
    <row r="1022" spans="8:8">
      <c r="H1022" s="13"/>
    </row>
    <row r="1023" spans="8:8">
      <c r="H1023" s="13"/>
    </row>
    <row r="1024" spans="8:8">
      <c r="H1024" s="13"/>
    </row>
    <row r="1025" spans="8:8">
      <c r="H1025" s="13"/>
    </row>
    <row r="1026" spans="8:8">
      <c r="H1026" s="13"/>
    </row>
    <row r="1027" spans="8:8">
      <c r="H1027" s="13"/>
    </row>
    <row r="1028" spans="8:8">
      <c r="H1028" s="13"/>
    </row>
    <row r="1029" spans="8:8">
      <c r="H1029" s="13"/>
    </row>
    <row r="1030" spans="8:8">
      <c r="H1030" s="13"/>
    </row>
    <row r="1031" spans="8:8">
      <c r="H1031" s="13"/>
    </row>
    <row r="1032" spans="8:8">
      <c r="H1032" s="13"/>
    </row>
    <row r="1033" spans="8:8">
      <c r="H1033" s="13"/>
    </row>
    <row r="1034" spans="8:8">
      <c r="H1034" s="13"/>
    </row>
    <row r="1035" spans="8:8">
      <c r="H1035" s="13"/>
    </row>
    <row r="1036" spans="8:8">
      <c r="H1036" s="13"/>
    </row>
    <row r="1037" spans="8:8">
      <c r="H1037" s="13"/>
    </row>
    <row r="1038" spans="8:8">
      <c r="H1038" s="13"/>
    </row>
    <row r="1039" spans="8:8">
      <c r="H1039" s="13"/>
    </row>
    <row r="1040" spans="8:8">
      <c r="H1040" s="13"/>
    </row>
    <row r="1041" spans="8:8">
      <c r="H1041" s="13"/>
    </row>
    <row r="1042" spans="8:8">
      <c r="H1042" s="13"/>
    </row>
    <row r="1043" spans="8:8">
      <c r="H1043" s="13"/>
    </row>
    <row r="1044" spans="8:8">
      <c r="H1044" s="13"/>
    </row>
    <row r="1045" spans="8:8">
      <c r="H1045" s="13"/>
    </row>
    <row r="1046" spans="8:8">
      <c r="H1046" s="13"/>
    </row>
    <row r="1047" spans="8:8">
      <c r="H1047" s="13"/>
    </row>
    <row r="1048" spans="8:8">
      <c r="H1048" s="13"/>
    </row>
    <row r="1049" spans="8:8">
      <c r="H1049" s="13"/>
    </row>
    <row r="1050" spans="8:8">
      <c r="H1050" s="13"/>
    </row>
    <row r="1051" spans="8:8">
      <c r="H1051" s="13"/>
    </row>
    <row r="1052" spans="8:8">
      <c r="H1052" s="13"/>
    </row>
    <row r="1053" spans="8:8">
      <c r="H1053" s="13"/>
    </row>
    <row r="1054" spans="8:8">
      <c r="H1054" s="13"/>
    </row>
    <row r="1055" spans="8:8">
      <c r="H1055" s="13"/>
    </row>
    <row r="1056" spans="8:8">
      <c r="H1056" s="13"/>
    </row>
    <row r="1057" spans="8:8">
      <c r="H1057" s="13"/>
    </row>
  </sheetData>
  <protectedRanges>
    <protectedRange sqref="H4:I12" name="data_1"/>
    <protectedRange sqref="I19 J16:J18 J20:J31" name="Диапазон2_1"/>
  </protectedRanges>
  <mergeCells count="31">
    <mergeCell ref="I28:J28"/>
    <mergeCell ref="I29:J29"/>
    <mergeCell ref="I30:J30"/>
    <mergeCell ref="A30:H30"/>
    <mergeCell ref="A16:H16"/>
    <mergeCell ref="A17:H17"/>
    <mergeCell ref="A18:H18"/>
    <mergeCell ref="A19:H19"/>
    <mergeCell ref="A20:H20"/>
    <mergeCell ref="A21:H21"/>
    <mergeCell ref="A22:H22"/>
    <mergeCell ref="A23:H23"/>
    <mergeCell ref="A24:H24"/>
    <mergeCell ref="A25:H25"/>
    <mergeCell ref="A26:H26"/>
    <mergeCell ref="A1:J1"/>
    <mergeCell ref="A14:J14"/>
    <mergeCell ref="A27:H27"/>
    <mergeCell ref="A28:H28"/>
    <mergeCell ref="A29:H29"/>
    <mergeCell ref="I16:J16"/>
    <mergeCell ref="I17:J17"/>
    <mergeCell ref="I18:J18"/>
    <mergeCell ref="I19:J19"/>
    <mergeCell ref="I20:J20"/>
    <mergeCell ref="I21:J21"/>
    <mergeCell ref="I22:J22"/>
    <mergeCell ref="I24:J24"/>
    <mergeCell ref="I25:J25"/>
    <mergeCell ref="I26:J26"/>
    <mergeCell ref="I27:J27"/>
  </mergeCells>
  <phoneticPr fontId="19" type="noConversion"/>
  <pageMargins left="0.25" right="0.25" top="0.75" bottom="0.75" header="0.3" footer="0.3"/>
  <pageSetup paperSize="9" scale="47" fitToHeight="0" orientation="landscape" r:id="rId1"/>
  <headerFooter>
    <oddFooter>&amp;CITT # PFRU2-2025-008&amp;RVolume 3 - Terms of Reference 
&amp;P of &amp;N</oddFooter>
  </headerFooter>
  <drawing r:id="rId2"/>
  <tableParts count="1">
    <tablePart r:id="rId3"/>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B39B7F-A61F-460B-91C3-A783FC28117F}">
  <dimension ref="D3:J55"/>
  <sheetViews>
    <sheetView topLeftCell="A41" workbookViewId="0">
      <selection activeCell="E47" sqref="E47:J55"/>
    </sheetView>
  </sheetViews>
  <sheetFormatPr defaultRowHeight="15"/>
  <cols>
    <col min="5" max="5" width="4.5703125" customWidth="1"/>
    <col min="6" max="6" width="33.28515625" customWidth="1"/>
    <col min="7" max="7" width="12.42578125" customWidth="1"/>
    <col min="8" max="8" width="5.5703125" bestFit="1" customWidth="1"/>
    <col min="10" max="10" width="9" bestFit="1" customWidth="1"/>
    <col min="11" max="11" width="2.85546875" customWidth="1"/>
  </cols>
  <sheetData>
    <row r="3" spans="4:10">
      <c r="E3" s="45" t="s">
        <v>28</v>
      </c>
    </row>
    <row r="4" spans="4:10">
      <c r="D4">
        <v>150</v>
      </c>
      <c r="E4">
        <v>19.420782939910104</v>
      </c>
      <c r="G4">
        <v>19.420000000000002</v>
      </c>
      <c r="I4" s="15">
        <f>D4*G4</f>
        <v>2913.0000000000005</v>
      </c>
    </row>
    <row r="5" spans="4:10">
      <c r="D5">
        <v>30</v>
      </c>
      <c r="E5">
        <v>22.562751967112074</v>
      </c>
      <c r="G5">
        <v>22.57</v>
      </c>
      <c r="I5" s="15">
        <f>G5*D5</f>
        <v>677.1</v>
      </c>
    </row>
    <row r="6" spans="4:10">
      <c r="I6" s="15">
        <f>SUM(I4:I5)</f>
        <v>3590.1000000000004</v>
      </c>
    </row>
    <row r="7" spans="4:10">
      <c r="E7">
        <f>(D4*E4)+(D5*E5)</f>
        <v>3589.9999999998781</v>
      </c>
    </row>
    <row r="8" spans="4:10">
      <c r="E8" s="15"/>
    </row>
    <row r="14" spans="4:10">
      <c r="F14" s="17" t="s">
        <v>29</v>
      </c>
      <c r="G14" s="17" t="s">
        <v>30</v>
      </c>
      <c r="H14" s="17" t="s">
        <v>31</v>
      </c>
      <c r="I14" s="17" t="s">
        <v>32</v>
      </c>
      <c r="J14" s="17" t="s">
        <v>33</v>
      </c>
    </row>
    <row r="15" spans="4:10" ht="180">
      <c r="F15" s="46" t="s">
        <v>34</v>
      </c>
      <c r="G15" s="46" t="s">
        <v>35</v>
      </c>
      <c r="H15" s="16">
        <v>22.57</v>
      </c>
      <c r="I15" s="16">
        <v>30</v>
      </c>
      <c r="J15" s="16">
        <f>H15*I15</f>
        <v>677.1</v>
      </c>
    </row>
    <row r="16" spans="4:10" ht="180">
      <c r="F16" s="46" t="s">
        <v>36</v>
      </c>
      <c r="G16" s="46" t="s">
        <v>37</v>
      </c>
      <c r="H16" s="16">
        <v>19.420000000000002</v>
      </c>
      <c r="I16" s="16">
        <v>150</v>
      </c>
      <c r="J16" s="16">
        <f>H16*I16</f>
        <v>2913.0000000000005</v>
      </c>
    </row>
    <row r="17" spans="10:10" ht="15.75">
      <c r="J17" s="18">
        <f>SUM(J15:J16)</f>
        <v>3590.1000000000004</v>
      </c>
    </row>
    <row r="47" spans="5:10">
      <c r="E47" s="62" t="s">
        <v>38</v>
      </c>
      <c r="F47" s="63"/>
      <c r="G47" s="63"/>
      <c r="H47" s="63"/>
      <c r="I47" s="63"/>
      <c r="J47" s="64"/>
    </row>
    <row r="48" spans="5:10">
      <c r="E48" s="11"/>
      <c r="F48" s="47" t="s">
        <v>39</v>
      </c>
      <c r="G48" s="47" t="s">
        <v>40</v>
      </c>
      <c r="H48" s="47" t="s">
        <v>41</v>
      </c>
      <c r="I48" s="47" t="s">
        <v>42</v>
      </c>
      <c r="J48" s="47" t="s">
        <v>43</v>
      </c>
    </row>
    <row r="49" spans="5:10" ht="120">
      <c r="E49" s="11">
        <v>227</v>
      </c>
      <c r="F49" s="48" t="s">
        <v>44</v>
      </c>
      <c r="G49" s="47" t="s">
        <v>45</v>
      </c>
      <c r="H49" s="11">
        <v>14</v>
      </c>
      <c r="I49" s="11">
        <v>188.3</v>
      </c>
      <c r="J49" s="16">
        <f>H49*I49</f>
        <v>2636.2000000000003</v>
      </c>
    </row>
    <row r="50" spans="5:10" ht="45">
      <c r="E50" s="11">
        <v>228</v>
      </c>
      <c r="F50" s="48" t="s">
        <v>46</v>
      </c>
      <c r="G50" s="47" t="s">
        <v>47</v>
      </c>
      <c r="H50" s="11">
        <v>510</v>
      </c>
      <c r="I50" s="11">
        <v>1.87</v>
      </c>
      <c r="J50" s="16">
        <f>H50*I50</f>
        <v>953.7</v>
      </c>
    </row>
    <row r="51" spans="5:10">
      <c r="E51" s="11"/>
      <c r="F51" s="11"/>
      <c r="G51" s="11"/>
      <c r="H51" s="11"/>
      <c r="I51" s="11"/>
      <c r="J51" s="19">
        <f>SUM(J49:J50)</f>
        <v>3589.9000000000005</v>
      </c>
    </row>
    <row r="52" spans="5:10">
      <c r="E52" s="62" t="s">
        <v>48</v>
      </c>
      <c r="F52" s="63"/>
      <c r="G52" s="63"/>
      <c r="H52" s="63"/>
      <c r="I52" s="63"/>
      <c r="J52" s="64"/>
    </row>
    <row r="53" spans="5:10" ht="60">
      <c r="E53" s="11">
        <v>227</v>
      </c>
      <c r="F53" s="48" t="s">
        <v>49</v>
      </c>
      <c r="G53" s="47" t="s">
        <v>50</v>
      </c>
      <c r="H53" s="11">
        <v>30</v>
      </c>
      <c r="I53" s="11">
        <v>22.57</v>
      </c>
      <c r="J53" s="16">
        <f>H53*I53</f>
        <v>677.1</v>
      </c>
    </row>
    <row r="54" spans="5:10" ht="75">
      <c r="E54" s="11">
        <v>228</v>
      </c>
      <c r="F54" s="48" t="s">
        <v>51</v>
      </c>
      <c r="G54" s="47" t="s">
        <v>50</v>
      </c>
      <c r="H54" s="11">
        <v>150</v>
      </c>
      <c r="I54" s="11">
        <v>19.41</v>
      </c>
      <c r="J54" s="16">
        <f>H54*I54</f>
        <v>2911.5</v>
      </c>
    </row>
    <row r="55" spans="5:10">
      <c r="E55" s="11"/>
      <c r="F55" s="11"/>
      <c r="G55" s="11"/>
      <c r="H55" s="11"/>
      <c r="I55" s="11"/>
      <c r="J55" s="19">
        <f>SUM(J53:J54)</f>
        <v>3588.6</v>
      </c>
    </row>
  </sheetData>
  <mergeCells count="2">
    <mergeCell ref="E47:J47"/>
    <mergeCell ref="E52:J52"/>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122E62-2791-4A71-885E-F72B7AA62F3B}">
  <dimension ref="E2:H6"/>
  <sheetViews>
    <sheetView topLeftCell="A6" workbookViewId="0">
      <selection activeCell="E47" sqref="E47:J55"/>
    </sheetView>
  </sheetViews>
  <sheetFormatPr defaultRowHeight="15"/>
  <cols>
    <col min="5" max="5" width="26.28515625" customWidth="1"/>
    <col min="8" max="8" width="50.5703125" customWidth="1"/>
  </cols>
  <sheetData>
    <row r="2" spans="5:8" ht="45">
      <c r="E2" s="14" t="s">
        <v>52</v>
      </c>
      <c r="F2">
        <v>411</v>
      </c>
      <c r="G2" t="s">
        <v>53</v>
      </c>
      <c r="H2" t="s">
        <v>54</v>
      </c>
    </row>
    <row r="3" spans="5:8" ht="45">
      <c r="E3" s="14" t="s">
        <v>55</v>
      </c>
      <c r="F3">
        <v>186</v>
      </c>
      <c r="G3" t="s">
        <v>53</v>
      </c>
      <c r="H3" t="s">
        <v>54</v>
      </c>
    </row>
    <row r="4" spans="5:8" ht="60">
      <c r="E4" s="14" t="s">
        <v>56</v>
      </c>
      <c r="F4">
        <v>33</v>
      </c>
      <c r="G4" t="s">
        <v>53</v>
      </c>
      <c r="H4" t="s">
        <v>54</v>
      </c>
    </row>
    <row r="5" spans="5:8" ht="45">
      <c r="E5" s="14" t="s">
        <v>52</v>
      </c>
      <c r="F5">
        <v>250</v>
      </c>
      <c r="G5" t="s">
        <v>53</v>
      </c>
      <c r="H5" s="14" t="s">
        <v>57</v>
      </c>
    </row>
    <row r="6" spans="5:8" ht="45">
      <c r="E6" s="14" t="s">
        <v>52</v>
      </c>
      <c r="F6">
        <v>300</v>
      </c>
      <c r="G6" t="s">
        <v>53</v>
      </c>
      <c r="H6" s="14" t="s">
        <v>58</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hbf0c10381aa4bd59932b5b7da857fed xmlns="8d7096d6-fc66-4344-9e3f-2445529a09f6">
      <Terms xmlns="http://schemas.microsoft.com/office/infopath/2007/PartnerControls"/>
    </hbf0c10381aa4bd59932b5b7da857fed>
    <TaxCatchAll xmlns="8d7096d6-fc66-4344-9e3f-2445529a09f6" xsi:nil="true"/>
    <lcf76f155ced4ddcb4097134ff3c332f xmlns="c7a56a3d-16e2-4b65-9c40-9ed138b763d7">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C66DDCE359699F43BC567D05A0F48266" ma:contentTypeVersion="15" ma:contentTypeDescription="Create a new document." ma:contentTypeScope="" ma:versionID="6518cbed8fda2ed0d2683cb6a5cb91d6">
  <xsd:schema xmlns:xsd="http://www.w3.org/2001/XMLSchema" xmlns:xs="http://www.w3.org/2001/XMLSchema" xmlns:p="http://schemas.microsoft.com/office/2006/metadata/properties" xmlns:ns2="8d7096d6-fc66-4344-9e3f-2445529a09f6" xmlns:ns3="c7a56a3d-16e2-4b65-9c40-9ed138b763d7" targetNamespace="http://schemas.microsoft.com/office/2006/metadata/properties" ma:root="true" ma:fieldsID="e955312906d9ed15de91566998fc829b" ns2:_="" ns3:_="">
    <xsd:import namespace="8d7096d6-fc66-4344-9e3f-2445529a09f6"/>
    <xsd:import namespace="c7a56a3d-16e2-4b65-9c40-9ed138b763d7"/>
    <xsd:element name="properties">
      <xsd:complexType>
        <xsd:sequence>
          <xsd:element name="documentManagement">
            <xsd:complexType>
              <xsd:all>
                <xsd:element ref="ns2:hbf0c10381aa4bd59932b5b7da857fed" minOccurs="0"/>
                <xsd:element ref="ns2:TaxCatchAll" minOccurs="0"/>
                <xsd:element ref="ns3:MediaServiceMetadata" minOccurs="0"/>
                <xsd:element ref="ns3:MediaServiceFastMetadata" minOccurs="0"/>
                <xsd:element ref="ns3:MediaServiceSearchProperties" minOccurs="0"/>
                <xsd:element ref="ns3:MediaServiceObjectDetectorVersions" minOccurs="0"/>
                <xsd:element ref="ns3:lcf76f155ced4ddcb4097134ff3c332f" minOccurs="0"/>
                <xsd:element ref="ns3:MediaServiceDateTaken" minOccurs="0"/>
                <xsd:element ref="ns3:MediaServiceOCR" minOccurs="0"/>
                <xsd:element ref="ns3:MediaServiceGenerationTime" minOccurs="0"/>
                <xsd:element ref="ns3:MediaServiceEventHashCode" minOccurs="0"/>
                <xsd:element ref="ns3:MediaLengthInSeconds"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d7096d6-fc66-4344-9e3f-2445529a09f6" elementFormDefault="qualified">
    <xsd:import namespace="http://schemas.microsoft.com/office/2006/documentManagement/types"/>
    <xsd:import namespace="http://schemas.microsoft.com/office/infopath/2007/PartnerControls"/>
    <xsd:element name="hbf0c10381aa4bd59932b5b7da857fed" ma:index="8" nillable="true" ma:taxonomy="true" ma:internalName="hbf0c10381aa4bd59932b5b7da857fed" ma:taxonomyFieldName="Project_x0020_Document_x0020_Type" ma:displayName="Project Document Type" ma:default="" ma:fieldId="{1bf0c103-81aa-4bd5-9932-b5b7da857fed}" ma:sspId="822e118f-d533-465d-b5ca-7beed2256e09" ma:termSetId="d8a5acf7-091c-4877-b363-b3708ae07044" ma:anchorId="00000000-0000-0000-0000-000000000000" ma:open="false" ma:isKeyword="false">
      <xsd:complexType>
        <xsd:sequence>
          <xsd:element ref="pc:Terms" minOccurs="0" maxOccurs="1"/>
        </xsd:sequence>
      </xsd:complexType>
    </xsd:element>
    <xsd:element name="TaxCatchAll" ma:index="10" nillable="true" ma:displayName="Taxonomy Catch All Column" ma:hidden="true" ma:list="{c96f5e10-a829-489c-b1ae-5e69d5cf9a50}" ma:internalName="TaxCatchAll" ma:showField="CatchAllData" ma:web="7e2fc169-96f2-4e68-a0e3-230bbeb7e232">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c7a56a3d-16e2-4b65-9c40-9ed138b763d7"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SearchProperties" ma:index="13" nillable="true" ma:displayName="MediaServiceSearchProperties" ma:hidden="true" ma:internalName="MediaServiceSearchProperties" ma:readOnly="true">
      <xsd:simpleType>
        <xsd:restriction base="dms:Note"/>
      </xsd:simpleType>
    </xsd:element>
    <xsd:element name="MediaServiceObjectDetectorVersions" ma:index="14" nillable="true" ma:displayName="MediaServiceObjectDetectorVersions" ma:hidden="true" ma:indexed="true" ma:internalName="MediaServiceObjectDetectorVersions" ma:readOnly="true">
      <xsd:simpleType>
        <xsd:restriction base="dms:Text"/>
      </xsd:simpleType>
    </xsd:element>
    <xsd:element name="lcf76f155ced4ddcb4097134ff3c332f" ma:index="16" nillable="true" ma:taxonomy="true" ma:internalName="lcf76f155ced4ddcb4097134ff3c332f" ma:taxonomyFieldName="MediaServiceImageTags" ma:displayName="Image Tags" ma:readOnly="false" ma:fieldId="{5cf76f15-5ced-4ddc-b409-7134ff3c332f}" ma:taxonomyMulti="true" ma:sspId="822e118f-d533-465d-b5ca-7beed2256e09" ma:termSetId="09814cd3-568e-fe90-9814-8d621ff8fb84" ma:anchorId="fba54fb3-c3e1-fe81-a776-ca4b69148c4d" ma:open="true" ma:isKeyword="false">
      <xsd:complexType>
        <xsd:sequence>
          <xsd:element ref="pc:Terms" minOccurs="0" maxOccurs="1"/>
        </xsd:sequence>
      </xsd:complexType>
    </xsd:element>
    <xsd:element name="MediaServiceDateTaken" ma:index="17" nillable="true" ma:displayName="MediaServiceDateTaken" ma:hidden="true" ma:indexed="true" ma:internalName="MediaServiceDateTaken"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element name="MediaLengthInSeconds" ma:index="21" nillable="true" ma:displayName="MediaLengthInSeconds" ma:hidden="true" ma:internalName="MediaLengthInSeconds" ma:readOnly="true">
      <xsd:simpleType>
        <xsd:restriction base="dms:Unknown"/>
      </xsd:simpleType>
    </xsd:element>
    <xsd:element name="MediaServiceLocation" ma:index="22" nillable="true" ma:displayName="Location" ma:description="" ma:indexed="true"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52218FAE-8103-4EFF-9A95-75FB37175E58}">
  <ds:schemaRefs>
    <ds:schemaRef ds:uri="http://schemas.microsoft.com/sharepoint/v3/contenttype/forms"/>
  </ds:schemaRefs>
</ds:datastoreItem>
</file>

<file path=customXml/itemProps2.xml><?xml version="1.0" encoding="utf-8"?>
<ds:datastoreItem xmlns:ds="http://schemas.openxmlformats.org/officeDocument/2006/customXml" ds:itemID="{21D7ACC4-3813-47CE-9045-F5F77E2C8017}">
  <ds:schemaRefs>
    <ds:schemaRef ds:uri="http://schemas.microsoft.com/office/2006/metadata/properties"/>
    <ds:schemaRef ds:uri="http://schemas.microsoft.com/office/infopath/2007/PartnerControls"/>
    <ds:schemaRef ds:uri="8d7096d6-fc66-4344-9e3f-2445529a09f6"/>
    <ds:schemaRef ds:uri="c7a56a3d-16e2-4b65-9c40-9ed138b763d7"/>
  </ds:schemaRefs>
</ds:datastoreItem>
</file>

<file path=customXml/itemProps3.xml><?xml version="1.0" encoding="utf-8"?>
<ds:datastoreItem xmlns:ds="http://schemas.openxmlformats.org/officeDocument/2006/customXml" ds:itemID="{9C7FB13F-C403-4B38-B0F2-D95B86DE340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d7096d6-fc66-4344-9e3f-2445529a09f6"/>
    <ds:schemaRef ds:uri="c7a56a3d-16e2-4b65-9c40-9ed138b763d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1</vt:i4>
      </vt:variant>
    </vt:vector>
  </HeadingPairs>
  <TitlesOfParts>
    <vt:vector size="4" baseType="lpstr">
      <vt:lpstr>ToR</vt:lpstr>
      <vt:lpstr>Sheet2</vt:lpstr>
      <vt:lpstr>Sheet1</vt:lpstr>
      <vt:lpstr>ToR!Print_Area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Fatima Afonso</dc:creator>
  <cp:keywords/>
  <dc:description/>
  <cp:lastModifiedBy>Nikita Chahir</cp:lastModifiedBy>
  <cp:revision/>
  <cp:lastPrinted>2025-02-17T11:35:27Z</cp:lastPrinted>
  <dcterms:created xsi:type="dcterms:W3CDTF">2022-10-12T13:36:00Z</dcterms:created>
  <dcterms:modified xsi:type="dcterms:W3CDTF">2025-05-13T12:50:16Z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0x010100C66DDCE359699F43BC567D05A0F48266</vt:lpwstr>
  </property>
  <property fmtid="{D5CDD505-2E9C-101B-9397-08002B2CF9AE}" pid="3" name="Project Document Type">
    <vt:lpwstr/>
  </property>
  <property fmtid="{D5CDD505-2E9C-101B-9397-08002B2CF9AE}" pid="4" name="MediaServiceImageTags">
    <vt:lpwstr/>
  </property>
  <property fmtid="{D5CDD505-2E9C-101B-9397-08002B2CF9AE}" pid="5" name="lcf76f155ced4ddcb4097134ff3c332f">
    <vt:lpwstr/>
  </property>
  <property fmtid="{D5CDD505-2E9C-101B-9397-08002B2CF9AE}" pid="6" name="ICV">
    <vt:lpwstr>F92DCFBADA064D3292213C73C476099D</vt:lpwstr>
  </property>
  <property fmtid="{D5CDD505-2E9C-101B-9397-08002B2CF9AE}" pid="7" name="KSOProductBuildVer">
    <vt:lpwstr>1033-11.2.0.11537</vt:lpwstr>
  </property>
  <property fmtid="{D5CDD505-2E9C-101B-9397-08002B2CF9AE}" pid="8" name="Project_x0020_Document_x0020_Type">
    <vt:lpwstr/>
  </property>
</Properties>
</file>