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66925"/>
  <mc:AlternateContent xmlns:mc="http://schemas.openxmlformats.org/markup-compatibility/2006">
    <mc:Choice Requires="x15">
      <x15ac:absPath xmlns:x15ac="http://schemas.microsoft.com/office/spreadsheetml/2010/11/ac" url="https://nhsengland.sharepoint.com/sites/Nursing_nhsi/epe/if/OpenLib/Work Areas/Survey Programme/Cancer/Adult CPES/Procurement/2025-2029/Procurement/ITT documents/"/>
    </mc:Choice>
  </mc:AlternateContent>
  <xr:revisionPtr revIDLastSave="4401" documentId="8_{635F1710-4D6F-4B4F-8F43-9CDF50FA7448}" xr6:coauthVersionLast="47" xr6:coauthVersionMax="47" xr10:uidLastSave="{82FF57A6-33C4-4BDB-9356-C39A60DDCAB1}"/>
  <bookViews>
    <workbookView xWindow="-120" yWindow="-120" windowWidth="29040" windowHeight="15840" xr2:uid="{B1FA139D-8FF9-4A2E-AF83-2617D75656CF}"/>
  </bookViews>
  <sheets>
    <sheet name="Instructions" sheetId="2" r:id="rId1"/>
    <sheet name="A - Cost Schedule" sheetId="8" r:id="rId2"/>
    <sheet name="B - Totals (Evaluated)" sheetId="4" r:id="rId3"/>
    <sheet name="C - Additional (Not Evaluated)" sheetId="7" r:id="rId4"/>
    <sheet name="D - Financial Viability" sheetId="9" r:id="rId5"/>
  </sheets>
  <definedNames>
    <definedName name="_xlnm.Print_Area" localSheetId="2">'B - Totals (Evaluated)'!$A$1:$B$21</definedName>
    <definedName name="_xlnm.Print_Area" localSheetId="0">Instructions!$A$1:$T$47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H132" i="8" l="1"/>
  <c r="AV132" i="8"/>
  <c r="L132" i="8"/>
  <c r="BH173" i="8"/>
  <c r="BH172" i="8"/>
  <c r="BH171" i="8"/>
  <c r="BH170" i="8"/>
  <c r="BH169" i="8"/>
  <c r="BH168" i="8"/>
  <c r="BH167" i="8"/>
  <c r="BH166" i="8"/>
  <c r="BH174" i="8" s="1"/>
  <c r="BH175" i="8" s="1"/>
  <c r="AV173" i="8"/>
  <c r="AV172" i="8"/>
  <c r="AV171" i="8"/>
  <c r="AV170" i="8"/>
  <c r="AV169" i="8"/>
  <c r="AV168" i="8"/>
  <c r="AV167" i="8"/>
  <c r="AV166" i="8"/>
  <c r="AV174" i="8" s="1"/>
  <c r="AJ173" i="8"/>
  <c r="AJ172" i="8"/>
  <c r="AJ171" i="8"/>
  <c r="AJ170" i="8"/>
  <c r="AJ169" i="8"/>
  <c r="AJ168" i="8"/>
  <c r="AJ167" i="8"/>
  <c r="AJ166" i="8"/>
  <c r="AJ174" i="8" s="1"/>
  <c r="L189" i="8"/>
  <c r="BH204" i="8"/>
  <c r="BH203" i="8"/>
  <c r="BH202" i="8"/>
  <c r="BH201" i="8"/>
  <c r="BH200" i="8"/>
  <c r="BH199" i="8"/>
  <c r="BH198" i="8"/>
  <c r="BH197" i="8"/>
  <c r="BH196" i="8"/>
  <c r="BH205" i="8" s="1"/>
  <c r="AV205" i="8"/>
  <c r="AV204" i="8"/>
  <c r="AV203" i="8"/>
  <c r="AV202" i="8"/>
  <c r="AV201" i="8"/>
  <c r="AV200" i="8"/>
  <c r="AV199" i="8"/>
  <c r="AV198" i="8"/>
  <c r="AV197" i="8"/>
  <c r="AV196" i="8"/>
  <c r="AJ204" i="8"/>
  <c r="AJ203" i="8"/>
  <c r="AJ202" i="8"/>
  <c r="AJ201" i="8"/>
  <c r="AJ200" i="8"/>
  <c r="AJ199" i="8"/>
  <c r="AJ198" i="8"/>
  <c r="AJ197" i="8"/>
  <c r="AJ196" i="8"/>
  <c r="AJ205" i="8" s="1"/>
  <c r="X204" i="8"/>
  <c r="X203" i="8"/>
  <c r="X202" i="8"/>
  <c r="X201" i="8"/>
  <c r="X200" i="8"/>
  <c r="X199" i="8"/>
  <c r="X198" i="8"/>
  <c r="X197" i="8"/>
  <c r="X196" i="8"/>
  <c r="X205" i="8" s="1"/>
  <c r="BH217" i="8"/>
  <c r="BH216" i="8"/>
  <c r="BH215" i="8"/>
  <c r="BH214" i="8"/>
  <c r="BH213" i="8"/>
  <c r="BH212" i="8"/>
  <c r="BH211" i="8"/>
  <c r="AV216" i="8"/>
  <c r="AV215" i="8"/>
  <c r="AV214" i="8"/>
  <c r="AV213" i="8"/>
  <c r="AV212" i="8"/>
  <c r="AV217" i="8" s="1"/>
  <c r="AV211" i="8"/>
  <c r="AJ216" i="8"/>
  <c r="AJ217" i="8" s="1"/>
  <c r="AJ215" i="8"/>
  <c r="AJ214" i="8"/>
  <c r="AJ213" i="8"/>
  <c r="AJ212" i="8"/>
  <c r="AJ211" i="8"/>
  <c r="X216" i="8"/>
  <c r="X215" i="8"/>
  <c r="X217" i="8" s="1"/>
  <c r="X214" i="8"/>
  <c r="X213" i="8"/>
  <c r="X212" i="8"/>
  <c r="X211" i="8"/>
  <c r="BH240" i="8"/>
  <c r="BH239" i="8"/>
  <c r="BH238" i="8"/>
  <c r="BH237" i="8"/>
  <c r="BH236" i="8"/>
  <c r="BH235" i="8"/>
  <c r="BH234" i="8"/>
  <c r="BH233" i="8"/>
  <c r="BH232" i="8"/>
  <c r="BH231" i="8"/>
  <c r="BH230" i="8"/>
  <c r="BH229" i="8"/>
  <c r="BH228" i="8"/>
  <c r="BH227" i="8"/>
  <c r="BH226" i="8"/>
  <c r="BH225" i="8"/>
  <c r="BH224" i="8"/>
  <c r="AV239" i="8"/>
  <c r="AV238" i="8"/>
  <c r="AV237" i="8"/>
  <c r="AV236" i="8"/>
  <c r="AV235" i="8"/>
  <c r="AV234" i="8"/>
  <c r="AV233" i="8"/>
  <c r="AV232" i="8"/>
  <c r="AV231" i="8"/>
  <c r="AV230" i="8"/>
  <c r="AV229" i="8"/>
  <c r="AV228" i="8"/>
  <c r="AV227" i="8"/>
  <c r="AV226" i="8"/>
  <c r="AV225" i="8"/>
  <c r="AV224" i="8"/>
  <c r="AV240" i="8" s="1"/>
  <c r="AJ240" i="8"/>
  <c r="AJ239" i="8"/>
  <c r="AJ238" i="8"/>
  <c r="AJ237" i="8"/>
  <c r="AJ236" i="8"/>
  <c r="AJ235" i="8"/>
  <c r="AJ234" i="8"/>
  <c r="AJ233" i="8"/>
  <c r="AJ232" i="8"/>
  <c r="AJ231" i="8"/>
  <c r="AJ230" i="8"/>
  <c r="AJ229" i="8"/>
  <c r="AJ228" i="8"/>
  <c r="AJ227" i="8"/>
  <c r="AJ226" i="8"/>
  <c r="AJ225" i="8"/>
  <c r="AJ224" i="8"/>
  <c r="X239" i="8"/>
  <c r="X238" i="8"/>
  <c r="X237" i="8"/>
  <c r="X236" i="8"/>
  <c r="X235" i="8"/>
  <c r="X234" i="8"/>
  <c r="X233" i="8"/>
  <c r="X232" i="8"/>
  <c r="X231" i="8"/>
  <c r="X230" i="8"/>
  <c r="X229" i="8"/>
  <c r="X240" i="8" s="1"/>
  <c r="X228" i="8"/>
  <c r="X227" i="8"/>
  <c r="X226" i="8"/>
  <c r="X225" i="8"/>
  <c r="X224" i="8"/>
  <c r="BH251" i="8"/>
  <c r="BH250" i="8"/>
  <c r="BH249" i="8"/>
  <c r="BH248" i="8"/>
  <c r="BH247" i="8"/>
  <c r="BH252" i="8" s="1"/>
  <c r="AV251" i="8"/>
  <c r="AV250" i="8"/>
  <c r="AV249" i="8"/>
  <c r="AV248" i="8"/>
  <c r="AV247" i="8"/>
  <c r="AV252" i="8" s="1"/>
  <c r="AJ251" i="8"/>
  <c r="AJ250" i="8"/>
  <c r="AJ249" i="8"/>
  <c r="AJ248" i="8"/>
  <c r="AJ247" i="8"/>
  <c r="AJ252" i="8" s="1"/>
  <c r="X251" i="8"/>
  <c r="X250" i="8"/>
  <c r="X249" i="8"/>
  <c r="X248" i="8"/>
  <c r="X247" i="8"/>
  <c r="BH259" i="8"/>
  <c r="BH258" i="8"/>
  <c r="BH260" i="8" s="1"/>
  <c r="AV259" i="8"/>
  <c r="AV258" i="8"/>
  <c r="AV260" i="8" s="1"/>
  <c r="AJ259" i="8"/>
  <c r="AJ258" i="8"/>
  <c r="AJ260" i="8" s="1"/>
  <c r="X260" i="8"/>
  <c r="X259" i="8"/>
  <c r="X258" i="8"/>
  <c r="BH267" i="8"/>
  <c r="BH266" i="8"/>
  <c r="BH268" i="8" s="1"/>
  <c r="AV268" i="8"/>
  <c r="AV267" i="8"/>
  <c r="AV266" i="8"/>
  <c r="AJ267" i="8"/>
  <c r="AJ266" i="8"/>
  <c r="AJ268" i="8" s="1"/>
  <c r="X268" i="8"/>
  <c r="X267" i="8"/>
  <c r="X266" i="8"/>
  <c r="BH276" i="8"/>
  <c r="BH275" i="8"/>
  <c r="BH274" i="8"/>
  <c r="AV276" i="8"/>
  <c r="AV275" i="8"/>
  <c r="AV274" i="8"/>
  <c r="AJ275" i="8"/>
  <c r="AJ276" i="8" s="1"/>
  <c r="AJ274" i="8"/>
  <c r="X275" i="8"/>
  <c r="X274" i="8"/>
  <c r="X276" i="8" s="1"/>
  <c r="BH84" i="8"/>
  <c r="BH83" i="8"/>
  <c r="BH82" i="8"/>
  <c r="BH81" i="8"/>
  <c r="BH80" i="8"/>
  <c r="BH79" i="8"/>
  <c r="BH78" i="8"/>
  <c r="BH77" i="8"/>
  <c r="AV84" i="8"/>
  <c r="AV83" i="8"/>
  <c r="AV82" i="8"/>
  <c r="AV81" i="8"/>
  <c r="AV80" i="8"/>
  <c r="AV79" i="8"/>
  <c r="AV78" i="8"/>
  <c r="AV77" i="8"/>
  <c r="AJ84" i="8"/>
  <c r="AJ83" i="8"/>
  <c r="AJ82" i="8"/>
  <c r="AJ81" i="8"/>
  <c r="AJ80" i="8"/>
  <c r="AJ79" i="8"/>
  <c r="AJ78" i="8"/>
  <c r="AJ77" i="8"/>
  <c r="X84" i="8"/>
  <c r="X83" i="8"/>
  <c r="X82" i="8"/>
  <c r="X81" i="8"/>
  <c r="X80" i="8"/>
  <c r="X79" i="8"/>
  <c r="X78" i="8"/>
  <c r="X77" i="8"/>
  <c r="BH69" i="8"/>
  <c r="BH68" i="8"/>
  <c r="BH67" i="8"/>
  <c r="BH66" i="8"/>
  <c r="BH65" i="8"/>
  <c r="BH64" i="8"/>
  <c r="AV69" i="8"/>
  <c r="AV68" i="8"/>
  <c r="AV67" i="8"/>
  <c r="AV66" i="8"/>
  <c r="AV65" i="8"/>
  <c r="AV64" i="8"/>
  <c r="AJ69" i="8"/>
  <c r="AJ68" i="8"/>
  <c r="AJ67" i="8"/>
  <c r="AJ66" i="8"/>
  <c r="AJ65" i="8"/>
  <c r="AJ64" i="8"/>
  <c r="X69" i="8"/>
  <c r="X68" i="8"/>
  <c r="X67" i="8"/>
  <c r="X66" i="8"/>
  <c r="X65" i="8"/>
  <c r="X64" i="8"/>
  <c r="BH57" i="8"/>
  <c r="BH56" i="8"/>
  <c r="BH55" i="8"/>
  <c r="BH54" i="8"/>
  <c r="BH53" i="8"/>
  <c r="BH52" i="8"/>
  <c r="BH51" i="8"/>
  <c r="BH50" i="8"/>
  <c r="BH49" i="8"/>
  <c r="AV57" i="8"/>
  <c r="AV56" i="8"/>
  <c r="AV55" i="8"/>
  <c r="AV54" i="8"/>
  <c r="AV53" i="8"/>
  <c r="AV52" i="8"/>
  <c r="AV51" i="8"/>
  <c r="AV50" i="8"/>
  <c r="AV49" i="8"/>
  <c r="AJ57" i="8"/>
  <c r="AJ56" i="8"/>
  <c r="AJ55" i="8"/>
  <c r="AJ54" i="8"/>
  <c r="AJ53" i="8"/>
  <c r="AJ52" i="8"/>
  <c r="AJ51" i="8"/>
  <c r="AJ50" i="8"/>
  <c r="AJ49" i="8"/>
  <c r="AJ58" i="8" s="1"/>
  <c r="X57" i="8"/>
  <c r="X56" i="8"/>
  <c r="X55" i="8"/>
  <c r="X54" i="8"/>
  <c r="X53" i="8"/>
  <c r="X52" i="8"/>
  <c r="X51" i="8"/>
  <c r="X50" i="8"/>
  <c r="X49" i="8"/>
  <c r="AF41" i="8"/>
  <c r="AD41" i="8"/>
  <c r="Z41" i="8"/>
  <c r="X41" i="8"/>
  <c r="AB41" i="8" s="1"/>
  <c r="T41" i="8"/>
  <c r="R41" i="8"/>
  <c r="V41" i="8" s="1"/>
  <c r="N41" i="8"/>
  <c r="L41" i="8"/>
  <c r="H41" i="8"/>
  <c r="F41" i="8"/>
  <c r="L173" i="8"/>
  <c r="X113" i="8"/>
  <c r="BH176" i="8" l="1"/>
  <c r="AV175" i="8"/>
  <c r="AV176" i="8"/>
  <c r="AJ175" i="8"/>
  <c r="AJ176" i="8" s="1"/>
  <c r="X252" i="8"/>
  <c r="X70" i="8"/>
  <c r="X85" i="8"/>
  <c r="J41" i="8"/>
  <c r="AH41" i="8"/>
  <c r="AV85" i="8"/>
  <c r="AJ70" i="8"/>
  <c r="P41" i="8"/>
  <c r="X58" i="8"/>
  <c r="AV58" i="8"/>
  <c r="AV70" i="8"/>
  <c r="AJ85" i="8"/>
  <c r="BH85" i="8"/>
  <c r="BH70" i="8"/>
  <c r="BH58" i="8"/>
  <c r="H72" i="2"/>
  <c r="H71" i="2"/>
  <c r="L188" i="8"/>
  <c r="X173" i="8"/>
  <c r="L53" i="8" l="1"/>
  <c r="L52" i="8"/>
  <c r="L231" i="8" l="1"/>
  <c r="L80" i="8"/>
  <c r="L139" i="8"/>
  <c r="L108" i="8"/>
  <c r="L57" i="8"/>
  <c r="L49" i="8"/>
  <c r="P27" i="8"/>
  <c r="B44" i="4" s="1" a="1"/>
  <c r="B44" i="4" s="1"/>
  <c r="J40" i="8"/>
  <c r="B39" i="4" s="1" a="1"/>
  <c r="B39" i="4" s="1"/>
  <c r="J27" i="8"/>
  <c r="B26" i="4" s="1" a="1"/>
  <c r="B26" i="4" s="1"/>
  <c r="L275" i="8"/>
  <c r="L274" i="8"/>
  <c r="L267" i="8"/>
  <c r="L266" i="8"/>
  <c r="L259" i="8"/>
  <c r="L258" i="8"/>
  <c r="L251" i="8"/>
  <c r="L250" i="8"/>
  <c r="L249" i="8"/>
  <c r="L248" i="8"/>
  <c r="L247" i="8"/>
  <c r="L235" i="8"/>
  <c r="L234" i="8"/>
  <c r="L233" i="8"/>
  <c r="L232" i="8"/>
  <c r="L230" i="8"/>
  <c r="L229" i="8"/>
  <c r="L239" i="8"/>
  <c r="L238" i="8"/>
  <c r="L237" i="8"/>
  <c r="L236" i="8"/>
  <c r="L228" i="8"/>
  <c r="L227" i="8"/>
  <c r="L226" i="8"/>
  <c r="L225" i="8"/>
  <c r="L224" i="8"/>
  <c r="L216" i="8"/>
  <c r="L215" i="8"/>
  <c r="L214" i="8"/>
  <c r="L213" i="8"/>
  <c r="L212" i="8"/>
  <c r="L211" i="8"/>
  <c r="L200" i="8"/>
  <c r="L199" i="8"/>
  <c r="L198" i="8"/>
  <c r="L197" i="8"/>
  <c r="L204" i="8"/>
  <c r="L203" i="8"/>
  <c r="L202" i="8"/>
  <c r="L201" i="8"/>
  <c r="L196" i="8"/>
  <c r="X172" i="8"/>
  <c r="X171" i="8"/>
  <c r="X170" i="8"/>
  <c r="X169" i="8"/>
  <c r="X168" i="8"/>
  <c r="X167" i="8"/>
  <c r="X166" i="8"/>
  <c r="G172" i="8"/>
  <c r="L172" i="8" s="1"/>
  <c r="G171" i="8"/>
  <c r="L171" i="8" s="1"/>
  <c r="G170" i="8"/>
  <c r="L170" i="8" s="1"/>
  <c r="G169" i="8"/>
  <c r="L169" i="8" s="1"/>
  <c r="G168" i="8"/>
  <c r="L168" i="8" s="1"/>
  <c r="G167" i="8"/>
  <c r="L167" i="8" s="1"/>
  <c r="G166" i="8"/>
  <c r="L166" i="8" s="1"/>
  <c r="L187" i="8"/>
  <c r="L186" i="8"/>
  <c r="L185" i="8"/>
  <c r="L184" i="8"/>
  <c r="L183" i="8"/>
  <c r="L182" i="8"/>
  <c r="L181" i="8"/>
  <c r="L180" i="8"/>
  <c r="BH158" i="8"/>
  <c r="BH157" i="8"/>
  <c r="BH156" i="8"/>
  <c r="BH155" i="8"/>
  <c r="BH154" i="8"/>
  <c r="BH153" i="8"/>
  <c r="BH152" i="8"/>
  <c r="BH151" i="8"/>
  <c r="BH150" i="8"/>
  <c r="AV158" i="8"/>
  <c r="AV157" i="8"/>
  <c r="AV156" i="8"/>
  <c r="AV155" i="8"/>
  <c r="AV154" i="8"/>
  <c r="AV153" i="8"/>
  <c r="AV152" i="8"/>
  <c r="AV151" i="8"/>
  <c r="AV150" i="8"/>
  <c r="AJ158" i="8"/>
  <c r="AJ157" i="8"/>
  <c r="AJ156" i="8"/>
  <c r="AJ155" i="8"/>
  <c r="AJ154" i="8"/>
  <c r="AJ153" i="8"/>
  <c r="AJ152" i="8"/>
  <c r="AJ151" i="8"/>
  <c r="AJ150" i="8"/>
  <c r="X158" i="8"/>
  <c r="X157" i="8"/>
  <c r="X156" i="8"/>
  <c r="X155" i="8"/>
  <c r="X154" i="8"/>
  <c r="X153" i="8"/>
  <c r="X152" i="8"/>
  <c r="X151" i="8"/>
  <c r="X150" i="8"/>
  <c r="L154" i="8"/>
  <c r="L153" i="8"/>
  <c r="L152" i="8"/>
  <c r="BH143" i="8"/>
  <c r="BH142" i="8"/>
  <c r="BH141" i="8"/>
  <c r="BH140" i="8"/>
  <c r="BH139" i="8"/>
  <c r="AV143" i="8"/>
  <c r="AV142" i="8"/>
  <c r="AV141" i="8"/>
  <c r="AV140" i="8"/>
  <c r="AV139" i="8"/>
  <c r="AJ143" i="8"/>
  <c r="AJ142" i="8"/>
  <c r="AJ141" i="8"/>
  <c r="AJ140" i="8"/>
  <c r="AJ139" i="8"/>
  <c r="X143" i="8"/>
  <c r="X142" i="8"/>
  <c r="X141" i="8"/>
  <c r="X140" i="8"/>
  <c r="X139" i="8"/>
  <c r="BH108" i="8"/>
  <c r="BH107" i="8"/>
  <c r="BH106" i="8"/>
  <c r="BH105" i="8"/>
  <c r="BH104" i="8"/>
  <c r="BH103" i="8"/>
  <c r="BH102" i="8"/>
  <c r="BH101" i="8"/>
  <c r="BH100" i="8"/>
  <c r="BH99" i="8"/>
  <c r="BH98" i="8"/>
  <c r="BH97" i="8"/>
  <c r="BH96" i="8"/>
  <c r="BH95" i="8"/>
  <c r="BH94" i="8"/>
  <c r="BH93" i="8"/>
  <c r="AV108" i="8"/>
  <c r="AV107" i="8"/>
  <c r="AV106" i="8"/>
  <c r="AV105" i="8"/>
  <c r="AV104" i="8"/>
  <c r="AV103" i="8"/>
  <c r="AV102" i="8"/>
  <c r="AV101" i="8"/>
  <c r="AV100" i="8"/>
  <c r="AV99" i="8"/>
  <c r="AV98" i="8"/>
  <c r="AV97" i="8"/>
  <c r="AV96" i="8"/>
  <c r="AV95" i="8"/>
  <c r="AV94" i="8"/>
  <c r="AV93" i="8"/>
  <c r="AJ108" i="8"/>
  <c r="AJ107" i="8"/>
  <c r="AJ106" i="8"/>
  <c r="AJ105" i="8"/>
  <c r="AJ104" i="8"/>
  <c r="AJ103" i="8"/>
  <c r="AJ102" i="8"/>
  <c r="AJ101" i="8"/>
  <c r="AJ100" i="8"/>
  <c r="AJ99" i="8"/>
  <c r="AJ98" i="8"/>
  <c r="AJ97" i="8"/>
  <c r="AJ96" i="8"/>
  <c r="AJ95" i="8"/>
  <c r="AJ94" i="8"/>
  <c r="AJ93" i="8"/>
  <c r="X131" i="8"/>
  <c r="X130" i="8"/>
  <c r="X129" i="8"/>
  <c r="X128" i="8"/>
  <c r="X127" i="8"/>
  <c r="X126" i="8"/>
  <c r="X125" i="8"/>
  <c r="X124" i="8"/>
  <c r="X123" i="8"/>
  <c r="X122" i="8"/>
  <c r="X121" i="8"/>
  <c r="X120" i="8"/>
  <c r="X119" i="8"/>
  <c r="X118" i="8"/>
  <c r="X117" i="8"/>
  <c r="X116" i="8"/>
  <c r="X115" i="8"/>
  <c r="X114" i="8"/>
  <c r="L111" i="8"/>
  <c r="L110" i="8"/>
  <c r="J29" i="8"/>
  <c r="B28" i="4" s="1" a="1"/>
  <c r="B28" i="4" s="1"/>
  <c r="J28" i="8"/>
  <c r="B27" i="4" s="1" a="1"/>
  <c r="B27" i="4" s="1"/>
  <c r="AH40" i="8"/>
  <c r="B111" i="4" s="1" a="1"/>
  <c r="B111" i="4" s="1"/>
  <c r="AH39" i="8"/>
  <c r="B110" i="4" s="1" a="1"/>
  <c r="B110" i="4" s="1"/>
  <c r="AH38" i="8"/>
  <c r="B109" i="4" s="1" a="1"/>
  <c r="B109" i="4" s="1"/>
  <c r="AH37" i="8"/>
  <c r="B108" i="4" s="1" a="1"/>
  <c r="B108" i="4" s="1"/>
  <c r="AH36" i="8"/>
  <c r="B107" i="4" s="1" a="1"/>
  <c r="B107" i="4" s="1"/>
  <c r="AH35" i="8"/>
  <c r="B106" i="4" s="1" a="1"/>
  <c r="B106" i="4" s="1"/>
  <c r="AH34" i="8"/>
  <c r="B105" i="4" s="1" a="1"/>
  <c r="B105" i="4" s="1"/>
  <c r="AH33" i="8"/>
  <c r="B104" i="4" s="1" a="1"/>
  <c r="B104" i="4" s="1"/>
  <c r="AH32" i="8"/>
  <c r="B103" i="4" s="1" a="1"/>
  <c r="B103" i="4" s="1"/>
  <c r="AH31" i="8"/>
  <c r="B102" i="4" s="1" a="1"/>
  <c r="B102" i="4" s="1"/>
  <c r="AH30" i="8"/>
  <c r="B101" i="4" s="1" a="1"/>
  <c r="B101" i="4" s="1"/>
  <c r="AH29" i="8"/>
  <c r="B100" i="4" s="1" a="1"/>
  <c r="B100" i="4" s="1"/>
  <c r="AH28" i="8"/>
  <c r="B99" i="4" s="1" a="1"/>
  <c r="B99" i="4" s="1"/>
  <c r="AH27" i="8"/>
  <c r="B98" i="4" s="1" a="1"/>
  <c r="B98" i="4" s="1"/>
  <c r="AB40" i="8"/>
  <c r="B93" i="4" s="1" a="1"/>
  <c r="B93" i="4" s="1"/>
  <c r="AB39" i="8"/>
  <c r="B92" i="4" s="1" a="1"/>
  <c r="B92" i="4" s="1"/>
  <c r="AB38" i="8"/>
  <c r="B91" i="4" s="1" a="1"/>
  <c r="B91" i="4" s="1"/>
  <c r="AB37" i="8"/>
  <c r="B90" i="4" s="1" a="1"/>
  <c r="B90" i="4" s="1"/>
  <c r="AB36" i="8"/>
  <c r="B89" i="4" s="1" a="1"/>
  <c r="B89" i="4" s="1"/>
  <c r="AB35" i="8"/>
  <c r="B88" i="4" s="1" a="1"/>
  <c r="B88" i="4" s="1"/>
  <c r="AB34" i="8"/>
  <c r="B87" i="4" s="1" a="1"/>
  <c r="B87" i="4" s="1"/>
  <c r="AB33" i="8"/>
  <c r="B86" i="4" s="1" a="1"/>
  <c r="B86" i="4" s="1"/>
  <c r="AB32" i="8"/>
  <c r="B85" i="4" s="1" a="1"/>
  <c r="B85" i="4" s="1"/>
  <c r="AB31" i="8"/>
  <c r="B84" i="4" s="1" a="1"/>
  <c r="B84" i="4" s="1"/>
  <c r="AB30" i="8"/>
  <c r="B83" i="4" s="1" a="1"/>
  <c r="B83" i="4" s="1"/>
  <c r="AB29" i="8"/>
  <c r="B82" i="4" s="1" a="1"/>
  <c r="B82" i="4" s="1"/>
  <c r="AB28" i="8"/>
  <c r="B81" i="4" s="1" a="1"/>
  <c r="B81" i="4" s="1"/>
  <c r="AB27" i="8"/>
  <c r="B80" i="4" s="1" a="1"/>
  <c r="B80" i="4" s="1"/>
  <c r="V40" i="8"/>
  <c r="B75" i="4" s="1" a="1"/>
  <c r="B75" i="4" s="1"/>
  <c r="V39" i="8"/>
  <c r="B74" i="4" s="1" a="1"/>
  <c r="B74" i="4" s="1"/>
  <c r="V38" i="8"/>
  <c r="B73" i="4" s="1" a="1"/>
  <c r="B73" i="4" s="1"/>
  <c r="V37" i="8"/>
  <c r="B72" i="4" s="1" a="1"/>
  <c r="B72" i="4" s="1"/>
  <c r="V36" i="8"/>
  <c r="B71" i="4" s="1" a="1"/>
  <c r="B71" i="4" s="1"/>
  <c r="V35" i="8"/>
  <c r="B70" i="4" s="1" a="1"/>
  <c r="B70" i="4" s="1"/>
  <c r="V34" i="8"/>
  <c r="B69" i="4" s="1" a="1"/>
  <c r="B69" i="4" s="1"/>
  <c r="V33" i="8"/>
  <c r="B68" i="4" s="1" a="1"/>
  <c r="B68" i="4" s="1"/>
  <c r="V32" i="8"/>
  <c r="B67" i="4" s="1" a="1"/>
  <c r="B67" i="4" s="1"/>
  <c r="V31" i="8"/>
  <c r="B66" i="4" s="1" a="1"/>
  <c r="B66" i="4" s="1"/>
  <c r="V30" i="8"/>
  <c r="B65" i="4" s="1" a="1"/>
  <c r="B65" i="4" s="1"/>
  <c r="V29" i="8"/>
  <c r="B64" i="4" s="1" a="1"/>
  <c r="B64" i="4" s="1"/>
  <c r="V28" i="8"/>
  <c r="B63" i="4" s="1" a="1"/>
  <c r="B63" i="4" s="1"/>
  <c r="V27" i="8"/>
  <c r="B62" i="4" s="1" a="1"/>
  <c r="B62" i="4" s="1"/>
  <c r="P40" i="8"/>
  <c r="B57" i="4" s="1" a="1"/>
  <c r="B57" i="4" s="1"/>
  <c r="P39" i="8"/>
  <c r="B56" i="4" s="1" a="1"/>
  <c r="B56" i="4" s="1"/>
  <c r="P38" i="8"/>
  <c r="B55" i="4" s="1" a="1"/>
  <c r="B55" i="4" s="1"/>
  <c r="P37" i="8"/>
  <c r="B54" i="4" s="1" a="1"/>
  <c r="B54" i="4" s="1"/>
  <c r="P36" i="8"/>
  <c r="B53" i="4" s="1" a="1"/>
  <c r="B53" i="4" s="1"/>
  <c r="P35" i="8"/>
  <c r="B52" i="4" s="1" a="1"/>
  <c r="B52" i="4" s="1"/>
  <c r="P34" i="8"/>
  <c r="B51" i="4" s="1" a="1"/>
  <c r="B51" i="4" s="1"/>
  <c r="P33" i="8"/>
  <c r="B50" i="4" s="1" a="1"/>
  <c r="B50" i="4" s="1"/>
  <c r="P32" i="8"/>
  <c r="B49" i="4" s="1" a="1"/>
  <c r="B49" i="4" s="1"/>
  <c r="P31" i="8"/>
  <c r="B48" i="4" s="1" a="1"/>
  <c r="B48" i="4" s="1"/>
  <c r="P30" i="8"/>
  <c r="B47" i="4" s="1" a="1"/>
  <c r="B47" i="4" s="1"/>
  <c r="P29" i="8"/>
  <c r="B46" i="4" s="1" a="1"/>
  <c r="B46" i="4" s="1"/>
  <c r="P28" i="8"/>
  <c r="B45" i="4" s="1" a="1"/>
  <c r="B45" i="4" s="1"/>
  <c r="L97" i="8"/>
  <c r="L151" i="8"/>
  <c r="L158" i="8"/>
  <c r="L157" i="8"/>
  <c r="L156" i="8"/>
  <c r="L155" i="8"/>
  <c r="L150" i="8"/>
  <c r="L143" i="8"/>
  <c r="L142" i="8"/>
  <c r="L141" i="8"/>
  <c r="L140" i="8"/>
  <c r="L104" i="8"/>
  <c r="L103" i="8"/>
  <c r="L102" i="8"/>
  <c r="L101" i="8"/>
  <c r="L100" i="8"/>
  <c r="L99" i="8"/>
  <c r="L98" i="8"/>
  <c r="L96" i="8"/>
  <c r="L95" i="8"/>
  <c r="L94" i="8"/>
  <c r="L107" i="8"/>
  <c r="L106" i="8"/>
  <c r="L105" i="8"/>
  <c r="L93" i="8"/>
  <c r="L79" i="8"/>
  <c r="L84" i="8"/>
  <c r="L83" i="8"/>
  <c r="L82" i="8"/>
  <c r="L81" i="8"/>
  <c r="L78" i="8"/>
  <c r="L77" i="8"/>
  <c r="L51" i="8"/>
  <c r="L50" i="8"/>
  <c r="L55" i="8"/>
  <c r="L56" i="8"/>
  <c r="L66" i="8"/>
  <c r="L67" i="8"/>
  <c r="L68" i="8"/>
  <c r="L69" i="8"/>
  <c r="AJ132" i="8" l="1"/>
  <c r="X132" i="8"/>
  <c r="L85" i="8"/>
  <c r="L174" i="8"/>
  <c r="L175" i="8" s="1"/>
  <c r="L190" i="8"/>
  <c r="X174" i="8"/>
  <c r="B21" i="4"/>
  <c r="B9" i="4"/>
  <c r="B58" i="4"/>
  <c r="B10" i="4"/>
  <c r="B8" i="4"/>
  <c r="L276" i="8"/>
  <c r="L268" i="8"/>
  <c r="L260" i="8"/>
  <c r="L252" i="8"/>
  <c r="L240" i="8"/>
  <c r="L217" i="8"/>
  <c r="L205" i="8"/>
  <c r="X159" i="8"/>
  <c r="BH144" i="8"/>
  <c r="AJ159" i="8"/>
  <c r="AV159" i="8"/>
  <c r="BH159" i="8"/>
  <c r="AJ144" i="8"/>
  <c r="AV144" i="8"/>
  <c r="X144" i="8"/>
  <c r="L159" i="8"/>
  <c r="L144" i="8"/>
  <c r="L65" i="8"/>
  <c r="L64" i="8"/>
  <c r="L70" i="8" s="1"/>
  <c r="L54" i="8"/>
  <c r="L58" i="8" s="1"/>
  <c r="B112" i="4"/>
  <c r="B94" i="4"/>
  <c r="B76" i="4"/>
  <c r="J30" i="8"/>
  <c r="B29" i="4" s="1" a="1"/>
  <c r="B29" i="4" s="1"/>
  <c r="B11" i="4" s="1"/>
  <c r="J31" i="8"/>
  <c r="B30" i="4" s="1" a="1"/>
  <c r="B30" i="4" s="1"/>
  <c r="B12" i="4" s="1"/>
  <c r="J32" i="8"/>
  <c r="B31" i="4" s="1" a="1"/>
  <c r="B31" i="4" s="1"/>
  <c r="B13" i="4" s="1"/>
  <c r="J33" i="8"/>
  <c r="B32" i="4" s="1" a="1"/>
  <c r="B32" i="4" s="1"/>
  <c r="B14" i="4" s="1"/>
  <c r="J34" i="8"/>
  <c r="B33" i="4" s="1" a="1"/>
  <c r="B33" i="4" s="1"/>
  <c r="B15" i="4" s="1"/>
  <c r="J35" i="8"/>
  <c r="B34" i="4" s="1" a="1"/>
  <c r="B34" i="4" s="1"/>
  <c r="B16" i="4" s="1"/>
  <c r="J36" i="8"/>
  <c r="B35" i="4" s="1" a="1"/>
  <c r="B35" i="4" s="1"/>
  <c r="B17" i="4" s="1"/>
  <c r="J37" i="8"/>
  <c r="B36" i="4" s="1" a="1"/>
  <c r="B36" i="4" s="1"/>
  <c r="B18" i="4" s="1"/>
  <c r="J38" i="8"/>
  <c r="B37" i="4" s="1" a="1"/>
  <c r="B37" i="4" s="1"/>
  <c r="B19" i="4" s="1"/>
  <c r="J39" i="8"/>
  <c r="B38" i="4" s="1" a="1"/>
  <c r="B38" i="4" s="1"/>
  <c r="B20" i="4" s="1"/>
  <c r="X175" i="8" l="1"/>
  <c r="X176" i="8" s="1"/>
  <c r="L176" i="8"/>
  <c r="B40" i="4"/>
  <c r="B2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<sst xmlns="http://schemas.openxmlformats.org/spreadsheetml/2006/main" count="797" uniqueCount="236">
  <si>
    <t xml:space="preserve">COMMERCIAL SCHEDULE </t>
  </si>
  <si>
    <t xml:space="preserve">NAME OF TENDERER </t>
  </si>
  <si>
    <t>INSTRUCTIONS:</t>
  </si>
  <si>
    <t>SECTION 1: ROLES AND RATE CARD (NOT EVALUATED)</t>
  </si>
  <si>
    <t xml:space="preserve">Roles </t>
  </si>
  <si>
    <t>Half Day Rate  
£</t>
  </si>
  <si>
    <t>Hourly Rate 
£</t>
  </si>
  <si>
    <t>UNIT COST (£)</t>
  </si>
  <si>
    <t>Printing - paper questionnaires</t>
  </si>
  <si>
    <t>Printing - letters</t>
  </si>
  <si>
    <t>Outward postage</t>
  </si>
  <si>
    <t>Return postage</t>
  </si>
  <si>
    <t>Scanning of paper questionnaires</t>
  </si>
  <si>
    <t>Online survey</t>
  </si>
  <si>
    <t>ASSUMPTIONS</t>
  </si>
  <si>
    <t>COST (£)</t>
  </si>
  <si>
    <t>ADDITIONAL SERVICES (OPTIONAL SERVICES TO BE CALLED OFF)</t>
  </si>
  <si>
    <t xml:space="preserve">Item </t>
  </si>
  <si>
    <t>Assumptions</t>
  </si>
  <si>
    <t>Cost excluding VAT (£)</t>
  </si>
  <si>
    <t>Staff Costs  
£</t>
  </si>
  <si>
    <t>SECTION 2: SUMMARY OF STAFF COSTS AND ADDITIONAL COSTS</t>
  </si>
  <si>
    <t>Additional Costs 
£</t>
  </si>
  <si>
    <t>Day Rate
£</t>
  </si>
  <si>
    <t>COST SCHEDULE - YEAR 1</t>
  </si>
  <si>
    <t>Tenderers should state the roles that will be used to perform the requirements of the contract in Section 1. Tenderers are required to populate Columns F, G and H with their  rates.</t>
  </si>
  <si>
    <t>National Cancer Patient Experience Survey 2025-2029</t>
  </si>
  <si>
    <t>PROJECT MANAGEMENT</t>
  </si>
  <si>
    <t xml:space="preserve">Total </t>
  </si>
  <si>
    <t>NATIONAL CANCER PATIENT EXPERIENCE SURVEY ADVISORY GROUP</t>
  </si>
  <si>
    <t>DATA PROTECTION PROCESSES</t>
  </si>
  <si>
    <t>DATA COLLECTION MATERIALS</t>
  </si>
  <si>
    <t>COMMUNICATIONS</t>
  </si>
  <si>
    <t>SAMPLING</t>
  </si>
  <si>
    <t>DATA COLLECTION</t>
  </si>
  <si>
    <t>SUPPORT FOR SURVEY RECIPIENTS</t>
  </si>
  <si>
    <t xml:space="preserve">DATA PROCESSING AND QUALITY ASSURANCE </t>
  </si>
  <si>
    <t>DATA OUTPUTS</t>
  </si>
  <si>
    <t>NATIONAL CANCER PATIENT EXPERIENCE SURVEY WEBSITE</t>
  </si>
  <si>
    <t>REQUIREMENTS TO MEET STRATEGIC OBJECTIVES</t>
  </si>
  <si>
    <t xml:space="preserve">SOCIAL VALUE </t>
  </si>
  <si>
    <t>SKILLS AND KNOWLEDGE TRANSFER, AND EXIT STRATEGY</t>
  </si>
  <si>
    <t>REQUIREMENT</t>
  </si>
  <si>
    <t>Printing - accessibility sheet</t>
  </si>
  <si>
    <t>COMMERCIAL EVALUATION - 30% OF OVERALL EVALUATION</t>
  </si>
  <si>
    <t>Producing and maintaining project management documentation</t>
  </si>
  <si>
    <t>Attending weekly call, including providing weekly update and minutes</t>
  </si>
  <si>
    <t>TOTAL COSTS -  OVERALL</t>
  </si>
  <si>
    <t>TOTAL</t>
  </si>
  <si>
    <t>TOTAL COSTS -  YEAR 1</t>
  </si>
  <si>
    <t>TOTAL COSTS -  YEAR 2</t>
  </si>
  <si>
    <t>TOTAL COSTS -  YEAR 3</t>
  </si>
  <si>
    <t>TOTAL COSTS -  YEAR 4</t>
  </si>
  <si>
    <t>TOTAL COSTS -  YEAR 5</t>
  </si>
  <si>
    <t>COSTS (£)</t>
  </si>
  <si>
    <r>
      <rPr>
        <sz val="11"/>
        <rFont val="Calibri"/>
        <family val="2"/>
        <scheme val="minor"/>
      </rPr>
      <t>Any other costs -</t>
    </r>
    <r>
      <rPr>
        <sz val="11"/>
        <color rgb="FFFF0000"/>
        <rFont val="Calibri"/>
        <family val="2"/>
        <scheme val="minor"/>
      </rPr>
      <t xml:space="preserve"> Supplier to specify and breakdown into tasks</t>
    </r>
  </si>
  <si>
    <r>
      <t>Attendance at Advisory Group meetings</t>
    </r>
    <r>
      <rPr>
        <sz val="11"/>
        <color rgb="FFFF0000"/>
        <rFont val="Calibri"/>
        <family val="2"/>
        <scheme val="minor"/>
      </rPr>
      <t xml:space="preserve"> - Supplier to provide unit cost per meeting</t>
    </r>
  </si>
  <si>
    <r>
      <t>Attendance at Sub Group meetings</t>
    </r>
    <r>
      <rPr>
        <sz val="11"/>
        <color rgb="FFFF0000"/>
        <rFont val="Calibri"/>
        <family val="2"/>
        <scheme val="minor"/>
      </rPr>
      <t xml:space="preserve"> - Supplier to provide unit cost per meeting</t>
    </r>
  </si>
  <si>
    <t>Completing DPA and DPIA</t>
  </si>
  <si>
    <t>Data Alliance Partnership Board application</t>
  </si>
  <si>
    <t xml:space="preserve">Section 251 application </t>
  </si>
  <si>
    <t>DATA PROTECTION PROCESSES (STATEMENT OF REQUIREMENTS SECTION 3.3)</t>
  </si>
  <si>
    <t>NATIONAL CANCER PATIENT EXPERIENCE SURVEY ADVISORY GROUP (STATEMENT OF REQUIREMENTS SECTION 3.2)</t>
  </si>
  <si>
    <t>DATA COLLECTION MATERIALS (STATEMENT OF REQUIREMENTS SECTION 3.4)</t>
  </si>
  <si>
    <t>Review of free text comments for safeguarding concerns</t>
  </si>
  <si>
    <t>Transcription of paper free text comments</t>
  </si>
  <si>
    <t>Covering letters design</t>
  </si>
  <si>
    <t>Accessibility sheet design</t>
  </si>
  <si>
    <t>Scripting of the online survey</t>
  </si>
  <si>
    <r>
      <t xml:space="preserve">Design of any additional materials required (dependent on Supplier methodology) - </t>
    </r>
    <r>
      <rPr>
        <sz val="11"/>
        <color rgb="FFFF0000"/>
        <rFont val="Calibri"/>
        <family val="2"/>
        <scheme val="minor"/>
      </rPr>
      <t>Supplier to specify and breakdown into tasks</t>
    </r>
  </si>
  <si>
    <r>
      <t xml:space="preserve">Cognitive testing - Incentives for 30 minute interview - </t>
    </r>
    <r>
      <rPr>
        <sz val="11"/>
        <color rgb="FFFF0000"/>
        <rFont val="Calibri"/>
        <family val="2"/>
        <scheme val="minor"/>
      </rPr>
      <t>Supplier to provide unit cost</t>
    </r>
  </si>
  <si>
    <r>
      <t>Cognitive testing - Recruitment -</t>
    </r>
    <r>
      <rPr>
        <sz val="11"/>
        <color rgb="FFFF0000"/>
        <rFont val="Calibri"/>
        <family val="2"/>
        <scheme val="minor"/>
      </rPr>
      <t xml:space="preserve"> Supplier to provide unit cost</t>
    </r>
  </si>
  <si>
    <r>
      <t>Cognitive testing - Conducting interviews -</t>
    </r>
    <r>
      <rPr>
        <sz val="11"/>
        <color rgb="FFFF0000"/>
        <rFont val="Calibri"/>
        <family val="2"/>
        <scheme val="minor"/>
      </rPr>
      <t xml:space="preserve"> Supplier to provide unit cost</t>
    </r>
  </si>
  <si>
    <t>Cognitive testing - Analysis</t>
  </si>
  <si>
    <r>
      <t xml:space="preserve">Cognitive testing - Incentives for 1 hour interview - </t>
    </r>
    <r>
      <rPr>
        <sz val="11"/>
        <color rgb="FFFF0000"/>
        <rFont val="Calibri"/>
        <family val="2"/>
        <scheme val="minor"/>
      </rPr>
      <t>Supplier to provide unit cost</t>
    </r>
  </si>
  <si>
    <t>COMMUNICATIONS (STATEMENT OF REQUIREMENTS SECTION 3.5)</t>
  </si>
  <si>
    <t>Updating communications toolkit and resources</t>
  </si>
  <si>
    <t>SAMPLING (STATEMENT OF REQUIREMENTS SECTION 3.6)</t>
  </si>
  <si>
    <t xml:space="preserve">Designing opt-out (dissent) posters and sharing these electronically with trusts </t>
  </si>
  <si>
    <t>Data Sharing Agreement put in place with each participating Trust</t>
  </si>
  <si>
    <t>Updating survey documentation (including survey handbook, sampling instructions, declaration form, sampling patient list spreadsheet)</t>
  </si>
  <si>
    <t>Quality assurance of Trust samples</t>
  </si>
  <si>
    <t>DATA COLLECTION (STATEMENT OF REQUIREMENTS SECTION 3.7)</t>
  </si>
  <si>
    <r>
      <t xml:space="preserve">Pilot - Design of any pilot materials required - </t>
    </r>
    <r>
      <rPr>
        <sz val="11"/>
        <color rgb="FFFF0000"/>
        <rFont val="Calibri"/>
        <family val="2"/>
        <scheme val="minor"/>
      </rPr>
      <t>Supplier to specify and breakdown into tasks</t>
    </r>
  </si>
  <si>
    <t>Year 1</t>
  </si>
  <si>
    <t>Year 2</t>
  </si>
  <si>
    <t>Year 3</t>
  </si>
  <si>
    <t>Year 4</t>
  </si>
  <si>
    <t>Year 5</t>
  </si>
  <si>
    <t>TOTAL PER YEAR</t>
  </si>
  <si>
    <t>Paper questionnaire design</t>
  </si>
  <si>
    <t>Engagement with NCPES Advisory Group</t>
  </si>
  <si>
    <t>Primary qualitative research with patients</t>
  </si>
  <si>
    <t>Primary qualitative research with stakeholders</t>
  </si>
  <si>
    <t>Material design workshops with NHS England</t>
  </si>
  <si>
    <t>Materials development note</t>
  </si>
  <si>
    <t>VOLUME</t>
  </si>
  <si>
    <t>REQUIREMENTS FOR MAIN SAMPLE</t>
  </si>
  <si>
    <t>VOLUME - MAIN SAMPLE (PILOT SAMPLE REMOVED)</t>
  </si>
  <si>
    <t>SMS reminders</t>
  </si>
  <si>
    <t>VOLUME - PILOT</t>
  </si>
  <si>
    <t>COSTS WHICH APPLY TO EACH YEAR OF NCPES (EXCLUDING YEAR 2)</t>
  </si>
  <si>
    <t>COSTS ASSOCIATED WITH THE DATA COLLECTION PILOT (YEAR 1 ONLY)</t>
  </si>
  <si>
    <t>COSTS ASSOCIATED WITH FULL REDEVELOPMENT (YEAR 2 ONLY)</t>
  </si>
  <si>
    <t>Working with Plain English Campaign</t>
  </si>
  <si>
    <t>REQUIREMENTS FOR PILOT SAMPLE (YEAR 1 ONLY)</t>
  </si>
  <si>
    <t>Provision of accessible formats (large print and Braille)</t>
  </si>
  <si>
    <t>Summary of call volumes and topics</t>
  </si>
  <si>
    <t>Delivery of cleaned datasets</t>
  </si>
  <si>
    <t>Production of quality assurance strategy</t>
  </si>
  <si>
    <t>National report</t>
  </si>
  <si>
    <t>Individual NHS Trust, ICB and Cancer Alliance reports</t>
  </si>
  <si>
    <t>Excel tables at national, NHS Trust, ICB and Cancer Alliance level</t>
  </si>
  <si>
    <t>Long format data tables</t>
  </si>
  <si>
    <t>National infographic (single and social media asssets of each question)</t>
  </si>
  <si>
    <t>Infographic template</t>
  </si>
  <si>
    <t>Free text qualitative workbooks</t>
  </si>
  <si>
    <t>Technical document</t>
  </si>
  <si>
    <t>Analysis of questionnaire performance</t>
  </si>
  <si>
    <t>Hosting, maintenance and updates of website</t>
  </si>
  <si>
    <t>SUPPORT FOR SURVEY RECIPIENTS  (STATEMENT OF REQUIREMENTS SECTION 3.8)</t>
  </si>
  <si>
    <t>DATA PROCESSING AND QUALITY ASSURANCE  (STATEMENT OF REQUIREMENTS SECTION 3.9)</t>
  </si>
  <si>
    <t>DATA OUTPUTS  (STATEMENT OF REQUIREMENTS SECTION 3.10)</t>
  </si>
  <si>
    <t>NATIONAL CANCER PATIENT EXPERIENCE SURVEY WEBSITE  (STATEMENT OF REQUIREMENTS SECTION 3.11)</t>
  </si>
  <si>
    <t>REQUIREMENTS TO MEET STRATEGIC OBJECTIVES (STATEMENT OF REQUIREMENTS SECTION 3.12)</t>
  </si>
  <si>
    <t>SOCIAL VALUE (STATEMENT OF REQUIREMENTS SECTION 3.13)</t>
  </si>
  <si>
    <t>SKILLS AND KNOWLEDGE TRANSFER, AND EXIT STRATEGY (STATEMENT OF REQUIREMENTS SECTION 3.14)</t>
  </si>
  <si>
    <t>PROJECT MANAGEMENT (STATEMENT OF REQUIREMENTS SECTION 3.1 AND SECTION 6)</t>
  </si>
  <si>
    <t>One (1) written case study</t>
  </si>
  <si>
    <t>One (1) video case study</t>
  </si>
  <si>
    <t>10% DATA COLLECTION CONTINGENCY</t>
  </si>
  <si>
    <t>TOTAL WITH 10% CONTINGENCY</t>
  </si>
  <si>
    <r>
      <t xml:space="preserve">Any other method of contact suggested for the pilot - </t>
    </r>
    <r>
      <rPr>
        <sz val="11"/>
        <color rgb="FFFF0000"/>
        <rFont val="Calibri"/>
        <family val="2"/>
        <scheme val="minor"/>
      </rPr>
      <t>Supplier to include a breakdown per item</t>
    </r>
  </si>
  <si>
    <r>
      <t>Running 1 hour online workshop for NHS Trust staff -</t>
    </r>
    <r>
      <rPr>
        <sz val="11"/>
        <color rgb="FFFF0000"/>
        <rFont val="Calibri"/>
        <family val="2"/>
        <scheme val="minor"/>
      </rPr>
      <t xml:space="preserve"> Supplier to provide unit cost per workshop</t>
    </r>
  </si>
  <si>
    <t>Interactive dashboard - development of functionality code</t>
  </si>
  <si>
    <t>Interactive dashboard - set-up with existing HTML/CSS code</t>
  </si>
  <si>
    <t>Online webinar - 2-3 hours</t>
  </si>
  <si>
    <t>Contract management and monitoring (Section 6) - Quarterly meetings (replaced by annual in one quarter), 2 hours</t>
  </si>
  <si>
    <t>Contract management and monitoring (Section 6) - Annual meetings, 2 hours</t>
  </si>
  <si>
    <t>Contract management and monitoring (Section 6) - Monthly meetings (replaced by quarterly and annual where they take place within that month), 30 minutes</t>
  </si>
  <si>
    <t>Metric 6 - Acid Ratio </t>
  </si>
  <si>
    <t>Metric 5 - Net Interest Paid Cover </t>
  </si>
  <si>
    <t>Metric 3(B) - Net Debt / EBITDA </t>
  </si>
  <si>
    <t>Metric 1 - Turnover Ratio </t>
  </si>
  <si>
    <t>Please show Calculations</t>
  </si>
  <si>
    <t>Supplier ratio's *</t>
  </si>
  <si>
    <t>Metric </t>
  </si>
  <si>
    <t xml:space="preserve">Supplier Information </t>
  </si>
  <si>
    <t>&lt; 0.7x </t>
  </si>
  <si>
    <t>0.7 - 0.8x </t>
  </si>
  <si>
    <t>&gt; 0.8x </t>
  </si>
  <si>
    <t>&lt; 2.5x </t>
  </si>
  <si>
    <t>2.5 - 4.0x </t>
  </si>
  <si>
    <t>&gt; 4.0x </t>
  </si>
  <si>
    <t>&gt; 3.5x </t>
  </si>
  <si>
    <t>2.5 - 3.5x </t>
  </si>
  <si>
    <t>&lt;1.5 </t>
  </si>
  <si>
    <t>1.5 - 2.0x </t>
  </si>
  <si>
    <t>&gt;2.0x </t>
  </si>
  <si>
    <t>High risk</t>
  </si>
  <si>
    <t>Medium risk</t>
  </si>
  <si>
    <t>Low risk  </t>
  </si>
  <si>
    <t>Non-critical (Bronze) procurements </t>
  </si>
  <si>
    <t> </t>
  </si>
  <si>
    <r>
      <t xml:space="preserve">Suppliers are required to provide their pricing within this pricing schedule, completed schedules should be submitted along with your bid via Atamis against the Commercial envelope.  No costings whatsoever are to appear within the Technical envelope, if any costings are found to be detailed within your response to the Technical envelope your bid </t>
    </r>
    <r>
      <rPr>
        <b/>
        <sz val="11"/>
        <color theme="1"/>
        <rFont val="Calibri"/>
        <family val="2"/>
        <scheme val="minor"/>
      </rPr>
      <t>may</t>
    </r>
    <r>
      <rPr>
        <sz val="11"/>
        <color theme="1"/>
        <rFont val="Calibri"/>
        <family val="2"/>
        <scheme val="minor"/>
      </rPr>
      <t xml:space="preserve"> be disqualified altogether from evaluation.</t>
    </r>
  </si>
  <si>
    <t>Where a price does not apply, Suppliers should note this by inserting N/A or 0.</t>
  </si>
  <si>
    <t xml:space="preserve">Tenderers MUST complete Column K Line 4 above and populate their company name on this 'Instructions' tab of the Commercial Schedule. </t>
  </si>
  <si>
    <t>Staff rates specified in 'A - Cost Schedule' should be fixed for the full duration of the contract.</t>
  </si>
  <si>
    <t>SUMMARY OF TABS</t>
  </si>
  <si>
    <t>A - Cost Schedule</t>
  </si>
  <si>
    <t>B</t>
  </si>
  <si>
    <t>B - Totals (Evaluated)</t>
  </si>
  <si>
    <t>C - Additional (Not Evaluated)</t>
  </si>
  <si>
    <t>D - Financial Viability</t>
  </si>
  <si>
    <t>Tab</t>
  </si>
  <si>
    <t>Summary</t>
  </si>
  <si>
    <t>B - TOTALS (EVALUATED)</t>
  </si>
  <si>
    <t>All costs must be specified in GBP (£) and be exclusive of VAT.</t>
  </si>
  <si>
    <r>
      <t xml:space="preserve">Tenderers should state the roles that will be used to perform the requirements of the contract in </t>
    </r>
    <r>
      <rPr>
        <b/>
        <sz val="11"/>
        <color theme="1"/>
        <rFont val="Calibri"/>
        <family val="2"/>
        <scheme val="minor"/>
      </rPr>
      <t>Section 1</t>
    </r>
    <r>
      <rPr>
        <sz val="11"/>
        <color theme="1"/>
        <rFont val="Calibri"/>
        <family val="2"/>
        <scheme val="minor"/>
      </rPr>
      <t>. Tenderers are required to populate Columns F, G and H with their  rates.</t>
    </r>
  </si>
  <si>
    <t>SECTION 3: BREAKDOWN OF COSTS PER REQUIREMENT</t>
  </si>
  <si>
    <r>
      <t xml:space="preserve">Tenderers are </t>
    </r>
    <r>
      <rPr>
        <b/>
        <sz val="11"/>
        <color theme="1"/>
        <rFont val="Calibri"/>
        <family val="2"/>
        <scheme val="minor"/>
      </rPr>
      <t>only</t>
    </r>
    <r>
      <rPr>
        <sz val="11"/>
        <color theme="1"/>
        <rFont val="Calibri"/>
        <family val="2"/>
        <scheme val="minor"/>
      </rPr>
      <t xml:space="preserve"> required to populate cells that are marked in YELLOW; all other cells will auto-populate and calculate costs automatically. Tenderers must not edit 'NON-YELLOW' cells. Tenderers are prohibited from changing the format and structure of the 'COST SCHEDULE' tab.  If your organisations is not able to enter costs correctly, please notify NHS England immediately via the e-tendering system.  </t>
    </r>
  </si>
  <si>
    <t>The costs quoted must be a total cost for the delivery for all work in full as set out within the specification, including but not limited to: All products, tools, hardware, storage, software packages, licences, application fees supplied to the customer, staff (including specialists and sub contractors and any products, tools, software packages, licences, application fees required for the staff to deliver the Service), travel and subsistence costs and any other cost required to deliver the Service as outlined in the Specification.</t>
  </si>
  <si>
    <r>
      <t xml:space="preserve">TOTAL
</t>
    </r>
    <r>
      <rPr>
        <sz val="11"/>
        <color rgb="FFFF0000"/>
        <rFont val="Calibri"/>
        <family val="2"/>
        <scheme val="minor"/>
      </rPr>
      <t>Supplier prices will be evaluated on the basis of this total price</t>
    </r>
  </si>
  <si>
    <t>Supplier prices will be evaluated on the basis of the total price (excluding VAT) for all work detailed in the specification - the total price will be calculated in Cell B22 in tab 'B - Totals (Evaluated)' - highlighted red.</t>
  </si>
  <si>
    <r>
      <t>The costs in this tab are auto-populated (using costs entered into 'A - Cost Schedule') and Suppliers</t>
    </r>
    <r>
      <rPr>
        <u/>
        <sz val="14"/>
        <color rgb="FFFF0000"/>
        <rFont val="Calibri"/>
        <family val="2"/>
        <scheme val="minor"/>
      </rPr>
      <t xml:space="preserve"> must not</t>
    </r>
    <r>
      <rPr>
        <sz val="14"/>
        <color rgb="FFFF0000"/>
        <rFont val="Calibri"/>
        <family val="2"/>
        <scheme val="minor"/>
      </rPr>
      <t xml:space="preserve"> edit figures. If your organisations costs are not being calculated correctly, please notify NHS England immediately via the e-tendering system.  
Supplier prices will be evaluated on the basis of the total price (excluding VAT) for all work detailed in the specification - the total price will be calculated in Cell B22 - highlighted red.</t>
    </r>
  </si>
  <si>
    <r>
      <t xml:space="preserve">The costs in this tab are </t>
    </r>
    <r>
      <rPr>
        <b/>
        <sz val="11"/>
        <color theme="1"/>
        <rFont val="Calibri"/>
        <family val="2"/>
        <scheme val="minor"/>
      </rPr>
      <t xml:space="preserve">auto-populated </t>
    </r>
    <r>
      <rPr>
        <sz val="11"/>
        <color theme="1"/>
        <rFont val="Calibri"/>
        <family val="2"/>
        <scheme val="minor"/>
      </rPr>
      <t xml:space="preserve">(using costs entered into 'A - Cost Schedule') and Tenderers </t>
    </r>
    <r>
      <rPr>
        <b/>
        <sz val="11"/>
        <color theme="1"/>
        <rFont val="Calibri"/>
        <family val="2"/>
        <scheme val="minor"/>
      </rPr>
      <t>must not edit figures</t>
    </r>
    <r>
      <rPr>
        <sz val="11"/>
        <color theme="1"/>
        <rFont val="Calibri"/>
        <family val="2"/>
        <scheme val="minor"/>
      </rPr>
      <t xml:space="preserve">. If your organisations costs are not being calculated correctly, please notify NHS England immediately via the e-tendering system.  </t>
    </r>
  </si>
  <si>
    <t>Should be completed by Suppliers. Financial breakdown for providing and delivering the services as defined in the Specification.</t>
  </si>
  <si>
    <t>Should be completed by Suppliers. Summary of Financial Metrics utilised to assess Financial stability of a Supplier</t>
  </si>
  <si>
    <t>A - COST SCHEDULE</t>
  </si>
  <si>
    <t>C - ADDITIONAL (NOT EVALUATED)</t>
  </si>
  <si>
    <t>D - FINANCIAL VIABILITY</t>
  </si>
  <si>
    <t>OTHER INFORMATION</t>
  </si>
  <si>
    <t xml:space="preserve">Price Variation </t>
  </si>
  <si>
    <t>Timing of payments</t>
  </si>
  <si>
    <t xml:space="preserve">Approach to evaluation </t>
  </si>
  <si>
    <r>
      <t>The timing for all payments sh</t>
    </r>
    <r>
      <rPr>
        <sz val="11"/>
        <rFont val="Calibri"/>
        <family val="2"/>
        <scheme val="minor"/>
      </rPr>
      <t>all be made on satisfactory completion of all work and made</t>
    </r>
    <r>
      <rPr>
        <sz val="11"/>
        <color theme="1"/>
        <rFont val="Calibri"/>
        <family val="2"/>
        <scheme val="minor"/>
      </rPr>
      <t xml:space="preserve"> in arrears unless otherwise agreed with the supplier.  Timing of further payments for any subsequent packages of work, should be agreed on a case by case basis within each package of work as and when agreed.  </t>
    </r>
  </si>
  <si>
    <t>The price evaluation/ value for money assessment is worth 30% (30 available marks) of the overall evaluation of the ITT assessment and will calculated on the Lowest total Cost for delivery offered (Tab B, Cell B22) and calculated on the basis of the following formula and examples provided:</t>
  </si>
  <si>
    <t>Supplier</t>
  </si>
  <si>
    <t>A</t>
  </si>
  <si>
    <t>Calculation</t>
  </si>
  <si>
    <t>Weighted score (rounded to two decimal places)</t>
  </si>
  <si>
    <r>
      <t xml:space="preserve">We anticipate requirements to meet strategic objectives will be embedded throughout the survey design and therefore included in costs above. Please </t>
    </r>
    <r>
      <rPr>
        <u/>
        <sz val="11"/>
        <color rgb="FFFF0000"/>
        <rFont val="Calibri"/>
        <family val="2"/>
        <scheme val="minor"/>
      </rPr>
      <t>only</t>
    </r>
    <r>
      <rPr>
        <sz val="11"/>
        <color rgb="FFFF0000"/>
        <rFont val="Calibri"/>
        <family val="2"/>
        <scheme val="minor"/>
      </rPr>
      <t xml:space="preserve"> include costs here which do not sit within existing parts.</t>
    </r>
  </si>
  <si>
    <r>
      <t xml:space="preserve">As per 3.3.15 in the Statement of Requirements, further surveys or research using the re-contact database are out of the scope of the contract and therefore should </t>
    </r>
    <r>
      <rPr>
        <u/>
        <sz val="11"/>
        <color rgb="FFFF0000"/>
        <rFont val="Calibri"/>
        <family val="2"/>
        <scheme val="minor"/>
      </rPr>
      <t>not</t>
    </r>
    <r>
      <rPr>
        <sz val="11"/>
        <color rgb="FFFF0000"/>
        <rFont val="Calibri"/>
        <family val="2"/>
        <scheme val="minor"/>
      </rPr>
      <t xml:space="preserve"> be included in costs.</t>
    </r>
  </si>
  <si>
    <t xml:space="preserve">The communication materials are not printed and there will be no cost of printing, distribution and placement for either the Supplier or NHS England. </t>
  </si>
  <si>
    <t>Running checks to identify any patients who have passed away</t>
  </si>
  <si>
    <t>Management of mailbox and helpline, including provision of a Freephone which does not incur any cost for participants to call</t>
  </si>
  <si>
    <t>Redevelopment cost - Translation of questionnaire into Bengali, Polish and Punjabi (this is only required at the point of the full questionnaire development)</t>
  </si>
  <si>
    <t>Redevelopment cost - Translation of questionnaire and FAQs into four additional languages (this is only required at the point of the full questionnaire development)</t>
  </si>
  <si>
    <r>
      <t xml:space="preserve">As per the Statement of  Requirements, costs for  Year 1 should reflect  that the Supplier can utilise existing 2024 templates for these data outputs; these are available on the NCPES website. Costs should include Supplier time for all data cleaning, structuring for analysis, and quality assurance. 
NHS England are planning to engage stakeholders to request feedback on the current suite of NCPES outputs. Following this engagement, the Supplier may be required to undertake more extensive redevelopment of the outputs. This should </t>
    </r>
    <r>
      <rPr>
        <u/>
        <sz val="11"/>
        <color rgb="FFFF0000"/>
        <rFont val="Calibri"/>
        <family val="2"/>
        <scheme val="minor"/>
      </rPr>
      <t>not</t>
    </r>
    <r>
      <rPr>
        <sz val="11"/>
        <color rgb="FFFF0000"/>
        <rFont val="Calibri"/>
        <family val="2"/>
        <scheme val="minor"/>
      </rPr>
      <t xml:space="preserve"> be included in the costs for this Contract as the scope of the work is dependent on the outcome of the planned engagement.
Please note that NHS England also produce the below outputs, which are outside the scope of this contract and do </t>
    </r>
    <r>
      <rPr>
        <u/>
        <sz val="11"/>
        <color rgb="FFFF0000"/>
        <rFont val="Calibri"/>
        <family val="2"/>
        <scheme val="minor"/>
      </rPr>
      <t>not</t>
    </r>
    <r>
      <rPr>
        <sz val="11"/>
        <color rgb="FFFF0000"/>
        <rFont val="Calibri"/>
        <family val="2"/>
        <scheme val="minor"/>
      </rPr>
      <t xml:space="preserve"> need to be included in Supplier costs.
•	Easy read reports;
•	National qualitative thematic reports; and,
•	Response rate analysis at national and NHS Trust level.</t>
    </r>
  </si>
  <si>
    <t>Suppliers should provide fixed prices, where requested. These should be held across the five (5) years of the contract.</t>
  </si>
  <si>
    <t xml:space="preserve"> If the total Tenderers cost for this service in Cell B22 exceed the budget overall, then their tender will be disqualified and cease to be evaluated any further.</t>
  </si>
  <si>
    <t xml:space="preserve">Please provide costs for the additional services outlined by NHS England in the Statement of Requirements (Section 3.5.2). If a Supplier wishes to include any other optional additional services for offer they should be detailed here. Should the Authority choose to call off any of these additional services further information will be provided by the Supplier prior to agreement.
Please note, as these are not core requirements, the costs will not be evaluated as part of the commercial scoring. For clarity, these requirements do not need to be within the maximum budget of £3,081,000 (excluding VAT). </t>
  </si>
  <si>
    <t xml:space="preserve">For example, where Supplier A submits the lowest price for delivery out of all suppliers at a price of £2,950,000 and Supplier B submits a price of £3,081,000, each Supplier would score as follows: </t>
  </si>
  <si>
    <t>Please refer to the Statement of Requirements for additional instructions on costing data collection. 
Suppliers must not apply any mark-up to postage costs. 10% contingency must be included and will be auto-calculated using the total per year cost for data collection. Suppliers should make suggestions for pilot sample sizes under the heading 'REQUIREMENTS FOR PILOT SAMPLE (YEAR 1 ONLY)'.  The totals for mainstage will update accordingly to remove the pilot sample from the main sample size.
Suppliers must outline any methodological assumptions that have been made to cost data collection.</t>
  </si>
  <si>
    <r>
      <t xml:space="preserve">The current NCPES website is compliant with the Public Sector Bodies (Websites and Mobile Applications) (No. 2) Accessibility Regulations 2018. The Supplier will be expected to maintain this compliance when making any updates to the website, and this should be included in the costs. The Supplier should </t>
    </r>
    <r>
      <rPr>
        <u/>
        <sz val="11"/>
        <color rgb="FFFF0000"/>
        <rFont val="Calibri"/>
        <family val="2"/>
        <scheme val="minor"/>
      </rPr>
      <t>not</t>
    </r>
    <r>
      <rPr>
        <sz val="11"/>
        <color rgb="FFFF0000"/>
        <rFont val="Calibri"/>
        <family val="2"/>
        <scheme val="minor"/>
      </rPr>
      <t xml:space="preserve"> provide a cost for elements relating to Government Digital Service guidelines, NHS England branding guidelines, or migrating the website to an NHS-owned web domain. As, if required, these would be outside the scope of this contract.</t>
    </r>
  </si>
  <si>
    <t>Should be completed by Suppliers. Costs for additional services outlined by NHS England in the Statement of Requirements (Section 3.5.2) and any other optional additional services.</t>
  </si>
  <si>
    <t>2,950,000 / 3,081,000 x 30</t>
  </si>
  <si>
    <t xml:space="preserve">(Lowest total cost for delivery offered ÷ the Tendered total cost for delivery)  x Financial weighting </t>
  </si>
  <si>
    <t>Please detail any assumptions or exclusions relied upon in proposing the pricing methodology.</t>
  </si>
  <si>
    <t>2,950,000 / 2,950,000 x 30</t>
  </si>
  <si>
    <r>
      <rPr>
        <b/>
        <sz val="12"/>
        <color rgb="FFFF0000"/>
        <rFont val="Arial"/>
        <family val="2"/>
      </rPr>
      <t xml:space="preserve">N.B: </t>
    </r>
    <r>
      <rPr>
        <sz val="12"/>
        <rFont val="Arial"/>
        <family val="2"/>
      </rPr>
      <t xml:space="preserve"> *  Please note these ratio's will not be evaluated as part over the overall Commercial Evaluation.  However, where a winning bidders ratio's indicate they maybe classed as a High risk, the Authority reserves the right to request a Company Guarantee from the winning bidder.</t>
    </r>
  </si>
  <si>
    <t xml:space="preserve">Please provide costs for the additional services outlined by NHS England in the Statement of Requirements (Section 3.5.2). If a Supplier wishes to include any other optional additional services for offer they should be detailed here. Should the Authority choose to call off any of these additional services further information will be provided by the Supplier prior to agreement. Please note, as these are not core requirements, the costs will not be evaluated as part of the commercial scoring. For clarity, these requirements do not need to be within the maximum budget of £3,081,000 (excluding VAT). </t>
  </si>
  <si>
    <r>
      <t xml:space="preserve">This tab should be completed by Suppliers and should reflect information provided with the last years audited Company Accounts.  The Financial metrics will be used to assess the Financial viability of a Supplier and will be utilised as a baseline metric for assessing future financial difficulties.  This information will not be scored but is classed as </t>
    </r>
    <r>
      <rPr>
        <b/>
        <u/>
        <sz val="11"/>
        <color theme="1"/>
        <rFont val="Calibri"/>
        <family val="2"/>
        <scheme val="minor"/>
      </rPr>
      <t>mandatory</t>
    </r>
    <r>
      <rPr>
        <sz val="11"/>
        <color theme="1"/>
        <rFont val="Calibri"/>
        <family val="2"/>
        <scheme val="minor"/>
      </rPr>
      <t xml:space="preserve"> for all Suppliers. If Suppliers are unsure on how to calculate the metrics required within this tab, they should refer to the 'Assessing and monitoring the economic and financial standing of suppliers' guidance note at: https://www.gov.uk/government/publications/the-sourcing-and-consultancy-playbooks</t>
    </r>
  </si>
  <si>
    <t xml:space="preserve">Please include costs associated with the data collection pilot under row 109 'COSTS ASSOCIATED WITH THE DATA COLLECTION PILOT (YEAR 1 ONLY)' </t>
  </si>
  <si>
    <t>Please include costs associated with full redevelopment for Year 2 under the heading 'COSTS ASSOCIATED WITH FULL REDEVELOPMENT (YEAR 2 ONLY)'.</t>
  </si>
  <si>
    <t>Please include costs associated with full redevelopment for Year 2 under the heading 'COSTS ASSOCIATED WITH FULL REDEVELOPMENT (YEAR 2 ONLY)'. For Year 2, we do not anticipate any costs under the heading 'COSTS WHICH APPLY TO EACH YEAR OF NCPES (EXCLUDING YEAR 2)' as this would duplicate requirements.</t>
  </si>
  <si>
    <t xml:space="preserve">NOTE TO ALL TENDERERS: PLEASE READ ALL INSTRUCTIONS IN FULL BEFORE ATTEMPTING TO COMPLETE THIS COMMERCIAL SCHEDULE. INSTRUCTIONS OR COSTING ASSUMPTIONS ARE PROVIDED IN RED THROUGHOUT THIS SCHEDULE. FAILURE TO COMPLETE THE COMMERCIAL SCHEDULE AS SPECIFIED OR TO MODIFY ANY OF THE TABS/INFORMATION CONTAINED IN THIS SPREADSHEET, OTHER THAN AS INSTRUCTED, MAY RESULT IN BIDS BEING REJECTED. </t>
  </si>
  <si>
    <r>
      <t xml:space="preserve">Should </t>
    </r>
    <r>
      <rPr>
        <b/>
        <sz val="11"/>
        <rFont val="Calibri"/>
        <family val="2"/>
        <scheme val="minor"/>
      </rPr>
      <t>NOT</t>
    </r>
    <r>
      <rPr>
        <sz val="11"/>
        <rFont val="Calibri"/>
        <family val="2"/>
        <scheme val="minor"/>
      </rPr>
      <t xml:space="preserve"> be edited by Suppliers. Total costs per year of NCPES Contract.</t>
    </r>
  </si>
  <si>
    <r>
      <t>When completing</t>
    </r>
    <r>
      <rPr>
        <b/>
        <sz val="11"/>
        <color theme="1"/>
        <rFont val="Calibri"/>
        <family val="2"/>
        <scheme val="minor"/>
      </rPr>
      <t xml:space="preserve"> Section 2</t>
    </r>
    <r>
      <rPr>
        <sz val="11"/>
        <color theme="1"/>
        <rFont val="Calibri"/>
        <family val="2"/>
        <scheme val="minor"/>
      </rPr>
      <t>, Tenderers are required for each year to populate (a) Staff Costs and (b) Budget for any Additional Costs (not staff related). The total for each Requirement MUST match the breakdown provided in</t>
    </r>
    <r>
      <rPr>
        <b/>
        <sz val="11"/>
        <color theme="1"/>
        <rFont val="Calibri"/>
        <family val="2"/>
        <scheme val="minor"/>
      </rPr>
      <t xml:space="preserve"> Section 3</t>
    </r>
    <r>
      <rPr>
        <sz val="11"/>
        <color theme="1"/>
        <rFont val="Calibri"/>
        <family val="2"/>
        <scheme val="minor"/>
      </rPr>
      <t>.</t>
    </r>
  </si>
  <si>
    <r>
      <t xml:space="preserve">When completing </t>
    </r>
    <r>
      <rPr>
        <b/>
        <sz val="11"/>
        <color theme="1"/>
        <rFont val="Calibri"/>
        <family val="2"/>
        <scheme val="minor"/>
      </rPr>
      <t>Section 3</t>
    </r>
    <r>
      <rPr>
        <sz val="11"/>
        <color theme="1"/>
        <rFont val="Calibri"/>
        <family val="2"/>
        <scheme val="minor"/>
      </rPr>
      <t>, please complete according to the instructions provided in red in the tab 'A - Cost Schedule'. Please complete this information detailing any assumptions, risks or dependencies that should be considered when reviewing your costs. Please provide as much information as possible. You can add additional detail, but please do not remove any rows included and ensure you provide costs for the rows included.</t>
    </r>
  </si>
  <si>
    <r>
      <t xml:space="preserve">When completing Section 2, Tenderers are required for each year to populate (a) Staff Costs and (b) Budget for any Additional Costs (not staff related). The </t>
    </r>
    <r>
      <rPr>
        <b/>
        <sz val="11"/>
        <color rgb="FFFF0000"/>
        <rFont val="Calibri"/>
        <family val="2"/>
        <scheme val="minor"/>
      </rPr>
      <t>total</t>
    </r>
    <r>
      <rPr>
        <sz val="11"/>
        <color rgb="FFFF0000"/>
        <rFont val="Calibri"/>
        <family val="2"/>
        <scheme val="minor"/>
      </rPr>
      <t xml:space="preserve"> for each Requirement must match the </t>
    </r>
    <r>
      <rPr>
        <b/>
        <sz val="11"/>
        <color rgb="FFFF0000"/>
        <rFont val="Calibri"/>
        <family val="2"/>
        <scheme val="minor"/>
      </rPr>
      <t xml:space="preserve">total </t>
    </r>
    <r>
      <rPr>
        <sz val="11"/>
        <color rgb="FFFF0000"/>
        <rFont val="Calibri"/>
        <family val="2"/>
        <scheme val="minor"/>
      </rPr>
      <t>for each Requirement provided in Section 3.</t>
    </r>
  </si>
  <si>
    <t>UNITS</t>
  </si>
  <si>
    <t>VOLUME MAIN SAMPLE - STARTING SIZE</t>
  </si>
  <si>
    <r>
      <t xml:space="preserve">Requests for additional analysis - </t>
    </r>
    <r>
      <rPr>
        <sz val="11"/>
        <color rgb="FFFF0000"/>
        <rFont val="Calibri"/>
        <family val="2"/>
        <scheme val="minor"/>
      </rPr>
      <t>Please cost for five (5) requests per year and provide a unit cost per analysis request</t>
    </r>
  </si>
  <si>
    <r>
      <t xml:space="preserve">Please cost assuming the questionnaire includes two open-ended questions for each year of NCPES. Also make the following assumptions when costing the design of data collection materials:
- Year 1: Costs should reflect that for the questionnaire, covering letters, and accessibility sheet, the 2024 versions will be used as a starting point to maintain trends, though the Supplier can make improvements which will not impact the trend series.
- Year 2: Assume full redevelopment of the data collection materials. 
- Year 3, 4 and 5: Assume 10% change to the questionnaire each year.
Please include costs associated with the data collection </t>
    </r>
    <r>
      <rPr>
        <b/>
        <sz val="11"/>
        <color rgb="FFFF0000"/>
        <rFont val="Calibri"/>
        <family val="2"/>
        <scheme val="minor"/>
      </rPr>
      <t>pilot</t>
    </r>
    <r>
      <rPr>
        <sz val="11"/>
        <color rgb="FFFF0000"/>
        <rFont val="Calibri"/>
        <family val="2"/>
        <scheme val="minor"/>
      </rPr>
      <t xml:space="preserve"> for Year 1 under row 109 'COSTS ASSOCIATED WITH THE DATA COLLECTION PILOT (YEAR 1 ONLY)' 
Please include costs associated with full redevelopment for Year 2 under the heading 'COSTS ASSOCIATED WITH FULL REDEVELOPMENT (YEAR 2 ONLY)'. For Year 2, we do not anticipate any costs under the heading 'COSTS WHICH APPLY TO EACH YEAR OF NCPES (EXCLUDING YEAR 2)' as this would duplicate requirements.</t>
    </r>
  </si>
  <si>
    <t>Approximately fifteen (15) Sub-Group meetings will be held in total across five years. For costing purposes, assume 3 sub-groups per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</si>
</sst>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27"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sz val="14"/>
      <color theme="0"/>
      <name val="Calibri"/>
      <family val="2"/>
      <scheme val="minor"/>
    </font>
    <font>
      <sz val="12"/>
      <color theme="1"/>
      <name val="Calibri"/>
      <family val="2"/>
      <scheme val="minor"/>
    </font>
    <font>
      <sz val="14"/>
      <color theme="1"/>
      <name val="Calibri"/>
      <family val="2"/>
      <scheme val="minor"/>
    </font>
    <font>
      <sz val="8"/>
      <name val="Calibri"/>
      <family val="2"/>
      <scheme val="minor"/>
    </font>
    <font>
      <b/>
      <sz val="18"/>
      <color theme="0"/>
      <name val="Calibri"/>
      <family val="2"/>
      <scheme val="minor"/>
    </font>
    <font>
      <b/>
      <sz val="11"/>
      <color rgb="FFFF0000"/>
      <name val="Calibri"/>
      <family val="2"/>
      <scheme val="minor"/>
    </font>
    <font>
      <sz val="12"/>
      <color rgb="FFFF0000"/>
      <name val="Calibri"/>
      <family val="2"/>
      <scheme val="minor"/>
    </font>
    <font>
      <sz val="11"/>
      <color theme="0"/>
      <name val="Calibri"/>
      <family val="2"/>
      <scheme val="minor"/>
    </font>
    <font>
      <sz val="18"/>
      <color theme="0"/>
      <name val="Calibri"/>
      <family val="2"/>
      <scheme val="minor"/>
    </font>
    <font>
      <b/>
      <sz val="11"/>
      <name val="Calibri"/>
      <family val="2"/>
      <scheme val="minor"/>
    </font>
    <font>
      <sz val="11"/>
      <name val="Calibri"/>
      <family val="2"/>
      <scheme val="minor"/>
    </font>
    <font>
      <b/>
      <sz val="12"/>
      <color rgb="FFFF0000"/>
      <name val="Calibri"/>
      <family val="2"/>
      <scheme val="minor"/>
    </font>
    <font>
      <sz val="12"/>
      <name val="Calibri"/>
      <family val="2"/>
      <scheme val="minor"/>
    </font>
    <font>
      <u/>
      <sz val="11"/>
      <color rgb="FFFF0000"/>
      <name val="Calibri"/>
      <family val="2"/>
      <scheme val="minor"/>
    </font>
    <font>
      <b/>
      <u/>
      <sz val="11"/>
      <color theme="1"/>
      <name val="Calibri"/>
      <family val="2"/>
      <scheme val="minor"/>
    </font>
    <font>
      <sz val="12"/>
      <name val="Arial"/>
      <family val="2"/>
    </font>
    <font>
      <b/>
      <sz val="12"/>
      <color rgb="FFFF0000"/>
      <name val="Arial"/>
      <family val="2"/>
    </font>
    <font>
      <b/>
      <sz val="10"/>
      <color theme="0"/>
      <name val="Arial"/>
      <family val="2"/>
    </font>
    <font>
      <b/>
      <u/>
      <sz val="12"/>
      <name val="Arial"/>
      <family val="2"/>
    </font>
    <font>
      <sz val="10"/>
      <name val="Arial"/>
      <family val="2"/>
    </font>
    <font>
      <sz val="14"/>
      <color rgb="FFFF0000"/>
      <name val="Calibri"/>
      <family val="2"/>
      <scheme val="minor"/>
    </font>
    <font>
      <u/>
      <sz val="14"/>
      <color rgb="FFFF0000"/>
      <name val="Calibri"/>
      <family val="2"/>
      <scheme val="minor"/>
    </font>
    <font>
      <sz val="14"/>
      <color theme="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002060"/>
        <bgColor indexed="64"/>
      </patternFill>
    </fill>
    <fill>
      <patternFill patternType="solid">
        <fgColor theme="4"/>
        <bgColor indexed="64"/>
      </patternFill>
    </fill>
    <fill>
      <patternFill patternType="solid">
        <fgColor theme="4" tint="-0.499984740745262"/>
        <bgColor indexed="64"/>
      </patternFill>
    </fill>
    <fill>
      <patternFill patternType="solid">
        <fgColor theme="7" tint="0.79998168889431442"/>
        <bgColor indexed="64"/>
      </patternFill>
    </fill>
    <fill>
      <patternFill patternType="solid">
        <fgColor theme="2"/>
        <bgColor indexed="64"/>
      </patternFill>
    </fill>
    <fill>
      <patternFill patternType="solid">
        <fgColor rgb="FFFF0000"/>
        <bgColor indexed="64"/>
      </patternFill>
    </fill>
    <fill>
      <patternFill patternType="solid">
        <fgColor rgb="FF0066FF"/>
        <bgColor indexed="64"/>
      </patternFill>
    </fill>
    <fill>
      <patternFill patternType="solid">
        <fgColor theme="8" tint="0.79998168889431442"/>
        <bgColor indexed="64"/>
      </patternFill>
    </fill>
    <fill>
      <patternFill patternType="solid">
        <fgColor theme="5" tint="0.79998168889431442"/>
        <bgColor indexed="64"/>
      </patternFill>
    </fill>
  </fills>
  <borders count="44">
    <border>
      <left/>
      <right/>
      <top/>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auto="1"/>
      </left>
      <right style="thin">
        <color rgb="FF000000"/>
      </right>
      <top style="thin">
        <color auto="1"/>
      </top>
      <bottom style="thin">
        <color rgb="FF000000"/>
      </bottom>
      <diagonal/>
    </border>
    <border>
      <left style="thin">
        <color auto="1"/>
      </left>
      <right style="thin">
        <color auto="1"/>
      </right>
      <top style="thin">
        <color auto="1"/>
      </top>
      <bottom style="thin">
        <color rgb="FF000000"/>
      </bottom>
      <diagonal/>
    </border>
    <border>
      <left style="thin">
        <color rgb="FF000000"/>
      </left>
      <right style="thin">
        <color auto="1"/>
      </right>
      <top style="thin">
        <color auto="1"/>
      </top>
      <bottom style="thin">
        <color rgb="FF000000"/>
      </bottom>
      <diagonal/>
    </border>
    <border>
      <left style="thin">
        <color auto="1"/>
      </left>
      <right style="thin">
        <color rgb="FF000000"/>
      </right>
      <top style="thin">
        <color auto="1"/>
      </top>
      <bottom style="thin">
        <color auto="1"/>
      </bottom>
      <diagonal/>
    </border>
    <border>
      <left style="thin">
        <color rgb="FF000000"/>
      </left>
      <right style="thin">
        <color auto="1"/>
      </right>
      <top style="thin">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s>
  <cellStyleXfs count="2">
    <xf numFmtId="0" fontId="0" fillId="0" borderId="0"/>
    <xf numFmtId="44" fontId="23" fillId="0" borderId="0" applyFont="0" applyFill="0" applyBorder="0" applyAlignment="0" applyProtection="0"/>
  </cellStyleXfs>
  <cellXfs count="327">
    <xf numFmtId="0" fontId="0" fillId="0" borderId="0" xfId="0"/>
    <xf numFmtId="0" fontId="5" fillId="0" borderId="0" xfId="0" applyFont="1" applyAlignment="1" applyProtection="1">
      <alignment horizontal="center" vertical="center"/>
      <protection locked="0"/>
    </xf>
    <xf numFmtId="0" fontId="0" fillId="0" borderId="0" xfId="0" applyAlignment="1">
      <alignment vertical="center"/>
    </xf>
    <xf numFmtId="0" fontId="3" fillId="2" borderId="2" xfId="0" applyFont="1" applyFill="1" applyBorder="1" applyAlignment="1">
      <alignment horizontal="center" vertical="center"/>
    </xf>
    <xf numFmtId="0" fontId="0" fillId="2" borderId="0" xfId="0" applyFill="1" applyAlignment="1">
      <alignment horizontal="center" vertical="center"/>
    </xf>
    <xf numFmtId="0" fontId="0" fillId="2" borderId="1" xfId="0" applyFill="1" applyBorder="1" applyAlignment="1">
      <alignment horizontal="center" vertical="center"/>
    </xf>
    <xf numFmtId="0" fontId="0" fillId="2" borderId="2" xfId="0" applyFill="1" applyBorder="1" applyAlignment="1">
      <alignment vertical="center"/>
    </xf>
    <xf numFmtId="0" fontId="0" fillId="2" borderId="0" xfId="0" applyFill="1" applyAlignment="1">
      <alignment vertical="center"/>
    </xf>
    <xf numFmtId="0" fontId="0" fillId="2" borderId="1" xfId="0" applyFill="1" applyBorder="1" applyAlignment="1">
      <alignment vertical="center"/>
    </xf>
    <xf numFmtId="0" fontId="0" fillId="2" borderId="0" xfId="0" applyFill="1" applyAlignment="1">
      <alignment vertical="center" wrapText="1"/>
    </xf>
    <xf numFmtId="0" fontId="0" fillId="2" borderId="1" xfId="0" applyFill="1" applyBorder="1" applyAlignment="1">
      <alignment vertical="center" wrapText="1"/>
    </xf>
    <xf numFmtId="0" fontId="0" fillId="2" borderId="3" xfId="0" applyFill="1" applyBorder="1" applyAlignment="1">
      <alignment vertical="center"/>
    </xf>
    <xf numFmtId="0" fontId="0" fillId="0" borderId="3" xfId="0" applyBorder="1" applyAlignment="1">
      <alignment vertical="center"/>
    </xf>
    <xf numFmtId="0" fontId="0" fillId="0" borderId="0" xfId="0" applyAlignment="1" applyProtection="1">
      <alignment vertical="center"/>
      <protection locked="0"/>
    </xf>
    <xf numFmtId="0" fontId="0" fillId="0" borderId="0" xfId="0" applyAlignment="1" applyProtection="1">
      <alignment horizontal="center" vertical="center"/>
      <protection locked="0"/>
    </xf>
    <xf numFmtId="0" fontId="0" fillId="0" borderId="3" xfId="0" applyBorder="1" applyAlignment="1">
      <alignment vertical="center" wrapText="1"/>
    </xf>
    <xf numFmtId="0" fontId="0" fillId="2" borderId="2" xfId="0" applyFill="1" applyBorder="1" applyAlignment="1">
      <alignment vertical="center" wrapText="1"/>
    </xf>
    <xf numFmtId="0" fontId="0" fillId="0" borderId="0" xfId="0" applyAlignment="1">
      <alignment vertical="center" wrapText="1"/>
    </xf>
    <xf numFmtId="0" fontId="1" fillId="5" borderId="3" xfId="0" applyFont="1" applyFill="1" applyBorder="1" applyAlignment="1" applyProtection="1">
      <alignment horizontal="left" vertical="center"/>
      <protection locked="0"/>
    </xf>
    <xf numFmtId="0" fontId="1" fillId="6" borderId="3" xfId="0" applyFont="1" applyFill="1" applyBorder="1" applyAlignment="1" applyProtection="1">
      <alignment horizontal="center" vertical="center" wrapText="1"/>
      <protection locked="0"/>
    </xf>
    <xf numFmtId="0" fontId="10" fillId="2" borderId="0" xfId="0" applyFont="1" applyFill="1" applyAlignment="1" applyProtection="1">
      <alignment horizontal="left" vertical="center" wrapText="1"/>
      <protection locked="0"/>
    </xf>
    <xf numFmtId="0" fontId="1" fillId="3" borderId="2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3" borderId="10" xfId="0" applyFont="1" applyFill="1" applyBorder="1" applyAlignment="1" applyProtection="1">
      <alignment horizontal="center" vertical="center"/>
      <protection locked="0"/>
    </xf>
    <xf numFmtId="0" fontId="1" fillId="4" borderId="20" xfId="0" applyFont="1" applyFill="1" applyBorder="1" applyAlignment="1" applyProtection="1">
      <alignment vertical="center"/>
      <protection locked="0"/>
    </xf>
    <xf numFmtId="0" fontId="1" fillId="4" borderId="11" xfId="0" applyFont="1" applyFill="1" applyBorder="1" applyAlignment="1" applyProtection="1">
      <alignment vertical="center"/>
      <protection locked="0"/>
    </xf>
    <xf numFmtId="0" fontId="0" fillId="2" borderId="3" xfId="0" applyFill="1" applyBorder="1" applyAlignment="1">
      <alignment vertical="center" wrapText="1"/>
    </xf>
    <xf numFmtId="164" fontId="0" fillId="7" borderId="20" xfId="0" applyNumberFormat="1" applyFill="1" applyBorder="1" applyAlignment="1" applyProtection="1">
      <alignment horizontal="center" vertical="center"/>
      <protection locked="0"/>
    </xf>
    <xf numFmtId="164" fontId="0" fillId="7" borderId="11" xfId="0" applyNumberFormat="1" applyFill="1" applyBorder="1" applyAlignment="1" applyProtection="1">
      <alignment horizontal="center" vertical="center"/>
      <protection locked="0"/>
    </xf>
    <xf numFmtId="0" fontId="6" fillId="2" borderId="0" xfId="0" applyFont="1" applyFill="1" applyAlignment="1" applyProtection="1">
      <alignment vertical="center"/>
      <protection locked="0"/>
    </xf>
    <xf numFmtId="0" fontId="0" fillId="2" borderId="0" xfId="0" applyFill="1" applyAlignment="1" applyProtection="1">
      <alignment vertical="center"/>
      <protection locked="0"/>
    </xf>
    <xf numFmtId="164" fontId="0" fillId="7" borderId="3" xfId="0" applyNumberFormat="1" applyFill="1" applyBorder="1" applyAlignment="1" applyProtection="1">
      <alignment horizontal="center" vertical="center"/>
      <protection locked="0"/>
    </xf>
    <xf numFmtId="0" fontId="4" fillId="5" borderId="12"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4" fillId="5" borderId="14" xfId="0" applyFont="1" applyFill="1" applyBorder="1" applyAlignment="1" applyProtection="1">
      <alignment horizontal="left" vertical="center"/>
      <protection locked="0"/>
    </xf>
    <xf numFmtId="0" fontId="4" fillId="2" borderId="13" xfId="0" applyFont="1" applyFill="1" applyBorder="1" applyAlignment="1" applyProtection="1">
      <alignment horizontal="left" vertical="center"/>
      <protection locked="0"/>
    </xf>
    <xf numFmtId="0" fontId="4" fillId="2" borderId="0" xfId="0" applyFont="1" applyFill="1" applyAlignment="1" applyProtection="1">
      <alignment horizontal="left" vertical="center"/>
      <protection locked="0"/>
    </xf>
    <xf numFmtId="0" fontId="0" fillId="2" borderId="0" xfId="0" applyFill="1" applyAlignment="1">
      <alignment horizontal="center" vertical="center" wrapText="1"/>
    </xf>
    <xf numFmtId="0" fontId="4" fillId="5" borderId="12" xfId="0" applyFont="1" applyFill="1" applyBorder="1" applyAlignment="1" applyProtection="1">
      <alignment vertical="center"/>
      <protection locked="0"/>
    </xf>
    <xf numFmtId="0" fontId="4" fillId="5" borderId="11" xfId="0" applyFont="1" applyFill="1" applyBorder="1" applyAlignment="1" applyProtection="1">
      <alignment vertical="center"/>
      <protection locked="0"/>
    </xf>
    <xf numFmtId="0" fontId="4" fillId="5" borderId="14" xfId="0" applyFont="1" applyFill="1" applyBorder="1" applyAlignment="1" applyProtection="1">
      <alignment vertical="center"/>
      <protection locked="0"/>
    </xf>
    <xf numFmtId="164" fontId="0" fillId="2" borderId="0" xfId="0" applyNumberFormat="1" applyFill="1" applyAlignment="1" applyProtection="1">
      <alignment horizontal="center" vertical="center"/>
      <protection locked="0"/>
    </xf>
    <xf numFmtId="0" fontId="0" fillId="2" borderId="0" xfId="0" applyFill="1" applyAlignment="1" applyProtection="1">
      <alignment horizontal="center" vertical="center"/>
      <protection locked="0"/>
    </xf>
    <xf numFmtId="0" fontId="3" fillId="2" borderId="0" xfId="0" applyFont="1" applyFill="1" applyAlignment="1">
      <alignment horizontal="left" vertical="center"/>
    </xf>
    <xf numFmtId="0" fontId="0" fillId="2" borderId="0" xfId="0" applyFill="1" applyAlignment="1">
      <alignment horizontal="left" vertical="center" wrapText="1"/>
    </xf>
    <xf numFmtId="0" fontId="0" fillId="2" borderId="1" xfId="0" applyFill="1" applyBorder="1" applyAlignment="1">
      <alignment horizontal="left" vertical="center" wrapText="1"/>
    </xf>
    <xf numFmtId="164" fontId="5" fillId="0" borderId="0" xfId="0" applyNumberFormat="1" applyFont="1" applyAlignment="1" applyProtection="1">
      <alignment vertical="center"/>
      <protection locked="0"/>
    </xf>
    <xf numFmtId="0" fontId="2" fillId="2" borderId="0" xfId="0" applyFont="1" applyFill="1" applyAlignment="1">
      <alignment horizontal="left" vertical="center" wrapText="1"/>
    </xf>
    <xf numFmtId="0" fontId="2" fillId="2" borderId="0" xfId="0" applyFont="1" applyFill="1" applyAlignment="1" applyProtection="1">
      <alignment horizontal="left" vertical="center"/>
      <protection locked="0"/>
    </xf>
    <xf numFmtId="0" fontId="0" fillId="0" borderId="0" xfId="0" applyAlignment="1">
      <alignment vertical="top"/>
    </xf>
    <xf numFmtId="0" fontId="0" fillId="0" borderId="3" xfId="0" applyBorder="1" applyAlignment="1">
      <alignment horizontal="left" vertical="center"/>
    </xf>
    <xf numFmtId="0" fontId="19" fillId="0" borderId="3" xfId="0" applyFont="1" applyBorder="1" applyAlignment="1">
      <alignment vertical="center" wrapText="1"/>
    </xf>
    <xf numFmtId="0" fontId="21" fillId="10" borderId="3" xfId="0" applyFont="1" applyFill="1" applyBorder="1" applyAlignment="1">
      <alignment horizontal="center" vertical="center" wrapText="1"/>
    </xf>
    <xf numFmtId="0" fontId="19" fillId="0" borderId="23" xfId="0" applyFont="1" applyBorder="1" applyAlignment="1">
      <alignment wrapText="1"/>
    </xf>
    <xf numFmtId="0" fontId="19" fillId="0" borderId="24" xfId="0" applyFont="1" applyBorder="1" applyAlignment="1">
      <alignment wrapText="1"/>
    </xf>
    <xf numFmtId="0" fontId="19" fillId="0" borderId="25" xfId="0" applyFont="1" applyBorder="1" applyAlignment="1">
      <alignment wrapText="1"/>
    </xf>
    <xf numFmtId="0" fontId="19" fillId="0" borderId="26" xfId="0" applyFont="1" applyBorder="1" applyAlignment="1">
      <alignment wrapText="1"/>
    </xf>
    <xf numFmtId="0" fontId="19" fillId="0" borderId="3" xfId="0" applyFont="1" applyBorder="1" applyAlignment="1">
      <alignment wrapText="1"/>
    </xf>
    <xf numFmtId="0" fontId="19" fillId="0" borderId="27" xfId="0" applyFont="1" applyBorder="1" applyAlignment="1">
      <alignment wrapText="1"/>
    </xf>
    <xf numFmtId="44" fontId="21" fillId="10" borderId="3" xfId="1" applyFont="1" applyFill="1" applyBorder="1" applyAlignment="1">
      <alignment horizontal="center" vertical="center" wrapText="1"/>
    </xf>
    <xf numFmtId="0" fontId="0" fillId="2" borderId="0" xfId="0" applyFill="1"/>
    <xf numFmtId="0" fontId="0" fillId="2" borderId="0" xfId="0" applyFill="1" applyAlignment="1">
      <alignment vertical="top"/>
    </xf>
    <xf numFmtId="0" fontId="19" fillId="2" borderId="17" xfId="0" applyFont="1" applyFill="1" applyBorder="1" applyAlignment="1">
      <alignment wrapText="1"/>
    </xf>
    <xf numFmtId="0" fontId="22" fillId="2" borderId="0" xfId="0" applyFont="1" applyFill="1" applyAlignment="1">
      <alignment wrapText="1"/>
    </xf>
    <xf numFmtId="0" fontId="1" fillId="2" borderId="2" xfId="0" applyFont="1" applyFill="1" applyBorder="1" applyAlignment="1">
      <alignment horizontal="left" vertical="center"/>
    </xf>
    <xf numFmtId="0" fontId="11" fillId="2" borderId="0" xfId="0" applyFont="1" applyFill="1" applyAlignment="1">
      <alignment horizontal="left" vertical="center"/>
    </xf>
    <xf numFmtId="0" fontId="11" fillId="2" borderId="1" xfId="0" applyFont="1" applyFill="1" applyBorder="1" applyAlignment="1">
      <alignment horizontal="left" vertical="center"/>
    </xf>
    <xf numFmtId="0" fontId="14" fillId="2" borderId="0" xfId="0" applyFont="1" applyFill="1" applyAlignment="1">
      <alignment horizontal="left" vertical="center"/>
    </xf>
    <xf numFmtId="0" fontId="0" fillId="0" borderId="3" xfId="0" applyBorder="1" applyAlignment="1" applyProtection="1">
      <alignment vertical="center" wrapText="1"/>
      <protection locked="0"/>
    </xf>
    <xf numFmtId="0" fontId="3" fillId="0" borderId="3" xfId="0" applyFont="1" applyBorder="1" applyAlignment="1" applyProtection="1">
      <alignment vertical="center" wrapText="1"/>
      <protection locked="0"/>
    </xf>
    <xf numFmtId="164" fontId="13" fillId="2" borderId="20" xfId="0" applyNumberFormat="1" applyFont="1" applyFill="1" applyBorder="1" applyAlignment="1" applyProtection="1">
      <alignment horizontal="left" vertical="center" wrapText="1"/>
      <protection locked="0"/>
    </xf>
    <xf numFmtId="164" fontId="14" fillId="2" borderId="20" xfId="0" applyNumberFormat="1" applyFont="1" applyFill="1" applyBorder="1" applyAlignment="1" applyProtection="1">
      <alignment horizontal="left" vertical="center" wrapText="1"/>
      <protection locked="0"/>
    </xf>
    <xf numFmtId="0" fontId="9" fillId="12" borderId="3" xfId="0" applyFont="1" applyFill="1" applyBorder="1" applyAlignment="1" applyProtection="1">
      <alignment vertical="center" wrapText="1"/>
      <protection locked="0"/>
    </xf>
    <xf numFmtId="164" fontId="9" fillId="12" borderId="20" xfId="0" applyNumberFormat="1" applyFont="1" applyFill="1" applyBorder="1" applyAlignment="1" applyProtection="1">
      <alignment horizontal="left" vertical="center" wrapText="1"/>
      <protection locked="0"/>
    </xf>
    <xf numFmtId="0" fontId="2" fillId="2" borderId="0" xfId="0" applyFont="1" applyFill="1" applyAlignment="1">
      <alignment vertical="center" wrapText="1"/>
    </xf>
    <xf numFmtId="0" fontId="0" fillId="2" borderId="0" xfId="0" applyFill="1" applyAlignment="1">
      <alignment wrapText="1"/>
    </xf>
    <xf numFmtId="0" fontId="0" fillId="2" borderId="0" xfId="0" applyFill="1" applyAlignment="1">
      <alignment horizontal="left" vertical="center"/>
    </xf>
    <xf numFmtId="0" fontId="0" fillId="2" borderId="0" xfId="0" applyFill="1" applyAlignment="1">
      <alignment horizontal="left"/>
    </xf>
    <xf numFmtId="0" fontId="13" fillId="2" borderId="21" xfId="0" applyFont="1" applyFill="1" applyBorder="1" applyAlignment="1">
      <alignment vertical="center" wrapText="1"/>
    </xf>
    <xf numFmtId="0" fontId="13" fillId="2" borderId="0" xfId="0" applyFont="1" applyFill="1" applyAlignment="1">
      <alignment vertical="center" wrapText="1"/>
    </xf>
    <xf numFmtId="0" fontId="14" fillId="2" borderId="21" xfId="0" applyFont="1" applyFill="1" applyBorder="1" applyAlignment="1">
      <alignment vertical="center" wrapText="1"/>
    </xf>
    <xf numFmtId="0" fontId="14" fillId="2" borderId="0" xfId="0" applyFont="1" applyFill="1" applyAlignment="1">
      <alignment vertical="center" wrapText="1"/>
    </xf>
    <xf numFmtId="0" fontId="0" fillId="2" borderId="13" xfId="0" applyFill="1" applyBorder="1" applyAlignment="1">
      <alignment vertical="center"/>
    </xf>
    <xf numFmtId="0" fontId="26" fillId="2" borderId="0" xfId="0" applyFont="1" applyFill="1" applyAlignment="1" applyProtection="1">
      <alignment horizontal="left" vertical="center"/>
      <protection locked="0"/>
    </xf>
    <xf numFmtId="0" fontId="0" fillId="0" borderId="3" xfId="0" applyBorder="1"/>
    <xf numFmtId="164" fontId="0" fillId="0" borderId="3" xfId="0" applyNumberFormat="1" applyBorder="1" applyAlignment="1">
      <alignment horizontal="left" vertical="center"/>
    </xf>
    <xf numFmtId="164" fontId="0" fillId="0" borderId="3" xfId="0" applyNumberFormat="1" applyBorder="1" applyAlignment="1">
      <alignment horizontal="left"/>
    </xf>
    <xf numFmtId="0" fontId="1" fillId="5" borderId="3" xfId="0" applyFont="1" applyFill="1" applyBorder="1"/>
    <xf numFmtId="164" fontId="0" fillId="7" borderId="14" xfId="0" applyNumberFormat="1" applyFill="1" applyBorder="1" applyAlignment="1" applyProtection="1">
      <alignment horizontal="center" vertical="center"/>
      <protection locked="0"/>
    </xf>
    <xf numFmtId="0" fontId="0" fillId="2" borderId="8" xfId="0" applyFill="1" applyBorder="1" applyAlignment="1">
      <alignment vertical="center"/>
    </xf>
    <xf numFmtId="0" fontId="1" fillId="3" borderId="12" xfId="0" applyFont="1" applyFill="1" applyBorder="1" applyAlignment="1" applyProtection="1">
      <alignment horizontal="center" vertical="center"/>
      <protection locked="0"/>
    </xf>
    <xf numFmtId="0" fontId="1" fillId="3" borderId="14" xfId="0" applyFont="1" applyFill="1" applyBorder="1" applyAlignment="1" applyProtection="1">
      <alignment horizontal="center" vertical="center"/>
      <protection locked="0"/>
    </xf>
    <xf numFmtId="0" fontId="1" fillId="4" borderId="31" xfId="0" applyFont="1" applyFill="1" applyBorder="1" applyAlignment="1" applyProtection="1">
      <alignment horizontal="center" vertical="center" wrapText="1"/>
      <protection locked="0"/>
    </xf>
    <xf numFmtId="0" fontId="1" fillId="4" borderId="14" xfId="0" applyFont="1" applyFill="1" applyBorder="1" applyAlignment="1" applyProtection="1">
      <alignment vertical="center"/>
      <protection locked="0"/>
    </xf>
    <xf numFmtId="0" fontId="0" fillId="7" borderId="31" xfId="0" applyFill="1" applyBorder="1" applyAlignment="1" applyProtection="1">
      <alignment vertical="center" wrapText="1"/>
      <protection locked="0"/>
    </xf>
    <xf numFmtId="0" fontId="0" fillId="2" borderId="12" xfId="0" applyFill="1" applyBorder="1" applyAlignment="1" applyProtection="1">
      <alignment vertical="center"/>
      <protection locked="0"/>
    </xf>
    <xf numFmtId="0" fontId="0" fillId="2" borderId="33" xfId="0" applyFill="1" applyBorder="1" applyAlignment="1" applyProtection="1">
      <alignment vertical="center"/>
      <protection locked="0"/>
    </xf>
    <xf numFmtId="0" fontId="0" fillId="2" borderId="21" xfId="0" applyFill="1" applyBorder="1" applyAlignment="1" applyProtection="1">
      <alignment vertical="center"/>
      <protection locked="0"/>
    </xf>
    <xf numFmtId="164" fontId="0" fillId="2" borderId="19" xfId="0" applyNumberFormat="1" applyFill="1" applyBorder="1" applyAlignment="1" applyProtection="1">
      <alignment horizontal="center" vertical="center"/>
      <protection locked="0"/>
    </xf>
    <xf numFmtId="0" fontId="3" fillId="2" borderId="0" xfId="0" applyFont="1" applyFill="1" applyAlignment="1">
      <alignment vertical="center"/>
    </xf>
    <xf numFmtId="0" fontId="8" fillId="6" borderId="9" xfId="0" applyFont="1" applyFill="1" applyBorder="1" applyAlignment="1">
      <alignment horizontal="center" vertical="center"/>
    </xf>
    <xf numFmtId="0" fontId="12" fillId="6" borderId="8" xfId="0" applyFont="1" applyFill="1" applyBorder="1" applyAlignment="1">
      <alignment horizontal="center" vertical="center"/>
    </xf>
    <xf numFmtId="0" fontId="12" fillId="6" borderId="7" xfId="0" applyFont="1" applyFill="1" applyBorder="1" applyAlignment="1">
      <alignment horizontal="center" vertical="center"/>
    </xf>
    <xf numFmtId="0" fontId="0" fillId="2" borderId="0" xfId="0" applyFill="1" applyAlignment="1">
      <alignment vertical="center" wrapText="1"/>
    </xf>
    <xf numFmtId="0" fontId="0" fillId="2" borderId="1" xfId="0" applyFill="1" applyBorder="1" applyAlignment="1">
      <alignment vertical="center" wrapText="1"/>
    </xf>
    <xf numFmtId="0" fontId="8" fillId="6" borderId="2" xfId="0" applyFont="1" applyFill="1" applyBorder="1" applyAlignment="1">
      <alignment horizontal="center" vertical="center"/>
    </xf>
    <xf numFmtId="0" fontId="12" fillId="6" borderId="0" xfId="0" applyFont="1" applyFill="1" applyAlignment="1">
      <alignment horizontal="center" vertical="center"/>
    </xf>
    <xf numFmtId="0" fontId="12" fillId="6" borderId="1" xfId="0" applyFont="1" applyFill="1" applyBorder="1" applyAlignment="1">
      <alignment horizontal="center" vertical="center"/>
    </xf>
    <xf numFmtId="0" fontId="1" fillId="6" borderId="2" xfId="0" applyFont="1" applyFill="1" applyBorder="1" applyAlignment="1">
      <alignment vertical="center"/>
    </xf>
    <xf numFmtId="0" fontId="11" fillId="6" borderId="0" xfId="0" applyFont="1" applyFill="1" applyAlignment="1">
      <alignment vertical="center"/>
    </xf>
    <xf numFmtId="0" fontId="11" fillId="6" borderId="1" xfId="0" applyFont="1" applyFill="1" applyBorder="1" applyAlignment="1">
      <alignment vertical="center"/>
    </xf>
    <xf numFmtId="0" fontId="1" fillId="5" borderId="2" xfId="0" applyFont="1" applyFill="1" applyBorder="1" applyAlignment="1">
      <alignment horizontal="right" vertical="center"/>
    </xf>
    <xf numFmtId="0" fontId="11" fillId="5" borderId="0" xfId="0" applyFont="1" applyFill="1" applyAlignment="1">
      <alignment horizontal="right" vertical="center"/>
    </xf>
    <xf numFmtId="0" fontId="9" fillId="0" borderId="6"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0" fontId="0" fillId="2" borderId="0" xfId="0" applyFill="1" applyAlignment="1">
      <alignment vertical="center"/>
    </xf>
    <xf numFmtId="0" fontId="0" fillId="2" borderId="1" xfId="0" applyFill="1" applyBorder="1" applyAlignment="1">
      <alignment vertical="center"/>
    </xf>
    <xf numFmtId="0" fontId="1" fillId="6" borderId="2" xfId="0" applyFont="1" applyFill="1" applyBorder="1" applyAlignment="1">
      <alignment horizontal="left" vertical="center"/>
    </xf>
    <xf numFmtId="0" fontId="11" fillId="6" borderId="0" xfId="0" applyFont="1" applyFill="1" applyAlignment="1">
      <alignment horizontal="left" vertical="center"/>
    </xf>
    <xf numFmtId="0" fontId="11" fillId="6" borderId="1" xfId="0" applyFont="1" applyFill="1" applyBorder="1" applyAlignment="1">
      <alignment horizontal="left" vertical="center"/>
    </xf>
    <xf numFmtId="0" fontId="2" fillId="2" borderId="0" xfId="0" applyFont="1" applyFill="1" applyAlignment="1">
      <alignment horizontal="left" vertical="center" wrapText="1"/>
    </xf>
    <xf numFmtId="0" fontId="2" fillId="2" borderId="0" xfId="0" applyFont="1" applyFill="1" applyAlignment="1">
      <alignment horizontal="center" vertical="center"/>
    </xf>
    <xf numFmtId="0" fontId="11" fillId="2" borderId="0" xfId="0" applyFont="1" applyFill="1" applyAlignment="1">
      <alignment horizontal="center" vertical="center"/>
    </xf>
    <xf numFmtId="0" fontId="13" fillId="11" borderId="20" xfId="0" applyFont="1" applyFill="1" applyBorder="1" applyAlignment="1">
      <alignment horizontal="left" vertical="center"/>
    </xf>
    <xf numFmtId="0" fontId="13" fillId="11" borderId="11" xfId="0" applyFont="1" applyFill="1" applyBorder="1" applyAlignment="1">
      <alignment horizontal="left" vertical="center"/>
    </xf>
    <xf numFmtId="0" fontId="13" fillId="11" borderId="10" xfId="0" applyFont="1" applyFill="1" applyBorder="1" applyAlignment="1">
      <alignment horizontal="left" vertical="center"/>
    </xf>
    <xf numFmtId="0" fontId="13" fillId="11" borderId="3" xfId="0" applyFont="1" applyFill="1" applyBorder="1" applyAlignment="1">
      <alignment horizontal="left" vertical="center" wrapText="1"/>
    </xf>
    <xf numFmtId="0" fontId="14" fillId="2" borderId="3" xfId="0" applyFont="1" applyFill="1" applyBorder="1" applyAlignment="1">
      <alignment vertical="center" wrapText="1"/>
    </xf>
    <xf numFmtId="0" fontId="14" fillId="2" borderId="20" xfId="0" applyFont="1" applyFill="1" applyBorder="1" applyAlignment="1">
      <alignment horizontal="left" vertical="center"/>
    </xf>
    <xf numFmtId="0" fontId="14" fillId="2" borderId="11" xfId="0" applyFont="1" applyFill="1" applyBorder="1" applyAlignment="1">
      <alignment horizontal="left" vertical="center"/>
    </xf>
    <xf numFmtId="0" fontId="14" fillId="2" borderId="10" xfId="0" applyFont="1" applyFill="1" applyBorder="1" applyAlignment="1">
      <alignment horizontal="left" vertical="center"/>
    </xf>
    <xf numFmtId="0" fontId="14" fillId="2" borderId="20" xfId="0" applyFont="1" applyFill="1" applyBorder="1" applyAlignment="1">
      <alignment horizontal="center" vertical="center"/>
    </xf>
    <xf numFmtId="0" fontId="14" fillId="2" borderId="11" xfId="0" applyFont="1" applyFill="1" applyBorder="1" applyAlignment="1">
      <alignment horizontal="center" vertical="center"/>
    </xf>
    <xf numFmtId="0" fontId="14" fillId="2" borderId="10" xfId="0" applyFont="1" applyFill="1" applyBorder="1" applyAlignment="1">
      <alignment horizontal="center" vertical="center"/>
    </xf>
    <xf numFmtId="0" fontId="0" fillId="2" borderId="0" xfId="0" applyFill="1" applyAlignment="1">
      <alignment horizontal="left" vertical="center" wrapText="1"/>
    </xf>
    <xf numFmtId="0" fontId="0" fillId="2" borderId="1" xfId="0" applyFill="1" applyBorder="1" applyAlignment="1">
      <alignment horizontal="left" vertical="center" wrapText="1"/>
    </xf>
    <xf numFmtId="0" fontId="2" fillId="2" borderId="0" xfId="0" applyFont="1" applyFill="1" applyAlignment="1">
      <alignment vertical="center" wrapText="1"/>
    </xf>
    <xf numFmtId="0" fontId="13" fillId="11" borderId="20" xfId="0" applyFont="1" applyFill="1" applyBorder="1" applyAlignment="1">
      <alignment horizontal="center" vertical="center" wrapText="1"/>
    </xf>
    <xf numFmtId="0" fontId="13" fillId="11" borderId="11" xfId="0" applyFont="1" applyFill="1" applyBorder="1" applyAlignment="1">
      <alignment horizontal="center" vertical="center" wrapText="1"/>
    </xf>
    <xf numFmtId="2" fontId="14" fillId="2" borderId="20" xfId="0" applyNumberFormat="1" applyFont="1" applyFill="1" applyBorder="1" applyAlignment="1">
      <alignment horizontal="center" vertical="center" wrapText="1"/>
    </xf>
    <xf numFmtId="2" fontId="14" fillId="2" borderId="11" xfId="0" applyNumberFormat="1" applyFont="1" applyFill="1" applyBorder="1" applyAlignment="1">
      <alignment horizontal="center" vertical="center" wrapText="1"/>
    </xf>
    <xf numFmtId="0" fontId="3" fillId="2" borderId="0" xfId="0" applyFont="1" applyFill="1" applyAlignment="1">
      <alignment vertical="center" wrapText="1"/>
    </xf>
    <xf numFmtId="0" fontId="0" fillId="2" borderId="0" xfId="0" applyFill="1" applyAlignment="1">
      <alignment horizontal="left" vertical="center"/>
    </xf>
    <xf numFmtId="0" fontId="3" fillId="2" borderId="0" xfId="0" applyFont="1" applyFill="1" applyAlignment="1">
      <alignment horizontal="left" vertical="center" wrapText="1"/>
    </xf>
    <xf numFmtId="0" fontId="3" fillId="2" borderId="0" xfId="0" applyFont="1" applyFill="1" applyAlignment="1">
      <alignment horizontal="left"/>
    </xf>
    <xf numFmtId="0" fontId="0" fillId="2" borderId="0" xfId="0" applyFill="1" applyAlignment="1">
      <alignment horizontal="left"/>
    </xf>
    <xf numFmtId="0" fontId="0" fillId="2" borderId="0" xfId="0" applyFill="1" applyAlignment="1">
      <alignment horizontal="left" vertical="top" wrapText="1"/>
    </xf>
    <xf numFmtId="0" fontId="0" fillId="2" borderId="0" xfId="0" applyFill="1" applyAlignment="1">
      <alignment horizontal="left" wrapText="1"/>
    </xf>
    <xf numFmtId="0" fontId="13" fillId="11" borderId="20" xfId="0" applyFont="1" applyFill="1" applyBorder="1" applyAlignment="1">
      <alignment horizontal="center" vertical="center"/>
    </xf>
    <xf numFmtId="0" fontId="13" fillId="11" borderId="11" xfId="0" applyFont="1" applyFill="1" applyBorder="1" applyAlignment="1">
      <alignment horizontal="center" vertical="center"/>
    </xf>
    <xf numFmtId="0" fontId="13" fillId="11" borderId="10" xfId="0" applyFont="1" applyFill="1" applyBorder="1" applyAlignment="1">
      <alignment horizontal="center" vertical="center"/>
    </xf>
    <xf numFmtId="164" fontId="0" fillId="7" borderId="20" xfId="0" applyNumberFormat="1" applyFill="1" applyBorder="1" applyAlignment="1" applyProtection="1">
      <alignment horizontal="center" vertical="center" wrapText="1"/>
      <protection locked="0"/>
    </xf>
    <xf numFmtId="164" fontId="0" fillId="7" borderId="11" xfId="0" applyNumberFormat="1" applyFill="1" applyBorder="1" applyAlignment="1" applyProtection="1">
      <alignment horizontal="center" vertical="center" wrapText="1"/>
      <protection locked="0"/>
    </xf>
    <xf numFmtId="164" fontId="0" fillId="7" borderId="14" xfId="0" applyNumberFormat="1" applyFill="1" applyBorder="1" applyAlignment="1" applyProtection="1">
      <alignment horizontal="center" vertical="center" wrapText="1"/>
      <protection locked="0"/>
    </xf>
    <xf numFmtId="164" fontId="3" fillId="2" borderId="39" xfId="0" applyNumberFormat="1" applyFont="1" applyFill="1" applyBorder="1" applyAlignment="1" applyProtection="1">
      <alignment horizontal="center" vertical="center"/>
      <protection locked="0"/>
    </xf>
    <xf numFmtId="164" fontId="3" fillId="2" borderId="38" xfId="0" applyNumberFormat="1" applyFont="1" applyFill="1" applyBorder="1" applyAlignment="1" applyProtection="1">
      <alignment horizontal="center" vertical="center"/>
      <protection locked="0"/>
    </xf>
    <xf numFmtId="164" fontId="3" fillId="2" borderId="40" xfId="0" applyNumberFormat="1" applyFont="1" applyFill="1" applyBorder="1" applyAlignment="1" applyProtection="1">
      <alignment horizontal="center" vertical="center"/>
      <protection locked="0"/>
    </xf>
    <xf numFmtId="164" fontId="0" fillId="8" borderId="41" xfId="0" applyNumberFormat="1" applyFill="1" applyBorder="1" applyAlignment="1" applyProtection="1">
      <alignment horizontal="left" vertical="center" wrapText="1"/>
      <protection locked="0"/>
    </xf>
    <xf numFmtId="164" fontId="0" fillId="8" borderId="13" xfId="0" applyNumberFormat="1" applyFill="1" applyBorder="1" applyAlignment="1" applyProtection="1">
      <alignment horizontal="left" vertical="center" wrapText="1"/>
      <protection locked="0"/>
    </xf>
    <xf numFmtId="164" fontId="0" fillId="8" borderId="42" xfId="0" applyNumberFormat="1" applyFill="1" applyBorder="1" applyAlignment="1" applyProtection="1">
      <alignment horizontal="left" vertical="center" wrapText="1"/>
      <protection locked="0"/>
    </xf>
    <xf numFmtId="164" fontId="0" fillId="8" borderId="2" xfId="0" applyNumberFormat="1" applyFill="1" applyBorder="1" applyAlignment="1" applyProtection="1">
      <alignment horizontal="left" vertical="center" wrapText="1"/>
      <protection locked="0"/>
    </xf>
    <xf numFmtId="164" fontId="0" fillId="8" borderId="0" xfId="0" applyNumberFormat="1" applyFill="1" applyAlignment="1" applyProtection="1">
      <alignment horizontal="left" vertical="center" wrapText="1"/>
      <protection locked="0"/>
    </xf>
    <xf numFmtId="164" fontId="0" fillId="8" borderId="1" xfId="0" applyNumberFormat="1" applyFill="1" applyBorder="1" applyAlignment="1" applyProtection="1">
      <alignment horizontal="left" vertical="center" wrapText="1"/>
      <protection locked="0"/>
    </xf>
    <xf numFmtId="164" fontId="0" fillId="8" borderId="43" xfId="0" applyNumberFormat="1" applyFill="1" applyBorder="1" applyAlignment="1" applyProtection="1">
      <alignment horizontal="left" vertical="center" wrapText="1"/>
      <protection locked="0"/>
    </xf>
    <xf numFmtId="164" fontId="0" fillId="8" borderId="15" xfId="0" applyNumberFormat="1" applyFill="1" applyBorder="1" applyAlignment="1" applyProtection="1">
      <alignment horizontal="left" vertical="center" wrapText="1"/>
      <protection locked="0"/>
    </xf>
    <xf numFmtId="164" fontId="0" fillId="8" borderId="37" xfId="0" applyNumberFormat="1" applyFill="1" applyBorder="1" applyAlignment="1" applyProtection="1">
      <alignment horizontal="left" vertical="center" wrapText="1"/>
      <protection locked="0"/>
    </xf>
    <xf numFmtId="164" fontId="0" fillId="8" borderId="41" xfId="0" applyNumberFormat="1" applyFill="1" applyBorder="1" applyAlignment="1" applyProtection="1">
      <alignment horizontal="left" vertical="center"/>
      <protection locked="0"/>
    </xf>
    <xf numFmtId="164" fontId="0" fillId="8" borderId="13" xfId="0" applyNumberFormat="1" applyFill="1" applyBorder="1" applyAlignment="1" applyProtection="1">
      <alignment horizontal="left" vertical="center"/>
      <protection locked="0"/>
    </xf>
    <xf numFmtId="164" fontId="0" fillId="8" borderId="42" xfId="0" applyNumberFormat="1" applyFill="1" applyBorder="1" applyAlignment="1" applyProtection="1">
      <alignment horizontal="left" vertical="center"/>
      <protection locked="0"/>
    </xf>
    <xf numFmtId="164" fontId="0" fillId="8" borderId="43" xfId="0" applyNumberFormat="1" applyFill="1" applyBorder="1" applyAlignment="1" applyProtection="1">
      <alignment horizontal="left" vertical="center"/>
      <protection locked="0"/>
    </xf>
    <xf numFmtId="164" fontId="0" fillId="8" borderId="15" xfId="0" applyNumberFormat="1" applyFill="1" applyBorder="1" applyAlignment="1" applyProtection="1">
      <alignment horizontal="left" vertical="center"/>
      <protection locked="0"/>
    </xf>
    <xf numFmtId="164" fontId="0" fillId="8" borderId="37" xfId="0" applyNumberFormat="1" applyFill="1" applyBorder="1" applyAlignment="1" applyProtection="1">
      <alignment horizontal="left" vertical="center"/>
      <protection locked="0"/>
    </xf>
    <xf numFmtId="0" fontId="2" fillId="2" borderId="13" xfId="0" applyFont="1" applyFill="1" applyBorder="1" applyAlignment="1">
      <alignment horizontal="left" vertical="center"/>
    </xf>
    <xf numFmtId="0" fontId="0" fillId="7" borderId="12" xfId="0" applyFill="1" applyBorder="1" applyAlignment="1" applyProtection="1">
      <alignment horizontal="center" vertical="center"/>
      <protection locked="0"/>
    </xf>
    <xf numFmtId="0" fontId="0" fillId="7" borderId="11" xfId="0" applyFill="1" applyBorder="1" applyAlignment="1" applyProtection="1">
      <alignment horizontal="center" vertical="center"/>
      <protection locked="0"/>
    </xf>
    <xf numFmtId="0" fontId="0" fillId="7" borderId="10" xfId="0" applyFill="1" applyBorder="1" applyAlignment="1" applyProtection="1">
      <alignment horizontal="center" vertical="center"/>
      <protection locked="0"/>
    </xf>
    <xf numFmtId="164" fontId="0" fillId="7" borderId="20" xfId="0" applyNumberFormat="1" applyFill="1" applyBorder="1" applyAlignment="1" applyProtection="1">
      <alignment horizontal="center" vertical="center"/>
      <protection locked="0"/>
    </xf>
    <xf numFmtId="164" fontId="0" fillId="7" borderId="11" xfId="0" applyNumberFormat="1" applyFill="1" applyBorder="1" applyAlignment="1" applyProtection="1">
      <alignment horizontal="center" vertical="center"/>
      <protection locked="0"/>
    </xf>
    <xf numFmtId="164" fontId="0" fillId="7" borderId="10" xfId="0" applyNumberFormat="1" applyFill="1" applyBorder="1" applyAlignment="1" applyProtection="1">
      <alignment horizontal="center" vertical="center"/>
      <protection locked="0"/>
    </xf>
    <xf numFmtId="164" fontId="0" fillId="8" borderId="20" xfId="0" applyNumberFormat="1" applyFill="1" applyBorder="1" applyAlignment="1" applyProtection="1">
      <alignment horizontal="center" vertical="center"/>
      <protection locked="0"/>
    </xf>
    <xf numFmtId="164" fontId="0" fillId="8" borderId="11" xfId="0" applyNumberFormat="1" applyFill="1" applyBorder="1" applyAlignment="1" applyProtection="1">
      <alignment horizontal="center" vertical="center"/>
      <protection locked="0"/>
    </xf>
    <xf numFmtId="164" fontId="0" fillId="8" borderId="10" xfId="0" applyNumberFormat="1" applyFill="1" applyBorder="1" applyAlignment="1" applyProtection="1">
      <alignment horizontal="center" vertical="center"/>
      <protection locked="0"/>
    </xf>
    <xf numFmtId="164" fontId="0" fillId="7" borderId="14" xfId="0" applyNumberFormat="1" applyFill="1"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3" xfId="0" applyBorder="1" applyAlignment="1">
      <alignment horizontal="left" vertical="center" wrapText="1"/>
    </xf>
    <xf numFmtId="0" fontId="0" fillId="0" borderId="20" xfId="0" applyBorder="1" applyAlignment="1">
      <alignment horizontal="left" vertical="center" wrapText="1"/>
    </xf>
    <xf numFmtId="164" fontId="0" fillId="2" borderId="39" xfId="0" applyNumberFormat="1" applyFill="1" applyBorder="1" applyAlignment="1" applyProtection="1">
      <alignment horizontal="center" vertical="center"/>
      <protection locked="0"/>
    </xf>
    <xf numFmtId="164" fontId="0" fillId="2" borderId="38" xfId="0" applyNumberFormat="1" applyFill="1" applyBorder="1" applyAlignment="1" applyProtection="1">
      <alignment horizontal="center" vertical="center"/>
      <protection locked="0"/>
    </xf>
    <xf numFmtId="164" fontId="0" fillId="2" borderId="40" xfId="0" applyNumberFormat="1" applyFill="1" applyBorder="1" applyAlignment="1" applyProtection="1">
      <alignment horizontal="center" vertical="center"/>
      <protection locked="0"/>
    </xf>
    <xf numFmtId="0" fontId="0" fillId="2" borderId="33" xfId="0" applyFill="1" applyBorder="1" applyAlignment="1" applyProtection="1">
      <alignment horizontal="center" vertical="center"/>
      <protection locked="0"/>
    </xf>
    <xf numFmtId="0" fontId="0" fillId="2" borderId="38" xfId="0" applyFill="1" applyBorder="1" applyAlignment="1" applyProtection="1">
      <alignment horizontal="center" vertical="center"/>
      <protection locked="0"/>
    </xf>
    <xf numFmtId="0" fontId="0" fillId="2" borderId="34" xfId="0" applyFill="1" applyBorder="1" applyAlignment="1" applyProtection="1">
      <alignment horizontal="center" vertical="center"/>
      <protection locked="0"/>
    </xf>
    <xf numFmtId="164" fontId="0" fillId="2" borderId="34" xfId="0" applyNumberFormat="1" applyFill="1" applyBorder="1" applyAlignment="1" applyProtection="1">
      <alignment horizontal="center" vertical="center"/>
      <protection locked="0"/>
    </xf>
    <xf numFmtId="164" fontId="0" fillId="8" borderId="39" xfId="0" applyNumberFormat="1" applyFill="1" applyBorder="1" applyAlignment="1" applyProtection="1">
      <alignment horizontal="center" vertical="center"/>
      <protection locked="0"/>
    </xf>
    <xf numFmtId="164" fontId="0" fillId="8" borderId="38" xfId="0" applyNumberFormat="1" applyFill="1" applyBorder="1" applyAlignment="1" applyProtection="1">
      <alignment horizontal="center" vertical="center"/>
      <protection locked="0"/>
    </xf>
    <xf numFmtId="164" fontId="0" fillId="8" borderId="34" xfId="0" applyNumberFormat="1" applyFill="1" applyBorder="1" applyAlignment="1" applyProtection="1">
      <alignment horizontal="center" vertical="center"/>
      <protection locked="0"/>
    </xf>
    <xf numFmtId="0" fontId="0" fillId="2" borderId="12" xfId="0" applyFill="1" applyBorder="1" applyAlignment="1" applyProtection="1">
      <alignment horizontal="center" vertical="center"/>
      <protection locked="0"/>
    </xf>
    <xf numFmtId="0" fontId="0" fillId="2" borderId="11" xfId="0" applyFill="1" applyBorder="1" applyAlignment="1" applyProtection="1">
      <alignment horizontal="center" vertical="center"/>
      <protection locked="0"/>
    </xf>
    <xf numFmtId="0" fontId="0" fillId="2" borderId="10" xfId="0" applyFill="1" applyBorder="1" applyAlignment="1" applyProtection="1">
      <alignment horizontal="center" vertical="center"/>
      <protection locked="0"/>
    </xf>
    <xf numFmtId="164" fontId="0" fillId="2" borderId="20" xfId="0" applyNumberFormat="1" applyFill="1" applyBorder="1" applyAlignment="1" applyProtection="1">
      <alignment horizontal="center" vertical="center"/>
      <protection locked="0"/>
    </xf>
    <xf numFmtId="164" fontId="0" fillId="2" borderId="11" xfId="0" applyNumberFormat="1" applyFill="1" applyBorder="1" applyAlignment="1" applyProtection="1">
      <alignment horizontal="center" vertical="center"/>
      <protection locked="0"/>
    </xf>
    <xf numFmtId="164" fontId="0" fillId="2" borderId="10" xfId="0" applyNumberFormat="1" applyFill="1" applyBorder="1" applyAlignment="1" applyProtection="1">
      <alignment horizontal="center" vertical="center"/>
      <protection locked="0"/>
    </xf>
    <xf numFmtId="164" fontId="0" fillId="2" borderId="14" xfId="0" applyNumberFormat="1" applyFill="1" applyBorder="1" applyAlignment="1" applyProtection="1">
      <alignment horizontal="center" vertical="center"/>
      <protection locked="0"/>
    </xf>
    <xf numFmtId="0" fontId="3" fillId="0" borderId="3" xfId="0" applyFont="1" applyBorder="1" applyAlignment="1">
      <alignment horizontal="left" vertical="center"/>
    </xf>
    <xf numFmtId="0" fontId="3" fillId="0" borderId="20" xfId="0" applyFont="1" applyBorder="1" applyAlignment="1">
      <alignment horizontal="left" vertical="center"/>
    </xf>
    <xf numFmtId="0" fontId="0" fillId="2" borderId="39" xfId="0" applyFill="1" applyBorder="1" applyAlignment="1" applyProtection="1">
      <alignment horizontal="center" vertical="center"/>
      <protection locked="0"/>
    </xf>
    <xf numFmtId="0" fontId="2" fillId="0" borderId="13" xfId="0" applyFont="1" applyBorder="1" applyAlignment="1">
      <alignment horizontal="left" vertical="center" wrapText="1"/>
    </xf>
    <xf numFmtId="0" fontId="1" fillId="9" borderId="28" xfId="0" applyFont="1" applyFill="1" applyBorder="1" applyAlignment="1" applyProtection="1">
      <alignment horizontal="center" vertical="center"/>
      <protection locked="0"/>
    </xf>
    <xf numFmtId="0" fontId="1" fillId="9" borderId="29" xfId="0" applyFont="1" applyFill="1" applyBorder="1" applyAlignment="1" applyProtection="1">
      <alignment horizontal="center" vertical="center"/>
      <protection locked="0"/>
    </xf>
    <xf numFmtId="0" fontId="1" fillId="9" borderId="30" xfId="0" applyFont="1" applyFill="1" applyBorder="1" applyAlignment="1" applyProtection="1">
      <alignment horizontal="center" vertical="center"/>
      <protection locked="0"/>
    </xf>
    <xf numFmtId="0" fontId="2" fillId="7" borderId="3"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1" fillId="4" borderId="20" xfId="0" applyFont="1" applyFill="1" applyBorder="1" applyAlignment="1" applyProtection="1">
      <alignment horizontal="center" vertical="center"/>
      <protection locked="0"/>
    </xf>
    <xf numFmtId="0" fontId="1" fillId="4" borderId="11" xfId="0" applyFont="1" applyFill="1" applyBorder="1" applyAlignment="1" applyProtection="1">
      <alignment horizontal="center" vertical="center"/>
      <protection locked="0"/>
    </xf>
    <xf numFmtId="0" fontId="1" fillId="4" borderId="10" xfId="0" applyFont="1" applyFill="1" applyBorder="1" applyAlignment="1" applyProtection="1">
      <alignment horizontal="center" vertical="center"/>
      <protection locked="0"/>
    </xf>
    <xf numFmtId="0" fontId="1" fillId="4" borderId="14" xfId="0" applyFont="1" applyFill="1" applyBorder="1" applyAlignment="1" applyProtection="1">
      <alignment horizontal="center" vertical="center"/>
      <protection locked="0"/>
    </xf>
    <xf numFmtId="0" fontId="1" fillId="4" borderId="12" xfId="0" applyFont="1" applyFill="1" applyBorder="1" applyAlignment="1" applyProtection="1">
      <alignment horizontal="center" vertical="center"/>
      <protection locked="0"/>
    </xf>
    <xf numFmtId="0" fontId="1" fillId="4" borderId="3" xfId="0" applyFont="1" applyFill="1" applyBorder="1" applyAlignment="1" applyProtection="1">
      <alignment horizontal="center" vertical="center"/>
      <protection locked="0"/>
    </xf>
    <xf numFmtId="0" fontId="16" fillId="0" borderId="0" xfId="0" applyFont="1" applyAlignment="1" applyProtection="1">
      <alignment horizontal="left" vertical="center"/>
      <protection locked="0"/>
    </xf>
    <xf numFmtId="0" fontId="2" fillId="2" borderId="13" xfId="0" applyFont="1" applyFill="1" applyBorder="1" applyAlignment="1" applyProtection="1">
      <alignment horizontal="left" vertical="center" wrapText="1"/>
      <protection locked="0"/>
    </xf>
    <xf numFmtId="0" fontId="0" fillId="0" borderId="11" xfId="0" applyBorder="1" applyAlignment="1">
      <alignment horizontal="left" vertical="center" wrapText="1"/>
    </xf>
    <xf numFmtId="0" fontId="1" fillId="4" borderId="12" xfId="0" applyFont="1" applyFill="1" applyBorder="1" applyAlignment="1" applyProtection="1">
      <alignment horizontal="center" vertical="center" wrapText="1"/>
      <protection locked="0"/>
    </xf>
    <xf numFmtId="0" fontId="1" fillId="4" borderId="11" xfId="0" applyFont="1" applyFill="1" applyBorder="1" applyAlignment="1" applyProtection="1">
      <alignment horizontal="center" vertical="center" wrapText="1"/>
      <protection locked="0"/>
    </xf>
    <xf numFmtId="0" fontId="1" fillId="4" borderId="10" xfId="0" applyFont="1" applyFill="1" applyBorder="1" applyAlignment="1" applyProtection="1">
      <alignment horizontal="center" vertical="center" wrapText="1"/>
      <protection locked="0"/>
    </xf>
    <xf numFmtId="0" fontId="0" fillId="7" borderId="41" xfId="0" applyFill="1" applyBorder="1" applyAlignment="1" applyProtection="1">
      <alignment horizontal="center" vertical="center" wrapText="1"/>
      <protection locked="0"/>
    </xf>
    <xf numFmtId="0" fontId="0" fillId="7" borderId="13" xfId="0" applyFill="1" applyBorder="1" applyAlignment="1" applyProtection="1">
      <alignment horizontal="center" vertical="center" wrapText="1"/>
      <protection locked="0"/>
    </xf>
    <xf numFmtId="0" fontId="0" fillId="7" borderId="16" xfId="0" applyFill="1" applyBorder="1" applyAlignment="1" applyProtection="1">
      <alignment horizontal="center" vertical="center" wrapText="1"/>
      <protection locked="0"/>
    </xf>
    <xf numFmtId="0" fontId="14" fillId="7" borderId="20" xfId="0" applyFont="1" applyFill="1" applyBorder="1" applyAlignment="1" applyProtection="1">
      <alignment horizontal="left" vertical="center" wrapText="1"/>
      <protection locked="0"/>
    </xf>
    <xf numFmtId="0" fontId="14" fillId="7" borderId="11" xfId="0" applyFont="1" applyFill="1" applyBorder="1" applyAlignment="1" applyProtection="1">
      <alignment horizontal="left" vertical="center" wrapText="1"/>
      <protection locked="0"/>
    </xf>
    <xf numFmtId="0" fontId="14" fillId="2" borderId="20" xfId="0" applyFont="1" applyFill="1" applyBorder="1" applyAlignment="1" applyProtection="1">
      <alignment horizontal="left" vertical="center"/>
      <protection locked="0"/>
    </xf>
    <xf numFmtId="0" fontId="14" fillId="2" borderId="11" xfId="0" applyFont="1" applyFill="1" applyBorder="1" applyAlignment="1" applyProtection="1">
      <alignment horizontal="left" vertical="center"/>
      <protection locked="0"/>
    </xf>
    <xf numFmtId="0" fontId="0" fillId="2" borderId="20" xfId="0" applyFill="1" applyBorder="1" applyAlignment="1" applyProtection="1">
      <alignment horizontal="center" vertical="center"/>
      <protection locked="0"/>
    </xf>
    <xf numFmtId="0" fontId="0" fillId="8" borderId="20" xfId="0" applyFill="1" applyBorder="1" applyAlignment="1" applyProtection="1">
      <alignment horizontal="center" vertical="center" wrapText="1"/>
      <protection locked="0"/>
    </xf>
    <xf numFmtId="0" fontId="0" fillId="8" borderId="10" xfId="0" applyFill="1" applyBorder="1" applyAlignment="1" applyProtection="1">
      <alignment horizontal="center" vertical="center" wrapText="1"/>
      <protection locked="0"/>
    </xf>
    <xf numFmtId="0" fontId="1" fillId="4" borderId="21" xfId="0" applyFont="1" applyFill="1" applyBorder="1" applyAlignment="1" applyProtection="1">
      <alignment horizontal="center" vertical="center"/>
      <protection locked="0"/>
    </xf>
    <xf numFmtId="0" fontId="1" fillId="4" borderId="0" xfId="0" applyFont="1" applyFill="1" applyAlignment="1" applyProtection="1">
      <alignment horizontal="center" vertical="center"/>
      <protection locked="0"/>
    </xf>
    <xf numFmtId="0" fontId="2" fillId="2" borderId="13" xfId="0" applyFont="1" applyFill="1" applyBorder="1" applyAlignment="1">
      <alignment horizontal="left" vertical="center" wrapText="1"/>
    </xf>
    <xf numFmtId="0" fontId="1" fillId="4" borderId="20" xfId="0" applyFont="1" applyFill="1" applyBorder="1" applyAlignment="1" applyProtection="1">
      <alignment horizontal="center" vertical="center" wrapText="1"/>
      <protection locked="0"/>
    </xf>
    <xf numFmtId="0" fontId="3" fillId="2" borderId="33" xfId="0" applyFont="1" applyFill="1" applyBorder="1" applyAlignment="1" applyProtection="1">
      <alignment horizontal="center" vertical="center"/>
      <protection locked="0"/>
    </xf>
    <xf numFmtId="0" fontId="3" fillId="2" borderId="38" xfId="0" applyFont="1" applyFill="1" applyBorder="1" applyAlignment="1" applyProtection="1">
      <alignment horizontal="center" vertical="center"/>
      <protection locked="0"/>
    </xf>
    <xf numFmtId="0" fontId="3" fillId="2" borderId="34" xfId="0" applyFont="1" applyFill="1" applyBorder="1" applyAlignment="1" applyProtection="1">
      <alignment horizontal="center" vertical="center"/>
      <protection locked="0"/>
    </xf>
    <xf numFmtId="164" fontId="3" fillId="2" borderId="34" xfId="0" applyNumberFormat="1" applyFont="1" applyFill="1" applyBorder="1" applyAlignment="1" applyProtection="1">
      <alignment horizontal="center" vertical="center"/>
      <protection locked="0"/>
    </xf>
    <xf numFmtId="164" fontId="3" fillId="8" borderId="39" xfId="0" applyNumberFormat="1" applyFont="1" applyFill="1" applyBorder="1" applyAlignment="1" applyProtection="1">
      <alignment horizontal="center" vertical="center"/>
      <protection locked="0"/>
    </xf>
    <xf numFmtId="164" fontId="3" fillId="8" borderId="38" xfId="0" applyNumberFormat="1" applyFont="1" applyFill="1" applyBorder="1" applyAlignment="1" applyProtection="1">
      <alignment horizontal="center" vertical="center"/>
      <protection locked="0"/>
    </xf>
    <xf numFmtId="164" fontId="3" fillId="8" borderId="34" xfId="0" applyNumberFormat="1" applyFont="1" applyFill="1" applyBorder="1" applyAlignment="1" applyProtection="1">
      <alignment horizontal="center" vertical="center"/>
      <protection locked="0"/>
    </xf>
    <xf numFmtId="0" fontId="0" fillId="7" borderId="12" xfId="0" applyFill="1" applyBorder="1" applyAlignment="1" applyProtection="1">
      <alignment horizontal="center" vertical="center" wrapText="1"/>
      <protection locked="0"/>
    </xf>
    <xf numFmtId="0" fontId="0" fillId="7" borderId="11" xfId="0" applyFill="1" applyBorder="1" applyAlignment="1" applyProtection="1">
      <alignment horizontal="center" vertical="center" wrapText="1"/>
      <protection locked="0"/>
    </xf>
    <xf numFmtId="0" fontId="0" fillId="7" borderId="10" xfId="0" applyFill="1" applyBorder="1" applyAlignment="1" applyProtection="1">
      <alignment horizontal="center" vertical="center" wrapText="1"/>
      <protection locked="0"/>
    </xf>
    <xf numFmtId="164" fontId="0" fillId="7" borderId="10" xfId="0" applyNumberFormat="1" applyFill="1" applyBorder="1" applyAlignment="1" applyProtection="1">
      <alignment horizontal="center" vertical="center" wrapText="1"/>
      <protection locked="0"/>
    </xf>
    <xf numFmtId="164" fontId="0" fillId="8" borderId="20" xfId="0" applyNumberFormat="1" applyFill="1" applyBorder="1" applyAlignment="1" applyProtection="1">
      <alignment horizontal="center" vertical="center" wrapText="1"/>
      <protection locked="0"/>
    </xf>
    <xf numFmtId="164" fontId="0" fillId="8" borderId="11" xfId="0" applyNumberFormat="1" applyFill="1" applyBorder="1" applyAlignment="1" applyProtection="1">
      <alignment horizontal="center" vertical="center" wrapText="1"/>
      <protection locked="0"/>
    </xf>
    <xf numFmtId="164" fontId="0" fillId="8" borderId="10" xfId="0" applyNumberFormat="1" applyFill="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3" borderId="20" xfId="0" applyFont="1" applyFill="1" applyBorder="1" applyAlignment="1" applyProtection="1">
      <alignment horizontal="left" vertical="center" wrapText="1"/>
      <protection locked="0"/>
    </xf>
    <xf numFmtId="0" fontId="0" fillId="7" borderId="3" xfId="0" applyFill="1" applyBorder="1" applyAlignment="1">
      <alignment horizontal="left" vertical="center" wrapText="1"/>
    </xf>
    <xf numFmtId="0" fontId="0" fillId="7" borderId="20" xfId="0" applyFill="1" applyBorder="1" applyAlignment="1">
      <alignment horizontal="left" vertical="center" wrapText="1"/>
    </xf>
    <xf numFmtId="0" fontId="0" fillId="0" borderId="33"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164" fontId="0" fillId="0" borderId="39" xfId="0" applyNumberFormat="1" applyBorder="1" applyAlignment="1" applyProtection="1">
      <alignment horizontal="center" vertical="center"/>
      <protection locked="0"/>
    </xf>
    <xf numFmtId="164" fontId="0" fillId="0" borderId="38" xfId="0" applyNumberFormat="1" applyBorder="1" applyAlignment="1" applyProtection="1">
      <alignment horizontal="center" vertical="center"/>
      <protection locked="0"/>
    </xf>
    <xf numFmtId="164" fontId="0" fillId="0" borderId="34" xfId="0" applyNumberFormat="1" applyBorder="1" applyAlignment="1" applyProtection="1">
      <alignment horizontal="center" vertical="center"/>
      <protection locked="0"/>
    </xf>
    <xf numFmtId="164" fontId="0" fillId="0" borderId="40" xfId="0" applyNumberFormat="1" applyBorder="1" applyAlignment="1" applyProtection="1">
      <alignment horizontal="center" vertical="center"/>
      <protection locked="0"/>
    </xf>
    <xf numFmtId="164" fontId="0" fillId="8" borderId="33" xfId="0" applyNumberFormat="1" applyFill="1" applyBorder="1" applyAlignment="1" applyProtection="1">
      <alignment horizontal="center" vertical="center"/>
      <protection locked="0"/>
    </xf>
    <xf numFmtId="164" fontId="0" fillId="8" borderId="35" xfId="0" applyNumberFormat="1" applyFill="1" applyBorder="1" applyAlignment="1" applyProtection="1">
      <alignment horizontal="center" vertical="center"/>
      <protection locked="0"/>
    </xf>
    <xf numFmtId="164" fontId="0" fillId="8" borderId="36" xfId="0" applyNumberFormat="1" applyFill="1" applyBorder="1" applyAlignment="1" applyProtection="1">
      <alignment horizontal="center" vertical="center"/>
      <protection locked="0"/>
    </xf>
    <xf numFmtId="0" fontId="0" fillId="0" borderId="39" xfId="0" applyBorder="1" applyAlignment="1" applyProtection="1">
      <alignment horizontal="center" vertical="center"/>
      <protection locked="0"/>
    </xf>
    <xf numFmtId="164" fontId="0" fillId="7" borderId="12" xfId="0" applyNumberFormat="1" applyFill="1" applyBorder="1" applyAlignment="1" applyProtection="1">
      <alignment horizontal="center" vertical="center"/>
      <protection locked="0"/>
    </xf>
    <xf numFmtId="164" fontId="0" fillId="7" borderId="3" xfId="0" applyNumberFormat="1" applyFill="1" applyBorder="1" applyAlignment="1" applyProtection="1">
      <alignment horizontal="center" vertical="center"/>
      <protection locked="0"/>
    </xf>
    <xf numFmtId="164" fontId="0" fillId="8" borderId="3" xfId="0" applyNumberFormat="1" applyFill="1" applyBorder="1" applyAlignment="1" applyProtection="1">
      <alignment horizontal="center" vertical="center"/>
      <protection locked="0"/>
    </xf>
    <xf numFmtId="164" fontId="0" fillId="8" borderId="32" xfId="0" applyNumberFormat="1" applyFill="1" applyBorder="1" applyAlignment="1" applyProtection="1">
      <alignment horizontal="center" vertical="center"/>
      <protection locked="0"/>
    </xf>
    <xf numFmtId="164" fontId="0" fillId="7" borderId="31" xfId="0" applyNumberFormat="1" applyFill="1" applyBorder="1" applyAlignment="1" applyProtection="1">
      <alignment horizontal="center" vertical="center"/>
      <protection locked="0"/>
    </xf>
    <xf numFmtId="0" fontId="1" fillId="9" borderId="28" xfId="0" applyFont="1" applyFill="1" applyBorder="1" applyAlignment="1" applyProtection="1">
      <alignment horizontal="center" vertical="center" wrapText="1"/>
      <protection locked="0"/>
    </xf>
    <xf numFmtId="0" fontId="1" fillId="9" borderId="29" xfId="0" applyFont="1" applyFill="1" applyBorder="1" applyAlignment="1" applyProtection="1">
      <alignment horizontal="center" vertical="center" wrapText="1"/>
      <protection locked="0"/>
    </xf>
    <xf numFmtId="0" fontId="1" fillId="9" borderId="30" xfId="0" applyFont="1" applyFill="1" applyBorder="1" applyAlignment="1" applyProtection="1">
      <alignment horizontal="center" vertical="center" wrapText="1"/>
      <protection locked="0"/>
    </xf>
    <xf numFmtId="0" fontId="1" fillId="6" borderId="31" xfId="0" applyFont="1" applyFill="1" applyBorder="1" applyAlignment="1" applyProtection="1">
      <alignment horizontal="center" vertical="center" wrapText="1"/>
      <protection locked="0"/>
    </xf>
    <xf numFmtId="0" fontId="1" fillId="6" borderId="3" xfId="0" applyFont="1" applyFill="1" applyBorder="1" applyAlignment="1" applyProtection="1">
      <alignment horizontal="center" vertical="center" wrapText="1"/>
      <protection locked="0"/>
    </xf>
    <xf numFmtId="0" fontId="1" fillId="6" borderId="32"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protection locked="0"/>
    </xf>
    <xf numFmtId="0" fontId="1" fillId="3" borderId="20" xfId="0" applyFont="1" applyFill="1" applyBorder="1" applyAlignment="1" applyProtection="1">
      <alignment horizontal="left" vertical="center"/>
      <protection locked="0"/>
    </xf>
    <xf numFmtId="0" fontId="2" fillId="2" borderId="0" xfId="0" applyFont="1" applyFill="1" applyAlignment="1" applyProtection="1">
      <alignment horizontal="left" vertical="center" wrapText="1"/>
      <protection locked="0"/>
    </xf>
    <xf numFmtId="0" fontId="1" fillId="4" borderId="22" xfId="0" applyFont="1" applyFill="1" applyBorder="1" applyAlignment="1" applyProtection="1">
      <alignment horizontal="center" vertical="center"/>
      <protection locked="0"/>
    </xf>
    <xf numFmtId="0" fontId="1" fillId="4" borderId="18" xfId="0" applyFont="1" applyFill="1" applyBorder="1" applyAlignment="1" applyProtection="1">
      <alignment horizontal="center" vertical="center"/>
      <protection locked="0"/>
    </xf>
    <xf numFmtId="0" fontId="4" fillId="5" borderId="12"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4" fillId="5" borderId="14" xfId="0" applyFont="1" applyFill="1" applyBorder="1" applyAlignment="1" applyProtection="1">
      <alignment horizontal="left" vertical="center"/>
      <protection locked="0"/>
    </xf>
    <xf numFmtId="0" fontId="4" fillId="5" borderId="37" xfId="0" applyFont="1" applyFill="1" applyBorder="1" applyAlignment="1" applyProtection="1">
      <alignment horizontal="left" vertical="center"/>
      <protection locked="0"/>
    </xf>
    <xf numFmtId="0" fontId="0" fillId="0" borderId="3"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4" fillId="6" borderId="9" xfId="0" applyFont="1" applyFill="1" applyBorder="1" applyAlignment="1" applyProtection="1">
      <alignment horizontal="left" vertical="center"/>
      <protection locked="0"/>
    </xf>
    <xf numFmtId="0" fontId="4" fillId="6" borderId="8" xfId="0" applyFont="1" applyFill="1" applyBorder="1" applyAlignment="1" applyProtection="1">
      <alignment horizontal="left" vertical="center"/>
      <protection locked="0"/>
    </xf>
    <xf numFmtId="0" fontId="4" fillId="6" borderId="7" xfId="0" applyFont="1" applyFill="1" applyBorder="1" applyAlignment="1" applyProtection="1">
      <alignment horizontal="left" vertical="center"/>
      <protection locked="0"/>
    </xf>
    <xf numFmtId="0" fontId="8" fillId="6" borderId="9" xfId="0" applyFont="1" applyFill="1" applyBorder="1" applyAlignment="1" applyProtection="1">
      <alignment horizontal="left" vertical="center"/>
      <protection locked="0"/>
    </xf>
    <xf numFmtId="0" fontId="8" fillId="6" borderId="8" xfId="0" applyFont="1" applyFill="1" applyBorder="1" applyAlignment="1" applyProtection="1">
      <alignment horizontal="left" vertical="center"/>
      <protection locked="0"/>
    </xf>
    <xf numFmtId="0" fontId="8" fillId="6" borderId="7" xfId="0" applyFont="1" applyFill="1" applyBorder="1" applyAlignment="1" applyProtection="1">
      <alignment horizontal="left" vertical="center"/>
      <protection locked="0"/>
    </xf>
    <xf numFmtId="0" fontId="1" fillId="6" borderId="3" xfId="0" applyFont="1" applyFill="1" applyBorder="1" applyAlignment="1" applyProtection="1">
      <alignment horizontal="center" vertical="center"/>
      <protection locked="0"/>
    </xf>
    <xf numFmtId="0" fontId="3" fillId="7" borderId="3" xfId="0" applyFont="1" applyFill="1" applyBorder="1" applyAlignment="1" applyProtection="1">
      <alignment horizontal="center" vertical="center"/>
      <protection locked="0"/>
    </xf>
    <xf numFmtId="0" fontId="2" fillId="2" borderId="0" xfId="0" applyFont="1" applyFill="1" applyAlignment="1" applyProtection="1">
      <alignment horizontal="left" vertical="center"/>
      <protection locked="0"/>
    </xf>
    <xf numFmtId="0" fontId="1" fillId="6" borderId="20" xfId="0" applyFont="1" applyFill="1" applyBorder="1" applyAlignment="1" applyProtection="1">
      <alignment horizontal="center" vertical="center"/>
      <protection locked="0"/>
    </xf>
    <xf numFmtId="0" fontId="2" fillId="2" borderId="13" xfId="0" applyFont="1" applyFill="1" applyBorder="1" applyAlignment="1" applyProtection="1">
      <alignment horizontal="left" vertical="center"/>
      <protection locked="0"/>
    </xf>
    <xf numFmtId="0" fontId="26" fillId="2" borderId="13" xfId="0" applyFont="1" applyFill="1" applyBorder="1" applyAlignment="1" applyProtection="1">
      <alignment horizontal="left" vertical="center"/>
      <protection locked="0"/>
    </xf>
    <xf numFmtId="0" fontId="8" fillId="4" borderId="9" xfId="0" applyFont="1" applyFill="1" applyBorder="1" applyAlignment="1" applyProtection="1">
      <alignment horizontal="left" vertical="center"/>
      <protection locked="0"/>
    </xf>
    <xf numFmtId="0" fontId="8" fillId="4" borderId="8" xfId="0" applyFont="1" applyFill="1" applyBorder="1" applyAlignment="1" applyProtection="1">
      <alignment horizontal="left" vertical="center"/>
      <protection locked="0"/>
    </xf>
    <xf numFmtId="0" fontId="8" fillId="4" borderId="2"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4" fillId="4" borderId="3" xfId="0" applyFont="1" applyFill="1" applyBorder="1" applyAlignment="1" applyProtection="1">
      <alignment horizontal="left" vertical="center"/>
      <protection locked="0"/>
    </xf>
    <xf numFmtId="0" fontId="24" fillId="2" borderId="2" xfId="0" applyFont="1" applyFill="1" applyBorder="1" applyAlignment="1" applyProtection="1">
      <alignment horizontal="left" vertical="center" wrapText="1"/>
      <protection locked="0"/>
    </xf>
    <xf numFmtId="0" fontId="24" fillId="2" borderId="0" xfId="0" applyFont="1" applyFill="1" applyAlignment="1" applyProtection="1">
      <alignment horizontal="left" vertical="center" wrapText="1"/>
      <protection locked="0"/>
    </xf>
    <xf numFmtId="0" fontId="15" fillId="2" borderId="15" xfId="0" applyFont="1" applyFill="1" applyBorder="1" applyAlignment="1" applyProtection="1">
      <alignment horizontal="left" vertical="center"/>
      <protection locked="0"/>
    </xf>
    <xf numFmtId="0" fontId="1" fillId="5" borderId="3" xfId="0" applyFont="1" applyFill="1" applyBorder="1" applyAlignment="1" applyProtection="1">
      <alignment horizontal="left"/>
      <protection locked="0"/>
    </xf>
    <xf numFmtId="44" fontId="21" fillId="10" borderId="20" xfId="1" applyFont="1" applyFill="1"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19" fillId="0" borderId="6" xfId="0" applyFont="1" applyBorder="1" applyAlignment="1">
      <alignment vertical="top" wrapText="1"/>
    </xf>
    <xf numFmtId="0" fontId="0" fillId="0" borderId="5" xfId="0" applyBorder="1" applyAlignment="1">
      <alignment vertical="top"/>
    </xf>
    <xf numFmtId="0" fontId="0" fillId="0" borderId="4" xfId="0" applyBorder="1" applyAlignment="1">
      <alignment vertical="top"/>
    </xf>
    <xf numFmtId="0" fontId="0" fillId="0" borderId="3" xfId="0" applyBorder="1" applyAlignment="1">
      <alignment horizontal="left" vertical="center"/>
    </xf>
    <xf numFmtId="0" fontId="21" fillId="10" borderId="3" xfId="0" applyFont="1" applyFill="1" applyBorder="1" applyAlignment="1">
      <alignment horizontal="center" vertical="center" wrapText="1"/>
    </xf>
    <xf numFmtId="0" fontId="0" fillId="0" borderId="3" xfId="0" applyBorder="1"/>
  </cellXfs>
  <cellStyles count="2">
    <cellStyle name="Currency 2 2" xfId="1" xr:uid="{64CF4CF5-1A1E-4D5F-ADD9-9117D755A90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383D0-058E-47EF-AF4F-DF42FA6B182C}">
  <sheetPr codeName="Sheet2">
    <tabColor theme="4"/>
    <pageSetUpPr fitToPage="1"/>
  </sheetPr>
  <dimension ref="A1:T2410"/>
  <sheetViews>
    <sheetView tabSelected="1" zoomScaleNormal="100" workbookViewId="0">
      <selection activeCell="B10" sqref="B10:T10"/>
    </sheetView>
  </sheetViews>
  <sheetFormatPr defaultColWidth="0" defaultRowHeight="15.75" customHeight="1" zeroHeight="1" x14ac:dyDescent="0.25"/>
  <cols>
    <col min="1" max="6" width="9.140625" style="7" customWidth="1"/>
    <col min="7" max="7" width="10.42578125" style="7" bestFit="1" customWidth="1"/>
    <col min="8" max="8" width="11.5703125" style="7" bestFit="1" customWidth="1"/>
    <col min="9" max="9" width="11.42578125" style="7" bestFit="1" customWidth="1"/>
    <col min="10" max="12" width="9.140625" style="7" customWidth="1"/>
    <col min="13" max="14" width="9.85546875" style="7" bestFit="1" customWidth="1"/>
    <col min="15" max="20" width="9.140625" style="7" customWidth="1"/>
    <col min="21" max="16384" width="1.7109375" style="7" hidden="1"/>
  </cols>
  <sheetData>
    <row r="1" spans="1:20" s="2" customFormat="1" ht="23.25" x14ac:dyDescent="0.25">
      <c r="A1" s="100" t="s">
        <v>0</v>
      </c>
      <c r="B1" s="101"/>
      <c r="C1" s="101"/>
      <c r="D1" s="101"/>
      <c r="E1" s="101"/>
      <c r="F1" s="101"/>
      <c r="G1" s="101"/>
      <c r="H1" s="101"/>
      <c r="I1" s="101"/>
      <c r="J1" s="101"/>
      <c r="K1" s="101"/>
      <c r="L1" s="101"/>
      <c r="M1" s="101"/>
      <c r="N1" s="101"/>
      <c r="O1" s="101"/>
      <c r="P1" s="101"/>
      <c r="Q1" s="101"/>
      <c r="R1" s="101"/>
      <c r="S1" s="101"/>
      <c r="T1" s="102"/>
    </row>
    <row r="2" spans="1:20" s="2" customFormat="1" ht="24" customHeight="1" x14ac:dyDescent="0.25">
      <c r="A2" s="105" t="s">
        <v>26</v>
      </c>
      <c r="B2" s="106"/>
      <c r="C2" s="106"/>
      <c r="D2" s="106"/>
      <c r="E2" s="106"/>
      <c r="F2" s="106"/>
      <c r="G2" s="106"/>
      <c r="H2" s="106"/>
      <c r="I2" s="106"/>
      <c r="J2" s="106"/>
      <c r="K2" s="106"/>
      <c r="L2" s="106"/>
      <c r="M2" s="106"/>
      <c r="N2" s="106"/>
      <c r="O2" s="106"/>
      <c r="P2" s="106"/>
      <c r="Q2" s="106"/>
      <c r="R2" s="106"/>
      <c r="S2" s="106"/>
      <c r="T2" s="107"/>
    </row>
    <row r="3" spans="1:20" s="2" customFormat="1" thickBot="1" x14ac:dyDescent="0.3">
      <c r="A3" s="3"/>
      <c r="B3" s="122"/>
      <c r="C3" s="122"/>
      <c r="D3" s="122"/>
      <c r="E3" s="122"/>
      <c r="F3" s="122"/>
      <c r="G3" s="122"/>
      <c r="H3" s="122"/>
      <c r="I3" s="4"/>
      <c r="J3" s="4"/>
      <c r="K3" s="4"/>
      <c r="L3" s="4"/>
      <c r="M3" s="4"/>
      <c r="N3" s="4"/>
      <c r="O3" s="4"/>
      <c r="P3" s="4"/>
      <c r="Q3" s="4"/>
      <c r="R3" s="4"/>
      <c r="S3" s="4"/>
      <c r="T3" s="5"/>
    </row>
    <row r="4" spans="1:20" s="2" customFormat="1" thickBot="1" x14ac:dyDescent="0.3">
      <c r="A4" s="111" t="s">
        <v>1</v>
      </c>
      <c r="B4" s="112"/>
      <c r="C4" s="112"/>
      <c r="D4" s="112"/>
      <c r="E4" s="112"/>
      <c r="F4" s="112"/>
      <c r="G4" s="112"/>
      <c r="H4" s="112"/>
      <c r="I4" s="112"/>
      <c r="J4" s="112"/>
      <c r="K4" s="113"/>
      <c r="L4" s="114"/>
      <c r="M4" s="114"/>
      <c r="N4" s="114"/>
      <c r="O4" s="114"/>
      <c r="P4" s="114"/>
      <c r="Q4" s="114"/>
      <c r="R4" s="114"/>
      <c r="S4" s="114"/>
      <c r="T4" s="115"/>
    </row>
    <row r="5" spans="1:20" s="2" customFormat="1" ht="15" x14ac:dyDescent="0.25">
      <c r="A5" s="6"/>
      <c r="B5" s="7"/>
      <c r="C5" s="7"/>
      <c r="D5" s="7"/>
      <c r="E5" s="7"/>
      <c r="F5" s="7"/>
      <c r="G5" s="7"/>
      <c r="H5" s="7"/>
      <c r="I5" s="7"/>
      <c r="J5" s="7"/>
      <c r="K5" s="7"/>
      <c r="L5" s="7"/>
      <c r="M5" s="7"/>
      <c r="N5" s="7"/>
      <c r="O5" s="7"/>
      <c r="P5" s="7"/>
      <c r="Q5" s="7"/>
      <c r="R5" s="7"/>
      <c r="S5" s="7"/>
      <c r="T5" s="8"/>
    </row>
    <row r="6" spans="1:20" s="2" customFormat="1" ht="15" x14ac:dyDescent="0.25">
      <c r="A6" s="118" t="s">
        <v>2</v>
      </c>
      <c r="B6" s="119"/>
      <c r="C6" s="119"/>
      <c r="D6" s="119"/>
      <c r="E6" s="119"/>
      <c r="F6" s="119"/>
      <c r="G6" s="119"/>
      <c r="H6" s="119"/>
      <c r="I6" s="119"/>
      <c r="J6" s="119"/>
      <c r="K6" s="119"/>
      <c r="L6" s="119"/>
      <c r="M6" s="119"/>
      <c r="N6" s="119"/>
      <c r="O6" s="119"/>
      <c r="P6" s="119"/>
      <c r="Q6" s="119"/>
      <c r="R6" s="119"/>
      <c r="S6" s="119"/>
      <c r="T6" s="120"/>
    </row>
    <row r="7" spans="1:20" s="2" customFormat="1" ht="6" customHeight="1" x14ac:dyDescent="0.25">
      <c r="A7" s="6"/>
      <c r="B7" s="7"/>
      <c r="C7" s="7"/>
      <c r="D7" s="7"/>
      <c r="E7" s="7"/>
      <c r="F7" s="7"/>
      <c r="G7" s="7"/>
      <c r="H7" s="7"/>
      <c r="I7" s="7"/>
      <c r="J7" s="7"/>
      <c r="K7" s="7"/>
      <c r="L7" s="7"/>
      <c r="M7" s="7"/>
      <c r="N7" s="7"/>
      <c r="O7" s="7"/>
      <c r="P7" s="7"/>
      <c r="Q7" s="7"/>
      <c r="R7" s="7"/>
      <c r="S7" s="7"/>
      <c r="T7" s="8"/>
    </row>
    <row r="8" spans="1:20" s="2" customFormat="1" ht="46.5" customHeight="1" x14ac:dyDescent="0.25">
      <c r="B8" s="121" t="s">
        <v>226</v>
      </c>
      <c r="C8" s="121"/>
      <c r="D8" s="121"/>
      <c r="E8" s="121"/>
      <c r="F8" s="121"/>
      <c r="G8" s="121"/>
      <c r="H8" s="121"/>
      <c r="I8" s="121"/>
      <c r="J8" s="121"/>
      <c r="K8" s="121"/>
      <c r="L8" s="121"/>
      <c r="M8" s="121"/>
      <c r="N8" s="121"/>
      <c r="O8" s="121"/>
      <c r="P8" s="121"/>
      <c r="Q8" s="121"/>
      <c r="R8" s="121"/>
      <c r="S8" s="121"/>
      <c r="T8" s="121"/>
    </row>
    <row r="9" spans="1:20" s="2" customFormat="1" ht="5.25" customHeight="1" x14ac:dyDescent="0.25">
      <c r="A9" s="6"/>
      <c r="B9" s="116"/>
      <c r="C9" s="116"/>
      <c r="D9" s="116"/>
      <c r="E9" s="116"/>
      <c r="F9" s="116"/>
      <c r="G9" s="116"/>
      <c r="H9" s="116"/>
      <c r="I9" s="116"/>
      <c r="J9" s="116"/>
      <c r="K9" s="116"/>
      <c r="L9" s="116"/>
      <c r="M9" s="116"/>
      <c r="N9" s="116"/>
      <c r="O9" s="116"/>
      <c r="P9" s="116"/>
      <c r="Q9" s="116"/>
      <c r="R9" s="116"/>
      <c r="S9" s="116"/>
      <c r="T9" s="117"/>
    </row>
    <row r="10" spans="1:20" s="2" customFormat="1" ht="32.25" customHeight="1" x14ac:dyDescent="0.25">
      <c r="A10" s="6"/>
      <c r="B10" s="103" t="s">
        <v>164</v>
      </c>
      <c r="C10" s="103"/>
      <c r="D10" s="103"/>
      <c r="E10" s="103"/>
      <c r="F10" s="103"/>
      <c r="G10" s="103"/>
      <c r="H10" s="103"/>
      <c r="I10" s="103"/>
      <c r="J10" s="103"/>
      <c r="K10" s="103"/>
      <c r="L10" s="103"/>
      <c r="M10" s="103"/>
      <c r="N10" s="103"/>
      <c r="O10" s="103"/>
      <c r="P10" s="103"/>
      <c r="Q10" s="103"/>
      <c r="R10" s="103"/>
      <c r="S10" s="103"/>
      <c r="T10" s="104"/>
    </row>
    <row r="11" spans="1:20" s="2" customFormat="1" ht="6" customHeight="1" x14ac:dyDescent="0.25">
      <c r="A11" s="6"/>
      <c r="B11" s="116"/>
      <c r="C11" s="116"/>
      <c r="D11" s="116"/>
      <c r="E11" s="116"/>
      <c r="F11" s="116"/>
      <c r="G11" s="116"/>
      <c r="H11" s="116"/>
      <c r="I11" s="116"/>
      <c r="J11" s="116"/>
      <c r="K11" s="116"/>
      <c r="L11" s="116"/>
      <c r="M11" s="116"/>
      <c r="N11" s="116"/>
      <c r="O11" s="116"/>
      <c r="P11" s="116"/>
      <c r="Q11" s="116"/>
      <c r="R11" s="116"/>
      <c r="S11" s="116"/>
      <c r="T11" s="117"/>
    </row>
    <row r="12" spans="1:20" s="2" customFormat="1" ht="10.5" customHeight="1" x14ac:dyDescent="0.25">
      <c r="A12" s="6"/>
      <c r="B12" s="103" t="s">
        <v>218</v>
      </c>
      <c r="C12" s="103"/>
      <c r="D12" s="103"/>
      <c r="E12" s="103"/>
      <c r="F12" s="103"/>
      <c r="G12" s="103"/>
      <c r="H12" s="103"/>
      <c r="I12" s="103"/>
      <c r="J12" s="103"/>
      <c r="K12" s="103"/>
      <c r="L12" s="103"/>
      <c r="M12" s="103"/>
      <c r="N12" s="103"/>
      <c r="O12" s="103"/>
      <c r="P12" s="103"/>
      <c r="Q12" s="103"/>
      <c r="R12" s="103"/>
      <c r="S12" s="103"/>
      <c r="T12" s="104"/>
    </row>
    <row r="13" spans="1:20" s="2" customFormat="1" ht="6.75" customHeight="1" x14ac:dyDescent="0.25">
      <c r="A13" s="6"/>
      <c r="B13" s="116"/>
      <c r="C13" s="116"/>
      <c r="D13" s="116"/>
      <c r="E13" s="116"/>
      <c r="F13" s="116"/>
      <c r="G13" s="116"/>
      <c r="H13" s="116"/>
      <c r="I13" s="116"/>
      <c r="J13" s="116"/>
      <c r="K13" s="116"/>
      <c r="L13" s="116"/>
      <c r="M13" s="116"/>
      <c r="N13" s="116"/>
      <c r="O13" s="116"/>
      <c r="P13" s="116"/>
      <c r="Q13" s="116"/>
      <c r="R13" s="116"/>
      <c r="S13" s="116"/>
      <c r="T13" s="117"/>
    </row>
    <row r="14" spans="1:20" s="2" customFormat="1" ht="50.25" customHeight="1" x14ac:dyDescent="0.25">
      <c r="A14" s="6"/>
      <c r="B14" s="103" t="s">
        <v>181</v>
      </c>
      <c r="C14" s="103"/>
      <c r="D14" s="103"/>
      <c r="E14" s="103"/>
      <c r="F14" s="103"/>
      <c r="G14" s="103"/>
      <c r="H14" s="103"/>
      <c r="I14" s="103"/>
      <c r="J14" s="103"/>
      <c r="K14" s="103"/>
      <c r="L14" s="103"/>
      <c r="M14" s="103"/>
      <c r="N14" s="103"/>
      <c r="O14" s="103"/>
      <c r="P14" s="103"/>
      <c r="Q14" s="103"/>
      <c r="R14" s="103"/>
      <c r="S14" s="103"/>
      <c r="T14" s="104"/>
    </row>
    <row r="15" spans="1:20" s="2" customFormat="1" ht="3.75" customHeight="1" x14ac:dyDescent="0.25">
      <c r="A15" s="6"/>
      <c r="B15" s="116"/>
      <c r="C15" s="116"/>
      <c r="D15" s="116"/>
      <c r="E15" s="116"/>
      <c r="F15" s="116"/>
      <c r="G15" s="116"/>
      <c r="H15" s="116"/>
      <c r="I15" s="116"/>
      <c r="J15" s="116"/>
      <c r="K15" s="116"/>
      <c r="L15" s="116"/>
      <c r="M15" s="116"/>
      <c r="N15" s="116"/>
      <c r="O15" s="116"/>
      <c r="P15" s="116"/>
      <c r="Q15" s="116"/>
      <c r="R15" s="116"/>
      <c r="S15" s="116"/>
      <c r="T15" s="117"/>
    </row>
    <row r="16" spans="1:20" s="2" customFormat="1" ht="15" x14ac:dyDescent="0.25">
      <c r="A16" s="6"/>
      <c r="B16" s="116" t="s">
        <v>165</v>
      </c>
      <c r="C16" s="116"/>
      <c r="D16" s="116"/>
      <c r="E16" s="116"/>
      <c r="F16" s="116"/>
      <c r="G16" s="116"/>
      <c r="H16" s="116"/>
      <c r="I16" s="116"/>
      <c r="J16" s="116"/>
      <c r="K16" s="116"/>
      <c r="L16" s="116"/>
      <c r="M16" s="116"/>
      <c r="N16" s="116"/>
      <c r="O16" s="116"/>
      <c r="P16" s="116"/>
      <c r="Q16" s="116"/>
      <c r="R16" s="116"/>
      <c r="S16" s="116"/>
      <c r="T16" s="117"/>
    </row>
    <row r="17" spans="1:20" s="2" customFormat="1" ht="3.75" customHeight="1" x14ac:dyDescent="0.25">
      <c r="A17" s="6"/>
      <c r="B17" s="116"/>
      <c r="C17" s="116"/>
      <c r="D17" s="116"/>
      <c r="E17" s="116"/>
      <c r="F17" s="116"/>
      <c r="G17" s="116"/>
      <c r="H17" s="116"/>
      <c r="I17" s="116"/>
      <c r="J17" s="116"/>
      <c r="K17" s="116"/>
      <c r="L17" s="116"/>
      <c r="M17" s="116"/>
      <c r="N17" s="116"/>
      <c r="O17" s="116"/>
      <c r="P17" s="116"/>
      <c r="Q17" s="116"/>
      <c r="R17" s="116"/>
      <c r="S17" s="116"/>
      <c r="T17" s="117"/>
    </row>
    <row r="18" spans="1:20" s="2" customFormat="1" ht="15" x14ac:dyDescent="0.25">
      <c r="A18" s="6"/>
      <c r="B18" s="116" t="s">
        <v>177</v>
      </c>
      <c r="C18" s="116"/>
      <c r="D18" s="116"/>
      <c r="E18" s="116"/>
      <c r="F18" s="116"/>
      <c r="G18" s="116"/>
      <c r="H18" s="116"/>
      <c r="I18" s="116"/>
      <c r="J18" s="116"/>
      <c r="K18" s="116"/>
      <c r="L18" s="116"/>
      <c r="M18" s="116"/>
      <c r="N18" s="116"/>
      <c r="O18" s="116"/>
      <c r="P18" s="116"/>
      <c r="Q18" s="116"/>
      <c r="R18" s="116"/>
      <c r="S18" s="116"/>
      <c r="T18" s="117"/>
    </row>
    <row r="19" spans="1:20" s="2" customFormat="1" ht="3.75" customHeight="1" x14ac:dyDescent="0.25">
      <c r="A19" s="6"/>
      <c r="B19" s="7"/>
      <c r="C19" s="7"/>
      <c r="D19" s="7"/>
      <c r="E19" s="7"/>
      <c r="F19" s="7"/>
      <c r="G19" s="7"/>
      <c r="H19" s="7"/>
      <c r="I19" s="7"/>
      <c r="J19" s="7"/>
      <c r="K19" s="7"/>
      <c r="L19" s="7"/>
      <c r="M19" s="7"/>
      <c r="N19" s="7"/>
      <c r="O19" s="7"/>
      <c r="P19" s="7"/>
      <c r="Q19" s="7"/>
      <c r="R19" s="7"/>
      <c r="S19" s="7"/>
      <c r="T19" s="8"/>
    </row>
    <row r="20" spans="1:20" s="2" customFormat="1" ht="15" x14ac:dyDescent="0.25">
      <c r="A20" s="6"/>
      <c r="B20" s="116" t="s">
        <v>167</v>
      </c>
      <c r="C20" s="116"/>
      <c r="D20" s="116"/>
      <c r="E20" s="116"/>
      <c r="F20" s="116"/>
      <c r="G20" s="116"/>
      <c r="H20" s="116"/>
      <c r="I20" s="116"/>
      <c r="J20" s="116"/>
      <c r="K20" s="116"/>
      <c r="L20" s="116"/>
      <c r="M20" s="116"/>
      <c r="N20" s="116"/>
      <c r="O20" s="116"/>
      <c r="P20" s="116"/>
      <c r="Q20" s="116"/>
      <c r="R20" s="116"/>
      <c r="S20" s="116"/>
      <c r="T20" s="117"/>
    </row>
    <row r="21" spans="1:20" s="2" customFormat="1" ht="3.75" customHeight="1" x14ac:dyDescent="0.25">
      <c r="A21" s="6"/>
      <c r="B21" s="116"/>
      <c r="C21" s="116"/>
      <c r="D21" s="116"/>
      <c r="E21" s="116"/>
      <c r="F21" s="116"/>
      <c r="G21" s="116"/>
      <c r="H21" s="116"/>
      <c r="I21" s="116"/>
      <c r="J21" s="116"/>
      <c r="K21" s="116"/>
      <c r="L21" s="116"/>
      <c r="M21" s="116"/>
      <c r="N21" s="116"/>
      <c r="O21" s="116"/>
      <c r="P21" s="116"/>
      <c r="Q21" s="116"/>
      <c r="R21" s="116"/>
      <c r="S21" s="116"/>
      <c r="T21" s="117"/>
    </row>
    <row r="22" spans="1:20" s="2" customFormat="1" ht="15" x14ac:dyDescent="0.25">
      <c r="A22" s="6"/>
      <c r="B22" s="116" t="s">
        <v>166</v>
      </c>
      <c r="C22" s="116"/>
      <c r="D22" s="116"/>
      <c r="E22" s="116"/>
      <c r="F22" s="116"/>
      <c r="G22" s="116"/>
      <c r="H22" s="116"/>
      <c r="I22" s="116"/>
      <c r="J22" s="116"/>
      <c r="K22" s="116"/>
      <c r="L22" s="116"/>
      <c r="M22" s="116"/>
      <c r="N22" s="116"/>
      <c r="O22" s="116"/>
      <c r="P22" s="116"/>
      <c r="Q22" s="116"/>
      <c r="R22" s="116"/>
      <c r="S22" s="116"/>
      <c r="T22" s="117"/>
    </row>
    <row r="23" spans="1:20" s="2" customFormat="1" ht="3.75" customHeight="1" x14ac:dyDescent="0.25">
      <c r="A23" s="6"/>
      <c r="B23" s="116"/>
      <c r="C23" s="116"/>
      <c r="D23" s="116"/>
      <c r="E23" s="116"/>
      <c r="F23" s="116"/>
      <c r="G23" s="116"/>
      <c r="H23" s="116"/>
      <c r="I23" s="116"/>
      <c r="J23" s="116"/>
      <c r="K23" s="116"/>
      <c r="L23" s="116"/>
      <c r="M23" s="116"/>
      <c r="N23" s="116"/>
      <c r="O23" s="116"/>
      <c r="P23" s="116"/>
      <c r="Q23" s="116"/>
      <c r="R23" s="116"/>
      <c r="S23" s="116"/>
      <c r="T23" s="117"/>
    </row>
    <row r="24" spans="1:20" s="2" customFormat="1" ht="15" x14ac:dyDescent="0.25">
      <c r="A24" s="118" t="s">
        <v>168</v>
      </c>
      <c r="B24" s="119"/>
      <c r="C24" s="119"/>
      <c r="D24" s="119"/>
      <c r="E24" s="119"/>
      <c r="F24" s="119"/>
      <c r="G24" s="119"/>
      <c r="H24" s="119"/>
      <c r="I24" s="119"/>
      <c r="J24" s="119"/>
      <c r="K24" s="119"/>
      <c r="L24" s="119"/>
      <c r="M24" s="119"/>
      <c r="N24" s="119"/>
      <c r="O24" s="119"/>
      <c r="P24" s="119"/>
      <c r="Q24" s="119"/>
      <c r="R24" s="119"/>
      <c r="S24" s="119"/>
      <c r="T24" s="120"/>
    </row>
    <row r="25" spans="1:20" ht="6.75" customHeight="1" x14ac:dyDescent="0.25">
      <c r="A25" s="64"/>
      <c r="B25" s="123"/>
      <c r="C25" s="123"/>
      <c r="D25" s="123"/>
      <c r="E25" s="65"/>
      <c r="F25" s="123"/>
      <c r="G25" s="123"/>
      <c r="H25" s="123"/>
      <c r="I25" s="123"/>
      <c r="J25" s="123"/>
      <c r="K25" s="123"/>
      <c r="L25" s="123"/>
      <c r="M25" s="123"/>
      <c r="N25" s="123"/>
      <c r="O25" s="65"/>
      <c r="P25" s="65"/>
      <c r="Q25" s="65"/>
      <c r="R25" s="65"/>
      <c r="S25" s="65"/>
      <c r="T25" s="66"/>
    </row>
    <row r="26" spans="1:20" ht="15" x14ac:dyDescent="0.25">
      <c r="A26" s="64"/>
      <c r="B26" s="124" t="s">
        <v>174</v>
      </c>
      <c r="C26" s="125"/>
      <c r="D26" s="125"/>
      <c r="E26" s="126"/>
      <c r="F26" s="127" t="s">
        <v>175</v>
      </c>
      <c r="G26" s="127"/>
      <c r="H26" s="127"/>
      <c r="I26" s="127"/>
      <c r="J26" s="127"/>
      <c r="K26" s="127"/>
      <c r="L26" s="127"/>
      <c r="M26" s="127"/>
      <c r="N26" s="127"/>
      <c r="O26" s="65"/>
      <c r="P26" s="65"/>
      <c r="Q26" s="65"/>
      <c r="R26" s="65"/>
      <c r="S26" s="65"/>
      <c r="T26" s="66"/>
    </row>
    <row r="27" spans="1:20" ht="30.75" customHeight="1" x14ac:dyDescent="0.25">
      <c r="A27" s="64"/>
      <c r="B27" s="129" t="s">
        <v>169</v>
      </c>
      <c r="C27" s="130"/>
      <c r="D27" s="130"/>
      <c r="E27" s="131"/>
      <c r="F27" s="128" t="s">
        <v>186</v>
      </c>
      <c r="G27" s="128"/>
      <c r="H27" s="128"/>
      <c r="I27" s="128"/>
      <c r="J27" s="128"/>
      <c r="K27" s="128"/>
      <c r="L27" s="128"/>
      <c r="M27" s="128"/>
      <c r="N27" s="128"/>
      <c r="O27" s="65"/>
      <c r="P27" s="65"/>
      <c r="Q27" s="65"/>
      <c r="R27" s="65"/>
      <c r="S27" s="65"/>
      <c r="T27" s="66"/>
    </row>
    <row r="28" spans="1:20" ht="15" x14ac:dyDescent="0.25">
      <c r="A28" s="64"/>
      <c r="B28" s="129" t="s">
        <v>171</v>
      </c>
      <c r="C28" s="130"/>
      <c r="D28" s="130"/>
      <c r="E28" s="131"/>
      <c r="F28" s="128" t="s">
        <v>227</v>
      </c>
      <c r="G28" s="128"/>
      <c r="H28" s="128"/>
      <c r="I28" s="128"/>
      <c r="J28" s="128"/>
      <c r="K28" s="128"/>
      <c r="L28" s="128"/>
      <c r="M28" s="128"/>
      <c r="N28" s="128"/>
      <c r="O28" s="65"/>
      <c r="P28" s="65"/>
      <c r="Q28" s="65"/>
      <c r="R28" s="65"/>
      <c r="S28" s="65"/>
      <c r="T28" s="66"/>
    </row>
    <row r="29" spans="1:20" ht="33" customHeight="1" x14ac:dyDescent="0.25">
      <c r="A29" s="64"/>
      <c r="B29" s="129" t="s">
        <v>172</v>
      </c>
      <c r="C29" s="130"/>
      <c r="D29" s="130"/>
      <c r="E29" s="131"/>
      <c r="F29" s="128" t="s">
        <v>215</v>
      </c>
      <c r="G29" s="128"/>
      <c r="H29" s="128"/>
      <c r="I29" s="128"/>
      <c r="J29" s="128"/>
      <c r="K29" s="128"/>
      <c r="L29" s="128"/>
      <c r="M29" s="128"/>
      <c r="N29" s="128"/>
      <c r="O29" s="65"/>
      <c r="P29" s="65"/>
      <c r="Q29" s="65"/>
      <c r="R29" s="65"/>
      <c r="S29" s="65"/>
      <c r="T29" s="66"/>
    </row>
    <row r="30" spans="1:20" ht="30" customHeight="1" x14ac:dyDescent="0.25">
      <c r="A30" s="64"/>
      <c r="B30" s="129" t="s">
        <v>173</v>
      </c>
      <c r="C30" s="130"/>
      <c r="D30" s="130"/>
      <c r="E30" s="131"/>
      <c r="F30" s="128" t="s">
        <v>187</v>
      </c>
      <c r="G30" s="128"/>
      <c r="H30" s="128"/>
      <c r="I30" s="128"/>
      <c r="J30" s="128"/>
      <c r="K30" s="128"/>
      <c r="L30" s="128"/>
      <c r="M30" s="128"/>
      <c r="N30" s="128"/>
      <c r="O30" s="65"/>
      <c r="P30" s="65"/>
      <c r="Q30" s="65"/>
      <c r="R30" s="65"/>
      <c r="S30" s="65"/>
      <c r="T30" s="66"/>
    </row>
    <row r="31" spans="1:20" ht="7.5" customHeight="1" x14ac:dyDescent="0.25">
      <c r="A31" s="64"/>
      <c r="B31" s="123"/>
      <c r="C31" s="123"/>
      <c r="D31" s="123"/>
      <c r="E31" s="65"/>
      <c r="F31" s="123"/>
      <c r="G31" s="123"/>
      <c r="H31" s="123"/>
      <c r="I31" s="123"/>
      <c r="J31" s="123"/>
      <c r="K31" s="123"/>
      <c r="L31" s="123"/>
      <c r="M31" s="123"/>
      <c r="N31" s="123"/>
      <c r="O31" s="65"/>
      <c r="P31" s="65"/>
      <c r="Q31" s="65"/>
      <c r="R31" s="65"/>
      <c r="S31" s="65"/>
      <c r="T31" s="66"/>
    </row>
    <row r="32" spans="1:20" s="2" customFormat="1" ht="15" x14ac:dyDescent="0.25">
      <c r="A32" s="108" t="s">
        <v>188</v>
      </c>
      <c r="B32" s="109"/>
      <c r="C32" s="109"/>
      <c r="D32" s="109"/>
      <c r="E32" s="109"/>
      <c r="F32" s="109"/>
      <c r="G32" s="109"/>
      <c r="H32" s="109"/>
      <c r="I32" s="109"/>
      <c r="J32" s="109"/>
      <c r="K32" s="109"/>
      <c r="L32" s="109"/>
      <c r="M32" s="109"/>
      <c r="N32" s="109"/>
      <c r="O32" s="109"/>
      <c r="P32" s="109"/>
      <c r="Q32" s="109"/>
      <c r="R32" s="109"/>
      <c r="S32" s="109"/>
      <c r="T32" s="110"/>
    </row>
    <row r="33" spans="1:20" s="2" customFormat="1" ht="8.25" customHeight="1" x14ac:dyDescent="0.25">
      <c r="A33" s="6"/>
      <c r="B33" s="7"/>
      <c r="C33" s="7"/>
      <c r="D33" s="7"/>
      <c r="E33" s="7"/>
      <c r="F33" s="7"/>
      <c r="G33" s="7"/>
      <c r="H33" s="7"/>
      <c r="I33" s="7"/>
      <c r="J33" s="7"/>
      <c r="K33" s="7"/>
      <c r="L33" s="7"/>
      <c r="M33" s="7"/>
      <c r="N33" s="7"/>
      <c r="O33" s="7"/>
      <c r="P33" s="7"/>
      <c r="Q33" s="7"/>
      <c r="R33" s="7"/>
      <c r="S33" s="7"/>
      <c r="T33" s="8"/>
    </row>
    <row r="34" spans="1:20" s="2" customFormat="1" ht="16.5" customHeight="1" x14ac:dyDescent="0.25">
      <c r="A34" s="6"/>
      <c r="B34" s="103" t="s">
        <v>178</v>
      </c>
      <c r="C34" s="103"/>
      <c r="D34" s="103"/>
      <c r="E34" s="103"/>
      <c r="F34" s="103"/>
      <c r="G34" s="103"/>
      <c r="H34" s="103"/>
      <c r="I34" s="103"/>
      <c r="J34" s="103"/>
      <c r="K34" s="103"/>
      <c r="L34" s="103"/>
      <c r="M34" s="103"/>
      <c r="N34" s="103"/>
      <c r="O34" s="103"/>
      <c r="P34" s="103"/>
      <c r="Q34" s="103"/>
      <c r="R34" s="103"/>
      <c r="S34" s="103"/>
      <c r="T34" s="104"/>
    </row>
    <row r="35" spans="1:20" s="2" customFormat="1" ht="4.5" customHeight="1" x14ac:dyDescent="0.25">
      <c r="A35" s="6"/>
      <c r="B35" s="7"/>
      <c r="C35" s="7"/>
      <c r="D35" s="7"/>
      <c r="E35" s="7"/>
      <c r="F35" s="7"/>
      <c r="G35" s="7"/>
      <c r="H35" s="7"/>
      <c r="I35" s="7"/>
      <c r="J35" s="7"/>
      <c r="K35" s="7"/>
      <c r="L35" s="7"/>
      <c r="M35" s="7"/>
      <c r="N35" s="7"/>
      <c r="O35" s="7"/>
      <c r="P35" s="7"/>
      <c r="Q35" s="7"/>
      <c r="R35" s="7"/>
      <c r="S35" s="7"/>
      <c r="T35" s="8"/>
    </row>
    <row r="36" spans="1:20" s="17" customFormat="1" ht="28.5" customHeight="1" x14ac:dyDescent="0.25">
      <c r="A36" s="16"/>
      <c r="B36" s="103" t="s">
        <v>228</v>
      </c>
      <c r="C36" s="103"/>
      <c r="D36" s="103"/>
      <c r="E36" s="103"/>
      <c r="F36" s="103"/>
      <c r="G36" s="103"/>
      <c r="H36" s="103"/>
      <c r="I36" s="103"/>
      <c r="J36" s="103"/>
      <c r="K36" s="103"/>
      <c r="L36" s="103"/>
      <c r="M36" s="103"/>
      <c r="N36" s="103"/>
      <c r="O36" s="103"/>
      <c r="P36" s="103"/>
      <c r="Q36" s="103"/>
      <c r="R36" s="103"/>
      <c r="S36" s="103"/>
      <c r="T36" s="104"/>
    </row>
    <row r="37" spans="1:20" s="2" customFormat="1" ht="6" customHeight="1" x14ac:dyDescent="0.25">
      <c r="A37" s="6"/>
      <c r="B37" s="7"/>
      <c r="C37" s="7"/>
      <c r="D37" s="7"/>
      <c r="E37" s="7"/>
      <c r="F37" s="7"/>
      <c r="G37" s="7"/>
      <c r="H37" s="7"/>
      <c r="I37" s="7"/>
      <c r="J37" s="7"/>
      <c r="K37" s="7"/>
      <c r="L37" s="7"/>
      <c r="M37" s="7"/>
      <c r="N37" s="7"/>
      <c r="O37" s="7"/>
      <c r="P37" s="7"/>
      <c r="Q37" s="7"/>
      <c r="R37" s="7"/>
      <c r="S37" s="7"/>
      <c r="T37" s="8"/>
    </row>
    <row r="38" spans="1:20" s="2" customFormat="1" ht="42.75" customHeight="1" x14ac:dyDescent="0.25">
      <c r="A38" s="6"/>
      <c r="B38" s="103" t="s">
        <v>229</v>
      </c>
      <c r="C38" s="103"/>
      <c r="D38" s="103"/>
      <c r="E38" s="103"/>
      <c r="F38" s="103"/>
      <c r="G38" s="103"/>
      <c r="H38" s="103"/>
      <c r="I38" s="103"/>
      <c r="J38" s="103"/>
      <c r="K38" s="103"/>
      <c r="L38" s="103"/>
      <c r="M38" s="103"/>
      <c r="N38" s="103"/>
      <c r="O38" s="103"/>
      <c r="P38" s="103"/>
      <c r="Q38" s="103"/>
      <c r="R38" s="103"/>
      <c r="S38" s="103"/>
      <c r="T38" s="104"/>
    </row>
    <row r="39" spans="1:20" s="2" customFormat="1" ht="3.75" customHeight="1" x14ac:dyDescent="0.25">
      <c r="A39" s="6"/>
      <c r="B39" s="9"/>
      <c r="C39" s="9"/>
      <c r="D39" s="9"/>
      <c r="E39" s="9"/>
      <c r="F39" s="9"/>
      <c r="G39" s="9"/>
      <c r="H39" s="9"/>
      <c r="I39" s="9"/>
      <c r="J39" s="9"/>
      <c r="K39" s="9"/>
      <c r="L39" s="9"/>
      <c r="M39" s="9"/>
      <c r="N39" s="9"/>
      <c r="O39" s="9"/>
      <c r="P39" s="9"/>
      <c r="Q39" s="9"/>
      <c r="R39" s="9"/>
      <c r="S39" s="9"/>
      <c r="T39" s="10"/>
    </row>
    <row r="40" spans="1:20" s="2" customFormat="1" ht="30" customHeight="1" x14ac:dyDescent="0.25">
      <c r="A40" s="6"/>
      <c r="B40" s="135" t="s">
        <v>180</v>
      </c>
      <c r="C40" s="135"/>
      <c r="D40" s="135"/>
      <c r="E40" s="135"/>
      <c r="F40" s="135"/>
      <c r="G40" s="135"/>
      <c r="H40" s="135"/>
      <c r="I40" s="135"/>
      <c r="J40" s="135"/>
      <c r="K40" s="135"/>
      <c r="L40" s="135"/>
      <c r="M40" s="135"/>
      <c r="N40" s="135"/>
      <c r="O40" s="135"/>
      <c r="P40" s="135"/>
      <c r="Q40" s="135"/>
      <c r="R40" s="135"/>
      <c r="S40" s="135"/>
      <c r="T40" s="136"/>
    </row>
    <row r="41" spans="1:20" s="2" customFormat="1" ht="4.5" customHeight="1" x14ac:dyDescent="0.25">
      <c r="A41" s="6"/>
      <c r="B41" s="44"/>
      <c r="C41" s="44"/>
      <c r="D41" s="44"/>
      <c r="E41" s="44"/>
      <c r="F41" s="44"/>
      <c r="G41" s="44"/>
      <c r="H41" s="44"/>
      <c r="I41" s="44"/>
      <c r="J41" s="44"/>
      <c r="K41" s="44"/>
      <c r="L41" s="44"/>
      <c r="M41" s="44"/>
      <c r="N41" s="44"/>
      <c r="O41" s="44"/>
      <c r="P41" s="44"/>
      <c r="Q41" s="44"/>
      <c r="R41" s="44"/>
      <c r="S41" s="44"/>
      <c r="T41" s="45"/>
    </row>
    <row r="42" spans="1:20" s="2" customFormat="1" ht="15" x14ac:dyDescent="0.25">
      <c r="A42" s="108" t="s">
        <v>176</v>
      </c>
      <c r="B42" s="109"/>
      <c r="C42" s="109"/>
      <c r="D42" s="109"/>
      <c r="E42" s="109"/>
      <c r="F42" s="109"/>
      <c r="G42" s="109"/>
      <c r="H42" s="109"/>
      <c r="I42" s="109"/>
      <c r="J42" s="109"/>
      <c r="K42" s="109"/>
      <c r="L42" s="109"/>
      <c r="M42" s="109"/>
      <c r="N42" s="109"/>
      <c r="O42" s="109"/>
      <c r="P42" s="109"/>
      <c r="Q42" s="109"/>
      <c r="R42" s="109"/>
      <c r="S42" s="109"/>
      <c r="T42" s="110"/>
    </row>
    <row r="43" spans="1:20" s="2" customFormat="1" ht="6.75" customHeight="1" x14ac:dyDescent="0.25">
      <c r="A43" s="6"/>
      <c r="B43" s="116"/>
      <c r="C43" s="116"/>
      <c r="D43" s="116"/>
      <c r="E43" s="116"/>
      <c r="F43" s="116"/>
      <c r="G43" s="116"/>
      <c r="H43" s="116"/>
      <c r="I43" s="116"/>
      <c r="J43" s="116"/>
      <c r="K43" s="116"/>
      <c r="L43" s="116"/>
      <c r="M43" s="116"/>
      <c r="N43" s="116"/>
      <c r="O43" s="116"/>
      <c r="P43" s="116"/>
      <c r="Q43" s="116"/>
      <c r="R43" s="116"/>
      <c r="S43" s="116"/>
      <c r="T43" s="117"/>
    </row>
    <row r="44" spans="1:20" s="2" customFormat="1" ht="26.25" customHeight="1" x14ac:dyDescent="0.25">
      <c r="A44" s="6"/>
      <c r="B44" s="103" t="s">
        <v>185</v>
      </c>
      <c r="C44" s="103"/>
      <c r="D44" s="103"/>
      <c r="E44" s="103"/>
      <c r="F44" s="103"/>
      <c r="G44" s="103"/>
      <c r="H44" s="103"/>
      <c r="I44" s="103"/>
      <c r="J44" s="103"/>
      <c r="K44" s="103"/>
      <c r="L44" s="103"/>
      <c r="M44" s="103"/>
      <c r="N44" s="103"/>
      <c r="O44" s="103"/>
      <c r="P44" s="103"/>
      <c r="Q44" s="103"/>
      <c r="R44" s="103"/>
      <c r="S44" s="103"/>
      <c r="T44" s="104"/>
    </row>
    <row r="45" spans="1:20" s="2" customFormat="1" ht="6.75" customHeight="1" x14ac:dyDescent="0.25">
      <c r="A45" s="6"/>
      <c r="B45" s="116"/>
      <c r="C45" s="116"/>
      <c r="D45" s="116"/>
      <c r="E45" s="116"/>
      <c r="F45" s="116"/>
      <c r="G45" s="116"/>
      <c r="H45" s="116"/>
      <c r="I45" s="116"/>
      <c r="J45" s="116"/>
      <c r="K45" s="116"/>
      <c r="L45" s="116"/>
      <c r="M45" s="116"/>
      <c r="N45" s="116"/>
      <c r="O45" s="116"/>
      <c r="P45" s="116"/>
      <c r="Q45" s="116"/>
      <c r="R45" s="116"/>
      <c r="S45" s="116"/>
      <c r="T45" s="117"/>
    </row>
    <row r="46" spans="1:20" s="2" customFormat="1" ht="28.5" customHeight="1" x14ac:dyDescent="0.25">
      <c r="A46" s="6"/>
      <c r="B46" s="135" t="s">
        <v>183</v>
      </c>
      <c r="C46" s="135"/>
      <c r="D46" s="135"/>
      <c r="E46" s="135"/>
      <c r="F46" s="135"/>
      <c r="G46" s="135"/>
      <c r="H46" s="135"/>
      <c r="I46" s="135"/>
      <c r="J46" s="135"/>
      <c r="K46" s="135"/>
      <c r="L46" s="135"/>
      <c r="M46" s="135"/>
      <c r="N46" s="135"/>
      <c r="O46" s="135"/>
      <c r="P46" s="135"/>
      <c r="Q46" s="135"/>
      <c r="R46" s="135"/>
      <c r="S46" s="135"/>
      <c r="T46" s="135"/>
    </row>
    <row r="47" spans="1:20" s="2" customFormat="1" ht="8.25" customHeight="1" x14ac:dyDescent="0.25">
      <c r="A47" s="6"/>
      <c r="B47" s="7"/>
      <c r="C47" s="7"/>
      <c r="D47" s="7"/>
      <c r="E47" s="7"/>
      <c r="F47" s="7"/>
      <c r="G47" s="7"/>
      <c r="H47" s="7"/>
      <c r="I47" s="7"/>
      <c r="J47" s="7"/>
      <c r="K47" s="7"/>
      <c r="L47" s="7"/>
      <c r="M47" s="7"/>
      <c r="N47" s="7"/>
      <c r="O47" s="7"/>
      <c r="P47" s="7"/>
      <c r="Q47" s="7"/>
      <c r="R47" s="7"/>
      <c r="S47" s="7"/>
      <c r="T47" s="8"/>
    </row>
    <row r="48" spans="1:20" s="2" customFormat="1" ht="18" customHeight="1" x14ac:dyDescent="0.25">
      <c r="A48" s="6"/>
      <c r="B48" s="137" t="s">
        <v>210</v>
      </c>
      <c r="C48" s="103"/>
      <c r="D48" s="103"/>
      <c r="E48" s="103"/>
      <c r="F48" s="103"/>
      <c r="G48" s="103"/>
      <c r="H48" s="103"/>
      <c r="I48" s="103"/>
      <c r="J48" s="103"/>
      <c r="K48" s="103"/>
      <c r="L48" s="103"/>
      <c r="M48" s="103"/>
      <c r="N48" s="103"/>
      <c r="O48" s="103"/>
      <c r="P48" s="103"/>
      <c r="Q48" s="103"/>
      <c r="R48" s="103"/>
      <c r="S48" s="103"/>
      <c r="T48" s="104"/>
    </row>
    <row r="49" spans="1:20" s="2" customFormat="1" ht="5.25" customHeight="1" x14ac:dyDescent="0.25">
      <c r="A49" s="6"/>
      <c r="B49" s="74"/>
      <c r="C49" s="9"/>
      <c r="D49" s="9"/>
      <c r="E49" s="9"/>
      <c r="F49" s="9"/>
      <c r="G49" s="9"/>
      <c r="H49" s="9"/>
      <c r="I49" s="9"/>
      <c r="J49" s="9"/>
      <c r="K49" s="9"/>
      <c r="L49" s="9"/>
      <c r="M49" s="9"/>
      <c r="N49" s="9"/>
      <c r="O49" s="9"/>
      <c r="P49" s="9"/>
      <c r="Q49" s="9"/>
      <c r="R49" s="9"/>
      <c r="S49" s="9"/>
      <c r="T49" s="10"/>
    </row>
    <row r="50" spans="1:20" s="2" customFormat="1" ht="15" x14ac:dyDescent="0.25">
      <c r="A50" s="108" t="s">
        <v>189</v>
      </c>
      <c r="B50" s="109"/>
      <c r="C50" s="109"/>
      <c r="D50" s="109"/>
      <c r="E50" s="109"/>
      <c r="F50" s="109"/>
      <c r="G50" s="109"/>
      <c r="H50" s="109"/>
      <c r="I50" s="109"/>
      <c r="J50" s="109"/>
      <c r="K50" s="109"/>
      <c r="L50" s="109"/>
      <c r="M50" s="109"/>
      <c r="N50" s="109"/>
      <c r="O50" s="109"/>
      <c r="P50" s="109"/>
      <c r="Q50" s="109"/>
      <c r="R50" s="109"/>
      <c r="S50" s="109"/>
      <c r="T50" s="110"/>
    </row>
    <row r="51" spans="1:20" s="2" customFormat="1" ht="59.25" customHeight="1" x14ac:dyDescent="0.25">
      <c r="A51" s="6"/>
      <c r="B51" s="135" t="s">
        <v>221</v>
      </c>
      <c r="C51" s="135"/>
      <c r="D51" s="135"/>
      <c r="E51" s="135"/>
      <c r="F51" s="135"/>
      <c r="G51" s="135"/>
      <c r="H51" s="135"/>
      <c r="I51" s="135"/>
      <c r="J51" s="135"/>
      <c r="K51" s="135"/>
      <c r="L51" s="135"/>
      <c r="M51" s="135"/>
      <c r="N51" s="135"/>
      <c r="O51" s="135"/>
      <c r="P51" s="135"/>
      <c r="Q51" s="135"/>
      <c r="R51" s="135"/>
      <c r="S51" s="135"/>
      <c r="T51" s="136"/>
    </row>
    <row r="52" spans="1:20" s="2" customFormat="1" ht="5.25" customHeight="1" x14ac:dyDescent="0.25">
      <c r="A52" s="7"/>
      <c r="B52" s="74"/>
      <c r="C52" s="9"/>
      <c r="D52" s="9"/>
      <c r="E52" s="9"/>
      <c r="F52" s="9"/>
      <c r="G52" s="9"/>
      <c r="H52" s="9"/>
      <c r="I52" s="9"/>
      <c r="J52" s="9"/>
      <c r="K52" s="9"/>
      <c r="L52" s="9"/>
      <c r="M52" s="9"/>
      <c r="N52" s="9"/>
      <c r="O52" s="9"/>
      <c r="P52" s="9"/>
      <c r="Q52" s="9"/>
      <c r="R52" s="9"/>
      <c r="S52" s="9"/>
      <c r="T52" s="9"/>
    </row>
    <row r="53" spans="1:20" s="2" customFormat="1" ht="15" x14ac:dyDescent="0.25">
      <c r="A53" s="108" t="s">
        <v>190</v>
      </c>
      <c r="B53" s="109"/>
      <c r="C53" s="109"/>
      <c r="D53" s="109"/>
      <c r="E53" s="109"/>
      <c r="F53" s="109"/>
      <c r="G53" s="109"/>
      <c r="H53" s="109"/>
      <c r="I53" s="109"/>
      <c r="J53" s="109"/>
      <c r="K53" s="109"/>
      <c r="L53" s="109"/>
      <c r="M53" s="109"/>
      <c r="N53" s="109"/>
      <c r="O53" s="109"/>
      <c r="P53" s="109"/>
      <c r="Q53" s="109"/>
      <c r="R53" s="109"/>
      <c r="S53" s="109"/>
      <c r="T53" s="110"/>
    </row>
    <row r="54" spans="1:20" s="2" customFormat="1" ht="72.75" customHeight="1" x14ac:dyDescent="0.25">
      <c r="A54" s="6"/>
      <c r="B54" s="135" t="s">
        <v>222</v>
      </c>
      <c r="C54" s="135"/>
      <c r="D54" s="135"/>
      <c r="E54" s="135"/>
      <c r="F54" s="135"/>
      <c r="G54" s="135"/>
      <c r="H54" s="135"/>
      <c r="I54" s="135"/>
      <c r="J54" s="135"/>
      <c r="K54" s="135"/>
      <c r="L54" s="135"/>
      <c r="M54" s="135"/>
      <c r="N54" s="135"/>
      <c r="O54" s="135"/>
      <c r="P54" s="135"/>
      <c r="Q54" s="135"/>
      <c r="R54" s="135"/>
      <c r="S54" s="135"/>
      <c r="T54" s="136"/>
    </row>
    <row r="55" spans="1:20" s="2" customFormat="1" ht="5.25" customHeight="1" x14ac:dyDescent="0.25">
      <c r="A55" s="7"/>
      <c r="B55" s="74"/>
      <c r="C55" s="9"/>
      <c r="D55" s="9"/>
      <c r="E55" s="9"/>
      <c r="F55" s="9"/>
      <c r="G55" s="9"/>
      <c r="H55" s="9"/>
      <c r="I55" s="9"/>
      <c r="J55" s="9"/>
      <c r="K55" s="9"/>
      <c r="L55" s="9"/>
      <c r="M55" s="9"/>
      <c r="N55" s="9"/>
      <c r="O55" s="9"/>
      <c r="P55" s="9"/>
      <c r="Q55" s="9"/>
      <c r="R55" s="9"/>
      <c r="S55" s="9"/>
      <c r="T55" s="9"/>
    </row>
    <row r="56" spans="1:20" s="2" customFormat="1" ht="15" x14ac:dyDescent="0.25">
      <c r="A56" s="108" t="s">
        <v>191</v>
      </c>
      <c r="B56" s="109"/>
      <c r="C56" s="109"/>
      <c r="D56" s="109"/>
      <c r="E56" s="109"/>
      <c r="F56" s="109"/>
      <c r="G56" s="109"/>
      <c r="H56" s="109"/>
      <c r="I56" s="109"/>
      <c r="J56" s="109"/>
      <c r="K56" s="109"/>
      <c r="L56" s="109"/>
      <c r="M56" s="109"/>
      <c r="N56" s="109"/>
      <c r="O56" s="109"/>
      <c r="P56" s="109"/>
      <c r="Q56" s="109"/>
      <c r="R56" s="109"/>
      <c r="S56" s="109"/>
      <c r="T56" s="110"/>
    </row>
    <row r="57" spans="1:20" s="2" customFormat="1" ht="15" customHeight="1" x14ac:dyDescent="0.25">
      <c r="A57" s="7"/>
      <c r="B57" s="142" t="s">
        <v>192</v>
      </c>
      <c r="C57" s="116"/>
      <c r="D57" s="116"/>
      <c r="E57" s="116"/>
      <c r="F57" s="116"/>
      <c r="G57" s="116"/>
      <c r="H57" s="116"/>
      <c r="I57" s="116"/>
      <c r="J57" s="116"/>
      <c r="K57" s="116"/>
      <c r="L57" s="116"/>
      <c r="M57" s="7"/>
      <c r="N57" s="7"/>
      <c r="O57" s="7"/>
      <c r="P57" s="7"/>
      <c r="Q57" s="7"/>
      <c r="R57" s="7"/>
      <c r="S57" s="7"/>
      <c r="T57" s="7"/>
    </row>
    <row r="58" spans="1:20" s="2" customFormat="1" ht="15" customHeight="1" x14ac:dyDescent="0.25">
      <c r="A58" s="7"/>
      <c r="B58" s="135" t="s">
        <v>209</v>
      </c>
      <c r="C58" s="143"/>
      <c r="D58" s="143"/>
      <c r="E58" s="143"/>
      <c r="F58" s="143"/>
      <c r="G58" s="143"/>
      <c r="H58" s="143"/>
      <c r="I58" s="143"/>
      <c r="J58" s="143"/>
      <c r="K58" s="143"/>
      <c r="L58" s="143"/>
      <c r="M58" s="76"/>
      <c r="N58" s="76"/>
      <c r="O58" s="76"/>
      <c r="P58" s="76"/>
      <c r="Q58" s="76"/>
      <c r="R58" s="76"/>
      <c r="S58" s="76"/>
      <c r="T58" s="76"/>
    </row>
    <row r="59" spans="1:20" s="2" customFormat="1" ht="4.5" customHeight="1" x14ac:dyDescent="0.25">
      <c r="A59" s="7"/>
      <c r="B59" s="44"/>
      <c r="C59" s="67"/>
      <c r="D59" s="67"/>
      <c r="E59" s="67"/>
      <c r="F59" s="67"/>
      <c r="G59" s="67"/>
      <c r="H59" s="67"/>
      <c r="I59" s="67"/>
      <c r="J59" s="67"/>
      <c r="K59" s="67"/>
      <c r="L59" s="67"/>
      <c r="M59" s="76"/>
      <c r="N59" s="76"/>
      <c r="O59" s="76"/>
      <c r="P59" s="76"/>
      <c r="Q59" s="76"/>
      <c r="R59" s="76"/>
      <c r="S59" s="76"/>
      <c r="T59" s="76"/>
    </row>
    <row r="60" spans="1:20" s="2" customFormat="1" ht="15" customHeight="1" x14ac:dyDescent="0.25">
      <c r="A60" s="7"/>
      <c r="B60" s="144" t="s">
        <v>193</v>
      </c>
      <c r="C60" s="143"/>
      <c r="D60" s="143"/>
      <c r="E60" s="143"/>
      <c r="F60" s="143"/>
      <c r="G60" s="143"/>
      <c r="H60" s="143"/>
      <c r="I60" s="143"/>
      <c r="J60" s="143"/>
      <c r="K60" s="143"/>
      <c r="L60" s="143"/>
      <c r="M60" s="76"/>
      <c r="N60" s="76"/>
      <c r="O60" s="76"/>
      <c r="P60" s="76"/>
      <c r="Q60" s="76"/>
      <c r="R60" s="76"/>
      <c r="S60" s="76"/>
      <c r="T60" s="76"/>
    </row>
    <row r="61" spans="1:20" s="2" customFormat="1" ht="32.25" customHeight="1" x14ac:dyDescent="0.25">
      <c r="A61" s="7"/>
      <c r="B61" s="135" t="s">
        <v>195</v>
      </c>
      <c r="C61" s="135"/>
      <c r="D61" s="135"/>
      <c r="E61" s="135"/>
      <c r="F61" s="135"/>
      <c r="G61" s="135"/>
      <c r="H61" s="135"/>
      <c r="I61" s="135"/>
      <c r="J61" s="135"/>
      <c r="K61" s="135"/>
      <c r="L61" s="135"/>
      <c r="M61" s="135"/>
      <c r="N61" s="135"/>
      <c r="O61" s="135"/>
      <c r="P61" s="135"/>
      <c r="Q61" s="135"/>
      <c r="R61" s="135"/>
      <c r="S61" s="135"/>
      <c r="T61" s="135"/>
    </row>
    <row r="62" spans="1:20" s="2" customFormat="1" ht="4.5" customHeight="1" x14ac:dyDescent="0.25">
      <c r="A62" s="7"/>
      <c r="B62" s="67"/>
      <c r="C62" s="67"/>
      <c r="D62" s="67"/>
      <c r="E62" s="67"/>
      <c r="F62" s="67"/>
      <c r="G62" s="67"/>
      <c r="H62" s="67"/>
      <c r="I62" s="67"/>
      <c r="J62" s="67"/>
      <c r="K62" s="67"/>
      <c r="L62" s="67"/>
      <c r="M62" s="76"/>
      <c r="N62" s="76"/>
      <c r="O62" s="76"/>
      <c r="P62" s="76"/>
      <c r="Q62" s="76"/>
      <c r="R62" s="76"/>
      <c r="S62" s="76"/>
      <c r="T62" s="76"/>
    </row>
    <row r="63" spans="1:20" s="2" customFormat="1" ht="15" x14ac:dyDescent="0.25">
      <c r="A63" s="7"/>
      <c r="B63" s="145" t="s">
        <v>194</v>
      </c>
      <c r="C63" s="146"/>
      <c r="D63" s="146"/>
      <c r="E63" s="146"/>
      <c r="F63" s="146"/>
      <c r="G63" s="146"/>
      <c r="H63" s="146"/>
      <c r="I63" s="146"/>
      <c r="J63" s="146"/>
      <c r="K63" s="146"/>
      <c r="L63" s="146"/>
      <c r="M63" s="76"/>
      <c r="N63" s="76"/>
      <c r="O63" s="76"/>
      <c r="P63" s="76"/>
      <c r="Q63" s="76"/>
      <c r="R63" s="76"/>
      <c r="S63" s="76"/>
      <c r="T63" s="76"/>
    </row>
    <row r="64" spans="1:20" s="2" customFormat="1" ht="34.5" customHeight="1" x14ac:dyDescent="0.25">
      <c r="A64" s="7"/>
      <c r="B64" s="147" t="s">
        <v>196</v>
      </c>
      <c r="C64" s="147"/>
      <c r="D64" s="147"/>
      <c r="E64" s="147"/>
      <c r="F64" s="147"/>
      <c r="G64" s="147"/>
      <c r="H64" s="147"/>
      <c r="I64" s="147"/>
      <c r="J64" s="147"/>
      <c r="K64" s="147"/>
      <c r="L64" s="147"/>
      <c r="M64" s="147"/>
      <c r="N64" s="147"/>
      <c r="O64" s="147"/>
      <c r="P64" s="147"/>
      <c r="Q64" s="147"/>
      <c r="R64" s="147"/>
      <c r="S64" s="147"/>
      <c r="T64" s="147"/>
    </row>
    <row r="65" spans="1:20" s="2" customFormat="1" ht="3.75" customHeight="1" x14ac:dyDescent="0.25">
      <c r="A65" s="7"/>
      <c r="B65" s="77"/>
      <c r="C65" s="67"/>
      <c r="D65" s="67"/>
      <c r="E65" s="67"/>
      <c r="F65" s="67"/>
      <c r="G65" s="67"/>
      <c r="H65" s="67"/>
      <c r="I65" s="67"/>
      <c r="J65" s="67"/>
      <c r="K65" s="67"/>
      <c r="L65" s="67"/>
      <c r="M65" s="76"/>
      <c r="N65" s="76"/>
      <c r="O65" s="76"/>
      <c r="P65" s="76"/>
      <c r="Q65" s="76"/>
      <c r="R65" s="76"/>
      <c r="S65" s="76"/>
      <c r="T65" s="76"/>
    </row>
    <row r="66" spans="1:20" s="2" customFormat="1" ht="15" x14ac:dyDescent="0.25">
      <c r="A66" s="7"/>
      <c r="B66" s="145" t="s">
        <v>217</v>
      </c>
      <c r="C66" s="145"/>
      <c r="D66" s="145"/>
      <c r="E66" s="145"/>
      <c r="F66" s="145"/>
      <c r="G66" s="145"/>
      <c r="H66" s="145"/>
      <c r="I66" s="145"/>
      <c r="J66" s="145"/>
      <c r="K66" s="145"/>
      <c r="L66" s="145"/>
      <c r="M66" s="76"/>
      <c r="N66" s="76"/>
      <c r="O66" s="76"/>
      <c r="P66" s="76"/>
      <c r="Q66" s="76"/>
      <c r="R66" s="76"/>
      <c r="S66" s="76"/>
      <c r="T66" s="76"/>
    </row>
    <row r="67" spans="1:20" s="2" customFormat="1" ht="7.5" customHeight="1" x14ac:dyDescent="0.25">
      <c r="A67" s="7"/>
      <c r="B67" s="77"/>
      <c r="C67" s="67"/>
      <c r="D67" s="67"/>
      <c r="E67" s="67"/>
      <c r="F67" s="67"/>
      <c r="G67" s="67"/>
      <c r="H67" s="67"/>
      <c r="I67" s="67"/>
      <c r="J67" s="67"/>
      <c r="K67" s="67"/>
      <c r="L67" s="67"/>
      <c r="M67" s="76"/>
      <c r="N67" s="76"/>
      <c r="O67" s="76"/>
      <c r="P67" s="76"/>
      <c r="Q67" s="76"/>
      <c r="R67" s="76"/>
      <c r="S67" s="76"/>
      <c r="T67" s="76"/>
    </row>
    <row r="68" spans="1:20" s="2" customFormat="1" ht="18.75" customHeight="1" x14ac:dyDescent="0.25">
      <c r="A68" s="7"/>
      <c r="B68" s="148" t="s">
        <v>212</v>
      </c>
      <c r="C68" s="148"/>
      <c r="D68" s="148"/>
      <c r="E68" s="148"/>
      <c r="F68" s="148"/>
      <c r="G68" s="148"/>
      <c r="H68" s="148"/>
      <c r="I68" s="148"/>
      <c r="J68" s="148"/>
      <c r="K68" s="148"/>
      <c r="L68" s="148"/>
      <c r="M68" s="148"/>
      <c r="N68" s="148"/>
      <c r="O68" s="148"/>
      <c r="P68" s="148"/>
      <c r="Q68" s="148"/>
      <c r="R68" s="148"/>
      <c r="S68" s="148"/>
      <c r="T68" s="148"/>
    </row>
    <row r="69" spans="1:20" s="2" customFormat="1" ht="5.25" customHeight="1" x14ac:dyDescent="0.25">
      <c r="A69" s="7"/>
      <c r="B69" s="75"/>
      <c r="C69" s="75"/>
      <c r="D69" s="75"/>
      <c r="E69" s="75"/>
      <c r="F69" s="75"/>
      <c r="G69" s="75"/>
      <c r="H69" s="75"/>
      <c r="I69" s="75"/>
      <c r="J69" s="75"/>
      <c r="K69" s="75"/>
      <c r="L69" s="75"/>
      <c r="M69" s="7"/>
      <c r="N69" s="7"/>
      <c r="O69" s="7"/>
      <c r="P69" s="7"/>
      <c r="Q69" s="7"/>
      <c r="R69" s="7"/>
      <c r="S69" s="7"/>
      <c r="T69" s="7"/>
    </row>
    <row r="70" spans="1:20" s="2" customFormat="1" ht="30.75" customHeight="1" x14ac:dyDescent="0.25">
      <c r="A70" s="7"/>
      <c r="B70" s="149" t="s">
        <v>197</v>
      </c>
      <c r="C70" s="150"/>
      <c r="D70" s="149" t="s">
        <v>199</v>
      </c>
      <c r="E70" s="150"/>
      <c r="F70" s="150"/>
      <c r="G70" s="151"/>
      <c r="H70" s="138" t="s">
        <v>200</v>
      </c>
      <c r="I70" s="139"/>
      <c r="J70" s="139"/>
      <c r="K70" s="78"/>
      <c r="L70" s="79"/>
      <c r="M70" s="79"/>
      <c r="N70" s="79"/>
      <c r="O70" s="7"/>
      <c r="P70" s="7"/>
      <c r="Q70" s="7"/>
      <c r="R70" s="7"/>
      <c r="S70" s="7"/>
      <c r="T70" s="7"/>
    </row>
    <row r="71" spans="1:20" s="2" customFormat="1" ht="15" customHeight="1" x14ac:dyDescent="0.25">
      <c r="A71" s="7"/>
      <c r="B71" s="132" t="s">
        <v>198</v>
      </c>
      <c r="C71" s="133"/>
      <c r="D71" s="132" t="s">
        <v>219</v>
      </c>
      <c r="E71" s="133"/>
      <c r="F71" s="133"/>
      <c r="G71" s="134"/>
      <c r="H71" s="140">
        <f>SUM(2950000/2950000)*30</f>
        <v>30</v>
      </c>
      <c r="I71" s="141"/>
      <c r="J71" s="141"/>
      <c r="K71" s="80"/>
      <c r="L71" s="81"/>
      <c r="M71" s="81"/>
      <c r="N71" s="81"/>
      <c r="O71" s="7"/>
      <c r="P71" s="7"/>
      <c r="Q71" s="7"/>
      <c r="R71" s="7"/>
      <c r="S71" s="7"/>
      <c r="T71" s="7"/>
    </row>
    <row r="72" spans="1:20" s="2" customFormat="1" ht="15" customHeight="1" x14ac:dyDescent="0.25">
      <c r="A72" s="7"/>
      <c r="B72" s="132" t="s">
        <v>170</v>
      </c>
      <c r="C72" s="133"/>
      <c r="D72" s="132" t="s">
        <v>216</v>
      </c>
      <c r="E72" s="133"/>
      <c r="F72" s="133"/>
      <c r="G72" s="134"/>
      <c r="H72" s="140">
        <f>SUM(2950000/3081000)*30</f>
        <v>28.72444011684518</v>
      </c>
      <c r="I72" s="141"/>
      <c r="J72" s="141"/>
      <c r="K72" s="80"/>
      <c r="L72" s="81"/>
      <c r="M72" s="81"/>
      <c r="N72" s="81"/>
      <c r="O72" s="7"/>
      <c r="P72" s="7"/>
      <c r="Q72" s="7"/>
      <c r="R72" s="7"/>
      <c r="S72" s="7"/>
      <c r="T72" s="7"/>
    </row>
    <row r="73" spans="1:20" ht="15" hidden="1" x14ac:dyDescent="0.25">
      <c r="J73" s="82"/>
    </row>
    <row r="74" spans="1:20" s="2" customFormat="1" ht="15" hidden="1" x14ac:dyDescent="0.25"/>
    <row r="75" spans="1:20" s="2" customFormat="1" ht="15" hidden="1" x14ac:dyDescent="0.25"/>
    <row r="76" spans="1:20" s="2" customFormat="1" ht="15" hidden="1" x14ac:dyDescent="0.25"/>
    <row r="77" spans="1:20" s="2" customFormat="1" ht="15" hidden="1" x14ac:dyDescent="0.25"/>
    <row r="78" spans="1:20" s="2" customFormat="1" ht="15" hidden="1" x14ac:dyDescent="0.25"/>
    <row r="79" spans="1:20" s="2" customFormat="1" ht="15" hidden="1" x14ac:dyDescent="0.25"/>
    <row r="80" spans="1:20" s="2" customFormat="1" ht="15" hidden="1" x14ac:dyDescent="0.25"/>
    <row r="81" s="2" customFormat="1" ht="15" hidden="1" x14ac:dyDescent="0.25"/>
    <row r="82" s="2" customFormat="1" ht="15" hidden="1" x14ac:dyDescent="0.25"/>
    <row r="83" s="2" customFormat="1" ht="15" hidden="1" x14ac:dyDescent="0.25"/>
    <row r="84" s="2" customFormat="1" ht="15" hidden="1" x14ac:dyDescent="0.25"/>
    <row r="85" s="2" customFormat="1" ht="15" hidden="1" x14ac:dyDescent="0.25"/>
    <row r="86" s="2" customFormat="1" ht="15" hidden="1" x14ac:dyDescent="0.25"/>
    <row r="87" s="2" customFormat="1" ht="15" hidden="1" x14ac:dyDescent="0.25"/>
    <row r="88" s="2" customFormat="1" ht="15" hidden="1" x14ac:dyDescent="0.25"/>
    <row r="89" s="2" customFormat="1" ht="15" hidden="1" x14ac:dyDescent="0.25"/>
    <row r="90" s="2" customFormat="1" ht="15" hidden="1" x14ac:dyDescent="0.25"/>
    <row r="91" s="2" customFormat="1" ht="15" hidden="1" x14ac:dyDescent="0.25"/>
    <row r="92" s="2" customFormat="1" ht="15" hidden="1" x14ac:dyDescent="0.25"/>
    <row r="93" s="2" customFormat="1" ht="15" hidden="1" x14ac:dyDescent="0.25"/>
    <row r="94" s="2" customFormat="1" ht="15" hidden="1" x14ac:dyDescent="0.25"/>
    <row r="95" s="2" customFormat="1" ht="15" hidden="1" x14ac:dyDescent="0.25"/>
    <row r="96" s="7" customFormat="1" ht="15" x14ac:dyDescent="0.25"/>
    <row r="97" s="2" customFormat="1" ht="15" hidden="1" x14ac:dyDescent="0.25"/>
    <row r="98" s="2" customFormat="1" ht="15" hidden="1" x14ac:dyDescent="0.25"/>
    <row r="99" s="2" customFormat="1" ht="15" hidden="1" x14ac:dyDescent="0.25"/>
    <row r="100" s="2" customFormat="1" ht="15" hidden="1" x14ac:dyDescent="0.25"/>
    <row r="101" s="2" customFormat="1" ht="15" hidden="1" x14ac:dyDescent="0.25"/>
    <row r="102" s="2" customFormat="1" ht="15" hidden="1" x14ac:dyDescent="0.25"/>
    <row r="103" s="2" customFormat="1" ht="15" hidden="1" x14ac:dyDescent="0.25"/>
    <row r="104" s="2" customFormat="1" ht="15" hidden="1" x14ac:dyDescent="0.25"/>
    <row r="105" s="2" customFormat="1" ht="15" hidden="1" x14ac:dyDescent="0.25"/>
    <row r="106" s="2" customFormat="1" ht="15" hidden="1" x14ac:dyDescent="0.25"/>
    <row r="107" s="2" customFormat="1" ht="15" hidden="1" x14ac:dyDescent="0.25"/>
    <row r="108" s="2" customFormat="1" ht="15" hidden="1" x14ac:dyDescent="0.25"/>
    <row r="109" s="2" customFormat="1" ht="15" hidden="1" x14ac:dyDescent="0.25"/>
    <row r="110" s="2" customFormat="1" ht="15" hidden="1" x14ac:dyDescent="0.25"/>
    <row r="111" s="2" customFormat="1" ht="15" hidden="1" x14ac:dyDescent="0.25"/>
    <row r="112" s="2" customFormat="1" ht="15" hidden="1" x14ac:dyDescent="0.25"/>
    <row r="113" s="2" customFormat="1" ht="15" hidden="1" x14ac:dyDescent="0.25"/>
    <row r="114" s="2" customFormat="1" ht="15" hidden="1" x14ac:dyDescent="0.25"/>
    <row r="115" s="2" customFormat="1" ht="15" hidden="1" x14ac:dyDescent="0.25"/>
    <row r="116" s="2" customFormat="1" ht="15" hidden="1" x14ac:dyDescent="0.25"/>
    <row r="117" s="2" customFormat="1" ht="15" hidden="1" x14ac:dyDescent="0.25"/>
    <row r="118" s="2" customFormat="1" ht="15" hidden="1" x14ac:dyDescent="0.25"/>
    <row r="119" s="2" customFormat="1" ht="15" hidden="1" x14ac:dyDescent="0.25"/>
    <row r="120" s="2" customFormat="1" ht="15" hidden="1" x14ac:dyDescent="0.25"/>
    <row r="121" s="2" customFormat="1" ht="15" hidden="1" x14ac:dyDescent="0.25"/>
    <row r="122" s="2" customFormat="1" ht="15" hidden="1" x14ac:dyDescent="0.25"/>
    <row r="123" s="2" customFormat="1" ht="15" hidden="1" x14ac:dyDescent="0.25"/>
    <row r="124" s="2" customFormat="1" ht="15" hidden="1" x14ac:dyDescent="0.25"/>
    <row r="125" s="2" customFormat="1" ht="15" hidden="1" x14ac:dyDescent="0.25"/>
    <row r="126" s="2" customFormat="1" ht="15" hidden="1" x14ac:dyDescent="0.25"/>
    <row r="127" s="2" customFormat="1" ht="15" hidden="1" x14ac:dyDescent="0.25"/>
    <row r="128" s="2" customFormat="1" ht="15" hidden="1" x14ac:dyDescent="0.25"/>
    <row r="129" s="2" customFormat="1" ht="15" hidden="1" x14ac:dyDescent="0.25"/>
    <row r="130" s="2" customFormat="1" ht="15" hidden="1" x14ac:dyDescent="0.25"/>
    <row r="131" s="2" customFormat="1" ht="15" hidden="1" x14ac:dyDescent="0.25"/>
    <row r="132" s="2" customFormat="1" ht="15" hidden="1" x14ac:dyDescent="0.25"/>
    <row r="133" s="2" customFormat="1" ht="15" hidden="1" x14ac:dyDescent="0.25"/>
    <row r="134" s="2" customFormat="1" ht="15" hidden="1" x14ac:dyDescent="0.25"/>
    <row r="135" s="2" customFormat="1" ht="15" hidden="1" x14ac:dyDescent="0.25"/>
    <row r="136" s="2" customFormat="1" ht="15" hidden="1" x14ac:dyDescent="0.25"/>
    <row r="137" s="2" customFormat="1" ht="15" hidden="1" x14ac:dyDescent="0.25"/>
    <row r="138" s="2" customFormat="1" ht="15" hidden="1" x14ac:dyDescent="0.25"/>
    <row r="139" s="2" customFormat="1" ht="15" hidden="1" x14ac:dyDescent="0.25"/>
    <row r="140" s="2" customFormat="1" ht="15" hidden="1" x14ac:dyDescent="0.25"/>
    <row r="141" s="2" customFormat="1" ht="15" hidden="1" x14ac:dyDescent="0.25"/>
    <row r="142" s="2" customFormat="1" ht="15" hidden="1" x14ac:dyDescent="0.25"/>
    <row r="143" s="2" customFormat="1" ht="15" hidden="1" x14ac:dyDescent="0.25"/>
    <row r="144" s="2" customFormat="1" ht="15" hidden="1" x14ac:dyDescent="0.25"/>
    <row r="145" s="2" customFormat="1" ht="15" hidden="1" x14ac:dyDescent="0.25"/>
    <row r="146" s="2" customFormat="1" ht="15" hidden="1" x14ac:dyDescent="0.25"/>
    <row r="147" s="2" customFormat="1" ht="15" hidden="1" x14ac:dyDescent="0.25"/>
    <row r="148" s="2" customFormat="1" ht="15" hidden="1" x14ac:dyDescent="0.25"/>
    <row r="149" s="2" customFormat="1" ht="15" hidden="1" x14ac:dyDescent="0.25"/>
    <row r="150" s="2" customFormat="1" ht="15" hidden="1" x14ac:dyDescent="0.25"/>
    <row r="151" s="2" customFormat="1" ht="15" hidden="1" x14ac:dyDescent="0.25"/>
    <row r="152" s="2" customFormat="1" ht="15" hidden="1" x14ac:dyDescent="0.25"/>
    <row r="153" s="2" customFormat="1" ht="15" hidden="1" x14ac:dyDescent="0.25"/>
    <row r="154" s="2" customFormat="1" ht="15" hidden="1" x14ac:dyDescent="0.25"/>
    <row r="155" s="2" customFormat="1" ht="15" hidden="1" x14ac:dyDescent="0.25"/>
    <row r="156" s="2" customFormat="1" ht="15" hidden="1" x14ac:dyDescent="0.25"/>
    <row r="157" s="2" customFormat="1" ht="15" hidden="1" x14ac:dyDescent="0.25"/>
    <row r="158" s="2" customFormat="1" ht="15" hidden="1" x14ac:dyDescent="0.25"/>
    <row r="159" s="2" customFormat="1" ht="15" hidden="1" x14ac:dyDescent="0.25"/>
    <row r="160" s="2" customFormat="1" ht="15" hidden="1" x14ac:dyDescent="0.25"/>
    <row r="161" s="2" customFormat="1" ht="15" hidden="1" x14ac:dyDescent="0.25"/>
    <row r="162" s="2" customFormat="1" ht="15" hidden="1" x14ac:dyDescent="0.25"/>
    <row r="163" s="2" customFormat="1" ht="15" hidden="1" x14ac:dyDescent="0.25"/>
    <row r="164" s="2" customFormat="1" ht="15" hidden="1" x14ac:dyDescent="0.25"/>
    <row r="165" s="2" customFormat="1" ht="15" hidden="1" x14ac:dyDescent="0.25"/>
    <row r="166" s="2" customFormat="1" ht="15" hidden="1" x14ac:dyDescent="0.25"/>
    <row r="167" s="2" customFormat="1" ht="15" hidden="1" x14ac:dyDescent="0.25"/>
    <row r="168" s="2" customFormat="1" ht="15" hidden="1" x14ac:dyDescent="0.25"/>
    <row r="169" s="2" customFormat="1" ht="15" hidden="1" x14ac:dyDescent="0.25"/>
    <row r="170" s="2" customFormat="1" ht="15" hidden="1" x14ac:dyDescent="0.25"/>
    <row r="171" s="2" customFormat="1" ht="15" hidden="1" x14ac:dyDescent="0.25"/>
    <row r="172" s="2" customFormat="1" ht="15" hidden="1" x14ac:dyDescent="0.25"/>
    <row r="173" s="2" customFormat="1" ht="15" hidden="1" x14ac:dyDescent="0.25"/>
    <row r="174" s="2" customFormat="1" ht="15" hidden="1" x14ac:dyDescent="0.25"/>
    <row r="175" s="2" customFormat="1" ht="15" hidden="1" x14ac:dyDescent="0.25"/>
    <row r="176" s="2" customFormat="1" ht="15" hidden="1" x14ac:dyDescent="0.25"/>
    <row r="177" s="2" customFormat="1" ht="15" hidden="1" x14ac:dyDescent="0.25"/>
    <row r="178" s="2" customFormat="1" ht="15" hidden="1" x14ac:dyDescent="0.25"/>
    <row r="179" s="2" customFormat="1" ht="15" hidden="1" x14ac:dyDescent="0.25"/>
    <row r="180" s="2" customFormat="1" ht="15" hidden="1" x14ac:dyDescent="0.25"/>
    <row r="181" s="2" customFormat="1" ht="15" hidden="1" x14ac:dyDescent="0.25"/>
    <row r="182" s="2" customFormat="1" ht="15" hidden="1" x14ac:dyDescent="0.25"/>
    <row r="183" s="2" customFormat="1" ht="15" hidden="1" x14ac:dyDescent="0.25"/>
    <row r="184" s="2" customFormat="1" ht="15" hidden="1" x14ac:dyDescent="0.25"/>
    <row r="185" s="2" customFormat="1" ht="15" hidden="1" x14ac:dyDescent="0.25"/>
    <row r="186" s="2" customFormat="1" ht="15" hidden="1" x14ac:dyDescent="0.25"/>
    <row r="187" s="2" customFormat="1" ht="15" hidden="1" x14ac:dyDescent="0.25"/>
    <row r="188" s="2" customFormat="1" ht="15" hidden="1" x14ac:dyDescent="0.25"/>
    <row r="189" s="2" customFormat="1" ht="15" hidden="1" x14ac:dyDescent="0.25"/>
    <row r="190" s="2" customFormat="1" ht="15" hidden="1" x14ac:dyDescent="0.25"/>
    <row r="191" s="2" customFormat="1" ht="15" hidden="1" x14ac:dyDescent="0.25"/>
    <row r="192" s="2" customFormat="1" ht="15" hidden="1" x14ac:dyDescent="0.25"/>
    <row r="193" s="2" customFormat="1" ht="15" hidden="1" x14ac:dyDescent="0.25"/>
    <row r="194" s="2" customFormat="1" ht="15" hidden="1" x14ac:dyDescent="0.25"/>
    <row r="195" s="2" customFormat="1" ht="15" hidden="1" x14ac:dyDescent="0.25"/>
    <row r="196" s="2" customFormat="1" ht="15" hidden="1" x14ac:dyDescent="0.25"/>
    <row r="197" s="2" customFormat="1" ht="15" hidden="1" x14ac:dyDescent="0.25"/>
    <row r="198" s="2" customFormat="1" ht="15" hidden="1" x14ac:dyDescent="0.25"/>
    <row r="199" s="2" customFormat="1" ht="15" hidden="1" x14ac:dyDescent="0.25"/>
    <row r="200" s="2" customFormat="1" ht="15" hidden="1" x14ac:dyDescent="0.25"/>
    <row r="201" s="2" customFormat="1" ht="15" hidden="1" x14ac:dyDescent="0.25"/>
    <row r="202" s="2" customFormat="1" ht="15" hidden="1" x14ac:dyDescent="0.25"/>
    <row r="203" s="2" customFormat="1" ht="15" hidden="1" x14ac:dyDescent="0.25"/>
    <row r="204" s="2" customFormat="1" ht="15" hidden="1" x14ac:dyDescent="0.25"/>
    <row r="205" s="2" customFormat="1" ht="15" hidden="1" x14ac:dyDescent="0.25"/>
    <row r="206" s="2" customFormat="1" ht="15" hidden="1" x14ac:dyDescent="0.25"/>
    <row r="207" s="2" customFormat="1" ht="15" hidden="1" x14ac:dyDescent="0.25"/>
    <row r="208" s="2" customFormat="1" ht="15" hidden="1" x14ac:dyDescent="0.25"/>
    <row r="209" s="2" customFormat="1" ht="15" hidden="1" x14ac:dyDescent="0.25"/>
    <row r="210" s="2" customFormat="1" ht="15" hidden="1" x14ac:dyDescent="0.25"/>
    <row r="211" s="2" customFormat="1" ht="15" hidden="1" x14ac:dyDescent="0.25"/>
    <row r="212" s="2" customFormat="1" ht="15" hidden="1" x14ac:dyDescent="0.25"/>
    <row r="213" s="2" customFormat="1" ht="15" hidden="1" x14ac:dyDescent="0.25"/>
    <row r="214" s="2" customFormat="1" ht="15" hidden="1" x14ac:dyDescent="0.25"/>
    <row r="215" s="2" customFormat="1" ht="15" hidden="1" x14ac:dyDescent="0.25"/>
    <row r="216" s="2" customFormat="1" ht="15" hidden="1" x14ac:dyDescent="0.25"/>
    <row r="217" s="2" customFormat="1" ht="15" hidden="1" x14ac:dyDescent="0.25"/>
    <row r="218" s="2" customFormat="1" ht="15" hidden="1" x14ac:dyDescent="0.25"/>
    <row r="219" s="2" customFormat="1" ht="15" hidden="1" x14ac:dyDescent="0.25"/>
    <row r="220" s="2" customFormat="1" ht="15" hidden="1" x14ac:dyDescent="0.25"/>
    <row r="221" s="2" customFormat="1" ht="15" hidden="1" x14ac:dyDescent="0.25"/>
    <row r="222" s="2" customFormat="1" ht="15" hidden="1" x14ac:dyDescent="0.25"/>
    <row r="223" s="2" customFormat="1" ht="15" hidden="1" x14ac:dyDescent="0.25"/>
    <row r="224" s="2" customFormat="1" ht="15" hidden="1" x14ac:dyDescent="0.25"/>
    <row r="225" s="2" customFormat="1" ht="15" hidden="1" x14ac:dyDescent="0.25"/>
    <row r="226" s="2" customFormat="1" ht="15" hidden="1" x14ac:dyDescent="0.25"/>
    <row r="227" s="2" customFormat="1" ht="15" hidden="1" x14ac:dyDescent="0.25"/>
    <row r="228" s="2" customFormat="1" ht="15" hidden="1" x14ac:dyDescent="0.25"/>
    <row r="229" s="2" customFormat="1" ht="15" hidden="1" x14ac:dyDescent="0.25"/>
    <row r="230" s="2" customFormat="1" ht="15" hidden="1" x14ac:dyDescent="0.25"/>
    <row r="231" s="2" customFormat="1" ht="15" hidden="1" x14ac:dyDescent="0.25"/>
    <row r="232" s="2" customFormat="1" ht="15" hidden="1" x14ac:dyDescent="0.25"/>
    <row r="233" s="2" customFormat="1" ht="15" hidden="1" x14ac:dyDescent="0.25"/>
    <row r="234" s="2" customFormat="1" ht="15" hidden="1" x14ac:dyDescent="0.25"/>
    <row r="235" s="2" customFormat="1" ht="15" hidden="1" x14ac:dyDescent="0.25"/>
    <row r="236" s="2" customFormat="1" ht="15" hidden="1" x14ac:dyDescent="0.25"/>
    <row r="237" s="2" customFormat="1" ht="15" hidden="1" x14ac:dyDescent="0.25"/>
    <row r="238" s="2" customFormat="1" ht="15" hidden="1" x14ac:dyDescent="0.25"/>
    <row r="239" s="2" customFormat="1" ht="15" hidden="1" x14ac:dyDescent="0.25"/>
    <row r="240" s="2" customFormat="1" ht="15" hidden="1" x14ac:dyDescent="0.25"/>
    <row r="241" s="2" customFormat="1" ht="15" hidden="1" x14ac:dyDescent="0.25"/>
    <row r="242" s="2" customFormat="1" ht="15" hidden="1" x14ac:dyDescent="0.25"/>
    <row r="243" s="2" customFormat="1" ht="15" hidden="1" x14ac:dyDescent="0.25"/>
    <row r="244" s="2" customFormat="1" ht="15" hidden="1" x14ac:dyDescent="0.25"/>
    <row r="245" s="2" customFormat="1" ht="15" hidden="1" x14ac:dyDescent="0.25"/>
    <row r="246" s="2" customFormat="1" ht="15" hidden="1" x14ac:dyDescent="0.25"/>
    <row r="247" s="2" customFormat="1" ht="15" hidden="1" x14ac:dyDescent="0.25"/>
    <row r="248" s="2" customFormat="1" ht="15" hidden="1" x14ac:dyDescent="0.25"/>
    <row r="249" s="2" customFormat="1" ht="15" hidden="1" x14ac:dyDescent="0.25"/>
    <row r="250" s="2" customFormat="1" ht="15" hidden="1" x14ac:dyDescent="0.25"/>
    <row r="251" s="2" customFormat="1" ht="15" hidden="1" x14ac:dyDescent="0.25"/>
    <row r="252" s="2" customFormat="1" ht="15" hidden="1" x14ac:dyDescent="0.25"/>
    <row r="253" s="2" customFormat="1" ht="15" hidden="1" x14ac:dyDescent="0.25"/>
    <row r="254" s="2" customFormat="1" ht="15" hidden="1" x14ac:dyDescent="0.25"/>
    <row r="255" s="2" customFormat="1" ht="15" hidden="1" x14ac:dyDescent="0.25"/>
    <row r="256" s="2" customFormat="1" ht="15" hidden="1" x14ac:dyDescent="0.25"/>
    <row r="257" s="2" customFormat="1" ht="15" hidden="1" x14ac:dyDescent="0.25"/>
    <row r="258" s="2" customFormat="1" ht="15" hidden="1" x14ac:dyDescent="0.25"/>
    <row r="259" s="2" customFormat="1" ht="15" hidden="1" x14ac:dyDescent="0.25"/>
    <row r="260" s="2" customFormat="1" ht="15" hidden="1" x14ac:dyDescent="0.25"/>
    <row r="261" s="2" customFormat="1" ht="15" hidden="1" x14ac:dyDescent="0.25"/>
    <row r="262" s="2" customFormat="1" ht="15" hidden="1" x14ac:dyDescent="0.25"/>
    <row r="263" s="2" customFormat="1" ht="15" hidden="1" x14ac:dyDescent="0.25"/>
    <row r="264" s="2" customFormat="1" ht="15" hidden="1" x14ac:dyDescent="0.25"/>
    <row r="265" s="2" customFormat="1" ht="15" hidden="1" x14ac:dyDescent="0.25"/>
    <row r="266" s="2" customFormat="1" ht="15" hidden="1" x14ac:dyDescent="0.25"/>
    <row r="267" s="2" customFormat="1" ht="15" hidden="1" x14ac:dyDescent="0.25"/>
    <row r="268" s="2" customFormat="1" ht="15" hidden="1" x14ac:dyDescent="0.25"/>
    <row r="269" s="2" customFormat="1" ht="15" hidden="1" x14ac:dyDescent="0.25"/>
    <row r="270" s="2" customFormat="1" ht="15" hidden="1" x14ac:dyDescent="0.25"/>
    <row r="271" s="2" customFormat="1" ht="15" hidden="1" x14ac:dyDescent="0.25"/>
    <row r="272" s="2" customFormat="1" ht="15" hidden="1" x14ac:dyDescent="0.25"/>
    <row r="273" s="2" customFormat="1" ht="15" hidden="1" x14ac:dyDescent="0.25"/>
    <row r="274" s="2" customFormat="1" ht="15" hidden="1" x14ac:dyDescent="0.25"/>
    <row r="275" s="2" customFormat="1" ht="15" hidden="1" x14ac:dyDescent="0.25"/>
    <row r="276" s="2" customFormat="1" ht="15" hidden="1" x14ac:dyDescent="0.25"/>
    <row r="277" s="2" customFormat="1" ht="15" hidden="1" x14ac:dyDescent="0.25"/>
    <row r="278" s="2" customFormat="1" ht="15" hidden="1" x14ac:dyDescent="0.25"/>
    <row r="279" s="2" customFormat="1" ht="15" hidden="1" x14ac:dyDescent="0.25"/>
    <row r="280" s="2" customFormat="1" ht="15" hidden="1" x14ac:dyDescent="0.25"/>
    <row r="281" s="2" customFormat="1" ht="15" hidden="1" x14ac:dyDescent="0.25"/>
    <row r="282" s="2" customFormat="1" ht="15" hidden="1" x14ac:dyDescent="0.25"/>
    <row r="283" s="2" customFormat="1" ht="15" hidden="1" x14ac:dyDescent="0.25"/>
    <row r="284" s="2" customFormat="1" ht="15" hidden="1" x14ac:dyDescent="0.25"/>
    <row r="285" s="2" customFormat="1" ht="15" hidden="1" x14ac:dyDescent="0.25"/>
    <row r="286" s="2" customFormat="1" ht="15" hidden="1" x14ac:dyDescent="0.25"/>
    <row r="287" s="2" customFormat="1" ht="15" hidden="1" x14ac:dyDescent="0.25"/>
    <row r="288" s="2" customFormat="1" ht="15" hidden="1" x14ac:dyDescent="0.25"/>
    <row r="289" s="2" customFormat="1" ht="15" hidden="1" x14ac:dyDescent="0.25"/>
    <row r="290" s="2" customFormat="1" ht="15" hidden="1" x14ac:dyDescent="0.25"/>
    <row r="291" s="2" customFormat="1" ht="15" hidden="1" x14ac:dyDescent="0.25"/>
    <row r="292" s="2" customFormat="1" ht="15" hidden="1" x14ac:dyDescent="0.25"/>
    <row r="293" s="2" customFormat="1" ht="15" hidden="1" x14ac:dyDescent="0.25"/>
    <row r="294" s="2" customFormat="1" ht="15" hidden="1" x14ac:dyDescent="0.25"/>
    <row r="295" s="2" customFormat="1" ht="15" hidden="1" x14ac:dyDescent="0.25"/>
    <row r="296" s="2" customFormat="1" ht="15" hidden="1" x14ac:dyDescent="0.25"/>
    <row r="297" s="2" customFormat="1" ht="15" hidden="1" x14ac:dyDescent="0.25"/>
    <row r="298" s="2" customFormat="1" ht="15" hidden="1" x14ac:dyDescent="0.25"/>
    <row r="299" s="2" customFormat="1" ht="15" hidden="1" x14ac:dyDescent="0.25"/>
    <row r="300" s="2" customFormat="1" ht="15" hidden="1" x14ac:dyDescent="0.25"/>
    <row r="301" s="2" customFormat="1" ht="15" hidden="1" x14ac:dyDescent="0.25"/>
    <row r="302" s="2" customFormat="1" ht="15" hidden="1" x14ac:dyDescent="0.25"/>
    <row r="303" s="2" customFormat="1" ht="15" hidden="1" x14ac:dyDescent="0.25"/>
    <row r="304" s="2" customFormat="1" ht="15" hidden="1" x14ac:dyDescent="0.25"/>
    <row r="305" s="2" customFormat="1" ht="15" hidden="1" x14ac:dyDescent="0.25"/>
    <row r="306" s="2" customFormat="1" ht="15" hidden="1" x14ac:dyDescent="0.25"/>
    <row r="307" s="2" customFormat="1" ht="15" hidden="1" x14ac:dyDescent="0.25"/>
    <row r="308" s="2" customFormat="1" ht="15" hidden="1" x14ac:dyDescent="0.25"/>
    <row r="309" s="2" customFormat="1" ht="15" hidden="1" x14ac:dyDescent="0.25"/>
    <row r="310" s="2" customFormat="1" ht="15" hidden="1" x14ac:dyDescent="0.25"/>
    <row r="311" s="2" customFormat="1" ht="15" hidden="1" x14ac:dyDescent="0.25"/>
    <row r="312" s="2" customFormat="1" ht="15" hidden="1" x14ac:dyDescent="0.25"/>
    <row r="313" s="2" customFormat="1" ht="15" hidden="1" x14ac:dyDescent="0.25"/>
    <row r="314" s="2" customFormat="1" ht="15" hidden="1" x14ac:dyDescent="0.25"/>
    <row r="315" s="2" customFormat="1" ht="15" hidden="1" x14ac:dyDescent="0.25"/>
    <row r="316" s="2" customFormat="1" ht="15" hidden="1" x14ac:dyDescent="0.25"/>
    <row r="317" s="2" customFormat="1" ht="15" hidden="1" x14ac:dyDescent="0.25"/>
    <row r="318" s="2" customFormat="1" ht="15" hidden="1" x14ac:dyDescent="0.25"/>
    <row r="319" s="2" customFormat="1" ht="15" hidden="1" x14ac:dyDescent="0.25"/>
    <row r="320" s="2" customFormat="1" ht="15" hidden="1" x14ac:dyDescent="0.25"/>
    <row r="321" s="2" customFormat="1" ht="15" hidden="1" x14ac:dyDescent="0.25"/>
    <row r="322" s="2" customFormat="1" ht="15" hidden="1" x14ac:dyDescent="0.25"/>
    <row r="323" s="2" customFormat="1" ht="15" hidden="1" x14ac:dyDescent="0.25"/>
    <row r="324" s="2" customFormat="1" ht="15" hidden="1" x14ac:dyDescent="0.25"/>
    <row r="325" s="2" customFormat="1" ht="15" hidden="1" x14ac:dyDescent="0.25"/>
    <row r="326" s="2" customFormat="1" ht="15" hidden="1" x14ac:dyDescent="0.25"/>
    <row r="327" s="2" customFormat="1" ht="15" hidden="1" x14ac:dyDescent="0.25"/>
    <row r="328" s="2" customFormat="1" ht="15" hidden="1" x14ac:dyDescent="0.25"/>
    <row r="329" s="2" customFormat="1" ht="15" hidden="1" x14ac:dyDescent="0.25"/>
    <row r="330" s="2" customFormat="1" ht="15" hidden="1" x14ac:dyDescent="0.25"/>
    <row r="331" s="2" customFormat="1" ht="15" hidden="1" x14ac:dyDescent="0.25"/>
    <row r="332" s="2" customFormat="1" ht="15" hidden="1" x14ac:dyDescent="0.25"/>
    <row r="333" s="2" customFormat="1" ht="15" hidden="1" x14ac:dyDescent="0.25"/>
    <row r="334" s="2" customFormat="1" ht="15" hidden="1" x14ac:dyDescent="0.25"/>
    <row r="335" s="2" customFormat="1" ht="15" hidden="1" x14ac:dyDescent="0.25"/>
    <row r="336" s="2" customFormat="1" ht="15" hidden="1" x14ac:dyDescent="0.25"/>
    <row r="337" s="2" customFormat="1" ht="15" hidden="1" x14ac:dyDescent="0.25"/>
    <row r="338" s="2" customFormat="1" ht="15" hidden="1" x14ac:dyDescent="0.25"/>
    <row r="339" s="2" customFormat="1" ht="15" hidden="1" x14ac:dyDescent="0.25"/>
    <row r="340" s="2" customFormat="1" ht="15" hidden="1" x14ac:dyDescent="0.25"/>
    <row r="341" s="2" customFormat="1" ht="15" hidden="1" x14ac:dyDescent="0.25"/>
    <row r="342" s="2" customFormat="1" ht="15" hidden="1" x14ac:dyDescent="0.25"/>
    <row r="343" s="2" customFormat="1" ht="15" hidden="1" x14ac:dyDescent="0.25"/>
    <row r="344" s="2" customFormat="1" ht="15" hidden="1" x14ac:dyDescent="0.25"/>
    <row r="345" s="2" customFormat="1" ht="15" hidden="1" x14ac:dyDescent="0.25"/>
    <row r="346" s="2" customFormat="1" ht="15" hidden="1" x14ac:dyDescent="0.25"/>
    <row r="347" s="2" customFormat="1" ht="15" hidden="1" x14ac:dyDescent="0.25"/>
    <row r="348" s="2" customFormat="1" ht="15" hidden="1" x14ac:dyDescent="0.25"/>
    <row r="349" s="2" customFormat="1" ht="15" hidden="1" x14ac:dyDescent="0.25"/>
    <row r="350" s="2" customFormat="1" ht="15" hidden="1" x14ac:dyDescent="0.25"/>
    <row r="351" s="2" customFormat="1" ht="15" hidden="1" x14ac:dyDescent="0.25"/>
    <row r="352" s="2" customFormat="1" ht="15" hidden="1" x14ac:dyDescent="0.25"/>
    <row r="353" s="2" customFormat="1" ht="15" hidden="1" x14ac:dyDescent="0.25"/>
    <row r="354" s="2" customFormat="1" ht="15" hidden="1" x14ac:dyDescent="0.25"/>
    <row r="355" s="2" customFormat="1" ht="15" hidden="1" x14ac:dyDescent="0.25"/>
    <row r="356" s="2" customFormat="1" ht="15" hidden="1" x14ac:dyDescent="0.25"/>
    <row r="357" s="2" customFormat="1" ht="15" hidden="1" x14ac:dyDescent="0.25"/>
    <row r="358" s="2" customFormat="1" ht="15" hidden="1" x14ac:dyDescent="0.25"/>
    <row r="359" s="2" customFormat="1" ht="15" hidden="1" x14ac:dyDescent="0.25"/>
    <row r="360" s="2" customFormat="1" ht="15" hidden="1" x14ac:dyDescent="0.25"/>
    <row r="361" s="2" customFormat="1" ht="15" hidden="1" x14ac:dyDescent="0.25"/>
    <row r="362" s="2" customFormat="1" ht="15" hidden="1" x14ac:dyDescent="0.25"/>
    <row r="363" s="2" customFormat="1" ht="15" hidden="1" x14ac:dyDescent="0.25"/>
    <row r="364" s="2" customFormat="1" ht="15" hidden="1" x14ac:dyDescent="0.25"/>
    <row r="365" s="2" customFormat="1" ht="15" hidden="1" x14ac:dyDescent="0.25"/>
    <row r="366" s="2" customFormat="1" ht="15" hidden="1" x14ac:dyDescent="0.25"/>
    <row r="367" s="2" customFormat="1" ht="15" hidden="1" x14ac:dyDescent="0.25"/>
    <row r="368" s="2" customFormat="1" ht="15" hidden="1" x14ac:dyDescent="0.25"/>
    <row r="369" s="2" customFormat="1" ht="15" hidden="1" x14ac:dyDescent="0.25"/>
    <row r="370" s="2" customFormat="1" ht="15" hidden="1" x14ac:dyDescent="0.25"/>
    <row r="371" s="2" customFormat="1" ht="15" hidden="1" x14ac:dyDescent="0.25"/>
    <row r="372" s="2" customFormat="1" ht="15" hidden="1" x14ac:dyDescent="0.25"/>
    <row r="373" s="2" customFormat="1" ht="15" hidden="1" x14ac:dyDescent="0.25"/>
    <row r="374" s="2" customFormat="1" ht="15" hidden="1" x14ac:dyDescent="0.25"/>
    <row r="375" s="2" customFormat="1" ht="15" hidden="1" x14ac:dyDescent="0.25"/>
    <row r="376" s="2" customFormat="1" ht="15" hidden="1" x14ac:dyDescent="0.25"/>
    <row r="377" s="2" customFormat="1" ht="15" hidden="1" x14ac:dyDescent="0.25"/>
    <row r="378" s="2" customFormat="1" ht="15" hidden="1" x14ac:dyDescent="0.25"/>
    <row r="379" s="2" customFormat="1" ht="15" hidden="1" x14ac:dyDescent="0.25"/>
    <row r="380" s="2" customFormat="1" ht="15" hidden="1" x14ac:dyDescent="0.25"/>
    <row r="381" s="2" customFormat="1" ht="15" hidden="1" x14ac:dyDescent="0.25"/>
    <row r="382" s="2" customFormat="1" ht="15" hidden="1" x14ac:dyDescent="0.25"/>
    <row r="383" s="2" customFormat="1" ht="15" hidden="1" x14ac:dyDescent="0.25"/>
    <row r="384" s="2" customFormat="1" ht="15" hidden="1" x14ac:dyDescent="0.25"/>
    <row r="385" s="2" customFormat="1" ht="15" hidden="1" x14ac:dyDescent="0.25"/>
    <row r="386" s="2" customFormat="1" ht="15" hidden="1" x14ac:dyDescent="0.25"/>
    <row r="387" s="2" customFormat="1" ht="15" hidden="1" x14ac:dyDescent="0.25"/>
    <row r="388" s="2" customFormat="1" ht="15" hidden="1" x14ac:dyDescent="0.25"/>
    <row r="389" s="2" customFormat="1" ht="15" hidden="1" x14ac:dyDescent="0.25"/>
    <row r="390" s="2" customFormat="1" ht="15" hidden="1" x14ac:dyDescent="0.25"/>
    <row r="391" s="2" customFormat="1" ht="15" hidden="1" x14ac:dyDescent="0.25"/>
    <row r="392" s="2" customFormat="1" ht="15" hidden="1" x14ac:dyDescent="0.25"/>
    <row r="393" s="2" customFormat="1" ht="15" hidden="1" x14ac:dyDescent="0.25"/>
    <row r="394" s="2" customFormat="1" ht="15" hidden="1" x14ac:dyDescent="0.25"/>
    <row r="395" s="2" customFormat="1" ht="15" hidden="1" x14ac:dyDescent="0.25"/>
    <row r="396" s="2" customFormat="1" ht="15" hidden="1" x14ac:dyDescent="0.25"/>
    <row r="397" s="2" customFormat="1" ht="15" hidden="1" x14ac:dyDescent="0.25"/>
    <row r="398" s="2" customFormat="1" ht="15" hidden="1" x14ac:dyDescent="0.25"/>
    <row r="399" s="2" customFormat="1" ht="15" hidden="1" x14ac:dyDescent="0.25"/>
    <row r="400" s="2" customFormat="1" ht="15" hidden="1" x14ac:dyDescent="0.25"/>
    <row r="401" s="2" customFormat="1" ht="15" hidden="1" x14ac:dyDescent="0.25"/>
    <row r="402" s="2" customFormat="1" ht="15" hidden="1" x14ac:dyDescent="0.25"/>
    <row r="403" s="2" customFormat="1" ht="15" hidden="1" x14ac:dyDescent="0.25"/>
    <row r="404" s="2" customFormat="1" ht="15" hidden="1" x14ac:dyDescent="0.25"/>
    <row r="405" s="2" customFormat="1" ht="15" hidden="1" x14ac:dyDescent="0.25"/>
    <row r="406" s="2" customFormat="1" ht="15" hidden="1" x14ac:dyDescent="0.25"/>
    <row r="407" s="2" customFormat="1" ht="15" hidden="1" x14ac:dyDescent="0.25"/>
    <row r="408" s="2" customFormat="1" ht="15" hidden="1" x14ac:dyDescent="0.25"/>
    <row r="409" s="2" customFormat="1" ht="15" hidden="1" x14ac:dyDescent="0.25"/>
    <row r="410" s="2" customFormat="1" ht="15" hidden="1" x14ac:dyDescent="0.25"/>
    <row r="411" s="2" customFormat="1" ht="15" hidden="1" x14ac:dyDescent="0.25"/>
    <row r="412" s="2" customFormat="1" ht="15" hidden="1" x14ac:dyDescent="0.25"/>
    <row r="413" s="2" customFormat="1" ht="15" hidden="1" x14ac:dyDescent="0.25"/>
    <row r="414" s="2" customFormat="1" ht="15" hidden="1" x14ac:dyDescent="0.25"/>
    <row r="415" s="2" customFormat="1" ht="15" hidden="1" x14ac:dyDescent="0.25"/>
    <row r="416" s="2" customFormat="1" ht="15" hidden="1" x14ac:dyDescent="0.25"/>
    <row r="417" s="2" customFormat="1" ht="15" hidden="1" x14ac:dyDescent="0.25"/>
    <row r="418" s="2" customFormat="1" ht="15" hidden="1" x14ac:dyDescent="0.25"/>
    <row r="419" s="2" customFormat="1" ht="15" hidden="1" x14ac:dyDescent="0.25"/>
    <row r="420" s="2" customFormat="1" ht="15" hidden="1" x14ac:dyDescent="0.25"/>
    <row r="421" s="2" customFormat="1" ht="15" hidden="1" x14ac:dyDescent="0.25"/>
    <row r="422" s="2" customFormat="1" ht="15" hidden="1" x14ac:dyDescent="0.25"/>
    <row r="423" s="2" customFormat="1" ht="15" hidden="1" x14ac:dyDescent="0.25"/>
    <row r="424" s="2" customFormat="1" ht="15" hidden="1" x14ac:dyDescent="0.25"/>
    <row r="425" s="2" customFormat="1" ht="15" hidden="1" x14ac:dyDescent="0.25"/>
    <row r="426" s="2" customFormat="1" ht="15" hidden="1" x14ac:dyDescent="0.25"/>
    <row r="427" s="2" customFormat="1" ht="15" hidden="1" x14ac:dyDescent="0.25"/>
    <row r="428" s="2" customFormat="1" ht="15" hidden="1" x14ac:dyDescent="0.25"/>
    <row r="429" s="2" customFormat="1" ht="15" hidden="1" x14ac:dyDescent="0.25"/>
    <row r="430" s="2" customFormat="1" ht="15" hidden="1" x14ac:dyDescent="0.25"/>
    <row r="431" s="2" customFormat="1" ht="15" hidden="1" x14ac:dyDescent="0.25"/>
    <row r="432" s="2" customFormat="1" ht="15" hidden="1" x14ac:dyDescent="0.25"/>
    <row r="433" s="2" customFormat="1" ht="15" hidden="1" x14ac:dyDescent="0.25"/>
    <row r="434" s="2" customFormat="1" ht="15" hidden="1" x14ac:dyDescent="0.25"/>
    <row r="435" s="2" customFormat="1" ht="15" hidden="1" x14ac:dyDescent="0.25"/>
    <row r="436" s="2" customFormat="1" ht="15" hidden="1" x14ac:dyDescent="0.25"/>
    <row r="437" s="2" customFormat="1" ht="15" hidden="1" x14ac:dyDescent="0.25"/>
    <row r="438" s="2" customFormat="1" ht="15" hidden="1" x14ac:dyDescent="0.25"/>
    <row r="439" s="2" customFormat="1" ht="15" hidden="1" x14ac:dyDescent="0.25"/>
    <row r="440" s="2" customFormat="1" ht="15" hidden="1" x14ac:dyDescent="0.25"/>
    <row r="441" s="2" customFormat="1" ht="15" hidden="1" x14ac:dyDescent="0.25"/>
    <row r="442" s="2" customFormat="1" ht="15" hidden="1" x14ac:dyDescent="0.25"/>
    <row r="443" s="2" customFormat="1" ht="15" hidden="1" x14ac:dyDescent="0.25"/>
    <row r="444" s="2" customFormat="1" ht="15" hidden="1" x14ac:dyDescent="0.25"/>
    <row r="445" s="2" customFormat="1" ht="15" hidden="1" x14ac:dyDescent="0.25"/>
    <row r="446" s="2" customFormat="1" ht="15" hidden="1" x14ac:dyDescent="0.25"/>
    <row r="447" s="2" customFormat="1" ht="15" hidden="1" x14ac:dyDescent="0.25"/>
    <row r="448" s="2" customFormat="1" ht="15" hidden="1" x14ac:dyDescent="0.25"/>
    <row r="449" s="2" customFormat="1" ht="15" hidden="1" x14ac:dyDescent="0.25"/>
    <row r="450" s="2" customFormat="1" ht="15" hidden="1" x14ac:dyDescent="0.25"/>
    <row r="451" s="2" customFormat="1" ht="15" hidden="1" x14ac:dyDescent="0.25"/>
    <row r="452" s="2" customFormat="1" ht="15" hidden="1" x14ac:dyDescent="0.25"/>
    <row r="453" s="2" customFormat="1" ht="15" hidden="1" x14ac:dyDescent="0.25"/>
    <row r="454" s="2" customFormat="1" ht="15" hidden="1" x14ac:dyDescent="0.25"/>
    <row r="455" s="2" customFormat="1" ht="15" hidden="1" x14ac:dyDescent="0.25"/>
    <row r="456" s="2" customFormat="1" ht="15" hidden="1" x14ac:dyDescent="0.25"/>
    <row r="457" s="2" customFormat="1" ht="15" hidden="1" x14ac:dyDescent="0.25"/>
    <row r="458" s="2" customFormat="1" ht="15" hidden="1" x14ac:dyDescent="0.25"/>
    <row r="459" s="2" customFormat="1" ht="15" hidden="1" x14ac:dyDescent="0.25"/>
    <row r="460" s="2" customFormat="1" ht="15" hidden="1" x14ac:dyDescent="0.25"/>
    <row r="461" s="2" customFormat="1" ht="15" hidden="1" x14ac:dyDescent="0.25"/>
    <row r="462" s="2" customFormat="1" ht="15" hidden="1" x14ac:dyDescent="0.25"/>
    <row r="463" s="2" customFormat="1" ht="15" hidden="1" x14ac:dyDescent="0.25"/>
    <row r="464" s="2" customFormat="1" ht="15" hidden="1" x14ac:dyDescent="0.25"/>
    <row r="465" s="2" customFormat="1" ht="15" hidden="1" x14ac:dyDescent="0.25"/>
    <row r="466" s="2" customFormat="1" ht="15" hidden="1" x14ac:dyDescent="0.25"/>
    <row r="467" s="2" customFormat="1" ht="15" hidden="1" x14ac:dyDescent="0.25"/>
    <row r="468" s="2" customFormat="1" ht="15" hidden="1" x14ac:dyDescent="0.25"/>
    <row r="469" s="2" customFormat="1" ht="15" hidden="1" x14ac:dyDescent="0.25"/>
    <row r="470" s="2" customFormat="1" ht="15" hidden="1" x14ac:dyDescent="0.25"/>
    <row r="471" s="2" customFormat="1" ht="15" hidden="1" x14ac:dyDescent="0.25"/>
    <row r="472" s="2" customFormat="1" ht="15" hidden="1" x14ac:dyDescent="0.25"/>
    <row r="473" s="2" customFormat="1" ht="15" hidden="1" x14ac:dyDescent="0.25"/>
    <row r="474" s="2" customFormat="1" ht="15" hidden="1" x14ac:dyDescent="0.25"/>
    <row r="475" s="2" customFormat="1" ht="15" hidden="1" x14ac:dyDescent="0.25"/>
    <row r="476" s="2" customFormat="1" ht="15" hidden="1" x14ac:dyDescent="0.25"/>
    <row r="477" s="2" customFormat="1" ht="15" hidden="1" x14ac:dyDescent="0.25"/>
    <row r="478" s="2" customFormat="1" ht="15" hidden="1" x14ac:dyDescent="0.25"/>
    <row r="479" s="2" customFormat="1" ht="15" hidden="1" x14ac:dyDescent="0.25"/>
    <row r="480" s="2" customFormat="1" ht="15" hidden="1" x14ac:dyDescent="0.25"/>
    <row r="481" s="2" customFormat="1" ht="15" hidden="1" x14ac:dyDescent="0.25"/>
    <row r="482" s="2" customFormat="1" ht="15" hidden="1" x14ac:dyDescent="0.25"/>
    <row r="483" s="2" customFormat="1" ht="15" hidden="1" x14ac:dyDescent="0.25"/>
    <row r="484" s="2" customFormat="1" ht="15" hidden="1" x14ac:dyDescent="0.25"/>
    <row r="485" s="2" customFormat="1" ht="15" hidden="1" x14ac:dyDescent="0.25"/>
    <row r="486" s="2" customFormat="1" ht="15" hidden="1" x14ac:dyDescent="0.25"/>
    <row r="487" s="2" customFormat="1" ht="15" hidden="1" x14ac:dyDescent="0.25"/>
    <row r="488" s="2" customFormat="1" ht="15" hidden="1" x14ac:dyDescent="0.25"/>
    <row r="489" s="2" customFormat="1" ht="15" hidden="1" x14ac:dyDescent="0.25"/>
    <row r="490" s="2" customFormat="1" ht="15" hidden="1" x14ac:dyDescent="0.25"/>
    <row r="491" s="2" customFormat="1" ht="15" hidden="1" x14ac:dyDescent="0.25"/>
    <row r="492" s="2" customFormat="1" ht="15" hidden="1" x14ac:dyDescent="0.25"/>
    <row r="493" s="2" customFormat="1" ht="15" hidden="1" x14ac:dyDescent="0.25"/>
    <row r="494" s="2" customFormat="1" ht="15" hidden="1" x14ac:dyDescent="0.25"/>
    <row r="495" s="2" customFormat="1" ht="15" hidden="1" x14ac:dyDescent="0.25"/>
    <row r="496" s="2" customFormat="1" ht="15" hidden="1" x14ac:dyDescent="0.25"/>
    <row r="497" s="2" customFormat="1" ht="15" hidden="1" x14ac:dyDescent="0.25"/>
    <row r="498" s="2" customFormat="1" ht="15" hidden="1" x14ac:dyDescent="0.25"/>
    <row r="499" s="2" customFormat="1" ht="15" hidden="1" x14ac:dyDescent="0.25"/>
    <row r="500" s="2" customFormat="1" ht="15" hidden="1" x14ac:dyDescent="0.25"/>
    <row r="501" s="2" customFormat="1" ht="15" hidden="1" x14ac:dyDescent="0.25"/>
    <row r="502" s="2" customFormat="1" ht="15" hidden="1" x14ac:dyDescent="0.25"/>
    <row r="503" s="2" customFormat="1" ht="15" hidden="1" x14ac:dyDescent="0.25"/>
    <row r="504" s="2" customFormat="1" ht="15" hidden="1" x14ac:dyDescent="0.25"/>
    <row r="505" s="2" customFormat="1" ht="15" hidden="1" x14ac:dyDescent="0.25"/>
    <row r="506" s="2" customFormat="1" ht="15" hidden="1" x14ac:dyDescent="0.25"/>
    <row r="507" s="2" customFormat="1" ht="15" hidden="1" x14ac:dyDescent="0.25"/>
    <row r="508" s="2" customFormat="1" ht="15" hidden="1" x14ac:dyDescent="0.25"/>
    <row r="509" s="2" customFormat="1" ht="15" hidden="1" x14ac:dyDescent="0.25"/>
    <row r="510" s="2" customFormat="1" ht="15" hidden="1" x14ac:dyDescent="0.25"/>
    <row r="511" s="2" customFormat="1" ht="15" hidden="1" x14ac:dyDescent="0.25"/>
    <row r="512" s="2" customFormat="1" ht="15" hidden="1" x14ac:dyDescent="0.25"/>
    <row r="513" s="2" customFormat="1" ht="15" hidden="1" x14ac:dyDescent="0.25"/>
    <row r="514" s="2" customFormat="1" ht="15" hidden="1" x14ac:dyDescent="0.25"/>
    <row r="515" s="2" customFormat="1" ht="15" hidden="1" x14ac:dyDescent="0.25"/>
    <row r="516" s="2" customFormat="1" ht="15" hidden="1" x14ac:dyDescent="0.25"/>
    <row r="517" s="2" customFormat="1" ht="15" hidden="1" x14ac:dyDescent="0.25"/>
    <row r="518" s="2" customFormat="1" ht="15" hidden="1" x14ac:dyDescent="0.25"/>
    <row r="519" s="2" customFormat="1" ht="15" hidden="1" x14ac:dyDescent="0.25"/>
    <row r="520" s="2" customFormat="1" ht="15" hidden="1" x14ac:dyDescent="0.25"/>
    <row r="521" s="2" customFormat="1" ht="15" hidden="1" x14ac:dyDescent="0.25"/>
    <row r="522" s="2" customFormat="1" ht="15" hidden="1" x14ac:dyDescent="0.25"/>
    <row r="523" s="2" customFormat="1" ht="15" hidden="1" x14ac:dyDescent="0.25"/>
    <row r="524" s="2" customFormat="1" ht="15" hidden="1" x14ac:dyDescent="0.25"/>
    <row r="525" s="2" customFormat="1" ht="15" hidden="1" x14ac:dyDescent="0.25"/>
    <row r="526" s="2" customFormat="1" ht="15" hidden="1" x14ac:dyDescent="0.25"/>
    <row r="527" s="2" customFormat="1" ht="15" hidden="1" x14ac:dyDescent="0.25"/>
    <row r="528" s="2" customFormat="1" ht="15" hidden="1" x14ac:dyDescent="0.25"/>
    <row r="529" s="2" customFormat="1" ht="15" hidden="1" x14ac:dyDescent="0.25"/>
    <row r="530" s="2" customFormat="1" ht="15" hidden="1" x14ac:dyDescent="0.25"/>
    <row r="531" s="2" customFormat="1" ht="15" hidden="1" x14ac:dyDescent="0.25"/>
    <row r="532" s="2" customFormat="1" ht="15" hidden="1" x14ac:dyDescent="0.25"/>
    <row r="533" s="2" customFormat="1" ht="15" hidden="1" x14ac:dyDescent="0.25"/>
    <row r="534" s="2" customFormat="1" ht="15" hidden="1" x14ac:dyDescent="0.25"/>
    <row r="535" s="2" customFormat="1" ht="15" hidden="1" x14ac:dyDescent="0.25"/>
    <row r="536" s="2" customFormat="1" ht="15" hidden="1" x14ac:dyDescent="0.25"/>
    <row r="537" s="2" customFormat="1" ht="15" hidden="1" x14ac:dyDescent="0.25"/>
    <row r="538" s="2" customFormat="1" ht="15" hidden="1" x14ac:dyDescent="0.25"/>
    <row r="539" s="2" customFormat="1" ht="15" hidden="1" x14ac:dyDescent="0.25"/>
    <row r="540" s="2" customFormat="1" ht="15" hidden="1" x14ac:dyDescent="0.25"/>
    <row r="541" s="2" customFormat="1" ht="15" hidden="1" x14ac:dyDescent="0.25"/>
    <row r="542" s="2" customFormat="1" ht="15" hidden="1" x14ac:dyDescent="0.25"/>
    <row r="543" s="2" customFormat="1" ht="15" hidden="1" x14ac:dyDescent="0.25"/>
    <row r="544" s="2" customFormat="1" ht="15" hidden="1" x14ac:dyDescent="0.25"/>
    <row r="545" s="2" customFormat="1" ht="15" hidden="1" x14ac:dyDescent="0.25"/>
    <row r="546" s="2" customFormat="1" ht="15" hidden="1" x14ac:dyDescent="0.25"/>
    <row r="547" s="2" customFormat="1" ht="15" hidden="1" x14ac:dyDescent="0.25"/>
    <row r="548" s="2" customFormat="1" ht="15" hidden="1" x14ac:dyDescent="0.25"/>
    <row r="549" s="2" customFormat="1" ht="15" hidden="1" x14ac:dyDescent="0.25"/>
    <row r="550" s="2" customFormat="1" ht="15" hidden="1" x14ac:dyDescent="0.25"/>
    <row r="551" s="2" customFormat="1" ht="15" hidden="1" x14ac:dyDescent="0.25"/>
    <row r="552" s="2" customFormat="1" ht="15" hidden="1" x14ac:dyDescent="0.25"/>
    <row r="553" s="2" customFormat="1" ht="15" hidden="1" x14ac:dyDescent="0.25"/>
    <row r="554" s="2" customFormat="1" ht="15" hidden="1" x14ac:dyDescent="0.25"/>
    <row r="555" s="2" customFormat="1" ht="15" hidden="1" x14ac:dyDescent="0.25"/>
    <row r="556" s="2" customFormat="1" ht="15" hidden="1" x14ac:dyDescent="0.25"/>
    <row r="557" s="2" customFormat="1" ht="15" hidden="1" x14ac:dyDescent="0.25"/>
    <row r="558" s="2" customFormat="1" ht="15" hidden="1" x14ac:dyDescent="0.25"/>
    <row r="559" s="2" customFormat="1" ht="15" hidden="1" x14ac:dyDescent="0.25"/>
    <row r="560" s="2" customFormat="1" ht="15" hidden="1" x14ac:dyDescent="0.25"/>
    <row r="561" s="2" customFormat="1" ht="15" hidden="1" x14ac:dyDescent="0.25"/>
    <row r="562" s="2" customFormat="1" ht="15" hidden="1" x14ac:dyDescent="0.25"/>
    <row r="563" s="2" customFormat="1" ht="15" hidden="1" x14ac:dyDescent="0.25"/>
    <row r="564" s="2" customFormat="1" ht="15" hidden="1" x14ac:dyDescent="0.25"/>
    <row r="565" s="2" customFormat="1" ht="15" hidden="1" x14ac:dyDescent="0.25"/>
    <row r="566" s="2" customFormat="1" ht="15" hidden="1" x14ac:dyDescent="0.25"/>
    <row r="567" s="2" customFormat="1" ht="15" hidden="1" x14ac:dyDescent="0.25"/>
    <row r="568" s="2" customFormat="1" ht="15" hidden="1" x14ac:dyDescent="0.25"/>
    <row r="569" s="2" customFormat="1" ht="15" hidden="1" x14ac:dyDescent="0.25"/>
    <row r="570" s="2" customFormat="1" ht="15" hidden="1" x14ac:dyDescent="0.25"/>
    <row r="571" s="2" customFormat="1" ht="15" hidden="1" x14ac:dyDescent="0.25"/>
    <row r="572" s="2" customFormat="1" ht="15" hidden="1" x14ac:dyDescent="0.25"/>
    <row r="573" s="2" customFormat="1" ht="15" hidden="1" x14ac:dyDescent="0.25"/>
    <row r="574" s="2" customFormat="1" ht="15" hidden="1" x14ac:dyDescent="0.25"/>
    <row r="575" s="2" customFormat="1" ht="15" hidden="1" x14ac:dyDescent="0.25"/>
    <row r="576" s="2" customFormat="1" ht="15" hidden="1" x14ac:dyDescent="0.25"/>
    <row r="577" s="2" customFormat="1" ht="15" hidden="1" x14ac:dyDescent="0.25"/>
    <row r="578" s="2" customFormat="1" ht="15" hidden="1" x14ac:dyDescent="0.25"/>
    <row r="579" s="2" customFormat="1" ht="15" hidden="1" x14ac:dyDescent="0.25"/>
    <row r="580" s="2" customFormat="1" ht="15" hidden="1" x14ac:dyDescent="0.25"/>
    <row r="581" s="2" customFormat="1" ht="15" hidden="1" x14ac:dyDescent="0.25"/>
    <row r="582" s="2" customFormat="1" ht="15" hidden="1" x14ac:dyDescent="0.25"/>
    <row r="583" s="2" customFormat="1" ht="15" hidden="1" x14ac:dyDescent="0.25"/>
    <row r="584" s="2" customFormat="1" ht="15" hidden="1" x14ac:dyDescent="0.25"/>
    <row r="585" s="2" customFormat="1" ht="15" hidden="1" x14ac:dyDescent="0.25"/>
    <row r="586" s="2" customFormat="1" ht="15" hidden="1" x14ac:dyDescent="0.25"/>
    <row r="587" s="2" customFormat="1" ht="15" hidden="1" x14ac:dyDescent="0.25"/>
    <row r="588" s="2" customFormat="1" ht="15" hidden="1" x14ac:dyDescent="0.25"/>
    <row r="589" s="2" customFormat="1" ht="15" hidden="1" x14ac:dyDescent="0.25"/>
    <row r="590" s="2" customFormat="1" ht="15" hidden="1" x14ac:dyDescent="0.25"/>
    <row r="591" s="2" customFormat="1" ht="15" hidden="1" x14ac:dyDescent="0.25"/>
    <row r="592" s="2" customFormat="1" ht="15" hidden="1" x14ac:dyDescent="0.25"/>
    <row r="593" s="2" customFormat="1" ht="15" hidden="1" x14ac:dyDescent="0.25"/>
    <row r="594" s="2" customFormat="1" ht="15" hidden="1" x14ac:dyDescent="0.25"/>
    <row r="595" s="2" customFormat="1" ht="15" hidden="1" x14ac:dyDescent="0.25"/>
    <row r="596" s="2" customFormat="1" ht="15" hidden="1" x14ac:dyDescent="0.25"/>
    <row r="597" s="2" customFormat="1" ht="15" hidden="1" x14ac:dyDescent="0.25"/>
    <row r="598" s="2" customFormat="1" ht="15" hidden="1" x14ac:dyDescent="0.25"/>
    <row r="599" s="2" customFormat="1" ht="15" hidden="1" x14ac:dyDescent="0.25"/>
    <row r="600" s="2" customFormat="1" ht="15" hidden="1" x14ac:dyDescent="0.25"/>
    <row r="601" s="2" customFormat="1" ht="15" hidden="1" x14ac:dyDescent="0.25"/>
    <row r="602" s="2" customFormat="1" ht="15" hidden="1" x14ac:dyDescent="0.25"/>
    <row r="603" s="2" customFormat="1" ht="15" hidden="1" x14ac:dyDescent="0.25"/>
    <row r="604" s="2" customFormat="1" ht="15" hidden="1" x14ac:dyDescent="0.25"/>
    <row r="605" s="2" customFormat="1" ht="15" hidden="1" x14ac:dyDescent="0.25"/>
    <row r="606" s="2" customFormat="1" ht="15" hidden="1" x14ac:dyDescent="0.25"/>
    <row r="607" s="2" customFormat="1" ht="15" hidden="1" x14ac:dyDescent="0.25"/>
    <row r="608" s="2" customFormat="1" ht="15" hidden="1" x14ac:dyDescent="0.25"/>
    <row r="609" s="2" customFormat="1" ht="15" hidden="1" x14ac:dyDescent="0.25"/>
    <row r="610" s="2" customFormat="1" ht="15" hidden="1" x14ac:dyDescent="0.25"/>
    <row r="611" s="2" customFormat="1" ht="15" hidden="1" x14ac:dyDescent="0.25"/>
    <row r="612" s="2" customFormat="1" ht="15" hidden="1" x14ac:dyDescent="0.25"/>
    <row r="613" s="2" customFormat="1" ht="15" hidden="1" x14ac:dyDescent="0.25"/>
    <row r="614" s="2" customFormat="1" ht="15" hidden="1" x14ac:dyDescent="0.25"/>
    <row r="615" s="2" customFormat="1" ht="15" hidden="1" x14ac:dyDescent="0.25"/>
    <row r="616" s="2" customFormat="1" ht="15" hidden="1" x14ac:dyDescent="0.25"/>
    <row r="617" s="2" customFormat="1" ht="15" hidden="1" x14ac:dyDescent="0.25"/>
    <row r="618" s="2" customFormat="1" ht="15" hidden="1" x14ac:dyDescent="0.25"/>
    <row r="619" s="2" customFormat="1" ht="15" hidden="1" x14ac:dyDescent="0.25"/>
    <row r="620" s="2" customFormat="1" ht="15" hidden="1" x14ac:dyDescent="0.25"/>
    <row r="621" s="2" customFormat="1" ht="15" hidden="1" x14ac:dyDescent="0.25"/>
    <row r="622" s="2" customFormat="1" ht="15" hidden="1" x14ac:dyDescent="0.25"/>
    <row r="623" s="2" customFormat="1" ht="15" hidden="1" x14ac:dyDescent="0.25"/>
    <row r="624" s="2" customFormat="1" ht="15" hidden="1" x14ac:dyDescent="0.25"/>
    <row r="625" s="2" customFormat="1" ht="15" hidden="1" x14ac:dyDescent="0.25"/>
    <row r="626" s="2" customFormat="1" ht="15" hidden="1" x14ac:dyDescent="0.25"/>
    <row r="627" s="2" customFormat="1" ht="15" hidden="1" x14ac:dyDescent="0.25"/>
    <row r="628" s="2" customFormat="1" ht="15" hidden="1" x14ac:dyDescent="0.25"/>
    <row r="629" s="2" customFormat="1" ht="15" hidden="1" x14ac:dyDescent="0.25"/>
    <row r="630" s="2" customFormat="1" ht="15" hidden="1" x14ac:dyDescent="0.25"/>
    <row r="631" s="2" customFormat="1" ht="15" hidden="1" x14ac:dyDescent="0.25"/>
    <row r="632" s="2" customFormat="1" ht="15" hidden="1" x14ac:dyDescent="0.25"/>
    <row r="633" s="2" customFormat="1" ht="15" hidden="1" x14ac:dyDescent="0.25"/>
    <row r="634" s="2" customFormat="1" ht="15" hidden="1" x14ac:dyDescent="0.25"/>
    <row r="635" s="2" customFormat="1" ht="15" hidden="1" x14ac:dyDescent="0.25"/>
    <row r="636" s="2" customFormat="1" ht="15" hidden="1" x14ac:dyDescent="0.25"/>
    <row r="637" s="2" customFormat="1" ht="15" hidden="1" x14ac:dyDescent="0.25"/>
    <row r="638" s="2" customFormat="1" ht="15" hidden="1" x14ac:dyDescent="0.25"/>
    <row r="639" s="2" customFormat="1" ht="15" hidden="1" x14ac:dyDescent="0.25"/>
    <row r="640" s="2" customFormat="1" ht="15" hidden="1" x14ac:dyDescent="0.25"/>
    <row r="641" s="2" customFormat="1" ht="15" hidden="1" x14ac:dyDescent="0.25"/>
    <row r="642" s="2" customFormat="1" ht="15" hidden="1" x14ac:dyDescent="0.25"/>
    <row r="643" s="2" customFormat="1" ht="15" hidden="1" x14ac:dyDescent="0.25"/>
    <row r="644" s="2" customFormat="1" ht="15" hidden="1" x14ac:dyDescent="0.25"/>
    <row r="645" s="2" customFormat="1" ht="15" hidden="1" x14ac:dyDescent="0.25"/>
    <row r="646" s="2" customFormat="1" ht="15" hidden="1" x14ac:dyDescent="0.25"/>
    <row r="647" s="2" customFormat="1" ht="15" hidden="1" x14ac:dyDescent="0.25"/>
    <row r="648" s="2" customFormat="1" ht="15" hidden="1" x14ac:dyDescent="0.25"/>
    <row r="649" s="2" customFormat="1" ht="15" hidden="1" x14ac:dyDescent="0.25"/>
    <row r="650" s="2" customFormat="1" ht="15" hidden="1" x14ac:dyDescent="0.25"/>
    <row r="651" s="2" customFormat="1" ht="15" hidden="1" x14ac:dyDescent="0.25"/>
    <row r="652" s="2" customFormat="1" ht="15" hidden="1" x14ac:dyDescent="0.25"/>
    <row r="653" s="2" customFormat="1" ht="15" hidden="1" x14ac:dyDescent="0.25"/>
    <row r="654" s="2" customFormat="1" ht="15" hidden="1" x14ac:dyDescent="0.25"/>
    <row r="655" s="2" customFormat="1" ht="15" hidden="1" x14ac:dyDescent="0.25"/>
    <row r="656" s="2" customFormat="1" ht="15" hidden="1" x14ac:dyDescent="0.25"/>
    <row r="657" s="2" customFormat="1" ht="15" hidden="1" x14ac:dyDescent="0.25"/>
    <row r="658" s="2" customFormat="1" ht="15" hidden="1" x14ac:dyDescent="0.25"/>
    <row r="659" s="2" customFormat="1" ht="15" hidden="1" x14ac:dyDescent="0.25"/>
    <row r="660" s="2" customFormat="1" ht="15" hidden="1" x14ac:dyDescent="0.25"/>
    <row r="661" s="2" customFormat="1" ht="15" hidden="1" x14ac:dyDescent="0.25"/>
    <row r="662" s="2" customFormat="1" ht="15" hidden="1" x14ac:dyDescent="0.25"/>
    <row r="663" s="2" customFormat="1" ht="15" hidden="1" x14ac:dyDescent="0.25"/>
    <row r="664" s="2" customFormat="1" ht="15" hidden="1" x14ac:dyDescent="0.25"/>
    <row r="665" s="2" customFormat="1" ht="15" hidden="1" x14ac:dyDescent="0.25"/>
    <row r="666" s="2" customFormat="1" ht="15" hidden="1" x14ac:dyDescent="0.25"/>
    <row r="667" s="2" customFormat="1" ht="15" hidden="1" x14ac:dyDescent="0.25"/>
    <row r="668" s="2" customFormat="1" ht="15" hidden="1" x14ac:dyDescent="0.25"/>
    <row r="669" s="2" customFormat="1" ht="15" hidden="1" x14ac:dyDescent="0.25"/>
    <row r="670" s="2" customFormat="1" ht="15" hidden="1" x14ac:dyDescent="0.25"/>
    <row r="671" s="2" customFormat="1" ht="15" hidden="1" x14ac:dyDescent="0.25"/>
    <row r="672" s="2" customFormat="1" ht="15" hidden="1" x14ac:dyDescent="0.25"/>
    <row r="673" s="2" customFormat="1" ht="15" hidden="1" x14ac:dyDescent="0.25"/>
    <row r="674" s="2" customFormat="1" ht="15" hidden="1" x14ac:dyDescent="0.25"/>
    <row r="675" s="2" customFormat="1" ht="15" hidden="1" x14ac:dyDescent="0.25"/>
    <row r="676" s="2" customFormat="1" ht="15" hidden="1" x14ac:dyDescent="0.25"/>
    <row r="677" s="2" customFormat="1" ht="15" hidden="1" x14ac:dyDescent="0.25"/>
    <row r="678" s="2" customFormat="1" ht="15" hidden="1" x14ac:dyDescent="0.25"/>
    <row r="679" s="2" customFormat="1" ht="15" hidden="1" x14ac:dyDescent="0.25"/>
    <row r="680" s="2" customFormat="1" ht="15" hidden="1" x14ac:dyDescent="0.25"/>
    <row r="681" s="2" customFormat="1" ht="15" hidden="1" x14ac:dyDescent="0.25"/>
    <row r="682" s="2" customFormat="1" ht="15" hidden="1" x14ac:dyDescent="0.25"/>
    <row r="683" s="2" customFormat="1" ht="15" hidden="1" x14ac:dyDescent="0.25"/>
    <row r="684" s="2" customFormat="1" ht="15" hidden="1" x14ac:dyDescent="0.25"/>
    <row r="685" s="2" customFormat="1" ht="15" hidden="1" x14ac:dyDescent="0.25"/>
    <row r="686" s="2" customFormat="1" ht="15" hidden="1" x14ac:dyDescent="0.25"/>
    <row r="687" s="2" customFormat="1" ht="15" hidden="1" x14ac:dyDescent="0.25"/>
    <row r="688" s="2" customFormat="1" ht="15" hidden="1" x14ac:dyDescent="0.25"/>
    <row r="689" s="2" customFormat="1" ht="15" hidden="1" x14ac:dyDescent="0.25"/>
    <row r="690" s="2" customFormat="1" ht="15" hidden="1" x14ac:dyDescent="0.25"/>
    <row r="691" s="2" customFormat="1" ht="15" hidden="1" x14ac:dyDescent="0.25"/>
    <row r="692" s="2" customFormat="1" ht="15" hidden="1" x14ac:dyDescent="0.25"/>
    <row r="693" s="2" customFormat="1" ht="15" hidden="1" x14ac:dyDescent="0.25"/>
    <row r="694" s="2" customFormat="1" ht="15" hidden="1" x14ac:dyDescent="0.25"/>
    <row r="695" s="2" customFormat="1" ht="15" hidden="1" x14ac:dyDescent="0.25"/>
    <row r="696" s="2" customFormat="1" ht="15" hidden="1" x14ac:dyDescent="0.25"/>
    <row r="697" s="2" customFormat="1" ht="15" hidden="1" x14ac:dyDescent="0.25"/>
    <row r="698" s="2" customFormat="1" ht="15" hidden="1" x14ac:dyDescent="0.25"/>
    <row r="699" s="2" customFormat="1" ht="15" hidden="1" x14ac:dyDescent="0.25"/>
    <row r="700" s="2" customFormat="1" ht="15" hidden="1" x14ac:dyDescent="0.25"/>
    <row r="701" s="2" customFormat="1" ht="15" hidden="1" x14ac:dyDescent="0.25"/>
    <row r="702" s="2" customFormat="1" ht="15" hidden="1" x14ac:dyDescent="0.25"/>
    <row r="703" s="2" customFormat="1" ht="15" hidden="1" x14ac:dyDescent="0.25"/>
    <row r="704" s="2" customFormat="1" ht="15" hidden="1" x14ac:dyDescent="0.25"/>
    <row r="705" s="2" customFormat="1" ht="15" hidden="1" x14ac:dyDescent="0.25"/>
    <row r="706" s="2" customFormat="1" ht="15" hidden="1" x14ac:dyDescent="0.25"/>
    <row r="707" s="2" customFormat="1" ht="15" hidden="1" x14ac:dyDescent="0.25"/>
    <row r="708" s="2" customFormat="1" ht="15" hidden="1" x14ac:dyDescent="0.25"/>
    <row r="709" s="2" customFormat="1" ht="15" hidden="1" x14ac:dyDescent="0.25"/>
    <row r="710" s="2" customFormat="1" ht="15" hidden="1" x14ac:dyDescent="0.25"/>
    <row r="711" s="2" customFormat="1" ht="15" hidden="1" x14ac:dyDescent="0.25"/>
    <row r="712" s="2" customFormat="1" ht="15" hidden="1" x14ac:dyDescent="0.25"/>
    <row r="713" s="2" customFormat="1" ht="15" hidden="1" x14ac:dyDescent="0.25"/>
    <row r="714" s="2" customFormat="1" ht="15" hidden="1" x14ac:dyDescent="0.25"/>
    <row r="715" s="2" customFormat="1" ht="15" hidden="1" x14ac:dyDescent="0.25"/>
    <row r="716" s="2" customFormat="1" ht="15" hidden="1" x14ac:dyDescent="0.25"/>
    <row r="717" s="2" customFormat="1" ht="15" hidden="1" x14ac:dyDescent="0.25"/>
    <row r="718" s="2" customFormat="1" ht="15" hidden="1" x14ac:dyDescent="0.25"/>
    <row r="719" s="2" customFormat="1" ht="15" hidden="1" x14ac:dyDescent="0.25"/>
    <row r="720" s="2" customFormat="1" ht="15" hidden="1" x14ac:dyDescent="0.25"/>
    <row r="721" s="2" customFormat="1" ht="15" hidden="1" x14ac:dyDescent="0.25"/>
    <row r="722" s="2" customFormat="1" ht="15" hidden="1" x14ac:dyDescent="0.25"/>
    <row r="723" s="2" customFormat="1" ht="15" hidden="1" x14ac:dyDescent="0.25"/>
    <row r="724" s="2" customFormat="1" ht="15" hidden="1" x14ac:dyDescent="0.25"/>
    <row r="725" s="2" customFormat="1" ht="15" hidden="1" x14ac:dyDescent="0.25"/>
    <row r="726" s="2" customFormat="1" ht="15" hidden="1" x14ac:dyDescent="0.25"/>
    <row r="727" s="2" customFormat="1" ht="15" hidden="1" x14ac:dyDescent="0.25"/>
    <row r="728" s="2" customFormat="1" ht="15" hidden="1" x14ac:dyDescent="0.25"/>
    <row r="729" s="2" customFormat="1" ht="15" hidden="1" x14ac:dyDescent="0.25"/>
    <row r="730" s="2" customFormat="1" ht="15" hidden="1" x14ac:dyDescent="0.25"/>
    <row r="731" s="2" customFormat="1" ht="15" hidden="1" x14ac:dyDescent="0.25"/>
    <row r="732" s="2" customFormat="1" ht="15" hidden="1" x14ac:dyDescent="0.25"/>
    <row r="733" s="2" customFormat="1" ht="15" hidden="1" x14ac:dyDescent="0.25"/>
    <row r="734" s="2" customFormat="1" ht="15" hidden="1" x14ac:dyDescent="0.25"/>
    <row r="735" s="2" customFormat="1" ht="15" hidden="1" x14ac:dyDescent="0.25"/>
    <row r="736" s="2" customFormat="1" ht="15" hidden="1" x14ac:dyDescent="0.25"/>
    <row r="737" s="2" customFormat="1" ht="15" hidden="1" x14ac:dyDescent="0.25"/>
    <row r="738" s="2" customFormat="1" ht="15" hidden="1" x14ac:dyDescent="0.25"/>
    <row r="739" s="2" customFormat="1" ht="15" hidden="1" x14ac:dyDescent="0.25"/>
    <row r="740" s="2" customFormat="1" ht="15" hidden="1" x14ac:dyDescent="0.25"/>
    <row r="741" s="2" customFormat="1" ht="15" hidden="1" x14ac:dyDescent="0.25"/>
    <row r="742" s="2" customFormat="1" ht="15" hidden="1" x14ac:dyDescent="0.25"/>
    <row r="743" s="2" customFormat="1" ht="15" hidden="1" x14ac:dyDescent="0.25"/>
    <row r="744" s="2" customFormat="1" ht="15" hidden="1" x14ac:dyDescent="0.25"/>
    <row r="745" s="2" customFormat="1" ht="15" hidden="1" x14ac:dyDescent="0.25"/>
    <row r="746" s="2" customFormat="1" ht="15" hidden="1" x14ac:dyDescent="0.25"/>
    <row r="747" s="2" customFormat="1" ht="15" hidden="1" x14ac:dyDescent="0.25"/>
    <row r="748" s="2" customFormat="1" ht="15" hidden="1" x14ac:dyDescent="0.25"/>
    <row r="749" s="2" customFormat="1" ht="15" hidden="1" x14ac:dyDescent="0.25"/>
    <row r="750" s="2" customFormat="1" ht="15" hidden="1" x14ac:dyDescent="0.25"/>
    <row r="751" s="2" customFormat="1" ht="15" hidden="1" x14ac:dyDescent="0.25"/>
    <row r="752" s="2" customFormat="1" ht="15" hidden="1" x14ac:dyDescent="0.25"/>
    <row r="753" s="2" customFormat="1" ht="15" hidden="1" x14ac:dyDescent="0.25"/>
    <row r="754" s="2" customFormat="1" ht="15" hidden="1" x14ac:dyDescent="0.25"/>
    <row r="755" s="2" customFormat="1" ht="15" hidden="1" x14ac:dyDescent="0.25"/>
    <row r="756" s="2" customFormat="1" ht="15" hidden="1" x14ac:dyDescent="0.25"/>
    <row r="757" s="2" customFormat="1" ht="15" hidden="1" x14ac:dyDescent="0.25"/>
    <row r="758" s="2" customFormat="1" ht="15" hidden="1" x14ac:dyDescent="0.25"/>
    <row r="759" s="2" customFormat="1" ht="15" hidden="1" x14ac:dyDescent="0.25"/>
    <row r="760" s="2" customFormat="1" ht="15" hidden="1" x14ac:dyDescent="0.25"/>
    <row r="761" s="2" customFormat="1" ht="15" hidden="1" x14ac:dyDescent="0.25"/>
    <row r="762" s="2" customFormat="1" ht="15" hidden="1" x14ac:dyDescent="0.25"/>
    <row r="763" s="2" customFormat="1" ht="15" hidden="1" x14ac:dyDescent="0.25"/>
    <row r="764" s="2" customFormat="1" ht="15" hidden="1" x14ac:dyDescent="0.25"/>
    <row r="765" s="2" customFormat="1" ht="15" hidden="1" x14ac:dyDescent="0.25"/>
    <row r="766" s="2" customFormat="1" ht="15" hidden="1" x14ac:dyDescent="0.25"/>
    <row r="767" s="2" customFormat="1" ht="15" hidden="1" x14ac:dyDescent="0.25"/>
    <row r="768" s="2" customFormat="1" ht="15" hidden="1" x14ac:dyDescent="0.25"/>
    <row r="769" s="2" customFormat="1" ht="15" hidden="1" x14ac:dyDescent="0.25"/>
    <row r="770" s="2" customFormat="1" ht="15" hidden="1" x14ac:dyDescent="0.25"/>
    <row r="771" s="2" customFormat="1" ht="15" hidden="1" x14ac:dyDescent="0.25"/>
    <row r="772" s="2" customFormat="1" ht="15" hidden="1" x14ac:dyDescent="0.25"/>
    <row r="773" s="2" customFormat="1" ht="15" hidden="1" x14ac:dyDescent="0.25"/>
    <row r="774" s="2" customFormat="1" ht="15" hidden="1" x14ac:dyDescent="0.25"/>
    <row r="775" s="2" customFormat="1" ht="15" hidden="1" x14ac:dyDescent="0.25"/>
    <row r="776" s="2" customFormat="1" ht="15" hidden="1" x14ac:dyDescent="0.25"/>
    <row r="777" s="2" customFormat="1" ht="15" hidden="1" x14ac:dyDescent="0.25"/>
    <row r="778" s="2" customFormat="1" ht="15" hidden="1" x14ac:dyDescent="0.25"/>
    <row r="779" s="2" customFormat="1" ht="15" hidden="1" x14ac:dyDescent="0.25"/>
    <row r="780" s="2" customFormat="1" ht="15" hidden="1" x14ac:dyDescent="0.25"/>
    <row r="781" s="2" customFormat="1" ht="15" hidden="1" x14ac:dyDescent="0.25"/>
    <row r="782" s="2" customFormat="1" ht="15" hidden="1" x14ac:dyDescent="0.25"/>
    <row r="783" s="2" customFormat="1" ht="15" hidden="1" x14ac:dyDescent="0.25"/>
    <row r="784" s="2" customFormat="1" ht="15" hidden="1" x14ac:dyDescent="0.25"/>
    <row r="785" s="2" customFormat="1" ht="15" hidden="1" x14ac:dyDescent="0.25"/>
    <row r="786" s="2" customFormat="1" ht="15" hidden="1" x14ac:dyDescent="0.25"/>
    <row r="787" s="2" customFormat="1" ht="15" hidden="1" x14ac:dyDescent="0.25"/>
    <row r="788" s="2" customFormat="1" ht="15" hidden="1" x14ac:dyDescent="0.25"/>
    <row r="789" s="2" customFormat="1" ht="15" hidden="1" x14ac:dyDescent="0.25"/>
    <row r="790" s="2" customFormat="1" ht="15" hidden="1" x14ac:dyDescent="0.25"/>
    <row r="791" s="2" customFormat="1" ht="15" hidden="1" x14ac:dyDescent="0.25"/>
    <row r="792" s="2" customFormat="1" ht="15" hidden="1" x14ac:dyDescent="0.25"/>
    <row r="793" s="2" customFormat="1" ht="15" hidden="1" x14ac:dyDescent="0.25"/>
    <row r="794" s="2" customFormat="1" ht="15" hidden="1" x14ac:dyDescent="0.25"/>
    <row r="795" s="2" customFormat="1" ht="15" hidden="1" x14ac:dyDescent="0.25"/>
    <row r="796" s="2" customFormat="1" ht="15" hidden="1" x14ac:dyDescent="0.25"/>
    <row r="797" s="2" customFormat="1" ht="15" hidden="1" x14ac:dyDescent="0.25"/>
    <row r="798" s="2" customFormat="1" ht="15" hidden="1" x14ac:dyDescent="0.25"/>
    <row r="799" s="2" customFormat="1" ht="15" hidden="1" x14ac:dyDescent="0.25"/>
    <row r="800" s="2" customFormat="1" ht="15" hidden="1" x14ac:dyDescent="0.25"/>
    <row r="801" s="2" customFormat="1" ht="15" hidden="1" x14ac:dyDescent="0.25"/>
    <row r="802" s="2" customFormat="1" ht="15" hidden="1" x14ac:dyDescent="0.25"/>
    <row r="803" s="2" customFormat="1" ht="15" hidden="1" x14ac:dyDescent="0.25"/>
    <row r="804" s="2" customFormat="1" ht="15" hidden="1" x14ac:dyDescent="0.25"/>
    <row r="805" s="2" customFormat="1" ht="15" hidden="1" x14ac:dyDescent="0.25"/>
    <row r="806" s="2" customFormat="1" ht="15" hidden="1" x14ac:dyDescent="0.25"/>
    <row r="807" s="2" customFormat="1" ht="15" hidden="1" x14ac:dyDescent="0.25"/>
    <row r="808" s="2" customFormat="1" ht="15" hidden="1" x14ac:dyDescent="0.25"/>
    <row r="809" s="2" customFormat="1" ht="15" hidden="1" x14ac:dyDescent="0.25"/>
    <row r="810" s="2" customFormat="1" ht="15" hidden="1" x14ac:dyDescent="0.25"/>
    <row r="811" s="2" customFormat="1" ht="15" hidden="1" x14ac:dyDescent="0.25"/>
    <row r="812" s="2" customFormat="1" ht="15" hidden="1" x14ac:dyDescent="0.25"/>
    <row r="813" s="2" customFormat="1" ht="15" hidden="1" x14ac:dyDescent="0.25"/>
    <row r="814" s="2" customFormat="1" ht="15" hidden="1" x14ac:dyDescent="0.25"/>
    <row r="815" s="2" customFormat="1" ht="15" hidden="1" x14ac:dyDescent="0.25"/>
    <row r="816" s="2" customFormat="1" ht="15" hidden="1" x14ac:dyDescent="0.25"/>
    <row r="817" s="2" customFormat="1" ht="15" hidden="1" x14ac:dyDescent="0.25"/>
    <row r="818" s="2" customFormat="1" ht="15" hidden="1" x14ac:dyDescent="0.25"/>
    <row r="819" s="2" customFormat="1" ht="15" hidden="1" x14ac:dyDescent="0.25"/>
    <row r="820" s="2" customFormat="1" ht="15" hidden="1" x14ac:dyDescent="0.25"/>
    <row r="821" s="2" customFormat="1" ht="15" hidden="1" x14ac:dyDescent="0.25"/>
    <row r="822" s="2" customFormat="1" ht="15" hidden="1" x14ac:dyDescent="0.25"/>
    <row r="823" s="2" customFormat="1" ht="15" hidden="1" x14ac:dyDescent="0.25"/>
    <row r="824" s="2" customFormat="1" ht="15" hidden="1" x14ac:dyDescent="0.25"/>
    <row r="825" s="2" customFormat="1" ht="15" hidden="1" x14ac:dyDescent="0.25"/>
    <row r="826" s="2" customFormat="1" ht="15" hidden="1" x14ac:dyDescent="0.25"/>
    <row r="827" s="2" customFormat="1" ht="15" hidden="1" x14ac:dyDescent="0.25"/>
    <row r="828" s="2" customFormat="1" ht="15" hidden="1" x14ac:dyDescent="0.25"/>
    <row r="829" s="2" customFormat="1" ht="15" hidden="1" x14ac:dyDescent="0.25"/>
    <row r="830" s="2" customFormat="1" ht="15" hidden="1" x14ac:dyDescent="0.25"/>
    <row r="831" s="2" customFormat="1" ht="15" hidden="1" x14ac:dyDescent="0.25"/>
    <row r="832" s="2" customFormat="1" ht="15" hidden="1" x14ac:dyDescent="0.25"/>
    <row r="833" s="2" customFormat="1" ht="15" hidden="1" x14ac:dyDescent="0.25"/>
    <row r="834" s="2" customFormat="1" ht="15" hidden="1" x14ac:dyDescent="0.25"/>
    <row r="835" s="2" customFormat="1" ht="15" hidden="1" x14ac:dyDescent="0.25"/>
    <row r="836" s="2" customFormat="1" ht="15" hidden="1" x14ac:dyDescent="0.25"/>
    <row r="837" s="2" customFormat="1" ht="15" hidden="1" x14ac:dyDescent="0.25"/>
    <row r="838" s="2" customFormat="1" ht="15" hidden="1" x14ac:dyDescent="0.25"/>
    <row r="839" s="2" customFormat="1" ht="15" hidden="1" x14ac:dyDescent="0.25"/>
    <row r="840" s="2" customFormat="1" ht="15" hidden="1" x14ac:dyDescent="0.25"/>
    <row r="841" s="2" customFormat="1" ht="15" hidden="1" x14ac:dyDescent="0.25"/>
    <row r="842" s="2" customFormat="1" ht="15" hidden="1" x14ac:dyDescent="0.25"/>
    <row r="843" s="2" customFormat="1" ht="15" hidden="1" x14ac:dyDescent="0.25"/>
    <row r="844" s="2" customFormat="1" ht="15" hidden="1" x14ac:dyDescent="0.25"/>
    <row r="845" s="2" customFormat="1" ht="15" hidden="1" x14ac:dyDescent="0.25"/>
    <row r="846" s="2" customFormat="1" ht="15" hidden="1" x14ac:dyDescent="0.25"/>
    <row r="847" s="2" customFormat="1" ht="15" hidden="1" x14ac:dyDescent="0.25"/>
    <row r="848" s="2" customFormat="1" ht="15" hidden="1" x14ac:dyDescent="0.25"/>
    <row r="849" s="2" customFormat="1" ht="15" hidden="1" x14ac:dyDescent="0.25"/>
    <row r="850" s="2" customFormat="1" ht="15" hidden="1" x14ac:dyDescent="0.25"/>
    <row r="851" s="2" customFormat="1" ht="15" hidden="1" x14ac:dyDescent="0.25"/>
    <row r="852" s="2" customFormat="1" ht="15" hidden="1" x14ac:dyDescent="0.25"/>
    <row r="853" s="2" customFormat="1" ht="15" hidden="1" x14ac:dyDescent="0.25"/>
    <row r="854" s="2" customFormat="1" ht="15" hidden="1" x14ac:dyDescent="0.25"/>
    <row r="855" s="2" customFormat="1" ht="15" hidden="1" x14ac:dyDescent="0.25"/>
    <row r="856" s="2" customFormat="1" ht="15" hidden="1" x14ac:dyDescent="0.25"/>
    <row r="857" s="2" customFormat="1" ht="15" hidden="1" x14ac:dyDescent="0.25"/>
    <row r="858" s="2" customFormat="1" ht="15" hidden="1" x14ac:dyDescent="0.25"/>
    <row r="859" s="2" customFormat="1" ht="15" hidden="1" x14ac:dyDescent="0.25"/>
    <row r="860" s="2" customFormat="1" ht="15" hidden="1" x14ac:dyDescent="0.25"/>
    <row r="861" s="2" customFormat="1" ht="15" hidden="1" x14ac:dyDescent="0.25"/>
    <row r="862" s="2" customFormat="1" ht="15" hidden="1" x14ac:dyDescent="0.25"/>
    <row r="863" s="2" customFormat="1" ht="15" hidden="1" x14ac:dyDescent="0.25"/>
    <row r="864" s="2" customFormat="1" ht="15" hidden="1" x14ac:dyDescent="0.25"/>
    <row r="865" s="2" customFormat="1" ht="15" hidden="1" x14ac:dyDescent="0.25"/>
    <row r="866" s="2" customFormat="1" ht="15" hidden="1" x14ac:dyDescent="0.25"/>
    <row r="867" s="2" customFormat="1" ht="15" hidden="1" x14ac:dyDescent="0.25"/>
    <row r="868" s="2" customFormat="1" ht="15" hidden="1" x14ac:dyDescent="0.25"/>
    <row r="869" s="2" customFormat="1" ht="15" hidden="1" x14ac:dyDescent="0.25"/>
    <row r="870" s="2" customFormat="1" ht="15" hidden="1" x14ac:dyDescent="0.25"/>
    <row r="871" s="2" customFormat="1" ht="15" hidden="1" x14ac:dyDescent="0.25"/>
    <row r="872" s="2" customFormat="1" ht="15" hidden="1" x14ac:dyDescent="0.25"/>
    <row r="873" s="2" customFormat="1" ht="15" hidden="1" x14ac:dyDescent="0.25"/>
    <row r="874" s="2" customFormat="1" ht="15" hidden="1" x14ac:dyDescent="0.25"/>
    <row r="875" s="2" customFormat="1" ht="15" hidden="1" x14ac:dyDescent="0.25"/>
    <row r="876" s="2" customFormat="1" ht="15" hidden="1" x14ac:dyDescent="0.25"/>
    <row r="877" s="2" customFormat="1" ht="15" hidden="1" x14ac:dyDescent="0.25"/>
    <row r="878" s="2" customFormat="1" ht="15" hidden="1" x14ac:dyDescent="0.25"/>
    <row r="879" s="2" customFormat="1" ht="15" hidden="1" x14ac:dyDescent="0.25"/>
    <row r="880" s="2" customFormat="1" ht="15" hidden="1" x14ac:dyDescent="0.25"/>
    <row r="881" s="2" customFormat="1" ht="15" hidden="1" x14ac:dyDescent="0.25"/>
    <row r="882" s="2" customFormat="1" ht="15" hidden="1" x14ac:dyDescent="0.25"/>
    <row r="883" s="2" customFormat="1" ht="15" hidden="1" x14ac:dyDescent="0.25"/>
    <row r="884" s="2" customFormat="1" ht="15" hidden="1" x14ac:dyDescent="0.25"/>
    <row r="885" s="2" customFormat="1" ht="15" hidden="1" x14ac:dyDescent="0.25"/>
    <row r="886" s="2" customFormat="1" ht="15" hidden="1" x14ac:dyDescent="0.25"/>
    <row r="887" s="2" customFormat="1" ht="15" hidden="1" x14ac:dyDescent="0.25"/>
    <row r="888" s="2" customFormat="1" ht="15" hidden="1" x14ac:dyDescent="0.25"/>
    <row r="889" s="2" customFormat="1" ht="15" hidden="1" x14ac:dyDescent="0.25"/>
    <row r="890" s="2" customFormat="1" ht="15" hidden="1" x14ac:dyDescent="0.25"/>
    <row r="891" s="2" customFormat="1" ht="15" hidden="1" x14ac:dyDescent="0.25"/>
    <row r="892" s="2" customFormat="1" ht="15" hidden="1" x14ac:dyDescent="0.25"/>
    <row r="893" s="2" customFormat="1" ht="15" hidden="1" x14ac:dyDescent="0.25"/>
    <row r="894" s="2" customFormat="1" ht="15" hidden="1" x14ac:dyDescent="0.25"/>
    <row r="895" s="2" customFormat="1" ht="15" hidden="1" x14ac:dyDescent="0.25"/>
    <row r="896" s="2" customFormat="1" ht="15" hidden="1" x14ac:dyDescent="0.25"/>
    <row r="897" s="2" customFormat="1" ht="15" hidden="1" x14ac:dyDescent="0.25"/>
    <row r="898" s="2" customFormat="1" ht="15" hidden="1" x14ac:dyDescent="0.25"/>
    <row r="899" s="2" customFormat="1" ht="15" hidden="1" x14ac:dyDescent="0.25"/>
    <row r="900" s="2" customFormat="1" ht="15" hidden="1" x14ac:dyDescent="0.25"/>
    <row r="901" s="2" customFormat="1" ht="15" hidden="1" x14ac:dyDescent="0.25"/>
    <row r="902" s="2" customFormat="1" ht="15" hidden="1" x14ac:dyDescent="0.25"/>
    <row r="903" s="2" customFormat="1" ht="15" hidden="1" x14ac:dyDescent="0.25"/>
    <row r="904" s="2" customFormat="1" ht="15" hidden="1" x14ac:dyDescent="0.25"/>
    <row r="905" s="2" customFormat="1" ht="15" hidden="1" x14ac:dyDescent="0.25"/>
    <row r="906" s="2" customFormat="1" ht="15" hidden="1" x14ac:dyDescent="0.25"/>
    <row r="907" s="2" customFormat="1" ht="15" hidden="1" x14ac:dyDescent="0.25"/>
    <row r="908" s="2" customFormat="1" ht="15" hidden="1" x14ac:dyDescent="0.25"/>
    <row r="909" s="2" customFormat="1" ht="15" hidden="1" x14ac:dyDescent="0.25"/>
    <row r="910" s="2" customFormat="1" ht="15" hidden="1" x14ac:dyDescent="0.25"/>
    <row r="911" s="2" customFormat="1" ht="15" hidden="1" x14ac:dyDescent="0.25"/>
    <row r="912" s="2" customFormat="1" ht="15" hidden="1" x14ac:dyDescent="0.25"/>
    <row r="913" s="2" customFormat="1" ht="15" hidden="1" x14ac:dyDescent="0.25"/>
    <row r="914" s="2" customFormat="1" ht="15" hidden="1" x14ac:dyDescent="0.25"/>
    <row r="915" s="2" customFormat="1" ht="15" hidden="1" x14ac:dyDescent="0.25"/>
    <row r="916" s="2" customFormat="1" ht="15" hidden="1" x14ac:dyDescent="0.25"/>
    <row r="917" s="2" customFormat="1" ht="15" hidden="1" x14ac:dyDescent="0.25"/>
    <row r="918" s="2" customFormat="1" ht="15" hidden="1" x14ac:dyDescent="0.25"/>
    <row r="919" s="2" customFormat="1" ht="15" hidden="1" x14ac:dyDescent="0.25"/>
    <row r="920" s="2" customFormat="1" ht="15" hidden="1" x14ac:dyDescent="0.25"/>
    <row r="921" s="2" customFormat="1" ht="15" hidden="1" x14ac:dyDescent="0.25"/>
    <row r="922" s="2" customFormat="1" ht="15" hidden="1" x14ac:dyDescent="0.25"/>
    <row r="923" s="2" customFormat="1" ht="15" hidden="1" x14ac:dyDescent="0.25"/>
    <row r="924" s="2" customFormat="1" ht="15" hidden="1" x14ac:dyDescent="0.25"/>
    <row r="925" s="2" customFormat="1" ht="15" hidden="1" x14ac:dyDescent="0.25"/>
    <row r="926" s="2" customFormat="1" ht="15" hidden="1" x14ac:dyDescent="0.25"/>
    <row r="927" s="2" customFormat="1" ht="15" hidden="1" x14ac:dyDescent="0.25"/>
    <row r="928" s="2" customFormat="1" ht="15" hidden="1" x14ac:dyDescent="0.25"/>
    <row r="929" s="2" customFormat="1" ht="15" hidden="1" x14ac:dyDescent="0.25"/>
    <row r="930" s="2" customFormat="1" ht="15" hidden="1" x14ac:dyDescent="0.25"/>
    <row r="931" s="2" customFormat="1" ht="15" hidden="1" x14ac:dyDescent="0.25"/>
    <row r="932" s="2" customFormat="1" ht="15" hidden="1" x14ac:dyDescent="0.25"/>
    <row r="933" s="2" customFormat="1" ht="15" hidden="1" x14ac:dyDescent="0.25"/>
    <row r="934" s="2" customFormat="1" ht="15" hidden="1" x14ac:dyDescent="0.25"/>
    <row r="935" s="2" customFormat="1" ht="15" hidden="1" x14ac:dyDescent="0.25"/>
    <row r="936" s="2" customFormat="1" ht="15" hidden="1" x14ac:dyDescent="0.25"/>
    <row r="937" s="2" customFormat="1" ht="15" hidden="1" x14ac:dyDescent="0.25"/>
    <row r="938" s="2" customFormat="1" ht="15" hidden="1" x14ac:dyDescent="0.25"/>
    <row r="939" s="2" customFormat="1" ht="15" hidden="1" x14ac:dyDescent="0.25"/>
    <row r="940" s="2" customFormat="1" ht="15" hidden="1" x14ac:dyDescent="0.25"/>
    <row r="941" s="2" customFormat="1" ht="15" hidden="1" x14ac:dyDescent="0.25"/>
    <row r="942" s="2" customFormat="1" ht="15" hidden="1" x14ac:dyDescent="0.25"/>
    <row r="943" s="2" customFormat="1" ht="15" hidden="1" x14ac:dyDescent="0.25"/>
    <row r="944" s="2" customFormat="1" ht="15" hidden="1" x14ac:dyDescent="0.25"/>
    <row r="945" s="2" customFormat="1" ht="15" hidden="1" x14ac:dyDescent="0.25"/>
    <row r="946" s="2" customFormat="1" ht="15" hidden="1" x14ac:dyDescent="0.25"/>
    <row r="947" s="2" customFormat="1" ht="15" hidden="1" x14ac:dyDescent="0.25"/>
    <row r="948" s="2" customFormat="1" ht="15" hidden="1" x14ac:dyDescent="0.25"/>
    <row r="949" s="2" customFormat="1" ht="15" hidden="1" x14ac:dyDescent="0.25"/>
    <row r="950" s="2" customFormat="1" ht="15" hidden="1" x14ac:dyDescent="0.25"/>
    <row r="951" s="2" customFormat="1" ht="15" hidden="1" x14ac:dyDescent="0.25"/>
    <row r="952" s="2" customFormat="1" ht="15" hidden="1" x14ac:dyDescent="0.25"/>
    <row r="953" s="2" customFormat="1" ht="15" hidden="1" x14ac:dyDescent="0.25"/>
    <row r="954" s="2" customFormat="1" ht="15" hidden="1" x14ac:dyDescent="0.25"/>
    <row r="955" s="2" customFormat="1" ht="15" hidden="1" x14ac:dyDescent="0.25"/>
    <row r="956" s="2" customFormat="1" ht="15" hidden="1" x14ac:dyDescent="0.25"/>
    <row r="957" s="2" customFormat="1" ht="15" hidden="1" x14ac:dyDescent="0.25"/>
    <row r="958" s="2" customFormat="1" ht="15" hidden="1" x14ac:dyDescent="0.25"/>
    <row r="959" s="2" customFormat="1" ht="15" hidden="1" x14ac:dyDescent="0.25"/>
    <row r="960" s="2" customFormat="1" ht="15" hidden="1" x14ac:dyDescent="0.25"/>
    <row r="961" s="2" customFormat="1" ht="15" hidden="1" x14ac:dyDescent="0.25"/>
    <row r="962" s="2" customFormat="1" ht="15" hidden="1" x14ac:dyDescent="0.25"/>
    <row r="963" s="2" customFormat="1" ht="15" hidden="1" x14ac:dyDescent="0.25"/>
    <row r="964" s="2" customFormat="1" ht="15" hidden="1" x14ac:dyDescent="0.25"/>
    <row r="965" s="2" customFormat="1" ht="15" hidden="1" x14ac:dyDescent="0.25"/>
    <row r="966" s="2" customFormat="1" ht="15" hidden="1" x14ac:dyDescent="0.25"/>
    <row r="967" s="2" customFormat="1" ht="15" hidden="1" x14ac:dyDescent="0.25"/>
    <row r="968" s="2" customFormat="1" ht="15" hidden="1" x14ac:dyDescent="0.25"/>
    <row r="969" s="2" customFormat="1" ht="15" hidden="1" x14ac:dyDescent="0.25"/>
    <row r="970" s="2" customFormat="1" ht="15" hidden="1" x14ac:dyDescent="0.25"/>
    <row r="971" s="2" customFormat="1" ht="15" hidden="1" x14ac:dyDescent="0.25"/>
    <row r="972" s="2" customFormat="1" ht="15" hidden="1" x14ac:dyDescent="0.25"/>
    <row r="973" s="2" customFormat="1" ht="15" hidden="1" x14ac:dyDescent="0.25"/>
    <row r="974" s="2" customFormat="1" ht="15" hidden="1" x14ac:dyDescent="0.25"/>
    <row r="975" s="2" customFormat="1" ht="15" hidden="1" x14ac:dyDescent="0.25"/>
    <row r="976" s="2" customFormat="1" ht="15" hidden="1" x14ac:dyDescent="0.25"/>
    <row r="977" s="2" customFormat="1" ht="15" hidden="1" x14ac:dyDescent="0.25"/>
    <row r="978" s="2" customFormat="1" ht="15" hidden="1" x14ac:dyDescent="0.25"/>
    <row r="979" s="2" customFormat="1" ht="15" hidden="1" x14ac:dyDescent="0.25"/>
    <row r="980" s="2" customFormat="1" ht="15" hidden="1" x14ac:dyDescent="0.25"/>
    <row r="981" s="2" customFormat="1" ht="15" hidden="1" x14ac:dyDescent="0.25"/>
    <row r="982" s="2" customFormat="1" ht="15" hidden="1" x14ac:dyDescent="0.25"/>
    <row r="983" s="2" customFormat="1" ht="15" hidden="1" x14ac:dyDescent="0.25"/>
    <row r="984" s="2" customFormat="1" ht="15" hidden="1" x14ac:dyDescent="0.25"/>
    <row r="985" s="2" customFormat="1" ht="15" hidden="1" x14ac:dyDescent="0.25"/>
    <row r="986" s="2" customFormat="1" ht="15" hidden="1" x14ac:dyDescent="0.25"/>
    <row r="987" s="2" customFormat="1" ht="15" hidden="1" x14ac:dyDescent="0.25"/>
    <row r="988" s="2" customFormat="1" ht="15" hidden="1" x14ac:dyDescent="0.25"/>
    <row r="989" s="2" customFormat="1" ht="15" hidden="1" x14ac:dyDescent="0.25"/>
    <row r="990" s="2" customFormat="1" ht="15" hidden="1" x14ac:dyDescent="0.25"/>
    <row r="991" s="2" customFormat="1" ht="15" hidden="1" x14ac:dyDescent="0.25"/>
    <row r="992" s="2" customFormat="1" ht="15" hidden="1" x14ac:dyDescent="0.25"/>
    <row r="993" s="2" customFormat="1" ht="15" hidden="1" x14ac:dyDescent="0.25"/>
    <row r="994" s="2" customFormat="1" ht="15" hidden="1" x14ac:dyDescent="0.25"/>
    <row r="995" s="2" customFormat="1" ht="15" hidden="1" x14ac:dyDescent="0.25"/>
    <row r="996" s="2" customFormat="1" ht="15" hidden="1" x14ac:dyDescent="0.25"/>
    <row r="997" s="2" customFormat="1" ht="15" hidden="1" x14ac:dyDescent="0.25"/>
    <row r="998" s="2" customFormat="1" ht="15" hidden="1" x14ac:dyDescent="0.25"/>
    <row r="999" s="2" customFormat="1" ht="15" hidden="1" x14ac:dyDescent="0.25"/>
    <row r="1000" s="2" customFormat="1" ht="15" hidden="1" x14ac:dyDescent="0.25"/>
    <row r="1001" s="2" customFormat="1" ht="15" hidden="1" x14ac:dyDescent="0.25"/>
    <row r="1002" s="2" customFormat="1" ht="15" hidden="1" x14ac:dyDescent="0.25"/>
    <row r="1003" s="2" customFormat="1" ht="15" hidden="1" x14ac:dyDescent="0.25"/>
    <row r="1004" s="2" customFormat="1" ht="15" hidden="1" x14ac:dyDescent="0.25"/>
    <row r="1005" s="2" customFormat="1" ht="15" hidden="1" x14ac:dyDescent="0.25"/>
    <row r="1006" s="2" customFormat="1" ht="15" hidden="1" x14ac:dyDescent="0.25"/>
    <row r="1007" s="2" customFormat="1" ht="15" hidden="1" x14ac:dyDescent="0.25"/>
    <row r="1008" s="2" customFormat="1" ht="15" hidden="1" x14ac:dyDescent="0.25"/>
    <row r="1009" s="2" customFormat="1" ht="15" hidden="1" x14ac:dyDescent="0.25"/>
    <row r="1010" s="2" customFormat="1" ht="15" hidden="1" x14ac:dyDescent="0.25"/>
    <row r="1011" s="2" customFormat="1" ht="15" hidden="1" x14ac:dyDescent="0.25"/>
    <row r="1012" s="2" customFormat="1" ht="15" hidden="1" x14ac:dyDescent="0.25"/>
    <row r="1013" s="2" customFormat="1" ht="15" hidden="1" x14ac:dyDescent="0.25"/>
    <row r="1014" s="2" customFormat="1" ht="15" hidden="1" x14ac:dyDescent="0.25"/>
    <row r="1015" s="2" customFormat="1" ht="15" hidden="1" x14ac:dyDescent="0.25"/>
    <row r="1016" s="2" customFormat="1" ht="15" hidden="1" x14ac:dyDescent="0.25"/>
    <row r="1017" s="2" customFormat="1" ht="15" hidden="1" x14ac:dyDescent="0.25"/>
    <row r="1018" s="2" customFormat="1" ht="15" hidden="1" x14ac:dyDescent="0.25"/>
    <row r="1019" s="2" customFormat="1" ht="15" hidden="1" x14ac:dyDescent="0.25"/>
    <row r="1020" s="2" customFormat="1" ht="15" hidden="1" x14ac:dyDescent="0.25"/>
    <row r="1021" s="2" customFormat="1" ht="15" hidden="1" x14ac:dyDescent="0.25"/>
    <row r="1022" s="2" customFormat="1" ht="15" hidden="1" x14ac:dyDescent="0.25"/>
    <row r="1023" s="2" customFormat="1" ht="15" hidden="1" x14ac:dyDescent="0.25"/>
    <row r="1024" s="2" customFormat="1" ht="15" hidden="1" x14ac:dyDescent="0.25"/>
    <row r="1025" s="2" customFormat="1" ht="15" hidden="1" x14ac:dyDescent="0.25"/>
    <row r="1026" s="2" customFormat="1" ht="15" hidden="1" x14ac:dyDescent="0.25"/>
    <row r="1027" s="2" customFormat="1" ht="15" hidden="1" x14ac:dyDescent="0.25"/>
    <row r="1028" s="2" customFormat="1" ht="15" hidden="1" x14ac:dyDescent="0.25"/>
    <row r="1029" s="2" customFormat="1" ht="15" hidden="1" x14ac:dyDescent="0.25"/>
    <row r="1030" s="2" customFormat="1" ht="15" hidden="1" x14ac:dyDescent="0.25"/>
    <row r="1031" s="2" customFormat="1" ht="15" hidden="1" x14ac:dyDescent="0.25"/>
    <row r="1032" s="2" customFormat="1" ht="15" hidden="1" x14ac:dyDescent="0.25"/>
    <row r="1033" s="2" customFormat="1" ht="15" hidden="1" x14ac:dyDescent="0.25"/>
    <row r="1034" s="2" customFormat="1" ht="15" hidden="1" x14ac:dyDescent="0.25"/>
    <row r="1035" s="2" customFormat="1" ht="15" hidden="1" x14ac:dyDescent="0.25"/>
    <row r="1036" s="2" customFormat="1" ht="15" hidden="1" x14ac:dyDescent="0.25"/>
    <row r="1037" s="2" customFormat="1" ht="15" hidden="1" x14ac:dyDescent="0.25"/>
    <row r="1038" s="2" customFormat="1" ht="15" hidden="1" x14ac:dyDescent="0.25"/>
    <row r="1039" s="2" customFormat="1" ht="15" hidden="1" x14ac:dyDescent="0.25"/>
    <row r="1040" s="2" customFormat="1" ht="15" hidden="1" x14ac:dyDescent="0.25"/>
    <row r="1041" s="2" customFormat="1" ht="15" hidden="1" x14ac:dyDescent="0.25"/>
    <row r="1042" s="2" customFormat="1" ht="15" hidden="1" x14ac:dyDescent="0.25"/>
    <row r="1043" s="2" customFormat="1" ht="15" hidden="1" x14ac:dyDescent="0.25"/>
    <row r="1044" s="2" customFormat="1" ht="15" hidden="1" x14ac:dyDescent="0.25"/>
    <row r="1045" s="2" customFormat="1" ht="15" hidden="1" x14ac:dyDescent="0.25"/>
    <row r="1046" s="2" customFormat="1" ht="15" hidden="1" x14ac:dyDescent="0.25"/>
    <row r="1047" s="2" customFormat="1" ht="15" hidden="1" x14ac:dyDescent="0.25"/>
    <row r="1048" s="2" customFormat="1" ht="15" hidden="1" x14ac:dyDescent="0.25"/>
    <row r="1049" s="2" customFormat="1" ht="15" hidden="1" x14ac:dyDescent="0.25"/>
    <row r="1050" s="2" customFormat="1" ht="15" hidden="1" x14ac:dyDescent="0.25"/>
    <row r="1051" s="2" customFormat="1" ht="15" hidden="1" x14ac:dyDescent="0.25"/>
    <row r="1052" s="2" customFormat="1" ht="15" hidden="1" x14ac:dyDescent="0.25"/>
    <row r="1053" s="2" customFormat="1" ht="15" hidden="1" x14ac:dyDescent="0.25"/>
    <row r="1054" s="2" customFormat="1" ht="15" hidden="1" x14ac:dyDescent="0.25"/>
    <row r="1055" s="2" customFormat="1" ht="15" hidden="1" x14ac:dyDescent="0.25"/>
    <row r="1056" s="2" customFormat="1" ht="15" hidden="1" x14ac:dyDescent="0.25"/>
    <row r="1057" s="2" customFormat="1" ht="15" hidden="1" x14ac:dyDescent="0.25"/>
    <row r="1058" s="2" customFormat="1" ht="15" hidden="1" x14ac:dyDescent="0.25"/>
    <row r="1059" s="2" customFormat="1" ht="15" hidden="1" x14ac:dyDescent="0.25"/>
    <row r="1060" s="2" customFormat="1" ht="15" hidden="1" x14ac:dyDescent="0.25"/>
    <row r="1061" s="2" customFormat="1" ht="15" hidden="1" x14ac:dyDescent="0.25"/>
    <row r="1062" s="2" customFormat="1" ht="15" hidden="1" x14ac:dyDescent="0.25"/>
    <row r="1063" s="2" customFormat="1" ht="15" hidden="1" x14ac:dyDescent="0.25"/>
    <row r="1064" s="2" customFormat="1" ht="15" hidden="1" x14ac:dyDescent="0.25"/>
    <row r="1065" s="2" customFormat="1" ht="15" hidden="1" x14ac:dyDescent="0.25"/>
    <row r="1066" s="2" customFormat="1" ht="15" hidden="1" x14ac:dyDescent="0.25"/>
    <row r="1067" s="2" customFormat="1" ht="15" hidden="1" x14ac:dyDescent="0.25"/>
    <row r="1068" s="2" customFormat="1" ht="15" hidden="1" x14ac:dyDescent="0.25"/>
    <row r="1069" s="2" customFormat="1" ht="15" hidden="1" x14ac:dyDescent="0.25"/>
    <row r="1070" s="2" customFormat="1" ht="15" hidden="1" x14ac:dyDescent="0.25"/>
    <row r="1071" s="2" customFormat="1" ht="15" hidden="1" x14ac:dyDescent="0.25"/>
    <row r="1072" s="2" customFormat="1" ht="15" hidden="1" x14ac:dyDescent="0.25"/>
    <row r="1073" s="2" customFormat="1" ht="15" hidden="1" x14ac:dyDescent="0.25"/>
    <row r="1074" s="2" customFormat="1" ht="15" hidden="1" x14ac:dyDescent="0.25"/>
    <row r="1075" s="2" customFormat="1" ht="15" hidden="1" x14ac:dyDescent="0.25"/>
    <row r="1076" s="2" customFormat="1" ht="15" hidden="1" x14ac:dyDescent="0.25"/>
    <row r="1077" s="2" customFormat="1" ht="15" hidden="1" x14ac:dyDescent="0.25"/>
    <row r="1078" s="2" customFormat="1" ht="15" hidden="1" x14ac:dyDescent="0.25"/>
    <row r="1079" s="2" customFormat="1" ht="15" hidden="1" x14ac:dyDescent="0.25"/>
    <row r="1080" s="2" customFormat="1" ht="15" hidden="1" x14ac:dyDescent="0.25"/>
    <row r="1081" s="2" customFormat="1" ht="15" hidden="1" x14ac:dyDescent="0.25"/>
    <row r="1082" s="2" customFormat="1" ht="15" hidden="1" x14ac:dyDescent="0.25"/>
    <row r="1083" s="2" customFormat="1" ht="15" hidden="1" x14ac:dyDescent="0.25"/>
    <row r="1084" s="2" customFormat="1" ht="15" hidden="1" x14ac:dyDescent="0.25"/>
    <row r="1085" s="2" customFormat="1" ht="15" hidden="1" x14ac:dyDescent="0.25"/>
    <row r="1086" s="2" customFormat="1" ht="15" hidden="1" x14ac:dyDescent="0.25"/>
    <row r="1087" s="2" customFormat="1" ht="15" hidden="1" x14ac:dyDescent="0.25"/>
    <row r="1088" s="2" customFormat="1" ht="15" hidden="1" x14ac:dyDescent="0.25"/>
    <row r="1089" s="2" customFormat="1" ht="15" hidden="1" x14ac:dyDescent="0.25"/>
    <row r="1090" s="2" customFormat="1" ht="15" hidden="1" x14ac:dyDescent="0.25"/>
    <row r="1091" s="2" customFormat="1" ht="15" hidden="1" x14ac:dyDescent="0.25"/>
    <row r="1092" s="2" customFormat="1" ht="15" hidden="1" x14ac:dyDescent="0.25"/>
    <row r="1093" s="2" customFormat="1" ht="15" hidden="1" x14ac:dyDescent="0.25"/>
    <row r="1094" s="2" customFormat="1" ht="15" hidden="1" x14ac:dyDescent="0.25"/>
    <row r="1095" s="2" customFormat="1" ht="15" hidden="1" x14ac:dyDescent="0.25"/>
    <row r="1096" s="2" customFormat="1" ht="15" hidden="1" x14ac:dyDescent="0.25"/>
    <row r="1097" s="2" customFormat="1" ht="15" hidden="1" x14ac:dyDescent="0.25"/>
    <row r="1098" s="2" customFormat="1" ht="15" hidden="1" x14ac:dyDescent="0.25"/>
    <row r="1099" s="2" customFormat="1" ht="15" hidden="1" x14ac:dyDescent="0.25"/>
    <row r="1100" s="2" customFormat="1" ht="15" hidden="1" x14ac:dyDescent="0.25"/>
    <row r="1101" s="2" customFormat="1" ht="15" hidden="1" x14ac:dyDescent="0.25"/>
    <row r="1102" s="2" customFormat="1" ht="15" hidden="1" x14ac:dyDescent="0.25"/>
    <row r="1103" s="2" customFormat="1" ht="15" hidden="1" x14ac:dyDescent="0.25"/>
    <row r="1104" s="2" customFormat="1" ht="15" hidden="1" x14ac:dyDescent="0.25"/>
    <row r="1105" s="2" customFormat="1" ht="15" hidden="1" x14ac:dyDescent="0.25"/>
    <row r="1106" s="2" customFormat="1" ht="15" hidden="1" x14ac:dyDescent="0.25"/>
    <row r="1107" s="2" customFormat="1" ht="15" hidden="1" x14ac:dyDescent="0.25"/>
    <row r="1108" s="2" customFormat="1" ht="15" hidden="1" x14ac:dyDescent="0.25"/>
    <row r="1109" s="2" customFormat="1" ht="15" hidden="1" x14ac:dyDescent="0.25"/>
    <row r="1110" s="2" customFormat="1" ht="15" hidden="1" x14ac:dyDescent="0.25"/>
    <row r="1111" s="2" customFormat="1" ht="15" hidden="1" x14ac:dyDescent="0.25"/>
    <row r="1112" s="2" customFormat="1" ht="15" hidden="1" x14ac:dyDescent="0.25"/>
    <row r="1113" s="2" customFormat="1" ht="15" hidden="1" x14ac:dyDescent="0.25"/>
    <row r="1114" s="2" customFormat="1" ht="15" hidden="1" x14ac:dyDescent="0.25"/>
    <row r="1115" s="2" customFormat="1" ht="15" hidden="1" x14ac:dyDescent="0.25"/>
    <row r="1116" s="2" customFormat="1" ht="15" hidden="1" x14ac:dyDescent="0.25"/>
    <row r="1117" s="2" customFormat="1" ht="15" hidden="1" x14ac:dyDescent="0.25"/>
    <row r="1118" s="2" customFormat="1" ht="15" hidden="1" x14ac:dyDescent="0.25"/>
    <row r="1119" s="2" customFormat="1" ht="15" hidden="1" x14ac:dyDescent="0.25"/>
    <row r="1120" s="2" customFormat="1" ht="15" hidden="1" x14ac:dyDescent="0.25"/>
    <row r="1121" s="2" customFormat="1" ht="15" hidden="1" x14ac:dyDescent="0.25"/>
    <row r="1122" s="2" customFormat="1" ht="15" hidden="1" x14ac:dyDescent="0.25"/>
    <row r="1123" s="2" customFormat="1" ht="15" hidden="1" x14ac:dyDescent="0.25"/>
    <row r="1124" s="2" customFormat="1" ht="15" hidden="1" x14ac:dyDescent="0.25"/>
    <row r="1125" s="2" customFormat="1" ht="15" hidden="1" x14ac:dyDescent="0.25"/>
    <row r="1126" s="2" customFormat="1" ht="15" hidden="1" x14ac:dyDescent="0.25"/>
    <row r="1127" s="2" customFormat="1" ht="15" hidden="1" x14ac:dyDescent="0.25"/>
    <row r="1128" s="2" customFormat="1" ht="15" hidden="1" x14ac:dyDescent="0.25"/>
    <row r="1129" s="2" customFormat="1" ht="15" hidden="1" x14ac:dyDescent="0.25"/>
    <row r="1130" s="2" customFormat="1" ht="15" hidden="1" x14ac:dyDescent="0.25"/>
    <row r="1131" s="2" customFormat="1" ht="15" hidden="1" x14ac:dyDescent="0.25"/>
    <row r="1132" s="2" customFormat="1" ht="15" hidden="1" x14ac:dyDescent="0.25"/>
    <row r="1133" s="2" customFormat="1" ht="15" hidden="1" x14ac:dyDescent="0.25"/>
    <row r="1134" s="2" customFormat="1" ht="15" hidden="1" x14ac:dyDescent="0.25"/>
    <row r="1135" s="2" customFormat="1" ht="15" hidden="1" x14ac:dyDescent="0.25"/>
    <row r="1136" s="2" customFormat="1" ht="15" hidden="1" x14ac:dyDescent="0.25"/>
    <row r="1137" s="2" customFormat="1" ht="15" hidden="1" x14ac:dyDescent="0.25"/>
    <row r="1138" s="2" customFormat="1" ht="15" hidden="1" x14ac:dyDescent="0.25"/>
    <row r="1139" s="2" customFormat="1" ht="15" hidden="1" x14ac:dyDescent="0.25"/>
    <row r="1140" s="2" customFormat="1" ht="15" hidden="1" x14ac:dyDescent="0.25"/>
    <row r="1141" s="2" customFormat="1" ht="15" hidden="1" x14ac:dyDescent="0.25"/>
    <row r="1142" s="2" customFormat="1" ht="15" hidden="1" x14ac:dyDescent="0.25"/>
    <row r="1143" s="2" customFormat="1" ht="15" hidden="1" x14ac:dyDescent="0.25"/>
    <row r="1144" s="2" customFormat="1" ht="15" hidden="1" x14ac:dyDescent="0.25"/>
    <row r="1145" s="2" customFormat="1" ht="15" hidden="1" x14ac:dyDescent="0.25"/>
    <row r="1146" s="2" customFormat="1" ht="15" hidden="1" x14ac:dyDescent="0.25"/>
    <row r="1147" s="2" customFormat="1" ht="15" hidden="1" x14ac:dyDescent="0.25"/>
    <row r="1148" s="2" customFormat="1" ht="15" hidden="1" x14ac:dyDescent="0.25"/>
    <row r="1149" s="2" customFormat="1" ht="15" hidden="1" x14ac:dyDescent="0.25"/>
    <row r="1150" s="2" customFormat="1" ht="15" hidden="1" x14ac:dyDescent="0.25"/>
    <row r="1151" s="2" customFormat="1" ht="15" hidden="1" x14ac:dyDescent="0.25"/>
    <row r="1152" s="2" customFormat="1" ht="15" hidden="1" x14ac:dyDescent="0.25"/>
    <row r="1153" s="2" customFormat="1" ht="15" hidden="1" x14ac:dyDescent="0.25"/>
    <row r="1154" s="2" customFormat="1" ht="15" hidden="1" x14ac:dyDescent="0.25"/>
    <row r="1155" s="2" customFormat="1" ht="15" hidden="1" x14ac:dyDescent="0.25"/>
    <row r="1156" s="2" customFormat="1" ht="15" hidden="1" x14ac:dyDescent="0.25"/>
    <row r="1157" s="2" customFormat="1" ht="15" hidden="1" x14ac:dyDescent="0.25"/>
    <row r="1158" s="2" customFormat="1" ht="15" hidden="1" x14ac:dyDescent="0.25"/>
    <row r="1159" s="2" customFormat="1" ht="15" hidden="1" x14ac:dyDescent="0.25"/>
    <row r="1160" s="2" customFormat="1" ht="15" hidden="1" x14ac:dyDescent="0.25"/>
    <row r="1161" s="2" customFormat="1" ht="15" hidden="1" x14ac:dyDescent="0.25"/>
    <row r="1162" s="2" customFormat="1" ht="15" hidden="1" x14ac:dyDescent="0.25"/>
    <row r="1163" s="2" customFormat="1" ht="15" hidden="1" x14ac:dyDescent="0.25"/>
    <row r="1164" s="2" customFormat="1" ht="15" hidden="1" x14ac:dyDescent="0.25"/>
    <row r="1165" s="2" customFormat="1" ht="15" hidden="1" x14ac:dyDescent="0.25"/>
    <row r="1166" s="2" customFormat="1" ht="15" hidden="1" x14ac:dyDescent="0.25"/>
    <row r="1167" s="2" customFormat="1" ht="15" hidden="1" x14ac:dyDescent="0.25"/>
    <row r="1168" s="2" customFormat="1" ht="15" hidden="1" x14ac:dyDescent="0.25"/>
    <row r="1169" s="2" customFormat="1" ht="15" hidden="1" x14ac:dyDescent="0.25"/>
    <row r="1170" s="2" customFormat="1" ht="15" hidden="1" x14ac:dyDescent="0.25"/>
    <row r="1171" s="2" customFormat="1" ht="15" hidden="1" x14ac:dyDescent="0.25"/>
    <row r="1172" s="2" customFormat="1" ht="15" hidden="1" x14ac:dyDescent="0.25"/>
    <row r="1173" s="2" customFormat="1" ht="15" hidden="1" x14ac:dyDescent="0.25"/>
    <row r="1174" s="2" customFormat="1" ht="15" hidden="1" x14ac:dyDescent="0.25"/>
    <row r="1175" s="2" customFormat="1" ht="15" hidden="1" x14ac:dyDescent="0.25"/>
    <row r="1176" s="2" customFormat="1" ht="15" hidden="1" x14ac:dyDescent="0.25"/>
    <row r="1177" s="2" customFormat="1" ht="15" hidden="1" x14ac:dyDescent="0.25"/>
    <row r="1178" s="2" customFormat="1" ht="15" hidden="1" x14ac:dyDescent="0.25"/>
    <row r="1179" s="2" customFormat="1" ht="15" hidden="1" x14ac:dyDescent="0.25"/>
    <row r="1180" s="2" customFormat="1" ht="15" hidden="1" x14ac:dyDescent="0.25"/>
    <row r="1181" s="2" customFormat="1" ht="15" hidden="1" x14ac:dyDescent="0.25"/>
    <row r="1182" s="2" customFormat="1" ht="15" hidden="1" x14ac:dyDescent="0.25"/>
    <row r="1183" s="2" customFormat="1" ht="15" hidden="1" x14ac:dyDescent="0.25"/>
    <row r="1184" s="2" customFormat="1" ht="15" hidden="1" x14ac:dyDescent="0.25"/>
    <row r="1185" s="2" customFormat="1" ht="15" hidden="1" x14ac:dyDescent="0.25"/>
    <row r="1186" s="2" customFormat="1" ht="15" hidden="1" x14ac:dyDescent="0.25"/>
    <row r="1187" s="2" customFormat="1" ht="15" hidden="1" x14ac:dyDescent="0.25"/>
    <row r="1188" s="2" customFormat="1" ht="15" hidden="1" x14ac:dyDescent="0.25"/>
    <row r="1189" s="2" customFormat="1" ht="15" hidden="1" x14ac:dyDescent="0.25"/>
    <row r="1190" s="2" customFormat="1" ht="15" hidden="1" x14ac:dyDescent="0.25"/>
    <row r="1191" s="2" customFormat="1" ht="15" hidden="1" x14ac:dyDescent="0.25"/>
    <row r="1192" s="2" customFormat="1" ht="15" hidden="1" x14ac:dyDescent="0.25"/>
    <row r="1193" s="2" customFormat="1" ht="15" hidden="1" x14ac:dyDescent="0.25"/>
    <row r="1194" s="2" customFormat="1" ht="15" hidden="1" x14ac:dyDescent="0.25"/>
    <row r="1195" s="2" customFormat="1" ht="15" hidden="1" x14ac:dyDescent="0.25"/>
    <row r="1196" s="2" customFormat="1" ht="15" hidden="1" x14ac:dyDescent="0.25"/>
    <row r="1197" s="2" customFormat="1" ht="15" hidden="1" x14ac:dyDescent="0.25"/>
    <row r="1198" s="2" customFormat="1" ht="15" hidden="1" x14ac:dyDescent="0.25"/>
    <row r="1199" s="2" customFormat="1" ht="15" hidden="1" x14ac:dyDescent="0.25"/>
    <row r="1200" s="2" customFormat="1" ht="15" hidden="1" x14ac:dyDescent="0.25"/>
    <row r="1201" s="2" customFormat="1" ht="15" hidden="1" x14ac:dyDescent="0.25"/>
    <row r="1202" s="2" customFormat="1" ht="15" hidden="1" x14ac:dyDescent="0.25"/>
    <row r="1203" s="2" customFormat="1" ht="15" hidden="1" x14ac:dyDescent="0.25"/>
    <row r="1204" s="2" customFormat="1" ht="15" hidden="1" x14ac:dyDescent="0.25"/>
    <row r="1205" s="2" customFormat="1" ht="15" hidden="1" x14ac:dyDescent="0.25"/>
    <row r="1206" s="2" customFormat="1" ht="15" hidden="1" x14ac:dyDescent="0.25"/>
    <row r="1207" s="2" customFormat="1" ht="15" hidden="1" x14ac:dyDescent="0.25"/>
    <row r="1208" s="2" customFormat="1" ht="15" hidden="1" x14ac:dyDescent="0.25"/>
    <row r="1209" s="2" customFormat="1" ht="15" hidden="1" x14ac:dyDescent="0.25"/>
    <row r="1210" s="2" customFormat="1" ht="15" hidden="1" x14ac:dyDescent="0.25"/>
    <row r="1211" s="2" customFormat="1" ht="15" hidden="1" x14ac:dyDescent="0.25"/>
    <row r="1212" s="2" customFormat="1" ht="15" hidden="1" x14ac:dyDescent="0.25"/>
    <row r="1213" s="2" customFormat="1" ht="15" hidden="1" x14ac:dyDescent="0.25"/>
    <row r="1214" s="2" customFormat="1" ht="15" hidden="1" x14ac:dyDescent="0.25"/>
    <row r="1215" s="2" customFormat="1" ht="15" hidden="1" x14ac:dyDescent="0.25"/>
    <row r="1216" s="2" customFormat="1" ht="15" hidden="1" x14ac:dyDescent="0.25"/>
    <row r="1217" s="2" customFormat="1" ht="15" hidden="1" x14ac:dyDescent="0.25"/>
    <row r="1218" s="2" customFormat="1" ht="15" hidden="1" x14ac:dyDescent="0.25"/>
    <row r="1219" s="2" customFormat="1" ht="15" hidden="1" x14ac:dyDescent="0.25"/>
    <row r="1220" s="2" customFormat="1" ht="15" hidden="1" x14ac:dyDescent="0.25"/>
    <row r="1221" s="2" customFormat="1" ht="15" hidden="1" x14ac:dyDescent="0.25"/>
    <row r="1222" s="2" customFormat="1" ht="15" hidden="1" x14ac:dyDescent="0.25"/>
    <row r="1223" s="2" customFormat="1" ht="15" hidden="1" x14ac:dyDescent="0.25"/>
    <row r="1224" s="2" customFormat="1" ht="15" hidden="1" x14ac:dyDescent="0.25"/>
    <row r="1225" s="2" customFormat="1" ht="15" hidden="1" x14ac:dyDescent="0.25"/>
    <row r="1226" s="2" customFormat="1" ht="15" hidden="1" x14ac:dyDescent="0.25"/>
    <row r="1227" s="2" customFormat="1" ht="15" hidden="1" x14ac:dyDescent="0.25"/>
    <row r="1228" s="2" customFormat="1" ht="15" hidden="1" x14ac:dyDescent="0.25"/>
    <row r="1229" s="2" customFormat="1" ht="15" hidden="1" x14ac:dyDescent="0.25"/>
    <row r="1230" s="2" customFormat="1" ht="15" hidden="1" x14ac:dyDescent="0.25"/>
    <row r="1231" s="2" customFormat="1" ht="15" hidden="1" x14ac:dyDescent="0.25"/>
    <row r="1232" s="2" customFormat="1" ht="15" hidden="1" x14ac:dyDescent="0.25"/>
    <row r="1233" s="2" customFormat="1" ht="15" hidden="1" x14ac:dyDescent="0.25"/>
    <row r="1234" s="2" customFormat="1" ht="15" hidden="1" x14ac:dyDescent="0.25"/>
    <row r="1235" s="2" customFormat="1" ht="15" hidden="1" x14ac:dyDescent="0.25"/>
    <row r="1236" s="2" customFormat="1" ht="15" hidden="1" x14ac:dyDescent="0.25"/>
    <row r="1237" s="2" customFormat="1" ht="15" hidden="1" x14ac:dyDescent="0.25"/>
    <row r="1238" s="2" customFormat="1" ht="15" hidden="1" x14ac:dyDescent="0.25"/>
    <row r="1239" s="2" customFormat="1" ht="15" hidden="1" x14ac:dyDescent="0.25"/>
    <row r="1240" s="2" customFormat="1" ht="15" hidden="1" x14ac:dyDescent="0.25"/>
    <row r="1241" s="2" customFormat="1" ht="15" hidden="1" x14ac:dyDescent="0.25"/>
    <row r="1242" s="2" customFormat="1" ht="15" hidden="1" x14ac:dyDescent="0.25"/>
    <row r="1243" s="2" customFormat="1" ht="15" hidden="1" x14ac:dyDescent="0.25"/>
    <row r="1244" s="2" customFormat="1" ht="15" hidden="1" x14ac:dyDescent="0.25"/>
    <row r="1245" s="2" customFormat="1" ht="15" hidden="1" x14ac:dyDescent="0.25"/>
    <row r="1246" s="2" customFormat="1" ht="15" hidden="1" x14ac:dyDescent="0.25"/>
    <row r="1247" s="2" customFormat="1" ht="15" hidden="1" x14ac:dyDescent="0.25"/>
    <row r="1248" s="2" customFormat="1" ht="15" hidden="1" x14ac:dyDescent="0.25"/>
    <row r="1249" s="2" customFormat="1" ht="15" hidden="1" x14ac:dyDescent="0.25"/>
    <row r="1250" s="2" customFormat="1" ht="15" hidden="1" x14ac:dyDescent="0.25"/>
    <row r="1251" s="2" customFormat="1" ht="15" hidden="1" x14ac:dyDescent="0.25"/>
    <row r="1252" s="2" customFormat="1" ht="15" hidden="1" x14ac:dyDescent="0.25"/>
    <row r="1253" s="2" customFormat="1" ht="15" hidden="1" x14ac:dyDescent="0.25"/>
    <row r="1254" s="2" customFormat="1" ht="15" hidden="1" x14ac:dyDescent="0.25"/>
    <row r="1255" s="2" customFormat="1" ht="15" hidden="1" x14ac:dyDescent="0.25"/>
    <row r="1256" s="2" customFormat="1" ht="15" hidden="1" x14ac:dyDescent="0.25"/>
    <row r="1257" s="2" customFormat="1" ht="15" hidden="1" x14ac:dyDescent="0.25"/>
    <row r="1258" s="2" customFormat="1" ht="15" hidden="1" x14ac:dyDescent="0.25"/>
    <row r="1259" s="2" customFormat="1" ht="15" hidden="1" x14ac:dyDescent="0.25"/>
    <row r="1260" s="2" customFormat="1" ht="15" hidden="1" x14ac:dyDescent="0.25"/>
    <row r="1261" s="2" customFormat="1" ht="15" hidden="1" x14ac:dyDescent="0.25"/>
    <row r="1262" s="2" customFormat="1" ht="15" hidden="1" x14ac:dyDescent="0.25"/>
    <row r="1263" s="2" customFormat="1" ht="15" hidden="1" x14ac:dyDescent="0.25"/>
    <row r="1264" s="2" customFormat="1" ht="15" hidden="1" x14ac:dyDescent="0.25"/>
    <row r="1265" s="2" customFormat="1" ht="15" hidden="1" x14ac:dyDescent="0.25"/>
    <row r="1266" s="2" customFormat="1" ht="15" hidden="1" x14ac:dyDescent="0.25"/>
    <row r="1267" s="2" customFormat="1" ht="15" hidden="1" x14ac:dyDescent="0.25"/>
    <row r="1268" s="2" customFormat="1" ht="15" hidden="1" x14ac:dyDescent="0.25"/>
    <row r="1269" s="2" customFormat="1" ht="15" hidden="1" x14ac:dyDescent="0.25"/>
    <row r="1270" s="2" customFormat="1" ht="15" hidden="1" x14ac:dyDescent="0.25"/>
    <row r="1271" s="2" customFormat="1" ht="15" hidden="1" x14ac:dyDescent="0.25"/>
    <row r="1272" s="2" customFormat="1" ht="15" hidden="1" x14ac:dyDescent="0.25"/>
    <row r="1273" s="2" customFormat="1" ht="15" hidden="1" x14ac:dyDescent="0.25"/>
    <row r="1274" s="2" customFormat="1" ht="15" hidden="1" x14ac:dyDescent="0.25"/>
    <row r="1275" s="2" customFormat="1" ht="15" hidden="1" x14ac:dyDescent="0.25"/>
    <row r="1276" s="2" customFormat="1" ht="15" hidden="1" x14ac:dyDescent="0.25"/>
    <row r="1277" s="2" customFormat="1" ht="15" hidden="1" x14ac:dyDescent="0.25"/>
    <row r="1278" s="2" customFormat="1" ht="15" hidden="1" x14ac:dyDescent="0.25"/>
    <row r="1279" s="2" customFormat="1" ht="15" hidden="1" x14ac:dyDescent="0.25"/>
    <row r="1280" s="2" customFormat="1" ht="15" hidden="1" x14ac:dyDescent="0.25"/>
    <row r="1281" s="2" customFormat="1" ht="15" hidden="1" x14ac:dyDescent="0.25"/>
    <row r="1282" s="2" customFormat="1" ht="15" hidden="1" x14ac:dyDescent="0.25"/>
    <row r="1283" s="2" customFormat="1" ht="15" hidden="1" x14ac:dyDescent="0.25"/>
    <row r="1284" s="2" customFormat="1" ht="15" hidden="1" x14ac:dyDescent="0.25"/>
    <row r="1285" s="2" customFormat="1" ht="15" hidden="1" x14ac:dyDescent="0.25"/>
    <row r="1286" s="2" customFormat="1" ht="15" hidden="1" x14ac:dyDescent="0.25"/>
    <row r="1287" s="2" customFormat="1" ht="15" hidden="1" x14ac:dyDescent="0.25"/>
    <row r="1288" s="2" customFormat="1" ht="15" hidden="1" x14ac:dyDescent="0.25"/>
    <row r="1289" s="2" customFormat="1" ht="15" hidden="1" x14ac:dyDescent="0.25"/>
    <row r="1290" s="2" customFormat="1" ht="15" hidden="1" x14ac:dyDescent="0.25"/>
    <row r="1291" s="2" customFormat="1" ht="15" hidden="1" x14ac:dyDescent="0.25"/>
    <row r="1292" s="2" customFormat="1" ht="15" hidden="1" x14ac:dyDescent="0.25"/>
    <row r="1293" s="2" customFormat="1" ht="15" hidden="1" x14ac:dyDescent="0.25"/>
    <row r="1294" s="2" customFormat="1" ht="15" hidden="1" x14ac:dyDescent="0.25"/>
    <row r="1295" s="2" customFormat="1" ht="15" hidden="1" x14ac:dyDescent="0.25"/>
    <row r="1296" s="2" customFormat="1" ht="15" hidden="1" x14ac:dyDescent="0.25"/>
    <row r="1297" s="2" customFormat="1" ht="15" hidden="1" x14ac:dyDescent="0.25"/>
    <row r="1298" s="2" customFormat="1" ht="15" hidden="1" x14ac:dyDescent="0.25"/>
    <row r="1299" s="2" customFormat="1" ht="15" hidden="1" x14ac:dyDescent="0.25"/>
    <row r="1300" s="2" customFormat="1" ht="15" hidden="1" x14ac:dyDescent="0.25"/>
    <row r="1301" s="2" customFormat="1" ht="15" hidden="1" x14ac:dyDescent="0.25"/>
    <row r="1302" s="2" customFormat="1" ht="15" hidden="1" x14ac:dyDescent="0.25"/>
    <row r="1303" s="2" customFormat="1" ht="15" hidden="1" x14ac:dyDescent="0.25"/>
    <row r="1304" s="2" customFormat="1" ht="15" hidden="1" x14ac:dyDescent="0.25"/>
    <row r="1305" s="2" customFormat="1" ht="15" hidden="1" x14ac:dyDescent="0.25"/>
    <row r="1306" s="2" customFormat="1" ht="15" hidden="1" x14ac:dyDescent="0.25"/>
    <row r="1307" s="2" customFormat="1" ht="15" hidden="1" x14ac:dyDescent="0.25"/>
    <row r="1308" s="2" customFormat="1" ht="15" hidden="1" x14ac:dyDescent="0.25"/>
    <row r="1309" s="2" customFormat="1" ht="15" hidden="1" x14ac:dyDescent="0.25"/>
    <row r="1310" s="2" customFormat="1" ht="15" hidden="1" x14ac:dyDescent="0.25"/>
    <row r="1311" s="2" customFormat="1" ht="15" hidden="1" x14ac:dyDescent="0.25"/>
    <row r="1312" s="2" customFormat="1" ht="15" hidden="1" x14ac:dyDescent="0.25"/>
    <row r="1313" s="2" customFormat="1" ht="15" hidden="1" x14ac:dyDescent="0.25"/>
    <row r="1314" s="2" customFormat="1" ht="15" hidden="1" x14ac:dyDescent="0.25"/>
    <row r="1315" s="2" customFormat="1" ht="15" hidden="1" x14ac:dyDescent="0.25"/>
    <row r="1316" s="2" customFormat="1" ht="15" hidden="1" x14ac:dyDescent="0.25"/>
    <row r="1317" s="2" customFormat="1" ht="15" hidden="1" x14ac:dyDescent="0.25"/>
    <row r="1318" s="2" customFormat="1" ht="15" hidden="1" x14ac:dyDescent="0.25"/>
    <row r="1319" s="2" customFormat="1" ht="15" hidden="1" x14ac:dyDescent="0.25"/>
    <row r="1320" s="2" customFormat="1" ht="15" hidden="1" x14ac:dyDescent="0.25"/>
    <row r="1321" s="2" customFormat="1" ht="15" hidden="1" x14ac:dyDescent="0.25"/>
    <row r="1322" s="2" customFormat="1" ht="15" hidden="1" x14ac:dyDescent="0.25"/>
    <row r="1323" s="2" customFormat="1" ht="15" hidden="1" x14ac:dyDescent="0.25"/>
    <row r="1324" s="2" customFormat="1" ht="15" hidden="1" x14ac:dyDescent="0.25"/>
    <row r="1325" s="2" customFormat="1" ht="15" hidden="1" x14ac:dyDescent="0.25"/>
    <row r="1326" s="2" customFormat="1" ht="15" hidden="1" x14ac:dyDescent="0.25"/>
    <row r="1327" s="2" customFormat="1" ht="15" hidden="1" x14ac:dyDescent="0.25"/>
    <row r="1328" s="2" customFormat="1" ht="15" hidden="1" x14ac:dyDescent="0.25"/>
    <row r="1329" s="2" customFormat="1" ht="15" hidden="1" x14ac:dyDescent="0.25"/>
    <row r="1330" s="2" customFormat="1" ht="15" hidden="1" x14ac:dyDescent="0.25"/>
    <row r="1331" s="2" customFormat="1" ht="15" hidden="1" x14ac:dyDescent="0.25"/>
    <row r="1332" s="2" customFormat="1" ht="15" hidden="1" x14ac:dyDescent="0.25"/>
    <row r="1333" s="2" customFormat="1" ht="15" hidden="1" x14ac:dyDescent="0.25"/>
    <row r="1334" s="2" customFormat="1" ht="15" hidden="1" x14ac:dyDescent="0.25"/>
    <row r="1335" s="2" customFormat="1" ht="15" hidden="1" x14ac:dyDescent="0.25"/>
    <row r="1336" s="2" customFormat="1" ht="15" hidden="1" x14ac:dyDescent="0.25"/>
    <row r="1337" s="2" customFormat="1" ht="15" hidden="1" x14ac:dyDescent="0.25"/>
    <row r="1338" s="2" customFormat="1" ht="15" hidden="1" x14ac:dyDescent="0.25"/>
    <row r="1339" s="2" customFormat="1" ht="15" hidden="1" x14ac:dyDescent="0.25"/>
    <row r="1340" s="2" customFormat="1" ht="15" hidden="1" x14ac:dyDescent="0.25"/>
    <row r="1341" s="2" customFormat="1" ht="15" hidden="1" x14ac:dyDescent="0.25"/>
    <row r="1342" s="2" customFormat="1" ht="15" hidden="1" x14ac:dyDescent="0.25"/>
    <row r="1343" s="2" customFormat="1" ht="15" hidden="1" x14ac:dyDescent="0.25"/>
    <row r="1344" s="2" customFormat="1" ht="15" hidden="1" x14ac:dyDescent="0.25"/>
    <row r="1345" s="2" customFormat="1" ht="15" hidden="1" x14ac:dyDescent="0.25"/>
    <row r="1346" s="2" customFormat="1" ht="15" hidden="1" x14ac:dyDescent="0.25"/>
    <row r="1347" s="2" customFormat="1" ht="15" hidden="1" x14ac:dyDescent="0.25"/>
    <row r="1348" s="2" customFormat="1" ht="15" hidden="1" x14ac:dyDescent="0.25"/>
    <row r="1349" s="2" customFormat="1" ht="15" hidden="1" x14ac:dyDescent="0.25"/>
    <row r="1350" s="2" customFormat="1" ht="15" hidden="1" x14ac:dyDescent="0.25"/>
    <row r="1351" s="2" customFormat="1" ht="15" hidden="1" x14ac:dyDescent="0.25"/>
    <row r="1352" s="2" customFormat="1" ht="15" hidden="1" x14ac:dyDescent="0.25"/>
    <row r="1353" s="2" customFormat="1" ht="15" hidden="1" x14ac:dyDescent="0.25"/>
    <row r="1354" s="2" customFormat="1" ht="15" hidden="1" x14ac:dyDescent="0.25"/>
    <row r="1355" s="2" customFormat="1" ht="15" hidden="1" x14ac:dyDescent="0.25"/>
    <row r="1356" s="2" customFormat="1" ht="15" hidden="1" x14ac:dyDescent="0.25"/>
    <row r="1357" s="2" customFormat="1" ht="15" hidden="1" x14ac:dyDescent="0.25"/>
    <row r="1358" s="2" customFormat="1" ht="15" hidden="1" x14ac:dyDescent="0.25"/>
    <row r="1359" s="2" customFormat="1" ht="15" hidden="1" x14ac:dyDescent="0.25"/>
    <row r="1360" s="2" customFormat="1" ht="15" hidden="1" x14ac:dyDescent="0.25"/>
    <row r="1361" s="2" customFormat="1" ht="15" hidden="1" x14ac:dyDescent="0.25"/>
    <row r="1362" s="2" customFormat="1" ht="15" hidden="1" x14ac:dyDescent="0.25"/>
    <row r="1363" s="2" customFormat="1" ht="15" hidden="1" x14ac:dyDescent="0.25"/>
    <row r="1364" s="2" customFormat="1" ht="15" hidden="1" x14ac:dyDescent="0.25"/>
    <row r="1365" s="2" customFormat="1" ht="15" hidden="1" x14ac:dyDescent="0.25"/>
    <row r="1366" s="2" customFormat="1" ht="15" hidden="1" x14ac:dyDescent="0.25"/>
    <row r="1367" s="2" customFormat="1" ht="15" hidden="1" x14ac:dyDescent="0.25"/>
    <row r="1368" s="2" customFormat="1" ht="15" hidden="1" x14ac:dyDescent="0.25"/>
    <row r="1369" s="2" customFormat="1" ht="15" hidden="1" x14ac:dyDescent="0.25"/>
    <row r="1370" s="2" customFormat="1" ht="15" hidden="1" x14ac:dyDescent="0.25"/>
    <row r="1371" s="2" customFormat="1" ht="15" hidden="1" x14ac:dyDescent="0.25"/>
    <row r="1372" s="2" customFormat="1" ht="15" hidden="1" x14ac:dyDescent="0.25"/>
    <row r="1373" s="2" customFormat="1" ht="15" hidden="1" x14ac:dyDescent="0.25"/>
    <row r="1374" s="2" customFormat="1" ht="15" hidden="1" x14ac:dyDescent="0.25"/>
    <row r="1375" s="2" customFormat="1" ht="15" hidden="1" x14ac:dyDescent="0.25"/>
    <row r="1376" s="2" customFormat="1" ht="15" hidden="1" x14ac:dyDescent="0.25"/>
    <row r="1377" s="2" customFormat="1" ht="15" hidden="1" x14ac:dyDescent="0.25"/>
    <row r="1378" s="2" customFormat="1" ht="15" hidden="1" x14ac:dyDescent="0.25"/>
    <row r="1379" s="2" customFormat="1" ht="15" hidden="1" x14ac:dyDescent="0.25"/>
    <row r="1380" s="2" customFormat="1" ht="15" hidden="1" x14ac:dyDescent="0.25"/>
    <row r="1381" s="2" customFormat="1" ht="15" hidden="1" x14ac:dyDescent="0.25"/>
    <row r="1382" s="2" customFormat="1" ht="15" hidden="1" x14ac:dyDescent="0.25"/>
    <row r="1383" s="2" customFormat="1" ht="15" hidden="1" x14ac:dyDescent="0.25"/>
    <row r="1384" s="2" customFormat="1" ht="15" hidden="1" x14ac:dyDescent="0.25"/>
    <row r="1385" s="2" customFormat="1" ht="15" hidden="1" x14ac:dyDescent="0.25"/>
    <row r="1386" s="2" customFormat="1" ht="15" hidden="1" x14ac:dyDescent="0.25"/>
    <row r="1387" s="2" customFormat="1" ht="15" hidden="1" x14ac:dyDescent="0.25"/>
    <row r="1388" s="2" customFormat="1" ht="15" hidden="1" x14ac:dyDescent="0.25"/>
    <row r="1389" s="2" customFormat="1" ht="15" hidden="1" x14ac:dyDescent="0.25"/>
    <row r="1390" s="2" customFormat="1" ht="15" hidden="1" x14ac:dyDescent="0.25"/>
    <row r="1391" s="2" customFormat="1" ht="15" hidden="1" x14ac:dyDescent="0.25"/>
    <row r="1392" s="2" customFormat="1" ht="15" hidden="1" x14ac:dyDescent="0.25"/>
    <row r="1393" s="2" customFormat="1" ht="15" hidden="1" x14ac:dyDescent="0.25"/>
    <row r="1394" s="2" customFormat="1" ht="15" hidden="1" x14ac:dyDescent="0.25"/>
    <row r="1395" s="2" customFormat="1" ht="15" hidden="1" x14ac:dyDescent="0.25"/>
    <row r="1396" s="2" customFormat="1" ht="15" hidden="1" x14ac:dyDescent="0.25"/>
    <row r="1397" s="2" customFormat="1" ht="15" hidden="1" x14ac:dyDescent="0.25"/>
    <row r="1398" s="2" customFormat="1" ht="15" hidden="1" x14ac:dyDescent="0.25"/>
    <row r="1399" s="2" customFormat="1" ht="15" hidden="1" x14ac:dyDescent="0.25"/>
    <row r="1400" s="2" customFormat="1" ht="15" hidden="1" x14ac:dyDescent="0.25"/>
    <row r="1401" s="2" customFormat="1" ht="15" hidden="1" x14ac:dyDescent="0.25"/>
    <row r="1402" s="2" customFormat="1" ht="15" hidden="1" x14ac:dyDescent="0.25"/>
    <row r="1403" s="2" customFormat="1" ht="15" hidden="1" x14ac:dyDescent="0.25"/>
    <row r="1404" s="2" customFormat="1" ht="15" hidden="1" x14ac:dyDescent="0.25"/>
    <row r="1405" s="2" customFormat="1" ht="15" hidden="1" x14ac:dyDescent="0.25"/>
    <row r="1406" s="2" customFormat="1" ht="15" hidden="1" x14ac:dyDescent="0.25"/>
    <row r="1407" s="2" customFormat="1" ht="15" hidden="1" x14ac:dyDescent="0.25"/>
    <row r="1408" s="2" customFormat="1" ht="15" hidden="1" x14ac:dyDescent="0.25"/>
    <row r="1409" s="2" customFormat="1" ht="15" hidden="1" x14ac:dyDescent="0.25"/>
    <row r="1410" s="2" customFormat="1" ht="15" hidden="1" x14ac:dyDescent="0.25"/>
    <row r="1411" s="2" customFormat="1" ht="15" hidden="1" x14ac:dyDescent="0.25"/>
    <row r="1412" s="2" customFormat="1" ht="15" hidden="1" x14ac:dyDescent="0.25"/>
    <row r="1413" s="2" customFormat="1" ht="15" hidden="1" x14ac:dyDescent="0.25"/>
    <row r="1414" s="2" customFormat="1" ht="15" hidden="1" x14ac:dyDescent="0.25"/>
    <row r="1415" s="2" customFormat="1" ht="15" hidden="1" x14ac:dyDescent="0.25"/>
    <row r="1416" s="2" customFormat="1" ht="15" hidden="1" x14ac:dyDescent="0.25"/>
    <row r="1417" s="2" customFormat="1" ht="15" hidden="1" x14ac:dyDescent="0.25"/>
    <row r="1418" s="2" customFormat="1" ht="15" hidden="1" x14ac:dyDescent="0.25"/>
    <row r="1419" s="2" customFormat="1" ht="15" hidden="1" x14ac:dyDescent="0.25"/>
    <row r="1420" s="2" customFormat="1" ht="15" hidden="1" x14ac:dyDescent="0.25"/>
    <row r="1421" s="2" customFormat="1" ht="15" hidden="1" x14ac:dyDescent="0.25"/>
    <row r="1422" s="2" customFormat="1" ht="15" hidden="1" x14ac:dyDescent="0.25"/>
    <row r="1423" s="2" customFormat="1" ht="15" hidden="1" x14ac:dyDescent="0.25"/>
    <row r="1424" s="2" customFormat="1" ht="15" hidden="1" x14ac:dyDescent="0.25"/>
    <row r="1425" s="2" customFormat="1" ht="15" hidden="1" x14ac:dyDescent="0.25"/>
    <row r="1426" s="2" customFormat="1" ht="15" hidden="1" x14ac:dyDescent="0.25"/>
    <row r="1427" s="2" customFormat="1" ht="15" hidden="1" x14ac:dyDescent="0.25"/>
    <row r="1428" s="2" customFormat="1" ht="15" hidden="1" x14ac:dyDescent="0.25"/>
    <row r="1429" s="2" customFormat="1" ht="15" hidden="1" x14ac:dyDescent="0.25"/>
    <row r="1430" s="2" customFormat="1" ht="15" hidden="1" x14ac:dyDescent="0.25"/>
    <row r="1431" s="2" customFormat="1" ht="15" hidden="1" x14ac:dyDescent="0.25"/>
    <row r="1432" s="2" customFormat="1" ht="15" hidden="1" x14ac:dyDescent="0.25"/>
    <row r="1433" s="2" customFormat="1" ht="15" hidden="1" x14ac:dyDescent="0.25"/>
    <row r="1434" s="2" customFormat="1" ht="15" hidden="1" x14ac:dyDescent="0.25"/>
    <row r="1435" s="2" customFormat="1" ht="15" hidden="1" x14ac:dyDescent="0.25"/>
    <row r="1436" s="2" customFormat="1" ht="15" hidden="1" x14ac:dyDescent="0.25"/>
    <row r="1437" s="2" customFormat="1" ht="15" hidden="1" x14ac:dyDescent="0.25"/>
    <row r="1438" s="2" customFormat="1" ht="15" hidden="1" x14ac:dyDescent="0.25"/>
    <row r="1439" s="2" customFormat="1" ht="15" hidden="1" x14ac:dyDescent="0.25"/>
    <row r="1440" s="2" customFormat="1" ht="15" hidden="1" x14ac:dyDescent="0.25"/>
    <row r="1441" s="2" customFormat="1" ht="15" hidden="1" x14ac:dyDescent="0.25"/>
    <row r="1442" s="2" customFormat="1" ht="15" hidden="1" x14ac:dyDescent="0.25"/>
    <row r="1443" s="2" customFormat="1" ht="15" hidden="1" x14ac:dyDescent="0.25"/>
    <row r="1444" s="2" customFormat="1" ht="15" hidden="1" x14ac:dyDescent="0.25"/>
    <row r="1445" s="2" customFormat="1" ht="15" hidden="1" x14ac:dyDescent="0.25"/>
    <row r="1446" s="2" customFormat="1" ht="15" hidden="1" x14ac:dyDescent="0.25"/>
    <row r="1447" s="2" customFormat="1" ht="15" hidden="1" x14ac:dyDescent="0.25"/>
    <row r="1448" s="2" customFormat="1" ht="15" hidden="1" x14ac:dyDescent="0.25"/>
    <row r="1449" s="2" customFormat="1" ht="15" hidden="1" x14ac:dyDescent="0.25"/>
    <row r="1450" s="2" customFormat="1" ht="15" hidden="1" x14ac:dyDescent="0.25"/>
    <row r="1451" s="2" customFormat="1" ht="15" hidden="1" x14ac:dyDescent="0.25"/>
    <row r="1452" s="2" customFormat="1" ht="15" hidden="1" x14ac:dyDescent="0.25"/>
    <row r="1453" s="2" customFormat="1" ht="15" hidden="1" x14ac:dyDescent="0.25"/>
    <row r="1454" s="2" customFormat="1" ht="15" hidden="1" x14ac:dyDescent="0.25"/>
    <row r="1455" s="2" customFormat="1" ht="15" hidden="1" x14ac:dyDescent="0.25"/>
    <row r="1456" s="2" customFormat="1" ht="15" hidden="1" x14ac:dyDescent="0.25"/>
    <row r="1457" s="2" customFormat="1" ht="15" hidden="1" x14ac:dyDescent="0.25"/>
    <row r="1458" s="2" customFormat="1" ht="15" hidden="1" x14ac:dyDescent="0.25"/>
    <row r="1459" s="2" customFormat="1" ht="15" hidden="1" x14ac:dyDescent="0.25"/>
    <row r="1460" s="2" customFormat="1" ht="15" hidden="1" x14ac:dyDescent="0.25"/>
    <row r="1461" s="2" customFormat="1" ht="15" hidden="1" x14ac:dyDescent="0.25"/>
    <row r="1462" s="2" customFormat="1" ht="15" hidden="1" x14ac:dyDescent="0.25"/>
    <row r="1463" s="2" customFormat="1" ht="15" hidden="1" x14ac:dyDescent="0.25"/>
    <row r="1464" s="2" customFormat="1" ht="15" hidden="1" x14ac:dyDescent="0.25"/>
    <row r="1465" s="2" customFormat="1" ht="15" hidden="1" x14ac:dyDescent="0.25"/>
    <row r="1466" s="2" customFormat="1" ht="15" hidden="1" x14ac:dyDescent="0.25"/>
    <row r="1467" s="2" customFormat="1" ht="15" hidden="1" x14ac:dyDescent="0.25"/>
    <row r="1468" s="2" customFormat="1" ht="15" hidden="1" x14ac:dyDescent="0.25"/>
    <row r="1469" s="2" customFormat="1" ht="15" hidden="1" x14ac:dyDescent="0.25"/>
    <row r="1470" s="2" customFormat="1" ht="15" hidden="1" x14ac:dyDescent="0.25"/>
    <row r="1471" s="2" customFormat="1" ht="15" hidden="1" x14ac:dyDescent="0.25"/>
    <row r="1472" s="2" customFormat="1" ht="15" hidden="1" x14ac:dyDescent="0.25"/>
    <row r="1473" s="2" customFormat="1" ht="15" hidden="1" x14ac:dyDescent="0.25"/>
    <row r="1474" s="2" customFormat="1" ht="15" hidden="1" x14ac:dyDescent="0.25"/>
    <row r="1475" s="2" customFormat="1" ht="15" hidden="1" x14ac:dyDescent="0.25"/>
    <row r="1476" s="2" customFormat="1" ht="15" hidden="1" x14ac:dyDescent="0.25"/>
    <row r="1477" s="2" customFormat="1" ht="15" hidden="1" x14ac:dyDescent="0.25"/>
    <row r="1478" s="2" customFormat="1" ht="15" hidden="1" x14ac:dyDescent="0.25"/>
    <row r="1479" s="2" customFormat="1" ht="15" hidden="1" x14ac:dyDescent="0.25"/>
    <row r="1480" s="2" customFormat="1" ht="15" hidden="1" x14ac:dyDescent="0.25"/>
    <row r="1481" s="2" customFormat="1" ht="15" hidden="1" x14ac:dyDescent="0.25"/>
    <row r="1482" s="2" customFormat="1" ht="15" hidden="1" x14ac:dyDescent="0.25"/>
    <row r="1483" s="2" customFormat="1" ht="15" hidden="1" x14ac:dyDescent="0.25"/>
    <row r="1484" s="2" customFormat="1" ht="15" hidden="1" x14ac:dyDescent="0.25"/>
    <row r="1485" s="2" customFormat="1" ht="15" hidden="1" x14ac:dyDescent="0.25"/>
    <row r="1486" s="2" customFormat="1" ht="15" hidden="1" x14ac:dyDescent="0.25"/>
    <row r="1487" s="2" customFormat="1" ht="15" hidden="1" x14ac:dyDescent="0.25"/>
    <row r="1488" s="2" customFormat="1" ht="15" hidden="1" x14ac:dyDescent="0.25"/>
    <row r="1489" s="2" customFormat="1" ht="15" hidden="1" x14ac:dyDescent="0.25"/>
    <row r="1490" s="2" customFormat="1" ht="15" hidden="1" x14ac:dyDescent="0.25"/>
    <row r="1491" s="2" customFormat="1" ht="15" hidden="1" x14ac:dyDescent="0.25"/>
    <row r="1492" s="2" customFormat="1" ht="15" hidden="1" x14ac:dyDescent="0.25"/>
    <row r="1493" s="2" customFormat="1" ht="15" hidden="1" x14ac:dyDescent="0.25"/>
    <row r="1494" s="2" customFormat="1" ht="15" hidden="1" x14ac:dyDescent="0.25"/>
    <row r="1495" s="2" customFormat="1" ht="15" hidden="1" x14ac:dyDescent="0.25"/>
    <row r="1496" s="2" customFormat="1" ht="15" hidden="1" x14ac:dyDescent="0.25"/>
    <row r="1497" s="2" customFormat="1" ht="15" hidden="1" x14ac:dyDescent="0.25"/>
    <row r="1498" s="2" customFormat="1" ht="15" hidden="1" x14ac:dyDescent="0.25"/>
    <row r="1499" s="2" customFormat="1" ht="15" hidden="1" x14ac:dyDescent="0.25"/>
    <row r="1500" s="2" customFormat="1" ht="15" hidden="1" x14ac:dyDescent="0.25"/>
    <row r="1501" s="2" customFormat="1" ht="15" hidden="1" x14ac:dyDescent="0.25"/>
    <row r="1502" s="2" customFormat="1" ht="15" hidden="1" x14ac:dyDescent="0.25"/>
    <row r="1503" s="2" customFormat="1" ht="15" hidden="1" x14ac:dyDescent="0.25"/>
    <row r="1504" s="2" customFormat="1" ht="15" hidden="1" x14ac:dyDescent="0.25"/>
    <row r="1505" s="2" customFormat="1" ht="15" hidden="1" x14ac:dyDescent="0.25"/>
    <row r="1506" s="2" customFormat="1" ht="15" hidden="1" x14ac:dyDescent="0.25"/>
    <row r="1507" s="2" customFormat="1" ht="15" hidden="1" x14ac:dyDescent="0.25"/>
    <row r="1508" s="2" customFormat="1" ht="15" hidden="1" x14ac:dyDescent="0.25"/>
    <row r="1509" s="2" customFormat="1" ht="15" hidden="1" x14ac:dyDescent="0.25"/>
    <row r="1510" s="2" customFormat="1" ht="15" hidden="1" x14ac:dyDescent="0.25"/>
    <row r="1511" s="2" customFormat="1" ht="15" hidden="1" x14ac:dyDescent="0.25"/>
    <row r="1512" s="2" customFormat="1" ht="15" hidden="1" x14ac:dyDescent="0.25"/>
    <row r="1513" s="2" customFormat="1" ht="15" hidden="1" x14ac:dyDescent="0.25"/>
    <row r="1514" s="2" customFormat="1" ht="15" hidden="1" x14ac:dyDescent="0.25"/>
    <row r="1515" s="2" customFormat="1" ht="15" hidden="1" x14ac:dyDescent="0.25"/>
    <row r="1516" s="2" customFormat="1" ht="15" hidden="1" x14ac:dyDescent="0.25"/>
    <row r="1517" s="2" customFormat="1" ht="15" hidden="1" x14ac:dyDescent="0.25"/>
    <row r="1518" s="2" customFormat="1" ht="15" hidden="1" x14ac:dyDescent="0.25"/>
    <row r="1519" s="2" customFormat="1" ht="15" hidden="1" x14ac:dyDescent="0.25"/>
    <row r="1520" s="2" customFormat="1" ht="15" hidden="1" x14ac:dyDescent="0.25"/>
    <row r="1521" s="2" customFormat="1" ht="15" hidden="1" x14ac:dyDescent="0.25"/>
    <row r="1522" s="2" customFormat="1" ht="15" hidden="1" x14ac:dyDescent="0.25"/>
    <row r="1523" s="2" customFormat="1" ht="15" hidden="1" x14ac:dyDescent="0.25"/>
    <row r="1524" s="2" customFormat="1" ht="15" hidden="1" x14ac:dyDescent="0.25"/>
    <row r="1525" s="2" customFormat="1" ht="15" hidden="1" x14ac:dyDescent="0.25"/>
    <row r="1526" s="2" customFormat="1" ht="15" hidden="1" x14ac:dyDescent="0.25"/>
    <row r="1527" s="2" customFormat="1" ht="15" hidden="1" x14ac:dyDescent="0.25"/>
    <row r="1528" s="2" customFormat="1" ht="15" hidden="1" x14ac:dyDescent="0.25"/>
    <row r="1529" s="2" customFormat="1" ht="15" hidden="1" x14ac:dyDescent="0.25"/>
    <row r="1530" s="2" customFormat="1" ht="15" hidden="1" x14ac:dyDescent="0.25"/>
    <row r="1531" s="2" customFormat="1" ht="15" hidden="1" x14ac:dyDescent="0.25"/>
    <row r="1532" s="2" customFormat="1" ht="15" hidden="1" x14ac:dyDescent="0.25"/>
    <row r="1533" s="2" customFormat="1" ht="15" hidden="1" x14ac:dyDescent="0.25"/>
    <row r="1534" s="2" customFormat="1" ht="15" hidden="1" x14ac:dyDescent="0.25"/>
    <row r="1535" s="2" customFormat="1" ht="15" hidden="1" x14ac:dyDescent="0.25"/>
    <row r="1536" s="2" customFormat="1" ht="15" hidden="1" x14ac:dyDescent="0.25"/>
    <row r="1537" s="2" customFormat="1" ht="15" hidden="1" x14ac:dyDescent="0.25"/>
    <row r="1538" s="2" customFormat="1" ht="15" hidden="1" x14ac:dyDescent="0.25"/>
    <row r="1539" s="2" customFormat="1" ht="15" hidden="1" x14ac:dyDescent="0.25"/>
    <row r="1540" s="2" customFormat="1" ht="15" hidden="1" x14ac:dyDescent="0.25"/>
    <row r="1541" s="2" customFormat="1" ht="15" hidden="1" x14ac:dyDescent="0.25"/>
    <row r="1542" s="2" customFormat="1" ht="15" hidden="1" x14ac:dyDescent="0.25"/>
    <row r="1543" s="2" customFormat="1" ht="15" hidden="1" x14ac:dyDescent="0.25"/>
    <row r="1544" s="2" customFormat="1" ht="15" hidden="1" x14ac:dyDescent="0.25"/>
    <row r="1545" s="2" customFormat="1" ht="15" hidden="1" x14ac:dyDescent="0.25"/>
    <row r="1546" s="2" customFormat="1" ht="15" hidden="1" x14ac:dyDescent="0.25"/>
    <row r="1547" s="2" customFormat="1" ht="15" hidden="1" x14ac:dyDescent="0.25"/>
    <row r="1548" s="2" customFormat="1" ht="15" hidden="1" x14ac:dyDescent="0.25"/>
    <row r="1549" s="2" customFormat="1" ht="15" hidden="1" x14ac:dyDescent="0.25"/>
    <row r="1550" s="2" customFormat="1" ht="15" hidden="1" x14ac:dyDescent="0.25"/>
    <row r="1551" s="2" customFormat="1" ht="15" hidden="1" x14ac:dyDescent="0.25"/>
    <row r="1552" s="2" customFormat="1" ht="15" hidden="1" x14ac:dyDescent="0.25"/>
    <row r="1553" s="2" customFormat="1" ht="15" hidden="1" x14ac:dyDescent="0.25"/>
    <row r="1554" s="2" customFormat="1" ht="15" hidden="1" x14ac:dyDescent="0.25"/>
    <row r="1555" s="2" customFormat="1" ht="15" hidden="1" x14ac:dyDescent="0.25"/>
    <row r="1556" s="2" customFormat="1" ht="15" hidden="1" x14ac:dyDescent="0.25"/>
    <row r="1557" s="2" customFormat="1" ht="15" hidden="1" x14ac:dyDescent="0.25"/>
    <row r="1558" s="2" customFormat="1" ht="15" hidden="1" x14ac:dyDescent="0.25"/>
    <row r="1559" s="2" customFormat="1" ht="15" hidden="1" x14ac:dyDescent="0.25"/>
    <row r="1560" s="2" customFormat="1" ht="15" hidden="1" x14ac:dyDescent="0.25"/>
    <row r="1561" s="2" customFormat="1" ht="15" hidden="1" x14ac:dyDescent="0.25"/>
    <row r="1562" s="2" customFormat="1" ht="15" hidden="1" x14ac:dyDescent="0.25"/>
    <row r="1563" s="2" customFormat="1" ht="15" hidden="1" x14ac:dyDescent="0.25"/>
    <row r="1564" s="2" customFormat="1" ht="15" hidden="1" x14ac:dyDescent="0.25"/>
    <row r="1565" s="2" customFormat="1" ht="15" hidden="1" x14ac:dyDescent="0.25"/>
    <row r="1566" s="2" customFormat="1" ht="15" hidden="1" x14ac:dyDescent="0.25"/>
    <row r="1567" s="2" customFormat="1" ht="15" hidden="1" x14ac:dyDescent="0.25"/>
    <row r="1568" s="2" customFormat="1" ht="15" hidden="1" x14ac:dyDescent="0.25"/>
    <row r="1569" s="2" customFormat="1" ht="15" hidden="1" x14ac:dyDescent="0.25"/>
    <row r="1570" s="2" customFormat="1" ht="15" hidden="1" x14ac:dyDescent="0.25"/>
    <row r="1571" s="2" customFormat="1" ht="15" hidden="1" x14ac:dyDescent="0.25"/>
    <row r="1572" s="2" customFormat="1" ht="15" hidden="1" x14ac:dyDescent="0.25"/>
    <row r="1573" s="2" customFormat="1" ht="15" hidden="1" x14ac:dyDescent="0.25"/>
    <row r="1574" s="2" customFormat="1" ht="15" hidden="1" x14ac:dyDescent="0.25"/>
    <row r="1575" s="2" customFormat="1" ht="15" hidden="1" x14ac:dyDescent="0.25"/>
    <row r="1576" s="2" customFormat="1" ht="15" hidden="1" x14ac:dyDescent="0.25"/>
    <row r="1577" s="2" customFormat="1" ht="15" hidden="1" x14ac:dyDescent="0.25"/>
    <row r="1578" s="2" customFormat="1" ht="15" hidden="1" x14ac:dyDescent="0.25"/>
    <row r="1579" s="2" customFormat="1" ht="15" hidden="1" x14ac:dyDescent="0.25"/>
    <row r="1580" s="2" customFormat="1" ht="15" hidden="1" x14ac:dyDescent="0.25"/>
    <row r="1581" s="2" customFormat="1" ht="15" hidden="1" x14ac:dyDescent="0.25"/>
    <row r="1582" s="2" customFormat="1" ht="15" hidden="1" x14ac:dyDescent="0.25"/>
    <row r="1583" s="2" customFormat="1" ht="15" hidden="1" x14ac:dyDescent="0.25"/>
    <row r="1584" s="2" customFormat="1" ht="15" hidden="1" x14ac:dyDescent="0.25"/>
    <row r="1585" s="2" customFormat="1" ht="15" hidden="1" x14ac:dyDescent="0.25"/>
    <row r="1586" s="2" customFormat="1" ht="15" hidden="1" x14ac:dyDescent="0.25"/>
    <row r="1587" s="2" customFormat="1" ht="15" hidden="1" x14ac:dyDescent="0.25"/>
    <row r="1588" s="2" customFormat="1" ht="15" hidden="1" x14ac:dyDescent="0.25"/>
    <row r="1589" s="2" customFormat="1" ht="15" hidden="1" x14ac:dyDescent="0.25"/>
    <row r="1590" s="2" customFormat="1" ht="15" hidden="1" x14ac:dyDescent="0.25"/>
    <row r="1591" s="2" customFormat="1" ht="15" hidden="1" x14ac:dyDescent="0.25"/>
    <row r="1592" s="2" customFormat="1" ht="15" hidden="1" x14ac:dyDescent="0.25"/>
    <row r="1593" s="2" customFormat="1" ht="15" hidden="1" x14ac:dyDescent="0.25"/>
    <row r="1594" s="2" customFormat="1" ht="15" hidden="1" x14ac:dyDescent="0.25"/>
    <row r="1595" s="2" customFormat="1" ht="15" hidden="1" x14ac:dyDescent="0.25"/>
    <row r="1596" s="2" customFormat="1" ht="15" hidden="1" x14ac:dyDescent="0.25"/>
    <row r="1597" s="2" customFormat="1" ht="15" hidden="1" x14ac:dyDescent="0.25"/>
    <row r="1598" s="2" customFormat="1" ht="15" hidden="1" x14ac:dyDescent="0.25"/>
    <row r="1599" s="2" customFormat="1" ht="15" hidden="1" x14ac:dyDescent="0.25"/>
    <row r="1600" s="2" customFormat="1" ht="15" hidden="1" x14ac:dyDescent="0.25"/>
    <row r="1601" s="2" customFormat="1" ht="15" hidden="1" x14ac:dyDescent="0.25"/>
    <row r="1602" s="2" customFormat="1" ht="15" hidden="1" x14ac:dyDescent="0.25"/>
    <row r="1603" s="2" customFormat="1" ht="15" hidden="1" x14ac:dyDescent="0.25"/>
    <row r="1604" s="2" customFormat="1" ht="15" hidden="1" x14ac:dyDescent="0.25"/>
    <row r="1605" s="2" customFormat="1" ht="15" hidden="1" x14ac:dyDescent="0.25"/>
    <row r="1606" s="2" customFormat="1" ht="15" hidden="1" x14ac:dyDescent="0.25"/>
    <row r="1607" s="2" customFormat="1" ht="15" hidden="1" x14ac:dyDescent="0.25"/>
    <row r="1608" s="2" customFormat="1" ht="15" hidden="1" x14ac:dyDescent="0.25"/>
    <row r="1609" s="2" customFormat="1" ht="15" hidden="1" x14ac:dyDescent="0.25"/>
    <row r="1610" s="2" customFormat="1" ht="15" hidden="1" x14ac:dyDescent="0.25"/>
    <row r="1611" s="2" customFormat="1" ht="15" hidden="1" x14ac:dyDescent="0.25"/>
    <row r="1612" s="2" customFormat="1" ht="15" hidden="1" x14ac:dyDescent="0.25"/>
    <row r="1613" s="2" customFormat="1" ht="15" hidden="1" x14ac:dyDescent="0.25"/>
    <row r="1614" s="2" customFormat="1" ht="15" hidden="1" x14ac:dyDescent="0.25"/>
    <row r="1615" s="2" customFormat="1" ht="15" hidden="1" x14ac:dyDescent="0.25"/>
    <row r="1616" s="2" customFormat="1" ht="15" hidden="1" x14ac:dyDescent="0.25"/>
    <row r="1617" s="2" customFormat="1" ht="15" hidden="1" x14ac:dyDescent="0.25"/>
    <row r="1618" s="2" customFormat="1" ht="15" hidden="1" x14ac:dyDescent="0.25"/>
    <row r="1619" s="2" customFormat="1" ht="15" hidden="1" x14ac:dyDescent="0.25"/>
    <row r="1620" s="2" customFormat="1" ht="15" hidden="1" x14ac:dyDescent="0.25"/>
    <row r="1621" s="2" customFormat="1" ht="15" hidden="1" x14ac:dyDescent="0.25"/>
    <row r="1622" s="2" customFormat="1" ht="15" hidden="1" x14ac:dyDescent="0.25"/>
    <row r="1623" s="2" customFormat="1" ht="15" hidden="1" x14ac:dyDescent="0.25"/>
    <row r="1624" s="2" customFormat="1" ht="15" hidden="1" x14ac:dyDescent="0.25"/>
    <row r="1625" s="2" customFormat="1" ht="15" hidden="1" x14ac:dyDescent="0.25"/>
    <row r="1626" s="2" customFormat="1" ht="15" hidden="1" x14ac:dyDescent="0.25"/>
    <row r="1627" s="2" customFormat="1" ht="15" hidden="1" x14ac:dyDescent="0.25"/>
    <row r="1628" s="2" customFormat="1" ht="15" hidden="1" x14ac:dyDescent="0.25"/>
    <row r="1629" s="2" customFormat="1" ht="15" hidden="1" x14ac:dyDescent="0.25"/>
    <row r="1630" s="2" customFormat="1" ht="15" hidden="1" x14ac:dyDescent="0.25"/>
    <row r="1631" s="2" customFormat="1" ht="15" hidden="1" x14ac:dyDescent="0.25"/>
    <row r="1632" s="2" customFormat="1" ht="15" hidden="1" x14ac:dyDescent="0.25"/>
    <row r="1633" s="2" customFormat="1" ht="15" hidden="1" x14ac:dyDescent="0.25"/>
    <row r="1634" s="2" customFormat="1" ht="15" hidden="1" x14ac:dyDescent="0.25"/>
    <row r="1635" s="2" customFormat="1" ht="15" hidden="1" x14ac:dyDescent="0.25"/>
    <row r="1636" s="2" customFormat="1" ht="15" hidden="1" x14ac:dyDescent="0.25"/>
    <row r="1637" s="2" customFormat="1" ht="15" hidden="1" x14ac:dyDescent="0.25"/>
    <row r="1638" s="2" customFormat="1" ht="15" hidden="1" x14ac:dyDescent="0.25"/>
    <row r="1639" s="2" customFormat="1" ht="15" hidden="1" x14ac:dyDescent="0.25"/>
    <row r="1640" s="2" customFormat="1" ht="15" hidden="1" x14ac:dyDescent="0.25"/>
    <row r="1641" s="2" customFormat="1" ht="15" hidden="1" x14ac:dyDescent="0.25"/>
    <row r="1642" s="2" customFormat="1" ht="15" hidden="1" x14ac:dyDescent="0.25"/>
    <row r="1643" s="2" customFormat="1" ht="15" hidden="1" x14ac:dyDescent="0.25"/>
    <row r="1644" s="2" customFormat="1" ht="15" hidden="1" x14ac:dyDescent="0.25"/>
    <row r="1645" s="2" customFormat="1" ht="15" hidden="1" x14ac:dyDescent="0.25"/>
    <row r="1646" s="2" customFormat="1" ht="15" hidden="1" x14ac:dyDescent="0.25"/>
    <row r="1647" s="2" customFormat="1" ht="15" hidden="1" x14ac:dyDescent="0.25"/>
    <row r="1648" s="2" customFormat="1" ht="15" hidden="1" x14ac:dyDescent="0.25"/>
    <row r="1649" s="2" customFormat="1" ht="15" hidden="1" x14ac:dyDescent="0.25"/>
    <row r="1650" s="2" customFormat="1" ht="15" hidden="1" x14ac:dyDescent="0.25"/>
    <row r="1651" s="2" customFormat="1" ht="15" hidden="1" x14ac:dyDescent="0.25"/>
    <row r="1652" s="2" customFormat="1" ht="15" hidden="1" x14ac:dyDescent="0.25"/>
    <row r="1653" s="2" customFormat="1" ht="15" hidden="1" x14ac:dyDescent="0.25"/>
    <row r="1654" s="2" customFormat="1" ht="15" hidden="1" x14ac:dyDescent="0.25"/>
    <row r="1655" s="2" customFormat="1" ht="15" hidden="1" x14ac:dyDescent="0.25"/>
    <row r="1656" s="2" customFormat="1" ht="15" hidden="1" x14ac:dyDescent="0.25"/>
    <row r="1657" s="2" customFormat="1" ht="15" hidden="1" x14ac:dyDescent="0.25"/>
    <row r="1658" s="2" customFormat="1" ht="15" hidden="1" x14ac:dyDescent="0.25"/>
    <row r="1659" s="2" customFormat="1" ht="15" hidden="1" x14ac:dyDescent="0.25"/>
    <row r="1660" s="2" customFormat="1" ht="15" hidden="1" x14ac:dyDescent="0.25"/>
    <row r="1661" s="2" customFormat="1" ht="15" hidden="1" x14ac:dyDescent="0.25"/>
    <row r="1662" s="2" customFormat="1" ht="15" hidden="1" x14ac:dyDescent="0.25"/>
    <row r="1663" s="2" customFormat="1" ht="15" hidden="1" x14ac:dyDescent="0.25"/>
    <row r="1664" s="2" customFormat="1" ht="15" hidden="1" x14ac:dyDescent="0.25"/>
    <row r="1665" s="2" customFormat="1" ht="15" hidden="1" x14ac:dyDescent="0.25"/>
    <row r="1666" s="2" customFormat="1" ht="15" hidden="1" x14ac:dyDescent="0.25"/>
    <row r="1667" s="2" customFormat="1" ht="15" hidden="1" x14ac:dyDescent="0.25"/>
    <row r="1668" s="2" customFormat="1" ht="15" hidden="1" x14ac:dyDescent="0.25"/>
    <row r="1669" s="2" customFormat="1" ht="15" hidden="1" x14ac:dyDescent="0.25"/>
    <row r="1670" s="2" customFormat="1" ht="15" hidden="1" x14ac:dyDescent="0.25"/>
    <row r="1671" s="2" customFormat="1" ht="15" hidden="1" x14ac:dyDescent="0.25"/>
    <row r="1672" s="2" customFormat="1" ht="15" hidden="1" x14ac:dyDescent="0.25"/>
    <row r="1673" s="2" customFormat="1" ht="15" hidden="1" x14ac:dyDescent="0.25"/>
    <row r="1674" s="2" customFormat="1" ht="15" hidden="1" x14ac:dyDescent="0.25"/>
    <row r="1675" s="2" customFormat="1" ht="15" hidden="1" x14ac:dyDescent="0.25"/>
    <row r="1676" s="2" customFormat="1" ht="15" hidden="1" x14ac:dyDescent="0.25"/>
    <row r="1677" s="2" customFormat="1" ht="15" hidden="1" x14ac:dyDescent="0.25"/>
    <row r="1678" s="2" customFormat="1" ht="15" hidden="1" x14ac:dyDescent="0.25"/>
    <row r="1679" s="2" customFormat="1" ht="15" hidden="1" x14ac:dyDescent="0.25"/>
    <row r="1680" s="2" customFormat="1" ht="15" hidden="1" x14ac:dyDescent="0.25"/>
    <row r="1681" s="2" customFormat="1" ht="15" hidden="1" x14ac:dyDescent="0.25"/>
    <row r="1682" s="2" customFormat="1" ht="15" hidden="1" x14ac:dyDescent="0.25"/>
    <row r="1683" s="2" customFormat="1" ht="15" hidden="1" x14ac:dyDescent="0.25"/>
    <row r="1684" s="2" customFormat="1" ht="15" hidden="1" x14ac:dyDescent="0.25"/>
    <row r="1685" s="2" customFormat="1" ht="15" hidden="1" x14ac:dyDescent="0.25"/>
    <row r="1686" s="2" customFormat="1" ht="15" hidden="1" x14ac:dyDescent="0.25"/>
    <row r="1687" s="2" customFormat="1" ht="15" hidden="1" x14ac:dyDescent="0.25"/>
    <row r="1688" s="2" customFormat="1" ht="15" hidden="1" x14ac:dyDescent="0.25"/>
    <row r="1689" s="2" customFormat="1" ht="15" hidden="1" x14ac:dyDescent="0.25"/>
    <row r="1690" s="2" customFormat="1" ht="15" hidden="1" x14ac:dyDescent="0.25"/>
    <row r="1691" s="2" customFormat="1" ht="15" hidden="1" x14ac:dyDescent="0.25"/>
    <row r="1692" s="2" customFormat="1" ht="15" hidden="1" x14ac:dyDescent="0.25"/>
    <row r="1693" s="2" customFormat="1" ht="15" hidden="1" x14ac:dyDescent="0.25"/>
    <row r="1694" s="2" customFormat="1" ht="15" hidden="1" x14ac:dyDescent="0.25"/>
    <row r="1695" s="2" customFormat="1" ht="15" hidden="1" x14ac:dyDescent="0.25"/>
    <row r="1696" s="2" customFormat="1" ht="15" hidden="1" x14ac:dyDescent="0.25"/>
    <row r="1697" s="2" customFormat="1" ht="15" hidden="1" x14ac:dyDescent="0.25"/>
    <row r="1698" s="2" customFormat="1" ht="15" hidden="1" x14ac:dyDescent="0.25"/>
    <row r="1699" s="2" customFormat="1" ht="15" hidden="1" x14ac:dyDescent="0.25"/>
    <row r="1700" s="2" customFormat="1" ht="15" hidden="1" x14ac:dyDescent="0.25"/>
    <row r="1701" s="2" customFormat="1" ht="15" hidden="1" x14ac:dyDescent="0.25"/>
    <row r="1702" s="2" customFormat="1" ht="15" hidden="1" x14ac:dyDescent="0.25"/>
    <row r="1703" s="2" customFormat="1" ht="15" hidden="1" x14ac:dyDescent="0.25"/>
    <row r="1704" s="2" customFormat="1" ht="15" hidden="1" x14ac:dyDescent="0.25"/>
    <row r="1705" s="2" customFormat="1" ht="15" hidden="1" x14ac:dyDescent="0.25"/>
    <row r="1706" s="2" customFormat="1" ht="15" hidden="1" x14ac:dyDescent="0.25"/>
    <row r="1707" s="2" customFormat="1" ht="15" hidden="1" x14ac:dyDescent="0.25"/>
    <row r="1708" s="2" customFormat="1" ht="15" hidden="1" x14ac:dyDescent="0.25"/>
    <row r="1709" s="2" customFormat="1" ht="15" hidden="1" x14ac:dyDescent="0.25"/>
    <row r="1710" s="2" customFormat="1" ht="15" hidden="1" x14ac:dyDescent="0.25"/>
    <row r="1711" s="2" customFormat="1" ht="15" hidden="1" x14ac:dyDescent="0.25"/>
    <row r="1712" s="2" customFormat="1" ht="15" hidden="1" x14ac:dyDescent="0.25"/>
    <row r="1713" s="2" customFormat="1" ht="15" hidden="1" x14ac:dyDescent="0.25"/>
    <row r="1714" s="2" customFormat="1" ht="15" hidden="1" x14ac:dyDescent="0.25"/>
    <row r="1715" s="2" customFormat="1" ht="15" hidden="1" x14ac:dyDescent="0.25"/>
    <row r="1716" s="2" customFormat="1" ht="15" hidden="1" x14ac:dyDescent="0.25"/>
    <row r="1717" s="2" customFormat="1" ht="15" hidden="1" x14ac:dyDescent="0.25"/>
    <row r="1718" s="2" customFormat="1" ht="15" hidden="1" x14ac:dyDescent="0.25"/>
    <row r="1719" s="2" customFormat="1" ht="15" hidden="1" x14ac:dyDescent="0.25"/>
    <row r="1720" s="2" customFormat="1" ht="15" hidden="1" x14ac:dyDescent="0.25"/>
    <row r="1721" s="2" customFormat="1" ht="15" hidden="1" x14ac:dyDescent="0.25"/>
    <row r="1722" s="2" customFormat="1" ht="15" hidden="1" x14ac:dyDescent="0.25"/>
    <row r="1723" s="2" customFormat="1" ht="15" hidden="1" x14ac:dyDescent="0.25"/>
    <row r="1724" s="2" customFormat="1" ht="15" hidden="1" x14ac:dyDescent="0.25"/>
    <row r="1725" s="2" customFormat="1" ht="15" hidden="1" x14ac:dyDescent="0.25"/>
    <row r="1726" s="2" customFormat="1" ht="15" hidden="1" x14ac:dyDescent="0.25"/>
    <row r="1727" s="2" customFormat="1" ht="15" hidden="1" x14ac:dyDescent="0.25"/>
    <row r="1728" s="2" customFormat="1" ht="15" hidden="1" x14ac:dyDescent="0.25"/>
    <row r="1729" s="2" customFormat="1" ht="15" hidden="1" x14ac:dyDescent="0.25"/>
    <row r="1730" s="2" customFormat="1" ht="15" hidden="1" x14ac:dyDescent="0.25"/>
    <row r="1731" s="2" customFormat="1" ht="15" hidden="1" x14ac:dyDescent="0.25"/>
    <row r="1732" s="2" customFormat="1" ht="15" hidden="1" x14ac:dyDescent="0.25"/>
    <row r="1733" s="2" customFormat="1" ht="15" hidden="1" x14ac:dyDescent="0.25"/>
    <row r="1734" s="2" customFormat="1" ht="15" hidden="1" x14ac:dyDescent="0.25"/>
    <row r="1735" s="2" customFormat="1" ht="15" hidden="1" x14ac:dyDescent="0.25"/>
    <row r="1736" s="2" customFormat="1" ht="15" hidden="1" x14ac:dyDescent="0.25"/>
    <row r="1737" s="2" customFormat="1" ht="15" hidden="1" x14ac:dyDescent="0.25"/>
    <row r="1738" s="2" customFormat="1" ht="15" hidden="1" x14ac:dyDescent="0.25"/>
    <row r="1739" s="2" customFormat="1" ht="15" hidden="1" x14ac:dyDescent="0.25"/>
    <row r="1740" s="2" customFormat="1" ht="15" hidden="1" x14ac:dyDescent="0.25"/>
    <row r="1741" s="2" customFormat="1" ht="15" hidden="1" x14ac:dyDescent="0.25"/>
    <row r="1742" s="2" customFormat="1" ht="15" hidden="1" x14ac:dyDescent="0.25"/>
    <row r="1743" s="2" customFormat="1" ht="15" hidden="1" x14ac:dyDescent="0.25"/>
    <row r="1744" s="2" customFormat="1" ht="15" hidden="1" x14ac:dyDescent="0.25"/>
    <row r="1745" s="2" customFormat="1" ht="15" hidden="1" x14ac:dyDescent="0.25"/>
    <row r="1746" s="2" customFormat="1" ht="15" hidden="1" x14ac:dyDescent="0.25"/>
    <row r="1747" s="2" customFormat="1" ht="15" hidden="1" x14ac:dyDescent="0.25"/>
    <row r="1748" s="2" customFormat="1" ht="15" hidden="1" x14ac:dyDescent="0.25"/>
    <row r="1749" s="2" customFormat="1" ht="15" hidden="1" x14ac:dyDescent="0.25"/>
    <row r="1750" s="2" customFormat="1" ht="15" hidden="1" x14ac:dyDescent="0.25"/>
    <row r="1751" s="2" customFormat="1" ht="15" hidden="1" x14ac:dyDescent="0.25"/>
    <row r="1752" s="2" customFormat="1" ht="15" hidden="1" x14ac:dyDescent="0.25"/>
    <row r="1753" s="2" customFormat="1" ht="15" hidden="1" x14ac:dyDescent="0.25"/>
    <row r="1754" s="2" customFormat="1" ht="15" hidden="1" x14ac:dyDescent="0.25"/>
    <row r="1755" s="2" customFormat="1" ht="15" hidden="1" x14ac:dyDescent="0.25"/>
    <row r="1756" s="2" customFormat="1" ht="15" hidden="1" x14ac:dyDescent="0.25"/>
    <row r="1757" s="2" customFormat="1" ht="15" hidden="1" x14ac:dyDescent="0.25"/>
    <row r="1758" s="2" customFormat="1" ht="15" hidden="1" x14ac:dyDescent="0.25"/>
    <row r="1759" s="2" customFormat="1" ht="15" hidden="1" x14ac:dyDescent="0.25"/>
    <row r="1760" s="2" customFormat="1" ht="15" hidden="1" x14ac:dyDescent="0.25"/>
    <row r="1761" s="2" customFormat="1" ht="15" hidden="1" x14ac:dyDescent="0.25"/>
    <row r="1762" s="2" customFormat="1" ht="15" hidden="1" x14ac:dyDescent="0.25"/>
    <row r="1763" s="2" customFormat="1" ht="15" hidden="1" x14ac:dyDescent="0.25"/>
    <row r="1764" s="2" customFormat="1" ht="15" hidden="1" x14ac:dyDescent="0.25"/>
    <row r="1765" s="2" customFormat="1" ht="15" hidden="1" x14ac:dyDescent="0.25"/>
    <row r="1766" s="2" customFormat="1" ht="15" hidden="1" x14ac:dyDescent="0.25"/>
    <row r="1767" s="2" customFormat="1" ht="15" hidden="1" x14ac:dyDescent="0.25"/>
    <row r="1768" s="2" customFormat="1" ht="15" hidden="1" x14ac:dyDescent="0.25"/>
    <row r="1769" s="2" customFormat="1" ht="15" hidden="1" x14ac:dyDescent="0.25"/>
    <row r="1770" s="2" customFormat="1" ht="15" hidden="1" x14ac:dyDescent="0.25"/>
    <row r="1771" s="2" customFormat="1" ht="15" hidden="1" x14ac:dyDescent="0.25"/>
    <row r="1772" s="2" customFormat="1" ht="15" hidden="1" x14ac:dyDescent="0.25"/>
    <row r="1773" s="2" customFormat="1" ht="15" hidden="1" x14ac:dyDescent="0.25"/>
    <row r="1774" s="2" customFormat="1" ht="15" hidden="1" x14ac:dyDescent="0.25"/>
    <row r="1775" s="2" customFormat="1" ht="15" hidden="1" x14ac:dyDescent="0.25"/>
    <row r="1776" s="2" customFormat="1" ht="15" hidden="1" x14ac:dyDescent="0.25"/>
    <row r="1777" s="2" customFormat="1" ht="15" hidden="1" x14ac:dyDescent="0.25"/>
    <row r="1778" s="2" customFormat="1" ht="15" hidden="1" x14ac:dyDescent="0.25"/>
    <row r="1779" s="2" customFormat="1" ht="15" hidden="1" x14ac:dyDescent="0.25"/>
    <row r="1780" s="2" customFormat="1" ht="15" hidden="1" x14ac:dyDescent="0.25"/>
    <row r="1781" s="2" customFormat="1" ht="15" hidden="1" x14ac:dyDescent="0.25"/>
    <row r="1782" s="2" customFormat="1" ht="15" hidden="1" x14ac:dyDescent="0.25"/>
    <row r="1783" s="2" customFormat="1" ht="15" hidden="1" x14ac:dyDescent="0.25"/>
    <row r="1784" s="2" customFormat="1" ht="15" hidden="1" x14ac:dyDescent="0.25"/>
    <row r="1785" s="2" customFormat="1" ht="15" hidden="1" x14ac:dyDescent="0.25"/>
    <row r="1786" s="2" customFormat="1" ht="15" hidden="1" x14ac:dyDescent="0.25"/>
    <row r="1787" s="2" customFormat="1" ht="15" hidden="1" x14ac:dyDescent="0.25"/>
    <row r="1788" s="2" customFormat="1" ht="15" hidden="1" x14ac:dyDescent="0.25"/>
    <row r="1789" s="2" customFormat="1" ht="15" hidden="1" x14ac:dyDescent="0.25"/>
    <row r="1790" s="2" customFormat="1" ht="15" hidden="1" x14ac:dyDescent="0.25"/>
    <row r="1791" s="2" customFormat="1" ht="15" hidden="1" x14ac:dyDescent="0.25"/>
    <row r="1792" s="2" customFormat="1" ht="15" hidden="1" x14ac:dyDescent="0.25"/>
    <row r="1793" s="2" customFormat="1" ht="15" hidden="1" x14ac:dyDescent="0.25"/>
    <row r="1794" s="2" customFormat="1" ht="15" hidden="1" x14ac:dyDescent="0.25"/>
    <row r="1795" s="2" customFormat="1" ht="15" hidden="1" x14ac:dyDescent="0.25"/>
    <row r="1796" s="2" customFormat="1" ht="15" hidden="1" x14ac:dyDescent="0.25"/>
    <row r="1797" s="2" customFormat="1" ht="15" hidden="1" x14ac:dyDescent="0.25"/>
    <row r="1798" s="2" customFormat="1" ht="15" hidden="1" x14ac:dyDescent="0.25"/>
    <row r="1799" s="2" customFormat="1" ht="15" hidden="1" x14ac:dyDescent="0.25"/>
    <row r="1800" s="2" customFormat="1" ht="15" hidden="1" x14ac:dyDescent="0.25"/>
    <row r="1801" s="2" customFormat="1" ht="15" hidden="1" x14ac:dyDescent="0.25"/>
    <row r="1802" s="2" customFormat="1" ht="15" hidden="1" x14ac:dyDescent="0.25"/>
    <row r="1803" s="2" customFormat="1" ht="15" hidden="1" x14ac:dyDescent="0.25"/>
    <row r="1804" s="2" customFormat="1" ht="15" hidden="1" x14ac:dyDescent="0.25"/>
    <row r="1805" s="2" customFormat="1" ht="15" hidden="1" x14ac:dyDescent="0.25"/>
    <row r="1806" s="2" customFormat="1" ht="15" hidden="1" x14ac:dyDescent="0.25"/>
    <row r="1807" s="2" customFormat="1" ht="15" hidden="1" x14ac:dyDescent="0.25"/>
    <row r="1808" s="2" customFormat="1" ht="15" hidden="1" x14ac:dyDescent="0.25"/>
    <row r="1809" s="2" customFormat="1" ht="15" hidden="1" x14ac:dyDescent="0.25"/>
    <row r="1810" s="2" customFormat="1" ht="15" hidden="1" x14ac:dyDescent="0.25"/>
    <row r="1811" s="2" customFormat="1" ht="15" hidden="1" x14ac:dyDescent="0.25"/>
    <row r="1812" s="2" customFormat="1" ht="15" hidden="1" x14ac:dyDescent="0.25"/>
    <row r="1813" s="2" customFormat="1" ht="15" hidden="1" x14ac:dyDescent="0.25"/>
    <row r="1814" s="2" customFormat="1" ht="15" hidden="1" x14ac:dyDescent="0.25"/>
    <row r="1815" s="2" customFormat="1" ht="15" hidden="1" x14ac:dyDescent="0.25"/>
    <row r="1816" s="2" customFormat="1" ht="15" hidden="1" x14ac:dyDescent="0.25"/>
    <row r="1817" s="2" customFormat="1" ht="15" hidden="1" x14ac:dyDescent="0.25"/>
    <row r="1818" s="2" customFormat="1" ht="15" hidden="1" x14ac:dyDescent="0.25"/>
    <row r="1819" s="2" customFormat="1" ht="15" hidden="1" x14ac:dyDescent="0.25"/>
    <row r="1820" s="2" customFormat="1" ht="15" hidden="1" x14ac:dyDescent="0.25"/>
    <row r="1821" s="2" customFormat="1" ht="15" hidden="1" x14ac:dyDescent="0.25"/>
    <row r="1822" s="2" customFormat="1" ht="15" hidden="1" x14ac:dyDescent="0.25"/>
    <row r="1823" s="2" customFormat="1" ht="15" hidden="1" x14ac:dyDescent="0.25"/>
    <row r="1824" s="2" customFormat="1" ht="15" hidden="1" x14ac:dyDescent="0.25"/>
    <row r="1825" s="2" customFormat="1" ht="15" hidden="1" x14ac:dyDescent="0.25"/>
    <row r="1826" s="2" customFormat="1" ht="15" hidden="1" x14ac:dyDescent="0.25"/>
    <row r="1827" s="2" customFormat="1" ht="15" hidden="1" x14ac:dyDescent="0.25"/>
    <row r="1828" s="2" customFormat="1" ht="15" hidden="1" x14ac:dyDescent="0.25"/>
    <row r="1829" s="2" customFormat="1" ht="15" hidden="1" x14ac:dyDescent="0.25"/>
    <row r="1830" s="2" customFormat="1" ht="15" hidden="1" x14ac:dyDescent="0.25"/>
    <row r="1831" s="2" customFormat="1" ht="15" hidden="1" x14ac:dyDescent="0.25"/>
    <row r="1832" s="2" customFormat="1" ht="15" hidden="1" x14ac:dyDescent="0.25"/>
    <row r="1833" s="2" customFormat="1" ht="15" hidden="1" x14ac:dyDescent="0.25"/>
    <row r="1834" s="2" customFormat="1" ht="15" hidden="1" x14ac:dyDescent="0.25"/>
    <row r="1835" s="2" customFormat="1" ht="15" hidden="1" x14ac:dyDescent="0.25"/>
    <row r="1836" s="2" customFormat="1" ht="15" hidden="1" x14ac:dyDescent="0.25"/>
    <row r="1837" s="2" customFormat="1" ht="15" hidden="1" x14ac:dyDescent="0.25"/>
    <row r="1838" s="2" customFormat="1" ht="15" hidden="1" x14ac:dyDescent="0.25"/>
    <row r="1839" s="2" customFormat="1" ht="15" hidden="1" x14ac:dyDescent="0.25"/>
    <row r="1840" s="2" customFormat="1" ht="15" hidden="1" x14ac:dyDescent="0.25"/>
    <row r="1841" s="2" customFormat="1" ht="15" hidden="1" x14ac:dyDescent="0.25"/>
    <row r="1842" s="2" customFormat="1" ht="15" hidden="1" x14ac:dyDescent="0.25"/>
    <row r="1843" s="2" customFormat="1" ht="15" hidden="1" x14ac:dyDescent="0.25"/>
    <row r="1844" s="2" customFormat="1" ht="15" hidden="1" x14ac:dyDescent="0.25"/>
    <row r="1845" s="2" customFormat="1" ht="15" hidden="1" x14ac:dyDescent="0.25"/>
    <row r="1846" s="2" customFormat="1" ht="15" hidden="1" x14ac:dyDescent="0.25"/>
    <row r="1847" s="2" customFormat="1" ht="15" hidden="1" x14ac:dyDescent="0.25"/>
    <row r="1848" s="2" customFormat="1" ht="15" hidden="1" x14ac:dyDescent="0.25"/>
    <row r="1849" s="2" customFormat="1" ht="15" hidden="1" x14ac:dyDescent="0.25"/>
    <row r="1850" s="2" customFormat="1" ht="15" hidden="1" x14ac:dyDescent="0.25"/>
    <row r="1851" s="2" customFormat="1" ht="15" hidden="1" x14ac:dyDescent="0.25"/>
    <row r="1852" s="2" customFormat="1" ht="15" hidden="1" x14ac:dyDescent="0.25"/>
    <row r="1853" s="2" customFormat="1" ht="15" hidden="1" x14ac:dyDescent="0.25"/>
    <row r="1854" s="2" customFormat="1" ht="15" hidden="1" x14ac:dyDescent="0.25"/>
    <row r="1855" s="2" customFormat="1" ht="15" hidden="1" x14ac:dyDescent="0.25"/>
    <row r="1856" s="2" customFormat="1" ht="15" hidden="1" x14ac:dyDescent="0.25"/>
    <row r="1857" s="2" customFormat="1" ht="15" hidden="1" x14ac:dyDescent="0.25"/>
    <row r="1858" s="2" customFormat="1" ht="15" hidden="1" x14ac:dyDescent="0.25"/>
    <row r="1859" s="2" customFormat="1" ht="15" hidden="1" x14ac:dyDescent="0.25"/>
    <row r="1860" s="2" customFormat="1" ht="15" hidden="1" x14ac:dyDescent="0.25"/>
    <row r="1861" s="2" customFormat="1" ht="15" hidden="1" x14ac:dyDescent="0.25"/>
    <row r="1862" s="2" customFormat="1" ht="15" hidden="1" x14ac:dyDescent="0.25"/>
    <row r="1863" s="2" customFormat="1" ht="15" hidden="1" x14ac:dyDescent="0.25"/>
    <row r="1864" s="2" customFormat="1" ht="15" hidden="1" x14ac:dyDescent="0.25"/>
    <row r="1865" s="2" customFormat="1" ht="15" hidden="1" x14ac:dyDescent="0.25"/>
    <row r="1866" s="2" customFormat="1" ht="15" hidden="1" x14ac:dyDescent="0.25"/>
    <row r="1867" s="2" customFormat="1" ht="15" hidden="1" x14ac:dyDescent="0.25"/>
    <row r="1868" s="2" customFormat="1" ht="15" hidden="1" x14ac:dyDescent="0.25"/>
    <row r="1869" s="2" customFormat="1" ht="15" hidden="1" x14ac:dyDescent="0.25"/>
    <row r="1870" s="2" customFormat="1" ht="15" hidden="1" x14ac:dyDescent="0.25"/>
    <row r="1871" s="2" customFormat="1" ht="15" hidden="1" x14ac:dyDescent="0.25"/>
    <row r="1872" s="2" customFormat="1" ht="15" hidden="1" x14ac:dyDescent="0.25"/>
    <row r="1873" s="2" customFormat="1" ht="15" hidden="1" x14ac:dyDescent="0.25"/>
    <row r="1874" s="2" customFormat="1" ht="15" hidden="1" x14ac:dyDescent="0.25"/>
    <row r="1875" s="2" customFormat="1" ht="15" hidden="1" x14ac:dyDescent="0.25"/>
    <row r="1876" s="2" customFormat="1" ht="15" hidden="1" x14ac:dyDescent="0.25"/>
    <row r="1877" s="2" customFormat="1" ht="15" hidden="1" x14ac:dyDescent="0.25"/>
    <row r="1878" s="2" customFormat="1" ht="15" hidden="1" x14ac:dyDescent="0.25"/>
    <row r="1879" s="2" customFormat="1" ht="15" hidden="1" x14ac:dyDescent="0.25"/>
    <row r="1880" s="2" customFormat="1" ht="15" hidden="1" x14ac:dyDescent="0.25"/>
    <row r="1881" s="2" customFormat="1" ht="15" hidden="1" x14ac:dyDescent="0.25"/>
    <row r="1882" s="2" customFormat="1" ht="15" hidden="1" x14ac:dyDescent="0.25"/>
    <row r="1883" s="2" customFormat="1" ht="15" hidden="1" x14ac:dyDescent="0.25"/>
    <row r="1884" s="2" customFormat="1" ht="15" hidden="1" x14ac:dyDescent="0.25"/>
    <row r="1885" s="2" customFormat="1" ht="15" hidden="1" x14ac:dyDescent="0.25"/>
    <row r="1886" s="2" customFormat="1" ht="15" hidden="1" x14ac:dyDescent="0.25"/>
    <row r="1887" s="2" customFormat="1" ht="15" hidden="1" x14ac:dyDescent="0.25"/>
    <row r="1888" s="2" customFormat="1" ht="15" hidden="1" x14ac:dyDescent="0.25"/>
    <row r="1889" s="2" customFormat="1" ht="15" hidden="1" x14ac:dyDescent="0.25"/>
    <row r="1890" s="2" customFormat="1" ht="15" hidden="1" x14ac:dyDescent="0.25"/>
    <row r="1891" s="2" customFormat="1" ht="15" hidden="1" x14ac:dyDescent="0.25"/>
    <row r="1892" s="2" customFormat="1" ht="15" hidden="1" x14ac:dyDescent="0.25"/>
    <row r="1893" s="2" customFormat="1" ht="15" hidden="1" x14ac:dyDescent="0.25"/>
    <row r="1894" s="2" customFormat="1" ht="15" hidden="1" x14ac:dyDescent="0.25"/>
    <row r="1895" s="2" customFormat="1" ht="15" hidden="1" x14ac:dyDescent="0.25"/>
    <row r="1896" s="2" customFormat="1" ht="15" hidden="1" x14ac:dyDescent="0.25"/>
    <row r="1897" s="2" customFormat="1" ht="15" hidden="1" x14ac:dyDescent="0.25"/>
    <row r="1898" s="2" customFormat="1" ht="15" hidden="1" x14ac:dyDescent="0.25"/>
    <row r="1899" s="2" customFormat="1" ht="15" hidden="1" x14ac:dyDescent="0.25"/>
    <row r="1900" s="2" customFormat="1" ht="15" hidden="1" x14ac:dyDescent="0.25"/>
    <row r="1901" s="2" customFormat="1" ht="15" hidden="1" x14ac:dyDescent="0.25"/>
    <row r="1902" s="2" customFormat="1" ht="15" hidden="1" x14ac:dyDescent="0.25"/>
    <row r="1903" s="2" customFormat="1" ht="15" hidden="1" x14ac:dyDescent="0.25"/>
    <row r="1904" s="2" customFormat="1" ht="15" hidden="1" x14ac:dyDescent="0.25"/>
    <row r="1905" s="2" customFormat="1" ht="15" hidden="1" x14ac:dyDescent="0.25"/>
    <row r="1906" s="2" customFormat="1" ht="15" hidden="1" x14ac:dyDescent="0.25"/>
    <row r="1907" s="2" customFormat="1" ht="15" hidden="1" x14ac:dyDescent="0.25"/>
    <row r="1908" s="2" customFormat="1" ht="15" hidden="1" x14ac:dyDescent="0.25"/>
    <row r="1909" s="2" customFormat="1" ht="15" hidden="1" x14ac:dyDescent="0.25"/>
    <row r="1910" s="2" customFormat="1" ht="15" hidden="1" x14ac:dyDescent="0.25"/>
    <row r="1911" s="2" customFormat="1" ht="15" hidden="1" x14ac:dyDescent="0.25"/>
    <row r="1912" s="2" customFormat="1" ht="15" hidden="1" x14ac:dyDescent="0.25"/>
    <row r="1913" s="2" customFormat="1" ht="15" hidden="1" x14ac:dyDescent="0.25"/>
    <row r="1914" s="2" customFormat="1" ht="15" hidden="1" x14ac:dyDescent="0.25"/>
    <row r="1915" s="2" customFormat="1" ht="15" hidden="1" x14ac:dyDescent="0.25"/>
    <row r="1916" s="2" customFormat="1" ht="15" hidden="1" x14ac:dyDescent="0.25"/>
    <row r="1917" s="2" customFormat="1" ht="15" hidden="1" x14ac:dyDescent="0.25"/>
    <row r="1918" s="2" customFormat="1" ht="15" hidden="1" x14ac:dyDescent="0.25"/>
    <row r="1919" s="2" customFormat="1" ht="15" hidden="1" x14ac:dyDescent="0.25"/>
    <row r="1920" s="2" customFormat="1" ht="15" hidden="1" x14ac:dyDescent="0.25"/>
    <row r="1921" s="2" customFormat="1" ht="15" hidden="1" x14ac:dyDescent="0.25"/>
    <row r="1922" s="2" customFormat="1" ht="15" hidden="1" x14ac:dyDescent="0.25"/>
    <row r="1923" s="2" customFormat="1" ht="15" hidden="1" x14ac:dyDescent="0.25"/>
    <row r="1924" s="2" customFormat="1" ht="15" hidden="1" x14ac:dyDescent="0.25"/>
    <row r="1925" s="2" customFormat="1" ht="15" hidden="1" x14ac:dyDescent="0.25"/>
    <row r="1926" s="2" customFormat="1" ht="15" hidden="1" x14ac:dyDescent="0.25"/>
    <row r="1927" s="2" customFormat="1" ht="15" hidden="1" x14ac:dyDescent="0.25"/>
    <row r="1928" s="2" customFormat="1" ht="15" hidden="1" x14ac:dyDescent="0.25"/>
    <row r="1929" s="2" customFormat="1" ht="15" hidden="1" x14ac:dyDescent="0.25"/>
    <row r="1930" s="2" customFormat="1" ht="15" hidden="1" x14ac:dyDescent="0.25"/>
    <row r="1931" s="2" customFormat="1" ht="15" hidden="1" x14ac:dyDescent="0.25"/>
    <row r="1932" s="2" customFormat="1" ht="15" hidden="1" x14ac:dyDescent="0.25"/>
    <row r="1933" s="2" customFormat="1" ht="15" hidden="1" x14ac:dyDescent="0.25"/>
    <row r="1934" s="2" customFormat="1" ht="15" hidden="1" x14ac:dyDescent="0.25"/>
    <row r="1935" s="2" customFormat="1" ht="15" hidden="1" x14ac:dyDescent="0.25"/>
    <row r="1936" s="2" customFormat="1" ht="15" hidden="1" x14ac:dyDescent="0.25"/>
    <row r="1937" s="2" customFormat="1" ht="15" hidden="1" x14ac:dyDescent="0.25"/>
    <row r="1938" s="2" customFormat="1" ht="15" hidden="1" x14ac:dyDescent="0.25"/>
    <row r="1939" s="2" customFormat="1" ht="15" hidden="1" x14ac:dyDescent="0.25"/>
    <row r="1940" s="2" customFormat="1" ht="15" hidden="1" x14ac:dyDescent="0.25"/>
    <row r="1941" s="2" customFormat="1" ht="15" hidden="1" x14ac:dyDescent="0.25"/>
    <row r="1942" s="2" customFormat="1" ht="15" hidden="1" x14ac:dyDescent="0.25"/>
    <row r="1943" s="2" customFormat="1" ht="15" hidden="1" x14ac:dyDescent="0.25"/>
    <row r="1944" s="2" customFormat="1" ht="15" hidden="1" x14ac:dyDescent="0.25"/>
    <row r="1945" s="2" customFormat="1" ht="15" hidden="1" x14ac:dyDescent="0.25"/>
    <row r="1946" s="2" customFormat="1" ht="15" hidden="1" x14ac:dyDescent="0.25"/>
    <row r="1947" s="2" customFormat="1" ht="15" hidden="1" x14ac:dyDescent="0.25"/>
    <row r="1948" s="2" customFormat="1" ht="15" hidden="1" x14ac:dyDescent="0.25"/>
    <row r="1949" s="2" customFormat="1" ht="15" hidden="1" x14ac:dyDescent="0.25"/>
    <row r="1950" s="2" customFormat="1" ht="15" hidden="1" x14ac:dyDescent="0.25"/>
    <row r="1951" s="2" customFormat="1" ht="15" hidden="1" x14ac:dyDescent="0.25"/>
    <row r="1952" s="2" customFormat="1" ht="15" hidden="1" x14ac:dyDescent="0.25"/>
    <row r="1953" s="2" customFormat="1" ht="15" hidden="1" x14ac:dyDescent="0.25"/>
    <row r="1954" s="2" customFormat="1" ht="15" hidden="1" x14ac:dyDescent="0.25"/>
    <row r="1955" s="2" customFormat="1" ht="15" hidden="1" x14ac:dyDescent="0.25"/>
    <row r="1956" s="2" customFormat="1" ht="15" hidden="1" x14ac:dyDescent="0.25"/>
    <row r="1957" s="2" customFormat="1" ht="15" hidden="1" x14ac:dyDescent="0.25"/>
    <row r="1958" s="2" customFormat="1" ht="15" hidden="1" x14ac:dyDescent="0.25"/>
    <row r="1959" s="2" customFormat="1" ht="15" hidden="1" x14ac:dyDescent="0.25"/>
    <row r="1960" s="2" customFormat="1" ht="15" hidden="1" x14ac:dyDescent="0.25"/>
    <row r="1961" s="2" customFormat="1" ht="15" hidden="1" x14ac:dyDescent="0.25"/>
    <row r="1962" s="2" customFormat="1" ht="15" hidden="1" x14ac:dyDescent="0.25"/>
    <row r="1963" s="2" customFormat="1" ht="15" hidden="1" x14ac:dyDescent="0.25"/>
    <row r="1964" s="2" customFormat="1" ht="15" hidden="1" x14ac:dyDescent="0.25"/>
    <row r="1965" s="2" customFormat="1" ht="15" hidden="1" x14ac:dyDescent="0.25"/>
    <row r="1966" s="2" customFormat="1" ht="15" hidden="1" x14ac:dyDescent="0.25"/>
    <row r="1967" s="2" customFormat="1" ht="15" hidden="1" x14ac:dyDescent="0.25"/>
    <row r="1968" s="2" customFormat="1" ht="15" hidden="1" x14ac:dyDescent="0.25"/>
    <row r="1969" s="2" customFormat="1" ht="15" hidden="1" x14ac:dyDescent="0.25"/>
    <row r="1970" s="2" customFormat="1" ht="15" hidden="1" x14ac:dyDescent="0.25"/>
    <row r="1971" s="2" customFormat="1" ht="15" hidden="1" x14ac:dyDescent="0.25"/>
    <row r="1972" s="2" customFormat="1" ht="15" hidden="1" x14ac:dyDescent="0.25"/>
    <row r="1973" s="2" customFormat="1" ht="15" hidden="1" x14ac:dyDescent="0.25"/>
    <row r="1974" s="2" customFormat="1" ht="15" hidden="1" x14ac:dyDescent="0.25"/>
    <row r="1975" s="2" customFormat="1" ht="15" hidden="1" x14ac:dyDescent="0.25"/>
    <row r="1976" s="2" customFormat="1" ht="15" hidden="1" x14ac:dyDescent="0.25"/>
    <row r="1977" s="2" customFormat="1" ht="15" hidden="1" x14ac:dyDescent="0.25"/>
    <row r="1978" s="2" customFormat="1" ht="15" hidden="1" x14ac:dyDescent="0.25"/>
    <row r="1979" s="2" customFormat="1" ht="15" hidden="1" x14ac:dyDescent="0.25"/>
    <row r="1980" s="2" customFormat="1" ht="15" hidden="1" x14ac:dyDescent="0.25"/>
    <row r="1981" s="2" customFormat="1" ht="15" hidden="1" x14ac:dyDescent="0.25"/>
    <row r="1982" s="2" customFormat="1" ht="15" hidden="1" x14ac:dyDescent="0.25"/>
    <row r="1983" s="2" customFormat="1" ht="15" hidden="1" x14ac:dyDescent="0.25"/>
    <row r="1984" s="2" customFormat="1" ht="15" hidden="1" x14ac:dyDescent="0.25"/>
    <row r="1985" s="2" customFormat="1" ht="15" hidden="1" x14ac:dyDescent="0.25"/>
    <row r="1986" s="2" customFormat="1" ht="15" hidden="1" x14ac:dyDescent="0.25"/>
    <row r="1987" s="2" customFormat="1" ht="15" hidden="1" x14ac:dyDescent="0.25"/>
    <row r="1988" s="2" customFormat="1" ht="15" hidden="1" x14ac:dyDescent="0.25"/>
    <row r="1989" s="2" customFormat="1" ht="15" hidden="1" x14ac:dyDescent="0.25"/>
    <row r="1990" s="2" customFormat="1" ht="15" hidden="1" x14ac:dyDescent="0.25"/>
    <row r="1991" s="2" customFormat="1" ht="15" hidden="1" x14ac:dyDescent="0.25"/>
    <row r="1992" s="2" customFormat="1" ht="15" hidden="1" x14ac:dyDescent="0.25"/>
    <row r="1993" s="2" customFormat="1" ht="15" hidden="1" x14ac:dyDescent="0.25"/>
    <row r="1994" s="2" customFormat="1" ht="15" hidden="1" x14ac:dyDescent="0.25"/>
    <row r="1995" s="2" customFormat="1" ht="15" hidden="1" x14ac:dyDescent="0.25"/>
    <row r="1996" s="2" customFormat="1" ht="15" hidden="1" x14ac:dyDescent="0.25"/>
    <row r="1997" s="2" customFormat="1" ht="15" hidden="1" x14ac:dyDescent="0.25"/>
    <row r="1998" s="2" customFormat="1" ht="15" hidden="1" x14ac:dyDescent="0.25"/>
    <row r="1999" s="2" customFormat="1" ht="15" hidden="1" x14ac:dyDescent="0.25"/>
    <row r="2000" s="2" customFormat="1" ht="15" hidden="1" x14ac:dyDescent="0.25"/>
    <row r="2001" s="2" customFormat="1" ht="15" hidden="1" x14ac:dyDescent="0.25"/>
    <row r="2002" s="2" customFormat="1" ht="15" hidden="1" x14ac:dyDescent="0.25"/>
    <row r="2003" s="2" customFormat="1" ht="15" hidden="1" x14ac:dyDescent="0.25"/>
    <row r="2004" s="2" customFormat="1" ht="15" hidden="1" x14ac:dyDescent="0.25"/>
    <row r="2005" s="2" customFormat="1" ht="15" hidden="1" x14ac:dyDescent="0.25"/>
    <row r="2006" s="2" customFormat="1" ht="15" hidden="1" x14ac:dyDescent="0.25"/>
    <row r="2007" s="2" customFormat="1" ht="15" hidden="1" x14ac:dyDescent="0.25"/>
    <row r="2008" s="2" customFormat="1" ht="15" hidden="1" x14ac:dyDescent="0.25"/>
    <row r="2009" s="2" customFormat="1" ht="15" hidden="1" x14ac:dyDescent="0.25"/>
    <row r="2010" s="2" customFormat="1" ht="15" hidden="1" x14ac:dyDescent="0.25"/>
    <row r="2011" s="2" customFormat="1" ht="15" hidden="1" x14ac:dyDescent="0.25"/>
    <row r="2012" s="2" customFormat="1" ht="15" hidden="1" x14ac:dyDescent="0.25"/>
    <row r="2013" s="2" customFormat="1" ht="15" hidden="1" x14ac:dyDescent="0.25"/>
    <row r="2014" s="2" customFormat="1" ht="15" hidden="1" x14ac:dyDescent="0.25"/>
    <row r="2015" s="2" customFormat="1" ht="15" hidden="1" x14ac:dyDescent="0.25"/>
    <row r="2016" s="2" customFormat="1" ht="15" hidden="1" x14ac:dyDescent="0.25"/>
    <row r="2017" s="2" customFormat="1" ht="15" hidden="1" x14ac:dyDescent="0.25"/>
    <row r="2018" s="2" customFormat="1" ht="15" hidden="1" x14ac:dyDescent="0.25"/>
    <row r="2019" s="2" customFormat="1" ht="15" hidden="1" x14ac:dyDescent="0.25"/>
    <row r="2020" s="2" customFormat="1" ht="15" hidden="1" x14ac:dyDescent="0.25"/>
    <row r="2021" s="2" customFormat="1" ht="15" hidden="1" x14ac:dyDescent="0.25"/>
    <row r="2022" s="2" customFormat="1" ht="15" hidden="1" x14ac:dyDescent="0.25"/>
    <row r="2023" s="2" customFormat="1" ht="15" hidden="1" x14ac:dyDescent="0.25"/>
    <row r="2024" s="2" customFormat="1" ht="15" hidden="1" x14ac:dyDescent="0.25"/>
    <row r="2025" s="2" customFormat="1" ht="15" hidden="1" x14ac:dyDescent="0.25"/>
    <row r="2026" s="2" customFormat="1" ht="15" hidden="1" x14ac:dyDescent="0.25"/>
    <row r="2027" s="2" customFormat="1" ht="15" hidden="1" x14ac:dyDescent="0.25"/>
    <row r="2028" s="2" customFormat="1" ht="15" hidden="1" x14ac:dyDescent="0.25"/>
    <row r="2029" s="2" customFormat="1" ht="15" hidden="1" x14ac:dyDescent="0.25"/>
    <row r="2030" s="2" customFormat="1" ht="15" hidden="1" x14ac:dyDescent="0.25"/>
    <row r="2031" s="2" customFormat="1" ht="15" hidden="1" x14ac:dyDescent="0.25"/>
    <row r="2032" s="2" customFormat="1" ht="15" hidden="1" x14ac:dyDescent="0.25"/>
    <row r="2033" s="2" customFormat="1" ht="15" hidden="1" x14ac:dyDescent="0.25"/>
    <row r="2034" s="2" customFormat="1" ht="15" hidden="1" x14ac:dyDescent="0.25"/>
    <row r="2035" s="2" customFormat="1" ht="15" hidden="1" x14ac:dyDescent="0.25"/>
    <row r="2036" s="2" customFormat="1" ht="15" hidden="1" x14ac:dyDescent="0.25"/>
    <row r="2037" s="2" customFormat="1" ht="15" hidden="1" x14ac:dyDescent="0.25"/>
    <row r="2038" s="2" customFormat="1" ht="15" hidden="1" x14ac:dyDescent="0.25"/>
    <row r="2039" s="2" customFormat="1" ht="15" hidden="1" x14ac:dyDescent="0.25"/>
    <row r="2040" s="2" customFormat="1" ht="15" hidden="1" x14ac:dyDescent="0.25"/>
    <row r="2041" s="2" customFormat="1" ht="15" hidden="1" x14ac:dyDescent="0.25"/>
    <row r="2042" s="2" customFormat="1" ht="15" hidden="1" x14ac:dyDescent="0.25"/>
    <row r="2043" s="2" customFormat="1" ht="15" hidden="1" x14ac:dyDescent="0.25"/>
    <row r="2044" s="2" customFormat="1" ht="15" hidden="1" x14ac:dyDescent="0.25"/>
    <row r="2045" s="2" customFormat="1" ht="15" hidden="1" x14ac:dyDescent="0.25"/>
    <row r="2046" s="2" customFormat="1" ht="15" hidden="1" x14ac:dyDescent="0.25"/>
    <row r="2047" s="2" customFormat="1" ht="15" hidden="1" x14ac:dyDescent="0.25"/>
    <row r="2048" s="2" customFormat="1" ht="15" hidden="1" x14ac:dyDescent="0.25"/>
    <row r="2049" s="2" customFormat="1" ht="15" hidden="1" x14ac:dyDescent="0.25"/>
    <row r="2050" s="2" customFormat="1" ht="15" hidden="1" x14ac:dyDescent="0.25"/>
    <row r="2051" s="2" customFormat="1" ht="15" hidden="1" x14ac:dyDescent="0.25"/>
    <row r="2052" s="2" customFormat="1" ht="15" hidden="1" x14ac:dyDescent="0.25"/>
    <row r="2053" s="2" customFormat="1" ht="15" hidden="1" x14ac:dyDescent="0.25"/>
    <row r="2054" s="2" customFormat="1" ht="15" hidden="1" x14ac:dyDescent="0.25"/>
    <row r="2055" s="2" customFormat="1" ht="15" hidden="1" x14ac:dyDescent="0.25"/>
    <row r="2056" s="2" customFormat="1" ht="15" hidden="1" x14ac:dyDescent="0.25"/>
    <row r="2057" s="2" customFormat="1" ht="15" hidden="1" x14ac:dyDescent="0.25"/>
    <row r="2058" s="2" customFormat="1" ht="15" hidden="1" x14ac:dyDescent="0.25"/>
    <row r="2059" s="2" customFormat="1" ht="15" hidden="1" x14ac:dyDescent="0.25"/>
    <row r="2060" s="2" customFormat="1" ht="15" hidden="1" x14ac:dyDescent="0.25"/>
    <row r="2061" s="2" customFormat="1" ht="15" hidden="1" x14ac:dyDescent="0.25"/>
    <row r="2062" s="2" customFormat="1" ht="15" hidden="1" x14ac:dyDescent="0.25"/>
    <row r="2063" s="2" customFormat="1" ht="15" hidden="1" x14ac:dyDescent="0.25"/>
    <row r="2064" s="2" customFormat="1" ht="15" hidden="1" x14ac:dyDescent="0.25"/>
    <row r="2065" s="2" customFormat="1" ht="15" hidden="1" x14ac:dyDescent="0.25"/>
    <row r="2066" s="2" customFormat="1" ht="15" hidden="1" x14ac:dyDescent="0.25"/>
    <row r="2067" s="2" customFormat="1" ht="15" hidden="1" x14ac:dyDescent="0.25"/>
    <row r="2068" s="2" customFormat="1" ht="15" hidden="1" x14ac:dyDescent="0.25"/>
    <row r="2069" s="2" customFormat="1" ht="15" hidden="1" x14ac:dyDescent="0.25"/>
    <row r="2070" s="2" customFormat="1" ht="15" hidden="1" x14ac:dyDescent="0.25"/>
    <row r="2071" s="2" customFormat="1" ht="15" hidden="1" x14ac:dyDescent="0.25"/>
    <row r="2072" s="2" customFormat="1" ht="15" hidden="1" x14ac:dyDescent="0.25"/>
    <row r="2073" s="2" customFormat="1" ht="15" hidden="1" x14ac:dyDescent="0.25"/>
    <row r="2074" s="2" customFormat="1" ht="15" hidden="1" x14ac:dyDescent="0.25"/>
    <row r="2075" s="2" customFormat="1" ht="15" hidden="1" x14ac:dyDescent="0.25"/>
    <row r="2076" s="2" customFormat="1" ht="15" hidden="1" x14ac:dyDescent="0.25"/>
    <row r="2077" s="2" customFormat="1" ht="15" hidden="1" x14ac:dyDescent="0.25"/>
    <row r="2078" s="2" customFormat="1" ht="15" hidden="1" x14ac:dyDescent="0.25"/>
    <row r="2079" s="2" customFormat="1" ht="15" hidden="1" x14ac:dyDescent="0.25"/>
    <row r="2080" s="2" customFormat="1" ht="15" hidden="1" x14ac:dyDescent="0.25"/>
    <row r="2081" s="2" customFormat="1" ht="15" hidden="1" x14ac:dyDescent="0.25"/>
    <row r="2082" s="2" customFormat="1" ht="15" hidden="1" x14ac:dyDescent="0.25"/>
    <row r="2083" s="2" customFormat="1" ht="15" hidden="1" x14ac:dyDescent="0.25"/>
    <row r="2084" s="2" customFormat="1" ht="15" hidden="1" x14ac:dyDescent="0.25"/>
    <row r="2085" s="2" customFormat="1" ht="15" hidden="1" x14ac:dyDescent="0.25"/>
    <row r="2086" s="2" customFormat="1" ht="15" hidden="1" x14ac:dyDescent="0.25"/>
    <row r="2087" s="2" customFormat="1" ht="15" hidden="1" x14ac:dyDescent="0.25"/>
    <row r="2088" s="2" customFormat="1" ht="15" hidden="1" x14ac:dyDescent="0.25"/>
    <row r="2089" s="2" customFormat="1" ht="15" hidden="1" x14ac:dyDescent="0.25"/>
    <row r="2090" s="2" customFormat="1" ht="15" hidden="1" x14ac:dyDescent="0.25"/>
    <row r="2091" s="2" customFormat="1" ht="15" hidden="1" x14ac:dyDescent="0.25"/>
    <row r="2092" s="2" customFormat="1" ht="15" hidden="1" x14ac:dyDescent="0.25"/>
    <row r="2093" s="2" customFormat="1" ht="15" hidden="1" x14ac:dyDescent="0.25"/>
    <row r="2094" s="2" customFormat="1" ht="15" hidden="1" x14ac:dyDescent="0.25"/>
    <row r="2095" s="2" customFormat="1" ht="15" hidden="1" x14ac:dyDescent="0.25"/>
    <row r="2096" s="2" customFormat="1" ht="15" hidden="1" x14ac:dyDescent="0.25"/>
    <row r="2097" s="2" customFormat="1" ht="15" hidden="1" x14ac:dyDescent="0.25"/>
    <row r="2098" s="2" customFormat="1" ht="15" hidden="1" x14ac:dyDescent="0.25"/>
    <row r="2099" s="2" customFormat="1" ht="15" hidden="1" x14ac:dyDescent="0.25"/>
    <row r="2100" s="2" customFormat="1" ht="15" hidden="1" x14ac:dyDescent="0.25"/>
    <row r="2101" s="2" customFormat="1" ht="15" hidden="1" x14ac:dyDescent="0.25"/>
    <row r="2102" s="2" customFormat="1" ht="15" hidden="1" x14ac:dyDescent="0.25"/>
    <row r="2103" s="2" customFormat="1" ht="15" hidden="1" x14ac:dyDescent="0.25"/>
    <row r="2104" s="2" customFormat="1" ht="15" hidden="1" x14ac:dyDescent="0.25"/>
    <row r="2105" s="2" customFormat="1" ht="15" hidden="1" x14ac:dyDescent="0.25"/>
    <row r="2106" s="2" customFormat="1" ht="15" hidden="1" x14ac:dyDescent="0.25"/>
    <row r="2107" s="2" customFormat="1" ht="15" hidden="1" x14ac:dyDescent="0.25"/>
    <row r="2108" s="2" customFormat="1" ht="15" hidden="1" x14ac:dyDescent="0.25"/>
    <row r="2109" s="2" customFormat="1" ht="15" hidden="1" x14ac:dyDescent="0.25"/>
    <row r="2110" s="2" customFormat="1" ht="15" hidden="1" x14ac:dyDescent="0.25"/>
    <row r="2111" s="2" customFormat="1" ht="15" hidden="1" x14ac:dyDescent="0.25"/>
    <row r="2112" s="2" customFormat="1" ht="15" hidden="1" x14ac:dyDescent="0.25"/>
    <row r="2113" s="2" customFormat="1" ht="15" hidden="1" x14ac:dyDescent="0.25"/>
    <row r="2114" s="2" customFormat="1" ht="15" hidden="1" x14ac:dyDescent="0.25"/>
    <row r="2115" s="2" customFormat="1" ht="15" hidden="1" x14ac:dyDescent="0.25"/>
    <row r="2116" s="2" customFormat="1" ht="15" hidden="1" x14ac:dyDescent="0.25"/>
    <row r="2117" s="2" customFormat="1" ht="15" hidden="1" x14ac:dyDescent="0.25"/>
    <row r="2118" s="2" customFormat="1" ht="15" hidden="1" x14ac:dyDescent="0.25"/>
    <row r="2119" s="2" customFormat="1" ht="15" hidden="1" x14ac:dyDescent="0.25"/>
    <row r="2120" s="2" customFormat="1" ht="15" hidden="1" x14ac:dyDescent="0.25"/>
    <row r="2121" s="2" customFormat="1" ht="15" hidden="1" x14ac:dyDescent="0.25"/>
    <row r="2122" s="2" customFormat="1" ht="15" hidden="1" x14ac:dyDescent="0.25"/>
    <row r="2123" s="2" customFormat="1" ht="15" hidden="1" x14ac:dyDescent="0.25"/>
    <row r="2124" s="2" customFormat="1" ht="15" hidden="1" x14ac:dyDescent="0.25"/>
    <row r="2125" s="2" customFormat="1" ht="15" hidden="1" x14ac:dyDescent="0.25"/>
    <row r="2126" s="2" customFormat="1" ht="15" hidden="1" x14ac:dyDescent="0.25"/>
    <row r="2127" s="2" customFormat="1" ht="15" hidden="1" x14ac:dyDescent="0.25"/>
    <row r="2128" s="2" customFormat="1" ht="15" hidden="1" x14ac:dyDescent="0.25"/>
    <row r="2129" s="2" customFormat="1" ht="15" hidden="1" x14ac:dyDescent="0.25"/>
    <row r="2130" s="2" customFormat="1" ht="15" hidden="1" x14ac:dyDescent="0.25"/>
    <row r="2131" s="2" customFormat="1" ht="15" hidden="1" x14ac:dyDescent="0.25"/>
    <row r="2132" s="2" customFormat="1" ht="15" hidden="1" x14ac:dyDescent="0.25"/>
    <row r="2133" s="2" customFormat="1" ht="15" hidden="1" x14ac:dyDescent="0.25"/>
    <row r="2134" s="2" customFormat="1" ht="15" hidden="1" x14ac:dyDescent="0.25"/>
    <row r="2135" s="2" customFormat="1" ht="15" hidden="1" x14ac:dyDescent="0.25"/>
    <row r="2136" s="2" customFormat="1" ht="15" hidden="1" x14ac:dyDescent="0.25"/>
    <row r="2137" s="2" customFormat="1" ht="15" hidden="1" x14ac:dyDescent="0.25"/>
    <row r="2138" s="2" customFormat="1" ht="15" hidden="1" x14ac:dyDescent="0.25"/>
    <row r="2139" s="2" customFormat="1" ht="15" hidden="1" x14ac:dyDescent="0.25"/>
    <row r="2140" s="2" customFormat="1" ht="15" hidden="1" x14ac:dyDescent="0.25"/>
    <row r="2141" s="2" customFormat="1" ht="15" hidden="1" x14ac:dyDescent="0.25"/>
    <row r="2142" s="2" customFormat="1" ht="15" hidden="1" x14ac:dyDescent="0.25"/>
    <row r="2143" s="2" customFormat="1" ht="15" hidden="1" x14ac:dyDescent="0.25"/>
    <row r="2144" s="2" customFormat="1" ht="15" hidden="1" x14ac:dyDescent="0.25"/>
    <row r="2145" s="2" customFormat="1" ht="15" hidden="1" x14ac:dyDescent="0.25"/>
    <row r="2146" s="2" customFormat="1" ht="15" hidden="1" x14ac:dyDescent="0.25"/>
    <row r="2147" s="2" customFormat="1" ht="15" hidden="1" x14ac:dyDescent="0.25"/>
    <row r="2148" s="2" customFormat="1" ht="15" hidden="1" x14ac:dyDescent="0.25"/>
    <row r="2149" s="2" customFormat="1" ht="15" hidden="1" x14ac:dyDescent="0.25"/>
    <row r="2150" s="2" customFormat="1" ht="15" hidden="1" x14ac:dyDescent="0.25"/>
    <row r="2151" s="2" customFormat="1" ht="15" hidden="1" x14ac:dyDescent="0.25"/>
    <row r="2152" s="2" customFormat="1" ht="15" hidden="1" x14ac:dyDescent="0.25"/>
    <row r="2153" s="2" customFormat="1" ht="15" hidden="1" x14ac:dyDescent="0.25"/>
    <row r="2154" s="2" customFormat="1" ht="15" hidden="1" x14ac:dyDescent="0.25"/>
    <row r="2155" s="2" customFormat="1" ht="15" hidden="1" x14ac:dyDescent="0.25"/>
    <row r="2156" s="2" customFormat="1" ht="15" hidden="1" x14ac:dyDescent="0.25"/>
    <row r="2157" s="2" customFormat="1" ht="15" hidden="1" x14ac:dyDescent="0.25"/>
    <row r="2158" s="2" customFormat="1" ht="15" hidden="1" x14ac:dyDescent="0.25"/>
    <row r="2159" s="2" customFormat="1" ht="15" hidden="1" x14ac:dyDescent="0.25"/>
    <row r="2160" s="2" customFormat="1" ht="15" hidden="1" x14ac:dyDescent="0.25"/>
    <row r="2161" s="2" customFormat="1" ht="15" hidden="1" x14ac:dyDescent="0.25"/>
    <row r="2162" s="2" customFormat="1" ht="15" hidden="1" x14ac:dyDescent="0.25"/>
    <row r="2163" s="2" customFormat="1" ht="15" hidden="1" x14ac:dyDescent="0.25"/>
    <row r="2164" s="2" customFormat="1" ht="15" hidden="1" x14ac:dyDescent="0.25"/>
    <row r="2165" s="2" customFormat="1" ht="15" hidden="1" x14ac:dyDescent="0.25"/>
    <row r="2166" s="2" customFormat="1" ht="15" hidden="1" x14ac:dyDescent="0.25"/>
    <row r="2167" s="2" customFormat="1" ht="15" hidden="1" x14ac:dyDescent="0.25"/>
    <row r="2168" s="2" customFormat="1" ht="15" hidden="1" x14ac:dyDescent="0.25"/>
    <row r="2169" s="2" customFormat="1" ht="15" hidden="1" x14ac:dyDescent="0.25"/>
    <row r="2170" s="2" customFormat="1" ht="15" hidden="1" x14ac:dyDescent="0.25"/>
    <row r="2171" s="2" customFormat="1" ht="15" hidden="1" x14ac:dyDescent="0.25"/>
    <row r="2172" s="2" customFormat="1" ht="15" hidden="1" x14ac:dyDescent="0.25"/>
    <row r="2173" s="2" customFormat="1" ht="15" hidden="1" x14ac:dyDescent="0.25"/>
    <row r="2174" s="2" customFormat="1" ht="15" hidden="1" x14ac:dyDescent="0.25"/>
    <row r="2175" s="2" customFormat="1" ht="15" hidden="1" x14ac:dyDescent="0.25"/>
    <row r="2176" s="2" customFormat="1" ht="15" hidden="1" x14ac:dyDescent="0.25"/>
    <row r="2177" s="2" customFormat="1" ht="15" hidden="1" x14ac:dyDescent="0.25"/>
    <row r="2178" s="2" customFormat="1" ht="15" hidden="1" x14ac:dyDescent="0.25"/>
    <row r="2179" s="2" customFormat="1" ht="15" hidden="1" x14ac:dyDescent="0.25"/>
    <row r="2180" s="2" customFormat="1" ht="15" hidden="1" x14ac:dyDescent="0.25"/>
    <row r="2181" s="2" customFormat="1" ht="15" hidden="1" x14ac:dyDescent="0.25"/>
    <row r="2182" s="2" customFormat="1" ht="15" hidden="1" x14ac:dyDescent="0.25"/>
    <row r="2183" s="2" customFormat="1" ht="15" hidden="1" x14ac:dyDescent="0.25"/>
    <row r="2184" s="2" customFormat="1" ht="15" hidden="1" x14ac:dyDescent="0.25"/>
    <row r="2185" s="2" customFormat="1" ht="15" hidden="1" x14ac:dyDescent="0.25"/>
    <row r="2186" s="2" customFormat="1" ht="15" hidden="1" x14ac:dyDescent="0.25"/>
    <row r="2187" s="2" customFormat="1" ht="15" hidden="1" x14ac:dyDescent="0.25"/>
    <row r="2188" s="2" customFormat="1" ht="15" hidden="1" x14ac:dyDescent="0.25"/>
    <row r="2189" s="2" customFormat="1" ht="15" hidden="1" x14ac:dyDescent="0.25"/>
    <row r="2190" s="2" customFormat="1" ht="15" hidden="1" x14ac:dyDescent="0.25"/>
    <row r="2191" s="2" customFormat="1" ht="15" hidden="1" x14ac:dyDescent="0.25"/>
    <row r="2192" s="2" customFormat="1" ht="15" hidden="1" x14ac:dyDescent="0.25"/>
    <row r="2193" s="2" customFormat="1" ht="15" hidden="1" x14ac:dyDescent="0.25"/>
    <row r="2194" s="2" customFormat="1" ht="15" hidden="1" x14ac:dyDescent="0.25"/>
    <row r="2195" s="2" customFormat="1" ht="15" hidden="1" x14ac:dyDescent="0.25"/>
    <row r="2196" s="2" customFormat="1" ht="15" hidden="1" x14ac:dyDescent="0.25"/>
    <row r="2197" s="2" customFormat="1" ht="15" hidden="1" x14ac:dyDescent="0.25"/>
    <row r="2198" s="2" customFormat="1" ht="15" hidden="1" x14ac:dyDescent="0.25"/>
    <row r="2199" s="2" customFormat="1" ht="15" hidden="1" x14ac:dyDescent="0.25"/>
    <row r="2200" s="2" customFormat="1" ht="15" hidden="1" x14ac:dyDescent="0.25"/>
    <row r="2201" s="2" customFormat="1" ht="15" hidden="1" x14ac:dyDescent="0.25"/>
    <row r="2202" s="2" customFormat="1" ht="15" hidden="1" x14ac:dyDescent="0.25"/>
    <row r="2203" s="2" customFormat="1" ht="15" hidden="1" x14ac:dyDescent="0.25"/>
    <row r="2204" s="2" customFormat="1" ht="15" hidden="1" x14ac:dyDescent="0.25"/>
    <row r="2205" s="2" customFormat="1" ht="15" hidden="1" x14ac:dyDescent="0.25"/>
    <row r="2206" s="2" customFormat="1" ht="15" hidden="1" x14ac:dyDescent="0.25"/>
    <row r="2207" s="2" customFormat="1" ht="15" hidden="1" x14ac:dyDescent="0.25"/>
    <row r="2208" s="2" customFormat="1" ht="15" hidden="1" x14ac:dyDescent="0.25"/>
    <row r="2209" s="2" customFormat="1" ht="15" hidden="1" x14ac:dyDescent="0.25"/>
    <row r="2210" s="2" customFormat="1" ht="15" hidden="1" x14ac:dyDescent="0.25"/>
    <row r="2211" s="2" customFormat="1" ht="15" hidden="1" x14ac:dyDescent="0.25"/>
    <row r="2212" s="2" customFormat="1" ht="15" hidden="1" x14ac:dyDescent="0.25"/>
    <row r="2213" s="2" customFormat="1" ht="15" hidden="1" x14ac:dyDescent="0.25"/>
    <row r="2214" s="2" customFormat="1" ht="15" hidden="1" x14ac:dyDescent="0.25"/>
    <row r="2215" s="2" customFormat="1" ht="15" hidden="1" x14ac:dyDescent="0.25"/>
    <row r="2216" s="2" customFormat="1" ht="15" hidden="1" x14ac:dyDescent="0.25"/>
    <row r="2217" s="2" customFormat="1" ht="15" hidden="1" x14ac:dyDescent="0.25"/>
    <row r="2218" s="2" customFormat="1" ht="15" hidden="1" x14ac:dyDescent="0.25"/>
    <row r="2219" s="2" customFormat="1" ht="15" hidden="1" x14ac:dyDescent="0.25"/>
    <row r="2220" s="2" customFormat="1" ht="15" hidden="1" x14ac:dyDescent="0.25"/>
    <row r="2221" s="2" customFormat="1" ht="15" hidden="1" x14ac:dyDescent="0.25"/>
    <row r="2222" s="2" customFormat="1" ht="15" hidden="1" x14ac:dyDescent="0.25"/>
    <row r="2223" s="2" customFormat="1" ht="15" hidden="1" x14ac:dyDescent="0.25"/>
    <row r="2224" s="2" customFormat="1" ht="15" hidden="1" x14ac:dyDescent="0.25"/>
    <row r="2225" s="2" customFormat="1" ht="15" hidden="1" x14ac:dyDescent="0.25"/>
    <row r="2226" s="2" customFormat="1" ht="15" hidden="1" x14ac:dyDescent="0.25"/>
    <row r="2227" s="2" customFormat="1" ht="15" hidden="1" x14ac:dyDescent="0.25"/>
    <row r="2228" s="2" customFormat="1" ht="15" hidden="1" x14ac:dyDescent="0.25"/>
    <row r="2229" s="2" customFormat="1" ht="15" hidden="1" x14ac:dyDescent="0.25"/>
    <row r="2230" s="2" customFormat="1" ht="15" hidden="1" x14ac:dyDescent="0.25"/>
    <row r="2231" s="2" customFormat="1" ht="15" hidden="1" x14ac:dyDescent="0.25"/>
    <row r="2232" s="2" customFormat="1" ht="15" hidden="1" x14ac:dyDescent="0.25"/>
    <row r="2233" s="2" customFormat="1" ht="15" hidden="1" x14ac:dyDescent="0.25"/>
    <row r="2234" s="2" customFormat="1" ht="15" hidden="1" x14ac:dyDescent="0.25"/>
    <row r="2235" s="2" customFormat="1" ht="15" hidden="1" x14ac:dyDescent="0.25"/>
    <row r="2236" s="2" customFormat="1" ht="15" hidden="1" x14ac:dyDescent="0.25"/>
    <row r="2237" s="2" customFormat="1" ht="15" hidden="1" x14ac:dyDescent="0.25"/>
    <row r="2238" s="2" customFormat="1" ht="15" hidden="1" x14ac:dyDescent="0.25"/>
    <row r="2239" s="2" customFormat="1" ht="15" hidden="1" x14ac:dyDescent="0.25"/>
    <row r="2240" s="2" customFormat="1" ht="15" hidden="1" x14ac:dyDescent="0.25"/>
    <row r="2241" s="2" customFormat="1" ht="15" hidden="1" x14ac:dyDescent="0.25"/>
    <row r="2242" s="2" customFormat="1" ht="15" hidden="1" x14ac:dyDescent="0.25"/>
    <row r="2243" s="2" customFormat="1" ht="15" hidden="1" x14ac:dyDescent="0.25"/>
    <row r="2244" s="2" customFormat="1" ht="15" hidden="1" x14ac:dyDescent="0.25"/>
    <row r="2245" s="2" customFormat="1" ht="15" hidden="1" x14ac:dyDescent="0.25"/>
    <row r="2246" s="2" customFormat="1" ht="15" hidden="1" x14ac:dyDescent="0.25"/>
    <row r="2247" s="2" customFormat="1" ht="15" hidden="1" x14ac:dyDescent="0.25"/>
    <row r="2248" s="2" customFormat="1" ht="15" hidden="1" x14ac:dyDescent="0.25"/>
    <row r="2249" s="2" customFormat="1" ht="15" hidden="1" x14ac:dyDescent="0.25"/>
    <row r="2250" s="2" customFormat="1" ht="15" hidden="1" x14ac:dyDescent="0.25"/>
    <row r="2251" s="2" customFormat="1" ht="15" hidden="1" x14ac:dyDescent="0.25"/>
    <row r="2252" s="2" customFormat="1" ht="15" hidden="1" x14ac:dyDescent="0.25"/>
    <row r="2253" s="2" customFormat="1" ht="15" hidden="1" x14ac:dyDescent="0.25"/>
    <row r="2254" s="2" customFormat="1" ht="15" hidden="1" x14ac:dyDescent="0.25"/>
    <row r="2255" s="2" customFormat="1" ht="15" hidden="1" x14ac:dyDescent="0.25"/>
    <row r="2256" s="2" customFormat="1" ht="15" hidden="1" x14ac:dyDescent="0.25"/>
    <row r="2257" s="2" customFormat="1" ht="15" hidden="1" x14ac:dyDescent="0.25"/>
    <row r="2258" s="2" customFormat="1" ht="15" hidden="1" x14ac:dyDescent="0.25"/>
    <row r="2259" s="2" customFormat="1" ht="15" hidden="1" x14ac:dyDescent="0.25"/>
    <row r="2260" s="2" customFormat="1" ht="15" hidden="1" x14ac:dyDescent="0.25"/>
    <row r="2261" s="2" customFormat="1" ht="15" hidden="1" x14ac:dyDescent="0.25"/>
    <row r="2262" s="2" customFormat="1" ht="15" hidden="1" x14ac:dyDescent="0.25"/>
    <row r="2263" s="2" customFormat="1" ht="15" hidden="1" x14ac:dyDescent="0.25"/>
    <row r="2264" s="2" customFormat="1" ht="15" hidden="1" x14ac:dyDescent="0.25"/>
    <row r="2265" s="2" customFormat="1" ht="15" hidden="1" x14ac:dyDescent="0.25"/>
    <row r="2266" s="2" customFormat="1" ht="15" hidden="1" x14ac:dyDescent="0.25"/>
    <row r="2267" s="2" customFormat="1" ht="15" hidden="1" x14ac:dyDescent="0.25"/>
    <row r="2268" s="2" customFormat="1" ht="15" hidden="1" x14ac:dyDescent="0.25"/>
    <row r="2269" s="2" customFormat="1" ht="15" hidden="1" x14ac:dyDescent="0.25"/>
    <row r="2270" s="2" customFormat="1" ht="15" hidden="1" x14ac:dyDescent="0.25"/>
    <row r="2271" s="2" customFormat="1" ht="15" hidden="1" x14ac:dyDescent="0.25"/>
    <row r="2272" s="2" customFormat="1" ht="15" hidden="1" x14ac:dyDescent="0.25"/>
    <row r="2273" s="2" customFormat="1" ht="15" hidden="1" x14ac:dyDescent="0.25"/>
    <row r="2274" s="2" customFormat="1" ht="15" hidden="1" x14ac:dyDescent="0.25"/>
    <row r="2275" s="2" customFormat="1" ht="15" hidden="1" x14ac:dyDescent="0.25"/>
    <row r="2276" s="2" customFormat="1" ht="15" hidden="1" x14ac:dyDescent="0.25"/>
    <row r="2277" s="2" customFormat="1" ht="15" hidden="1" x14ac:dyDescent="0.25"/>
    <row r="2278" s="2" customFormat="1" ht="15" hidden="1" x14ac:dyDescent="0.25"/>
    <row r="2279" s="2" customFormat="1" ht="15" hidden="1" x14ac:dyDescent="0.25"/>
    <row r="2280" s="2" customFormat="1" ht="15" hidden="1" x14ac:dyDescent="0.25"/>
    <row r="2281" s="2" customFormat="1" ht="15" hidden="1" x14ac:dyDescent="0.25"/>
    <row r="2282" s="2" customFormat="1" ht="15" hidden="1" x14ac:dyDescent="0.25"/>
    <row r="2283" s="2" customFormat="1" ht="15" hidden="1" x14ac:dyDescent="0.25"/>
    <row r="2284" s="2" customFormat="1" ht="15" hidden="1" x14ac:dyDescent="0.25"/>
    <row r="2285" s="2" customFormat="1" ht="15" hidden="1" x14ac:dyDescent="0.25"/>
    <row r="2286" s="2" customFormat="1" ht="15" hidden="1" x14ac:dyDescent="0.25"/>
    <row r="2287" s="2" customFormat="1" ht="15" hidden="1" x14ac:dyDescent="0.25"/>
    <row r="2288" s="2" customFormat="1" ht="15" hidden="1" x14ac:dyDescent="0.25"/>
    <row r="2289" s="2" customFormat="1" ht="15" hidden="1" x14ac:dyDescent="0.25"/>
    <row r="2290" s="2" customFormat="1" ht="15" hidden="1" x14ac:dyDescent="0.25"/>
    <row r="2291" s="2" customFormat="1" ht="15" hidden="1" x14ac:dyDescent="0.25"/>
    <row r="2292" s="2" customFormat="1" ht="15" hidden="1" x14ac:dyDescent="0.25"/>
    <row r="2293" s="2" customFormat="1" ht="15" hidden="1" x14ac:dyDescent="0.25"/>
    <row r="2294" s="2" customFormat="1" ht="15" hidden="1" x14ac:dyDescent="0.25"/>
    <row r="2295" s="2" customFormat="1" ht="15" hidden="1" x14ac:dyDescent="0.25"/>
    <row r="2296" s="2" customFormat="1" ht="15" hidden="1" x14ac:dyDescent="0.25"/>
    <row r="2297" s="2" customFormat="1" ht="15" hidden="1" x14ac:dyDescent="0.25"/>
    <row r="2298" s="2" customFormat="1" ht="15" hidden="1" x14ac:dyDescent="0.25"/>
    <row r="2299" s="2" customFormat="1" ht="15" hidden="1" x14ac:dyDescent="0.25"/>
    <row r="2300" s="2" customFormat="1" ht="15" hidden="1" x14ac:dyDescent="0.25"/>
    <row r="2301" s="2" customFormat="1" ht="15" hidden="1" x14ac:dyDescent="0.25"/>
    <row r="2302" s="2" customFormat="1" ht="15" hidden="1" x14ac:dyDescent="0.25"/>
    <row r="2303" s="2" customFormat="1" ht="15" hidden="1" x14ac:dyDescent="0.25"/>
    <row r="2304" s="2" customFormat="1" ht="15" hidden="1" x14ac:dyDescent="0.25"/>
    <row r="2305" s="2" customFormat="1" ht="15" hidden="1" x14ac:dyDescent="0.25"/>
    <row r="2306" s="2" customFormat="1" ht="15" hidden="1" x14ac:dyDescent="0.25"/>
    <row r="2307" s="2" customFormat="1" ht="15" hidden="1" x14ac:dyDescent="0.25"/>
    <row r="2308" s="2" customFormat="1" ht="15" hidden="1" x14ac:dyDescent="0.25"/>
    <row r="2309" s="2" customFormat="1" ht="15" hidden="1" x14ac:dyDescent="0.25"/>
    <row r="2310" s="2" customFormat="1" ht="15" hidden="1" x14ac:dyDescent="0.25"/>
    <row r="2311" s="2" customFormat="1" ht="15" hidden="1" x14ac:dyDescent="0.25"/>
    <row r="2312" s="2" customFormat="1" ht="15" hidden="1" x14ac:dyDescent="0.25"/>
    <row r="2313" s="2" customFormat="1" ht="15" hidden="1" x14ac:dyDescent="0.25"/>
    <row r="2314" s="2" customFormat="1" ht="15" hidden="1" x14ac:dyDescent="0.25"/>
    <row r="2315" s="2" customFormat="1" ht="15" hidden="1" x14ac:dyDescent="0.25"/>
    <row r="2316" s="2" customFormat="1" ht="15" hidden="1" x14ac:dyDescent="0.25"/>
    <row r="2317" s="2" customFormat="1" ht="15" hidden="1" x14ac:dyDescent="0.25"/>
    <row r="2318" s="2" customFormat="1" ht="15" hidden="1" x14ac:dyDescent="0.25"/>
    <row r="2319" s="2" customFormat="1" ht="15" hidden="1" x14ac:dyDescent="0.25"/>
    <row r="2320" s="2" customFormat="1" ht="15" hidden="1" x14ac:dyDescent="0.25"/>
    <row r="2321" s="2" customFormat="1" ht="15" hidden="1" x14ac:dyDescent="0.25"/>
    <row r="2322" s="2" customFormat="1" ht="15" hidden="1" x14ac:dyDescent="0.25"/>
    <row r="2323" s="2" customFormat="1" ht="15" hidden="1" x14ac:dyDescent="0.25"/>
    <row r="2324" s="2" customFormat="1" ht="15" hidden="1" x14ac:dyDescent="0.25"/>
    <row r="2325" s="2" customFormat="1" ht="15" hidden="1" x14ac:dyDescent="0.25"/>
    <row r="2326" s="2" customFormat="1" ht="15" hidden="1" x14ac:dyDescent="0.25"/>
    <row r="2327" s="2" customFormat="1" ht="15" hidden="1" x14ac:dyDescent="0.25"/>
    <row r="2328" s="2" customFormat="1" ht="15" hidden="1" x14ac:dyDescent="0.25"/>
    <row r="2329" s="2" customFormat="1" ht="15" hidden="1" x14ac:dyDescent="0.25"/>
    <row r="2330" s="2" customFormat="1" ht="15" hidden="1" x14ac:dyDescent="0.25"/>
    <row r="2331" s="2" customFormat="1" ht="15" hidden="1" x14ac:dyDescent="0.25"/>
    <row r="2332" s="2" customFormat="1" ht="15" hidden="1" x14ac:dyDescent="0.25"/>
    <row r="2333" s="2" customFormat="1" ht="15" hidden="1" x14ac:dyDescent="0.25"/>
    <row r="2334" s="2" customFormat="1" ht="15" hidden="1" x14ac:dyDescent="0.25"/>
    <row r="2335" s="2" customFormat="1" ht="15" hidden="1" x14ac:dyDescent="0.25"/>
    <row r="2336" s="2" customFormat="1" ht="15" hidden="1" x14ac:dyDescent="0.25"/>
    <row r="2337" s="2" customFormat="1" ht="15" hidden="1" x14ac:dyDescent="0.25"/>
    <row r="2338" s="2" customFormat="1" ht="15" hidden="1" x14ac:dyDescent="0.25"/>
    <row r="2339" s="2" customFormat="1" ht="15" hidden="1" x14ac:dyDescent="0.25"/>
    <row r="2340" s="2" customFormat="1" ht="15" hidden="1" x14ac:dyDescent="0.25"/>
    <row r="2341" s="2" customFormat="1" ht="15" hidden="1" x14ac:dyDescent="0.25"/>
    <row r="2342" s="2" customFormat="1" ht="15" hidden="1" x14ac:dyDescent="0.25"/>
    <row r="2343" s="2" customFormat="1" ht="15" hidden="1" x14ac:dyDescent="0.25"/>
    <row r="2344" s="2" customFormat="1" ht="15" hidden="1" x14ac:dyDescent="0.25"/>
    <row r="2345" s="2" customFormat="1" ht="15" hidden="1" x14ac:dyDescent="0.25"/>
    <row r="2346" s="2" customFormat="1" ht="15" hidden="1" x14ac:dyDescent="0.25"/>
    <row r="2347" s="2" customFormat="1" ht="15" hidden="1" x14ac:dyDescent="0.25"/>
    <row r="2348" s="2" customFormat="1" ht="15" hidden="1" x14ac:dyDescent="0.25"/>
    <row r="2349" s="2" customFormat="1" ht="15" hidden="1" x14ac:dyDescent="0.25"/>
    <row r="2350" s="2" customFormat="1" ht="15" hidden="1" x14ac:dyDescent="0.25"/>
    <row r="2351" s="2" customFormat="1" ht="15" hidden="1" x14ac:dyDescent="0.25"/>
    <row r="2352" s="2" customFormat="1" ht="15" hidden="1" x14ac:dyDescent="0.25"/>
    <row r="2353" s="2" customFormat="1" ht="15" hidden="1" x14ac:dyDescent="0.25"/>
    <row r="2354" s="2" customFormat="1" ht="15" hidden="1" x14ac:dyDescent="0.25"/>
    <row r="2355" s="2" customFormat="1" ht="15" hidden="1" x14ac:dyDescent="0.25"/>
    <row r="2356" s="2" customFormat="1" ht="15" hidden="1" x14ac:dyDescent="0.25"/>
    <row r="2357" s="2" customFormat="1" ht="15" hidden="1" x14ac:dyDescent="0.25"/>
    <row r="2358" s="2" customFormat="1" ht="15" hidden="1" x14ac:dyDescent="0.25"/>
    <row r="2359" s="2" customFormat="1" ht="15" hidden="1" x14ac:dyDescent="0.25"/>
    <row r="2360" s="2" customFormat="1" ht="15" hidden="1" x14ac:dyDescent="0.25"/>
    <row r="2361" s="2" customFormat="1" ht="15" hidden="1" x14ac:dyDescent="0.25"/>
    <row r="2362" s="2" customFormat="1" ht="15" hidden="1" x14ac:dyDescent="0.25"/>
    <row r="2363" s="2" customFormat="1" ht="15" hidden="1" x14ac:dyDescent="0.25"/>
    <row r="2364" s="2" customFormat="1" ht="15" hidden="1" x14ac:dyDescent="0.25"/>
    <row r="2365" s="2" customFormat="1" ht="15" hidden="1" x14ac:dyDescent="0.25"/>
    <row r="2366" s="2" customFormat="1" ht="15" hidden="1" x14ac:dyDescent="0.25"/>
    <row r="2367" s="2" customFormat="1" ht="15" hidden="1" x14ac:dyDescent="0.25"/>
    <row r="2368" s="2" customFormat="1" ht="15" hidden="1" x14ac:dyDescent="0.25"/>
    <row r="2369" s="2" customFormat="1" ht="15" hidden="1" x14ac:dyDescent="0.25"/>
    <row r="2370" s="2" customFormat="1" ht="15" hidden="1" x14ac:dyDescent="0.25"/>
    <row r="2371" s="2" customFormat="1" ht="15" hidden="1" x14ac:dyDescent="0.25"/>
    <row r="2372" s="2" customFormat="1" ht="15" hidden="1" x14ac:dyDescent="0.25"/>
    <row r="2373" s="2" customFormat="1" ht="15" hidden="1" x14ac:dyDescent="0.25"/>
    <row r="2374" s="2" customFormat="1" ht="15" hidden="1" x14ac:dyDescent="0.25"/>
    <row r="2375" s="2" customFormat="1" ht="15" hidden="1" x14ac:dyDescent="0.25"/>
    <row r="2376" s="2" customFormat="1" ht="15" hidden="1" x14ac:dyDescent="0.25"/>
    <row r="2377" s="2" customFormat="1" ht="15" hidden="1" x14ac:dyDescent="0.25"/>
    <row r="2378" s="2" customFormat="1" ht="15" hidden="1" x14ac:dyDescent="0.25"/>
    <row r="2379" s="2" customFormat="1" ht="15" hidden="1" x14ac:dyDescent="0.25"/>
    <row r="2380" s="2" customFormat="1" ht="15" hidden="1" x14ac:dyDescent="0.25"/>
    <row r="2381" s="2" customFormat="1" ht="15" hidden="1" x14ac:dyDescent="0.25"/>
    <row r="2382" s="2" customFormat="1" ht="15" hidden="1" x14ac:dyDescent="0.25"/>
    <row r="2383" s="2" customFormat="1" ht="15" hidden="1" x14ac:dyDescent="0.25"/>
    <row r="2384" s="2" customFormat="1" ht="15" hidden="1" x14ac:dyDescent="0.25"/>
    <row r="2385" s="2" customFormat="1" ht="15" hidden="1" x14ac:dyDescent="0.25"/>
    <row r="2386" s="2" customFormat="1" ht="15" hidden="1" x14ac:dyDescent="0.25"/>
    <row r="2387" s="2" customFormat="1" ht="15" hidden="1" x14ac:dyDescent="0.25"/>
    <row r="2388" s="2" customFormat="1" ht="15" hidden="1" x14ac:dyDescent="0.25"/>
    <row r="2389" s="2" customFormat="1" ht="15" hidden="1" x14ac:dyDescent="0.25"/>
    <row r="2390" s="2" customFormat="1" ht="15" hidden="1" x14ac:dyDescent="0.25"/>
    <row r="2391" s="2" customFormat="1" ht="15" hidden="1" x14ac:dyDescent="0.25"/>
    <row r="2392" s="2" customFormat="1" ht="15" hidden="1" x14ac:dyDescent="0.25"/>
    <row r="2393" s="2" customFormat="1" ht="15" hidden="1" x14ac:dyDescent="0.25"/>
    <row r="2394" s="2" customFormat="1" ht="15" hidden="1" x14ac:dyDescent="0.25"/>
    <row r="2395" s="2" customFormat="1" ht="15" hidden="1" x14ac:dyDescent="0.25"/>
    <row r="2396" s="2" customFormat="1" ht="15" hidden="1" x14ac:dyDescent="0.25"/>
    <row r="2397" s="2" customFormat="1" ht="15" hidden="1" x14ac:dyDescent="0.25"/>
    <row r="2398" s="2" customFormat="1" ht="15" hidden="1" x14ac:dyDescent="0.25"/>
    <row r="2399" s="2" customFormat="1" ht="15" hidden="1" x14ac:dyDescent="0.25"/>
    <row r="2400" s="2" customFormat="1" ht="15" hidden="1" x14ac:dyDescent="0.25"/>
    <row r="2401" s="2" customFormat="1" ht="15" hidden="1" x14ac:dyDescent="0.25"/>
    <row r="2402" s="2" customFormat="1" ht="15" hidden="1" x14ac:dyDescent="0.25"/>
    <row r="2403" s="2" customFormat="1" ht="15" hidden="1" x14ac:dyDescent="0.25"/>
    <row r="2404" s="2" customFormat="1" ht="15" hidden="1" x14ac:dyDescent="0.25"/>
    <row r="2405" s="2" customFormat="1" ht="15" hidden="1" x14ac:dyDescent="0.25"/>
    <row r="2406" s="2" customFormat="1" ht="15" hidden="1" x14ac:dyDescent="0.25"/>
    <row r="2407" s="2" customFormat="1" ht="15" hidden="1" x14ac:dyDescent="0.25"/>
    <row r="2408" s="7" customFormat="1" ht="15.75" hidden="1" customHeight="1" x14ac:dyDescent="0.25"/>
    <row r="2409" s="7" customFormat="1" ht="15.75" hidden="1" customHeight="1" x14ac:dyDescent="0.25"/>
    <row r="2410" s="7" customFormat="1" ht="15.75" hidden="1" customHeight="1" x14ac:dyDescent="0.25"/>
  </sheetData>
  <mergeCells count="69">
    <mergeCell ref="D72:G72"/>
    <mergeCell ref="H70:J70"/>
    <mergeCell ref="H71:J71"/>
    <mergeCell ref="H72:J72"/>
    <mergeCell ref="B57:L57"/>
    <mergeCell ref="B58:L58"/>
    <mergeCell ref="B60:L60"/>
    <mergeCell ref="B63:L63"/>
    <mergeCell ref="B66:L66"/>
    <mergeCell ref="B61:T61"/>
    <mergeCell ref="B64:T64"/>
    <mergeCell ref="B68:T68"/>
    <mergeCell ref="B70:C70"/>
    <mergeCell ref="B71:C71"/>
    <mergeCell ref="B72:C72"/>
    <mergeCell ref="D70:G70"/>
    <mergeCell ref="D71:G71"/>
    <mergeCell ref="B40:T40"/>
    <mergeCell ref="A53:T53"/>
    <mergeCell ref="B54:T54"/>
    <mergeCell ref="A56:T56"/>
    <mergeCell ref="A42:T42"/>
    <mergeCell ref="B43:T43"/>
    <mergeCell ref="B44:T44"/>
    <mergeCell ref="B45:T45"/>
    <mergeCell ref="B48:T48"/>
    <mergeCell ref="B46:T46"/>
    <mergeCell ref="B51:T51"/>
    <mergeCell ref="A50:T50"/>
    <mergeCell ref="F30:N30"/>
    <mergeCell ref="B31:D31"/>
    <mergeCell ref="F31:N31"/>
    <mergeCell ref="B27:E27"/>
    <mergeCell ref="B28:E28"/>
    <mergeCell ref="B29:E29"/>
    <mergeCell ref="B30:E30"/>
    <mergeCell ref="B26:E26"/>
    <mergeCell ref="F26:N26"/>
    <mergeCell ref="F27:N27"/>
    <mergeCell ref="F28:N28"/>
    <mergeCell ref="F29:N29"/>
    <mergeCell ref="A24:T24"/>
    <mergeCell ref="B25:D25"/>
    <mergeCell ref="F25:N25"/>
    <mergeCell ref="B18:T18"/>
    <mergeCell ref="B9:T9"/>
    <mergeCell ref="B15:T15"/>
    <mergeCell ref="B16:T16"/>
    <mergeCell ref="B10:T10"/>
    <mergeCell ref="B11:T11"/>
    <mergeCell ref="B12:T12"/>
    <mergeCell ref="B13:T13"/>
    <mergeCell ref="B14:T14"/>
    <mergeCell ref="A1:T1"/>
    <mergeCell ref="B38:T38"/>
    <mergeCell ref="B36:T36"/>
    <mergeCell ref="A2:T2"/>
    <mergeCell ref="A32:T32"/>
    <mergeCell ref="B34:T34"/>
    <mergeCell ref="A4:J4"/>
    <mergeCell ref="K4:T4"/>
    <mergeCell ref="B22:T22"/>
    <mergeCell ref="A6:T6"/>
    <mergeCell ref="B8:T8"/>
    <mergeCell ref="B3:H3"/>
    <mergeCell ref="B20:T20"/>
    <mergeCell ref="B17:T17"/>
    <mergeCell ref="B21:T21"/>
    <mergeCell ref="B23:T23"/>
  </mergeCells>
  <pageMargins left="0.19685039370078741" right="0.19685039370078741" top="0.19685039370078741" bottom="0.19685039370078741" header="0" footer="0"/>
  <pageSetup paperSize="9"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8FE7D-E7A1-4BAC-9EEC-71A73DAF2C54}">
  <sheetPr>
    <tabColor theme="4"/>
  </sheetPr>
  <dimension ref="A1:BM1196"/>
  <sheetViews>
    <sheetView zoomScaleNormal="100" workbookViewId="0">
      <selection sqref="A1:R1"/>
    </sheetView>
  </sheetViews>
  <sheetFormatPr defaultColWidth="9.140625" defaultRowHeight="15" zeroHeight="1" x14ac:dyDescent="0.25"/>
  <cols>
    <col min="1" max="4" width="9.140625" style="2" customWidth="1"/>
    <col min="5" max="5" width="24.7109375" style="2" customWidth="1"/>
    <col min="6" max="6" width="18.140625" style="2" customWidth="1"/>
    <col min="7" max="7" width="16.140625" style="2" customWidth="1"/>
    <col min="8" max="8" width="14.5703125" style="2" customWidth="1"/>
    <col min="9" max="18" width="9.140625" style="2" customWidth="1"/>
    <col min="19" max="19" width="7.5703125" style="7" customWidth="1"/>
    <col min="20" max="35" width="9.140625" style="2"/>
    <col min="36" max="16384" width="9.140625" style="7"/>
  </cols>
  <sheetData>
    <row r="1" spans="1:35" s="29" customFormat="1" ht="23.25" x14ac:dyDescent="0.25">
      <c r="A1" s="300" t="s">
        <v>24</v>
      </c>
      <c r="B1" s="301"/>
      <c r="C1" s="301"/>
      <c r="D1" s="301"/>
      <c r="E1" s="301"/>
      <c r="F1" s="301"/>
      <c r="G1" s="301"/>
      <c r="H1" s="301"/>
      <c r="I1" s="301"/>
      <c r="J1" s="301"/>
      <c r="K1" s="301"/>
      <c r="L1" s="301"/>
      <c r="M1" s="301"/>
      <c r="N1" s="301"/>
      <c r="O1" s="301"/>
      <c r="P1" s="301"/>
      <c r="Q1" s="301"/>
      <c r="R1" s="302"/>
    </row>
    <row r="2" spans="1:35" ht="15.75" thickBot="1" x14ac:dyDescent="0.3">
      <c r="A2" s="7"/>
      <c r="B2" s="7"/>
      <c r="C2" s="7"/>
      <c r="D2" s="7"/>
      <c r="E2" s="7"/>
      <c r="F2" s="7"/>
      <c r="G2" s="7"/>
      <c r="H2" s="7"/>
      <c r="I2" s="7"/>
      <c r="J2" s="7"/>
      <c r="K2" s="7"/>
      <c r="L2" s="7"/>
      <c r="M2" s="7"/>
      <c r="N2" s="7"/>
      <c r="O2" s="7"/>
      <c r="P2" s="7"/>
      <c r="Q2" s="7"/>
      <c r="R2" s="7"/>
      <c r="T2" s="7"/>
      <c r="U2" s="7"/>
      <c r="V2" s="7"/>
      <c r="W2" s="7"/>
      <c r="X2" s="7"/>
      <c r="Y2" s="7"/>
      <c r="Z2" s="7"/>
      <c r="AA2" s="7"/>
      <c r="AB2" s="7"/>
      <c r="AC2" s="7"/>
      <c r="AD2" s="7"/>
      <c r="AE2" s="7"/>
      <c r="AF2" s="7"/>
      <c r="AG2" s="7"/>
      <c r="AH2" s="7"/>
      <c r="AI2" s="7"/>
    </row>
    <row r="3" spans="1:35" s="30" customFormat="1" ht="18.75" x14ac:dyDescent="0.25">
      <c r="A3" s="297" t="s">
        <v>3</v>
      </c>
      <c r="B3" s="298"/>
      <c r="C3" s="298"/>
      <c r="D3" s="298"/>
      <c r="E3" s="298"/>
      <c r="F3" s="298"/>
      <c r="G3" s="298"/>
      <c r="H3" s="298"/>
      <c r="I3" s="298"/>
      <c r="J3" s="298"/>
      <c r="K3" s="298"/>
      <c r="L3" s="298"/>
      <c r="M3" s="298"/>
      <c r="N3" s="298"/>
      <c r="O3" s="298"/>
      <c r="P3" s="298"/>
      <c r="Q3" s="298"/>
      <c r="R3" s="299"/>
    </row>
    <row r="4" spans="1:35" ht="27" customHeight="1" x14ac:dyDescent="0.25">
      <c r="A4" s="305" t="s">
        <v>25</v>
      </c>
      <c r="B4" s="305"/>
      <c r="C4" s="305"/>
      <c r="D4" s="305"/>
      <c r="E4" s="305"/>
      <c r="F4" s="305"/>
      <c r="G4" s="305"/>
      <c r="H4" s="305"/>
      <c r="I4" s="305"/>
      <c r="J4" s="305"/>
      <c r="K4" s="305"/>
      <c r="L4" s="305"/>
      <c r="M4" s="305"/>
      <c r="N4" s="305"/>
      <c r="O4" s="305"/>
      <c r="P4" s="305"/>
      <c r="Q4" s="305"/>
      <c r="R4" s="305"/>
      <c r="T4" s="7"/>
      <c r="U4" s="7"/>
      <c r="V4" s="7"/>
      <c r="W4" s="7"/>
      <c r="X4" s="7"/>
      <c r="Y4" s="7"/>
      <c r="Z4" s="7"/>
      <c r="AA4" s="7"/>
      <c r="AB4" s="7"/>
      <c r="AC4" s="7"/>
      <c r="AD4" s="7"/>
      <c r="AE4" s="7"/>
      <c r="AF4" s="7"/>
      <c r="AG4" s="7"/>
      <c r="AH4" s="7"/>
      <c r="AI4" s="7"/>
    </row>
    <row r="5" spans="1:35" ht="30" x14ac:dyDescent="0.25">
      <c r="A5" s="303" t="s">
        <v>4</v>
      </c>
      <c r="B5" s="303"/>
      <c r="C5" s="303"/>
      <c r="D5" s="303"/>
      <c r="E5" s="303"/>
      <c r="F5" s="19" t="s">
        <v>23</v>
      </c>
      <c r="G5" s="19" t="s">
        <v>5</v>
      </c>
      <c r="H5" s="19" t="s">
        <v>6</v>
      </c>
      <c r="I5" s="7"/>
      <c r="J5" s="7"/>
      <c r="K5" s="7"/>
      <c r="L5" s="7"/>
      <c r="M5" s="7"/>
      <c r="N5" s="7"/>
      <c r="O5" s="7"/>
      <c r="P5" s="7"/>
      <c r="Q5" s="7"/>
      <c r="R5" s="7"/>
      <c r="T5" s="7"/>
      <c r="U5" s="7"/>
      <c r="V5" s="7"/>
      <c r="W5" s="7"/>
      <c r="X5" s="7"/>
      <c r="Y5" s="7"/>
      <c r="Z5" s="7"/>
      <c r="AA5" s="7"/>
      <c r="AB5" s="7"/>
      <c r="AC5" s="7"/>
      <c r="AD5" s="7"/>
      <c r="AE5" s="7"/>
      <c r="AF5" s="7"/>
      <c r="AG5" s="7"/>
      <c r="AH5" s="7"/>
      <c r="AI5" s="7"/>
    </row>
    <row r="6" spans="1:35" x14ac:dyDescent="0.25">
      <c r="A6" s="304"/>
      <c r="B6" s="304"/>
      <c r="C6" s="304"/>
      <c r="D6" s="304"/>
      <c r="E6" s="304"/>
      <c r="F6" s="31"/>
      <c r="G6" s="31"/>
      <c r="H6" s="31"/>
      <c r="I6" s="7"/>
      <c r="J6" s="7"/>
      <c r="K6" s="7"/>
      <c r="L6" s="7"/>
      <c r="M6" s="7"/>
      <c r="N6" s="7"/>
      <c r="O6" s="7"/>
      <c r="P6" s="7"/>
      <c r="Q6" s="7"/>
      <c r="R6" s="7"/>
      <c r="T6" s="7"/>
      <c r="U6" s="7"/>
      <c r="V6" s="7"/>
      <c r="W6" s="7"/>
      <c r="X6" s="7"/>
      <c r="Y6" s="7"/>
      <c r="Z6" s="7"/>
      <c r="AA6" s="7"/>
      <c r="AB6" s="7"/>
      <c r="AC6" s="7"/>
      <c r="AD6" s="7"/>
      <c r="AE6" s="7"/>
      <c r="AF6" s="7"/>
      <c r="AG6" s="7"/>
      <c r="AH6" s="7"/>
      <c r="AI6" s="7"/>
    </row>
    <row r="7" spans="1:35" x14ac:dyDescent="0.25">
      <c r="A7" s="304"/>
      <c r="B7" s="304"/>
      <c r="C7" s="304"/>
      <c r="D7" s="304"/>
      <c r="E7" s="304"/>
      <c r="F7" s="31"/>
      <c r="G7" s="31"/>
      <c r="H7" s="31"/>
      <c r="I7" s="7"/>
      <c r="J7" s="7"/>
      <c r="K7" s="7"/>
      <c r="L7" s="7"/>
      <c r="M7" s="7"/>
      <c r="N7" s="7"/>
      <c r="O7" s="7"/>
      <c r="P7" s="7"/>
      <c r="Q7" s="7"/>
      <c r="R7" s="7"/>
      <c r="T7" s="7"/>
      <c r="U7" s="7"/>
      <c r="V7" s="7"/>
      <c r="W7" s="7"/>
      <c r="X7" s="7"/>
      <c r="Y7" s="7"/>
      <c r="Z7" s="7"/>
      <c r="AA7" s="7"/>
      <c r="AB7" s="7"/>
      <c r="AC7" s="7"/>
      <c r="AD7" s="7"/>
      <c r="AE7" s="7"/>
      <c r="AF7" s="7"/>
      <c r="AG7" s="7"/>
      <c r="AH7" s="7"/>
      <c r="AI7" s="7"/>
    </row>
    <row r="8" spans="1:35" x14ac:dyDescent="0.25">
      <c r="A8" s="304"/>
      <c r="B8" s="304"/>
      <c r="C8" s="304"/>
      <c r="D8" s="304"/>
      <c r="E8" s="304"/>
      <c r="F8" s="31"/>
      <c r="G8" s="31"/>
      <c r="H8" s="31"/>
      <c r="I8" s="7"/>
      <c r="J8" s="7"/>
      <c r="K8" s="7"/>
      <c r="L8" s="7"/>
      <c r="M8" s="7"/>
      <c r="N8" s="7"/>
      <c r="O8" s="7"/>
      <c r="P8" s="7"/>
      <c r="Q8" s="7"/>
      <c r="R8" s="7"/>
      <c r="T8" s="7"/>
      <c r="U8" s="7"/>
      <c r="V8" s="7"/>
      <c r="W8" s="7"/>
      <c r="X8" s="7"/>
      <c r="Y8" s="7"/>
      <c r="Z8" s="7"/>
      <c r="AA8" s="7"/>
      <c r="AB8" s="7"/>
      <c r="AC8" s="7"/>
      <c r="AD8" s="7"/>
      <c r="AE8" s="7"/>
      <c r="AF8" s="7"/>
      <c r="AG8" s="7"/>
      <c r="AH8" s="7"/>
      <c r="AI8" s="7"/>
    </row>
    <row r="9" spans="1:35" x14ac:dyDescent="0.25">
      <c r="A9" s="304"/>
      <c r="B9" s="304"/>
      <c r="C9" s="304"/>
      <c r="D9" s="304"/>
      <c r="E9" s="304"/>
      <c r="F9" s="31"/>
      <c r="G9" s="31"/>
      <c r="H9" s="31"/>
      <c r="I9" s="7"/>
      <c r="J9" s="7"/>
      <c r="K9" s="7"/>
      <c r="L9" s="7"/>
      <c r="M9" s="7"/>
      <c r="N9" s="7"/>
      <c r="O9" s="7"/>
      <c r="P9" s="7"/>
      <c r="Q9" s="7"/>
      <c r="R9" s="7"/>
      <c r="T9" s="7"/>
      <c r="U9" s="7"/>
      <c r="V9" s="7"/>
      <c r="W9" s="7"/>
      <c r="X9" s="7"/>
      <c r="Y9" s="7"/>
      <c r="Z9" s="7"/>
      <c r="AA9" s="7"/>
      <c r="AB9" s="7"/>
      <c r="AC9" s="7"/>
      <c r="AD9" s="7"/>
      <c r="AE9" s="7"/>
      <c r="AF9" s="7"/>
      <c r="AG9" s="7"/>
      <c r="AH9" s="7"/>
      <c r="AI9" s="7"/>
    </row>
    <row r="10" spans="1:35" x14ac:dyDescent="0.25">
      <c r="A10" s="304"/>
      <c r="B10" s="304"/>
      <c r="C10" s="304"/>
      <c r="D10" s="304"/>
      <c r="E10" s="304"/>
      <c r="F10" s="31"/>
      <c r="G10" s="31"/>
      <c r="H10" s="31"/>
      <c r="I10" s="7"/>
      <c r="J10" s="7"/>
      <c r="K10" s="7"/>
      <c r="L10" s="7"/>
      <c r="M10" s="7"/>
      <c r="N10" s="7"/>
      <c r="O10" s="7"/>
      <c r="P10" s="7"/>
      <c r="Q10" s="7"/>
      <c r="R10" s="7"/>
      <c r="T10" s="7"/>
      <c r="U10" s="7"/>
      <c r="V10" s="7"/>
      <c r="W10" s="7"/>
      <c r="X10" s="7"/>
      <c r="Y10" s="7"/>
      <c r="Z10" s="7"/>
      <c r="AA10" s="7"/>
      <c r="AB10" s="7"/>
      <c r="AC10" s="7"/>
      <c r="AD10" s="7"/>
      <c r="AE10" s="7"/>
      <c r="AF10" s="7"/>
      <c r="AG10" s="7"/>
      <c r="AH10" s="7"/>
      <c r="AI10" s="7"/>
    </row>
    <row r="11" spans="1:35" x14ac:dyDescent="0.25">
      <c r="A11" s="304"/>
      <c r="B11" s="304"/>
      <c r="C11" s="304"/>
      <c r="D11" s="304"/>
      <c r="E11" s="304"/>
      <c r="F11" s="31"/>
      <c r="G11" s="31"/>
      <c r="H11" s="31"/>
      <c r="I11" s="7"/>
      <c r="J11" s="7"/>
      <c r="K11" s="7"/>
      <c r="L11" s="7"/>
      <c r="M11" s="7"/>
      <c r="N11" s="7"/>
      <c r="O11" s="7"/>
      <c r="P11" s="7"/>
      <c r="Q11" s="7"/>
      <c r="R11" s="7"/>
      <c r="T11" s="7"/>
      <c r="U11" s="7"/>
      <c r="V11" s="7"/>
      <c r="W11" s="7"/>
      <c r="X11" s="7"/>
      <c r="Y11" s="7"/>
      <c r="Z11" s="7"/>
      <c r="AA11" s="7"/>
      <c r="AB11" s="7"/>
      <c r="AC11" s="7"/>
      <c r="AD11" s="7"/>
      <c r="AE11" s="7"/>
      <c r="AF11" s="7"/>
      <c r="AG11" s="7"/>
      <c r="AH11" s="7"/>
      <c r="AI11" s="7"/>
    </row>
    <row r="12" spans="1:35" x14ac:dyDescent="0.25">
      <c r="A12" s="304"/>
      <c r="B12" s="304"/>
      <c r="C12" s="304"/>
      <c r="D12" s="304"/>
      <c r="E12" s="304"/>
      <c r="F12" s="31"/>
      <c r="G12" s="31"/>
      <c r="H12" s="31"/>
      <c r="I12" s="7"/>
      <c r="J12" s="7"/>
      <c r="K12" s="7"/>
      <c r="L12" s="7"/>
      <c r="M12" s="7"/>
      <c r="N12" s="7"/>
      <c r="O12" s="7"/>
      <c r="P12" s="7"/>
      <c r="Q12" s="7"/>
      <c r="R12" s="7"/>
      <c r="T12" s="7"/>
      <c r="U12" s="7"/>
      <c r="V12" s="7"/>
      <c r="W12" s="7"/>
      <c r="X12" s="7"/>
      <c r="Y12" s="7"/>
      <c r="Z12" s="7"/>
      <c r="AA12" s="7"/>
      <c r="AB12" s="7"/>
      <c r="AC12" s="7"/>
      <c r="AD12" s="7"/>
      <c r="AE12" s="7"/>
      <c r="AF12" s="7"/>
      <c r="AG12" s="7"/>
      <c r="AH12" s="7"/>
      <c r="AI12" s="7"/>
    </row>
    <row r="13" spans="1:35" x14ac:dyDescent="0.25">
      <c r="A13" s="304"/>
      <c r="B13" s="304"/>
      <c r="C13" s="304"/>
      <c r="D13" s="304"/>
      <c r="E13" s="304"/>
      <c r="F13" s="31"/>
      <c r="G13" s="31"/>
      <c r="H13" s="31"/>
      <c r="I13" s="7"/>
      <c r="J13" s="7"/>
      <c r="K13" s="7"/>
      <c r="L13" s="7"/>
      <c r="M13" s="7"/>
      <c r="N13" s="7"/>
      <c r="O13" s="7"/>
      <c r="P13" s="7"/>
      <c r="Q13" s="7"/>
      <c r="R13" s="7"/>
      <c r="T13" s="7"/>
      <c r="U13" s="7"/>
      <c r="V13" s="7"/>
      <c r="W13" s="7"/>
      <c r="X13" s="7"/>
      <c r="Y13" s="7"/>
      <c r="Z13" s="7"/>
      <c r="AA13" s="7"/>
      <c r="AB13" s="7"/>
      <c r="AC13" s="7"/>
      <c r="AD13" s="7"/>
      <c r="AE13" s="7"/>
      <c r="AF13" s="7"/>
      <c r="AG13" s="7"/>
      <c r="AH13" s="7"/>
      <c r="AI13" s="7"/>
    </row>
    <row r="14" spans="1:35" x14ac:dyDescent="0.25">
      <c r="A14" s="304"/>
      <c r="B14" s="304"/>
      <c r="C14" s="304"/>
      <c r="D14" s="304"/>
      <c r="E14" s="304"/>
      <c r="F14" s="31"/>
      <c r="G14" s="31"/>
      <c r="H14" s="31"/>
      <c r="I14" s="7"/>
      <c r="J14" s="7"/>
      <c r="K14" s="7"/>
      <c r="L14" s="7"/>
      <c r="M14" s="7"/>
      <c r="N14" s="7"/>
      <c r="O14" s="7"/>
      <c r="P14" s="7"/>
      <c r="Q14" s="7"/>
      <c r="R14" s="7"/>
      <c r="T14" s="7"/>
      <c r="U14" s="7"/>
      <c r="V14" s="7"/>
      <c r="W14" s="7"/>
      <c r="X14" s="7"/>
      <c r="Y14" s="7"/>
      <c r="Z14" s="7"/>
      <c r="AA14" s="7"/>
      <c r="AB14" s="7"/>
      <c r="AC14" s="7"/>
      <c r="AD14" s="7"/>
      <c r="AE14" s="7"/>
      <c r="AF14" s="7"/>
      <c r="AG14" s="7"/>
      <c r="AH14" s="7"/>
      <c r="AI14" s="7"/>
    </row>
    <row r="15" spans="1:35" x14ac:dyDescent="0.25">
      <c r="A15" s="304"/>
      <c r="B15" s="304"/>
      <c r="C15" s="304"/>
      <c r="D15" s="304"/>
      <c r="E15" s="304"/>
      <c r="F15" s="31"/>
      <c r="G15" s="31"/>
      <c r="H15" s="31"/>
      <c r="I15" s="7"/>
      <c r="J15" s="7"/>
      <c r="K15" s="7"/>
      <c r="L15" s="7"/>
      <c r="M15" s="7"/>
      <c r="N15" s="7"/>
      <c r="O15" s="7"/>
      <c r="P15" s="7"/>
      <c r="Q15" s="7"/>
      <c r="R15" s="7"/>
      <c r="T15" s="7"/>
      <c r="U15" s="7"/>
      <c r="V15" s="7"/>
      <c r="W15" s="7"/>
      <c r="X15" s="7"/>
      <c r="Y15" s="7"/>
      <c r="Z15" s="7"/>
      <c r="AA15" s="7"/>
      <c r="AB15" s="7"/>
      <c r="AC15" s="7"/>
      <c r="AD15" s="7"/>
      <c r="AE15" s="7"/>
      <c r="AF15" s="7"/>
      <c r="AG15" s="7"/>
      <c r="AH15" s="7"/>
      <c r="AI15" s="7"/>
    </row>
    <row r="16" spans="1:35" x14ac:dyDescent="0.25">
      <c r="A16" s="304"/>
      <c r="B16" s="304"/>
      <c r="C16" s="304"/>
      <c r="D16" s="304"/>
      <c r="E16" s="304"/>
      <c r="F16" s="31"/>
      <c r="G16" s="31"/>
      <c r="H16" s="31"/>
      <c r="I16" s="7"/>
      <c r="J16" s="7"/>
      <c r="K16" s="7"/>
      <c r="L16" s="7"/>
      <c r="M16" s="7"/>
      <c r="N16" s="7"/>
      <c r="O16" s="7"/>
      <c r="P16" s="7"/>
      <c r="Q16" s="7"/>
      <c r="R16" s="7"/>
      <c r="T16" s="7"/>
      <c r="U16" s="7"/>
      <c r="V16" s="7"/>
      <c r="W16" s="7"/>
      <c r="X16" s="7"/>
      <c r="Y16" s="7"/>
      <c r="Z16" s="7"/>
      <c r="AA16" s="7"/>
      <c r="AB16" s="7"/>
      <c r="AC16" s="7"/>
      <c r="AD16" s="7"/>
      <c r="AE16" s="7"/>
      <c r="AF16" s="7"/>
      <c r="AG16" s="7"/>
      <c r="AH16" s="7"/>
      <c r="AI16" s="7"/>
    </row>
    <row r="17" spans="1:35" x14ac:dyDescent="0.25">
      <c r="A17" s="304"/>
      <c r="B17" s="304"/>
      <c r="C17" s="304"/>
      <c r="D17" s="304"/>
      <c r="E17" s="304"/>
      <c r="F17" s="31"/>
      <c r="G17" s="31"/>
      <c r="H17" s="31"/>
      <c r="I17" s="7"/>
      <c r="J17" s="7"/>
      <c r="K17" s="7"/>
      <c r="L17" s="7"/>
      <c r="M17" s="7"/>
      <c r="N17" s="7"/>
      <c r="O17" s="7"/>
      <c r="P17" s="7"/>
      <c r="Q17" s="7"/>
      <c r="R17" s="7"/>
      <c r="T17" s="7"/>
      <c r="U17" s="7"/>
      <c r="V17" s="7"/>
      <c r="W17" s="7"/>
      <c r="X17" s="7"/>
      <c r="Y17" s="7"/>
      <c r="Z17" s="7"/>
      <c r="AA17" s="7"/>
      <c r="AB17" s="7"/>
      <c r="AC17" s="7"/>
      <c r="AD17" s="7"/>
      <c r="AE17" s="7"/>
      <c r="AF17" s="7"/>
      <c r="AG17" s="7"/>
      <c r="AH17" s="7"/>
      <c r="AI17" s="7"/>
    </row>
    <row r="18" spans="1:35" x14ac:dyDescent="0.25">
      <c r="A18" s="304"/>
      <c r="B18" s="304"/>
      <c r="C18" s="304"/>
      <c r="D18" s="304"/>
      <c r="E18" s="304"/>
      <c r="F18" s="31"/>
      <c r="G18" s="31"/>
      <c r="H18" s="31"/>
      <c r="I18" s="7"/>
      <c r="J18" s="7"/>
      <c r="K18" s="7"/>
      <c r="L18" s="7"/>
      <c r="M18" s="7"/>
      <c r="N18" s="7"/>
      <c r="O18" s="7"/>
      <c r="P18" s="7"/>
      <c r="Q18" s="7"/>
      <c r="R18" s="7"/>
      <c r="T18" s="7"/>
      <c r="U18" s="7"/>
      <c r="V18" s="7"/>
      <c r="W18" s="7"/>
      <c r="X18" s="7"/>
      <c r="Y18" s="7"/>
      <c r="Z18" s="7"/>
      <c r="AA18" s="7"/>
      <c r="AB18" s="7"/>
      <c r="AC18" s="7"/>
      <c r="AD18" s="7"/>
      <c r="AE18" s="7"/>
      <c r="AF18" s="7"/>
      <c r="AG18" s="7"/>
      <c r="AH18" s="7"/>
      <c r="AI18" s="7"/>
    </row>
    <row r="19" spans="1:35" x14ac:dyDescent="0.25">
      <c r="A19" s="304"/>
      <c r="B19" s="304"/>
      <c r="C19" s="304"/>
      <c r="D19" s="304"/>
      <c r="E19" s="304"/>
      <c r="F19" s="31"/>
      <c r="G19" s="31"/>
      <c r="H19" s="31"/>
      <c r="I19" s="7"/>
      <c r="J19" s="7"/>
      <c r="K19" s="7"/>
      <c r="L19" s="7"/>
      <c r="M19" s="7"/>
      <c r="N19" s="7"/>
      <c r="O19" s="7"/>
      <c r="P19" s="7"/>
      <c r="Q19" s="7"/>
      <c r="R19" s="7"/>
      <c r="T19" s="7"/>
      <c r="U19" s="7"/>
      <c r="V19" s="7"/>
      <c r="W19" s="7"/>
      <c r="X19" s="7"/>
      <c r="Y19" s="7"/>
      <c r="Z19" s="7"/>
      <c r="AA19" s="7"/>
      <c r="AB19" s="7"/>
      <c r="AC19" s="7"/>
      <c r="AD19" s="7"/>
      <c r="AE19" s="7"/>
      <c r="AF19" s="7"/>
      <c r="AG19" s="7"/>
      <c r="AH19" s="7"/>
      <c r="AI19" s="7"/>
    </row>
    <row r="20" spans="1:35" x14ac:dyDescent="0.25">
      <c r="A20" s="304"/>
      <c r="B20" s="304"/>
      <c r="C20" s="304"/>
      <c r="D20" s="304"/>
      <c r="E20" s="304"/>
      <c r="F20" s="31"/>
      <c r="G20" s="31"/>
      <c r="H20" s="31"/>
      <c r="I20" s="7"/>
      <c r="J20" s="7"/>
      <c r="K20" s="7"/>
      <c r="L20" s="7"/>
      <c r="M20" s="7"/>
      <c r="N20" s="7"/>
      <c r="O20" s="7"/>
      <c r="P20" s="7"/>
      <c r="Q20" s="7"/>
      <c r="R20" s="7"/>
      <c r="T20" s="7"/>
      <c r="U20" s="7"/>
      <c r="V20" s="7"/>
      <c r="W20" s="7"/>
      <c r="X20" s="7"/>
      <c r="Y20" s="7"/>
      <c r="Z20" s="7"/>
      <c r="AA20" s="7"/>
      <c r="AB20" s="7"/>
      <c r="AC20" s="7"/>
      <c r="AD20" s="7"/>
      <c r="AE20" s="7"/>
      <c r="AF20" s="7"/>
      <c r="AG20" s="7"/>
      <c r="AH20" s="7"/>
      <c r="AI20" s="7"/>
    </row>
    <row r="21" spans="1:35" x14ac:dyDescent="0.25">
      <c r="A21" s="304"/>
      <c r="B21" s="304"/>
      <c r="C21" s="304"/>
      <c r="D21" s="304"/>
      <c r="E21" s="304"/>
      <c r="F21" s="31"/>
      <c r="G21" s="31"/>
      <c r="H21" s="31"/>
      <c r="I21" s="7"/>
      <c r="J21" s="7"/>
      <c r="K21" s="7"/>
      <c r="L21" s="7"/>
      <c r="M21" s="7"/>
      <c r="N21" s="7"/>
      <c r="O21" s="7"/>
      <c r="P21" s="7"/>
      <c r="Q21" s="7"/>
      <c r="R21" s="7"/>
      <c r="T21" s="7"/>
      <c r="U21" s="7"/>
      <c r="V21" s="7"/>
      <c r="W21" s="7"/>
      <c r="X21" s="7"/>
      <c r="Y21" s="7"/>
      <c r="Z21" s="7"/>
      <c r="AA21" s="7"/>
      <c r="AB21" s="7"/>
      <c r="AC21" s="7"/>
      <c r="AD21" s="7"/>
      <c r="AE21" s="7"/>
      <c r="AF21" s="7"/>
      <c r="AG21" s="7"/>
      <c r="AH21" s="7"/>
      <c r="AI21" s="7"/>
    </row>
    <row r="22" spans="1:35" ht="15.75" thickBot="1" x14ac:dyDescent="0.3">
      <c r="A22" s="7"/>
      <c r="B22" s="7"/>
      <c r="C22" s="7"/>
      <c r="D22" s="7"/>
      <c r="E22" s="7"/>
      <c r="F22" s="7"/>
      <c r="G22" s="7"/>
      <c r="H22" s="7"/>
      <c r="I22" s="7"/>
      <c r="J22" s="7"/>
      <c r="K22" s="7"/>
      <c r="L22" s="7"/>
      <c r="M22" s="7"/>
      <c r="N22" s="7"/>
      <c r="O22" s="7"/>
      <c r="P22" s="7"/>
      <c r="Q22" s="7"/>
      <c r="R22" s="7"/>
      <c r="T22" s="7"/>
      <c r="U22" s="7"/>
      <c r="V22" s="7"/>
      <c r="W22" s="7"/>
      <c r="X22" s="7"/>
      <c r="Y22" s="7"/>
      <c r="Z22" s="7"/>
      <c r="AA22" s="7"/>
      <c r="AB22" s="7"/>
      <c r="AC22" s="7"/>
      <c r="AD22" s="7"/>
      <c r="AE22" s="7"/>
      <c r="AF22" s="7"/>
      <c r="AG22" s="7"/>
      <c r="AH22" s="7"/>
      <c r="AI22" s="7"/>
    </row>
    <row r="23" spans="1:35" s="30" customFormat="1" ht="18.75" x14ac:dyDescent="0.25">
      <c r="A23" s="297" t="s">
        <v>21</v>
      </c>
      <c r="B23" s="298"/>
      <c r="C23" s="298"/>
      <c r="D23" s="298"/>
      <c r="E23" s="298"/>
      <c r="F23" s="298"/>
      <c r="G23" s="298"/>
      <c r="H23" s="298"/>
      <c r="I23" s="298"/>
      <c r="J23" s="298"/>
      <c r="K23" s="298"/>
      <c r="L23" s="298"/>
      <c r="M23" s="298"/>
      <c r="N23" s="298"/>
      <c r="O23" s="298"/>
      <c r="P23" s="298"/>
      <c r="Q23" s="298"/>
      <c r="R23" s="299"/>
    </row>
    <row r="24" spans="1:35" ht="45.75" customHeight="1" thickBot="1" x14ac:dyDescent="0.3">
      <c r="A24" s="286" t="s">
        <v>230</v>
      </c>
      <c r="B24" s="286"/>
      <c r="C24" s="286"/>
      <c r="D24" s="286"/>
      <c r="E24" s="286"/>
      <c r="F24" s="286"/>
      <c r="G24" s="286"/>
      <c r="H24" s="286"/>
      <c r="I24" s="286"/>
      <c r="J24" s="286"/>
      <c r="K24" s="286"/>
      <c r="L24" s="286"/>
      <c r="M24" s="286"/>
      <c r="N24" s="286"/>
      <c r="O24" s="286"/>
      <c r="P24" s="286"/>
      <c r="Q24" s="286"/>
      <c r="R24" s="286"/>
      <c r="T24" s="7"/>
      <c r="U24" s="7"/>
      <c r="V24" s="7"/>
      <c r="W24" s="7"/>
      <c r="X24" s="7"/>
      <c r="Y24" s="7"/>
      <c r="Z24" s="7"/>
      <c r="AA24" s="7"/>
      <c r="AB24" s="7"/>
      <c r="AC24" s="7"/>
      <c r="AD24" s="7"/>
      <c r="AE24" s="7"/>
      <c r="AF24" s="7"/>
      <c r="AG24" s="7"/>
      <c r="AH24" s="7"/>
      <c r="AI24" s="7"/>
    </row>
    <row r="25" spans="1:35" ht="15.75" customHeight="1" x14ac:dyDescent="0.25">
      <c r="A25" s="20"/>
      <c r="B25" s="20"/>
      <c r="C25" s="20"/>
      <c r="D25" s="20"/>
      <c r="E25" s="20"/>
      <c r="F25" s="278" t="s">
        <v>84</v>
      </c>
      <c r="G25" s="279"/>
      <c r="H25" s="279"/>
      <c r="I25" s="279"/>
      <c r="J25" s="279"/>
      <c r="K25" s="280"/>
      <c r="L25" s="278" t="s">
        <v>85</v>
      </c>
      <c r="M25" s="279"/>
      <c r="N25" s="279"/>
      <c r="O25" s="279"/>
      <c r="P25" s="279"/>
      <c r="Q25" s="280"/>
      <c r="R25" s="278" t="s">
        <v>86</v>
      </c>
      <c r="S25" s="279"/>
      <c r="T25" s="279"/>
      <c r="U25" s="279"/>
      <c r="V25" s="279"/>
      <c r="W25" s="280"/>
      <c r="X25" s="278" t="s">
        <v>87</v>
      </c>
      <c r="Y25" s="279"/>
      <c r="Z25" s="279"/>
      <c r="AA25" s="279"/>
      <c r="AB25" s="279"/>
      <c r="AC25" s="280"/>
      <c r="AD25" s="278" t="s">
        <v>88</v>
      </c>
      <c r="AE25" s="279"/>
      <c r="AF25" s="279"/>
      <c r="AG25" s="279"/>
      <c r="AH25" s="279"/>
      <c r="AI25" s="280"/>
    </row>
    <row r="26" spans="1:35" ht="39" customHeight="1" x14ac:dyDescent="0.25">
      <c r="A26" s="303" t="s">
        <v>42</v>
      </c>
      <c r="B26" s="303"/>
      <c r="C26" s="303"/>
      <c r="D26" s="303"/>
      <c r="E26" s="306"/>
      <c r="F26" s="281" t="s">
        <v>20</v>
      </c>
      <c r="G26" s="282"/>
      <c r="H26" s="282" t="s">
        <v>22</v>
      </c>
      <c r="I26" s="282"/>
      <c r="J26" s="282" t="s">
        <v>28</v>
      </c>
      <c r="K26" s="283"/>
      <c r="L26" s="281" t="s">
        <v>20</v>
      </c>
      <c r="M26" s="282"/>
      <c r="N26" s="282" t="s">
        <v>22</v>
      </c>
      <c r="O26" s="282"/>
      <c r="P26" s="282" t="s">
        <v>28</v>
      </c>
      <c r="Q26" s="283"/>
      <c r="R26" s="281" t="s">
        <v>20</v>
      </c>
      <c r="S26" s="282"/>
      <c r="T26" s="282" t="s">
        <v>22</v>
      </c>
      <c r="U26" s="282"/>
      <c r="V26" s="282" t="s">
        <v>28</v>
      </c>
      <c r="W26" s="283"/>
      <c r="X26" s="281" t="s">
        <v>20</v>
      </c>
      <c r="Y26" s="282"/>
      <c r="Z26" s="282" t="s">
        <v>22</v>
      </c>
      <c r="AA26" s="282"/>
      <c r="AB26" s="282" t="s">
        <v>28</v>
      </c>
      <c r="AC26" s="283"/>
      <c r="AD26" s="281" t="s">
        <v>20</v>
      </c>
      <c r="AE26" s="282"/>
      <c r="AF26" s="282" t="s">
        <v>22</v>
      </c>
      <c r="AG26" s="282"/>
      <c r="AH26" s="282" t="s">
        <v>28</v>
      </c>
      <c r="AI26" s="283"/>
    </row>
    <row r="27" spans="1:35" x14ac:dyDescent="0.25">
      <c r="A27" s="293" t="s">
        <v>27</v>
      </c>
      <c r="B27" s="293"/>
      <c r="C27" s="293"/>
      <c r="D27" s="293"/>
      <c r="E27" s="294"/>
      <c r="F27" s="277"/>
      <c r="G27" s="274"/>
      <c r="H27" s="274"/>
      <c r="I27" s="274"/>
      <c r="J27" s="275">
        <f>SUM(F27:I27)</f>
        <v>0</v>
      </c>
      <c r="K27" s="276"/>
      <c r="L27" s="277"/>
      <c r="M27" s="274"/>
      <c r="N27" s="274"/>
      <c r="O27" s="274"/>
      <c r="P27" s="275">
        <f>SUM(L27:O27)</f>
        <v>0</v>
      </c>
      <c r="Q27" s="276"/>
      <c r="R27" s="277"/>
      <c r="S27" s="274"/>
      <c r="T27" s="274"/>
      <c r="U27" s="274"/>
      <c r="V27" s="275">
        <f>SUM(R27:U27)</f>
        <v>0</v>
      </c>
      <c r="W27" s="276"/>
      <c r="X27" s="277"/>
      <c r="Y27" s="274"/>
      <c r="Z27" s="274"/>
      <c r="AA27" s="274"/>
      <c r="AB27" s="275">
        <f>SUM(X27:AA27)</f>
        <v>0</v>
      </c>
      <c r="AC27" s="276"/>
      <c r="AD27" s="277"/>
      <c r="AE27" s="274"/>
      <c r="AF27" s="274"/>
      <c r="AG27" s="274"/>
      <c r="AH27" s="275">
        <f>SUM(AD27:AG27)</f>
        <v>0</v>
      </c>
      <c r="AI27" s="276"/>
    </row>
    <row r="28" spans="1:35" x14ac:dyDescent="0.25">
      <c r="A28" s="293" t="s">
        <v>29</v>
      </c>
      <c r="B28" s="293"/>
      <c r="C28" s="293"/>
      <c r="D28" s="293"/>
      <c r="E28" s="294"/>
      <c r="F28" s="277"/>
      <c r="G28" s="274"/>
      <c r="H28" s="274"/>
      <c r="I28" s="274"/>
      <c r="J28" s="275">
        <f>SUM(F28:I28)</f>
        <v>0</v>
      </c>
      <c r="K28" s="276"/>
      <c r="L28" s="277"/>
      <c r="M28" s="274"/>
      <c r="N28" s="274"/>
      <c r="O28" s="274"/>
      <c r="P28" s="275">
        <f t="shared" ref="P28:P40" si="0">SUM(L28:O28)</f>
        <v>0</v>
      </c>
      <c r="Q28" s="276"/>
      <c r="R28" s="277"/>
      <c r="S28" s="274"/>
      <c r="T28" s="274"/>
      <c r="U28" s="274"/>
      <c r="V28" s="275">
        <f t="shared" ref="V28:V40" si="1">SUM(R28:U28)</f>
        <v>0</v>
      </c>
      <c r="W28" s="276"/>
      <c r="X28" s="277"/>
      <c r="Y28" s="274"/>
      <c r="Z28" s="274"/>
      <c r="AA28" s="274"/>
      <c r="AB28" s="275">
        <f t="shared" ref="AB28:AB40" si="2">SUM(X28:AA28)</f>
        <v>0</v>
      </c>
      <c r="AC28" s="276"/>
      <c r="AD28" s="277"/>
      <c r="AE28" s="274"/>
      <c r="AF28" s="274"/>
      <c r="AG28" s="274"/>
      <c r="AH28" s="275">
        <f t="shared" ref="AH28:AH40" si="3">SUM(AD28:AG28)</f>
        <v>0</v>
      </c>
      <c r="AI28" s="276"/>
    </row>
    <row r="29" spans="1:35" x14ac:dyDescent="0.25">
      <c r="A29" s="293" t="s">
        <v>30</v>
      </c>
      <c r="B29" s="293"/>
      <c r="C29" s="293"/>
      <c r="D29" s="293"/>
      <c r="E29" s="294"/>
      <c r="F29" s="277"/>
      <c r="G29" s="274"/>
      <c r="H29" s="274"/>
      <c r="I29" s="274"/>
      <c r="J29" s="275">
        <f>SUM(F29:I29)</f>
        <v>0</v>
      </c>
      <c r="K29" s="276"/>
      <c r="L29" s="277"/>
      <c r="M29" s="274"/>
      <c r="N29" s="274"/>
      <c r="O29" s="274"/>
      <c r="P29" s="275">
        <f t="shared" si="0"/>
        <v>0</v>
      </c>
      <c r="Q29" s="276"/>
      <c r="R29" s="277"/>
      <c r="S29" s="274"/>
      <c r="T29" s="274"/>
      <c r="U29" s="274"/>
      <c r="V29" s="275">
        <f t="shared" si="1"/>
        <v>0</v>
      </c>
      <c r="W29" s="276"/>
      <c r="X29" s="277"/>
      <c r="Y29" s="274"/>
      <c r="Z29" s="274"/>
      <c r="AA29" s="274"/>
      <c r="AB29" s="275">
        <f t="shared" si="2"/>
        <v>0</v>
      </c>
      <c r="AC29" s="276"/>
      <c r="AD29" s="277"/>
      <c r="AE29" s="274"/>
      <c r="AF29" s="274"/>
      <c r="AG29" s="274"/>
      <c r="AH29" s="275">
        <f t="shared" si="3"/>
        <v>0</v>
      </c>
      <c r="AI29" s="276"/>
    </row>
    <row r="30" spans="1:35" x14ac:dyDescent="0.25">
      <c r="A30" s="293" t="s">
        <v>31</v>
      </c>
      <c r="B30" s="293"/>
      <c r="C30" s="293"/>
      <c r="D30" s="293"/>
      <c r="E30" s="294"/>
      <c r="F30" s="277"/>
      <c r="G30" s="274"/>
      <c r="H30" s="274"/>
      <c r="I30" s="274"/>
      <c r="J30" s="275">
        <f t="shared" ref="J30:J39" si="4">SUM(F30:I30)</f>
        <v>0</v>
      </c>
      <c r="K30" s="276"/>
      <c r="L30" s="277"/>
      <c r="M30" s="274"/>
      <c r="N30" s="274"/>
      <c r="O30" s="274"/>
      <c r="P30" s="275">
        <f t="shared" si="0"/>
        <v>0</v>
      </c>
      <c r="Q30" s="276"/>
      <c r="R30" s="277"/>
      <c r="S30" s="274"/>
      <c r="T30" s="274"/>
      <c r="U30" s="274"/>
      <c r="V30" s="275">
        <f t="shared" si="1"/>
        <v>0</v>
      </c>
      <c r="W30" s="276"/>
      <c r="X30" s="277"/>
      <c r="Y30" s="274"/>
      <c r="Z30" s="274"/>
      <c r="AA30" s="274"/>
      <c r="AB30" s="275">
        <f t="shared" si="2"/>
        <v>0</v>
      </c>
      <c r="AC30" s="276"/>
      <c r="AD30" s="277"/>
      <c r="AE30" s="274"/>
      <c r="AF30" s="274"/>
      <c r="AG30" s="274"/>
      <c r="AH30" s="275">
        <f t="shared" si="3"/>
        <v>0</v>
      </c>
      <c r="AI30" s="276"/>
    </row>
    <row r="31" spans="1:35" x14ac:dyDescent="0.25">
      <c r="A31" s="293" t="s">
        <v>32</v>
      </c>
      <c r="B31" s="293"/>
      <c r="C31" s="293"/>
      <c r="D31" s="293"/>
      <c r="E31" s="294"/>
      <c r="F31" s="277"/>
      <c r="G31" s="274"/>
      <c r="H31" s="274"/>
      <c r="I31" s="274"/>
      <c r="J31" s="275">
        <f t="shared" si="4"/>
        <v>0</v>
      </c>
      <c r="K31" s="276"/>
      <c r="L31" s="277"/>
      <c r="M31" s="274"/>
      <c r="N31" s="274"/>
      <c r="O31" s="274"/>
      <c r="P31" s="275">
        <f t="shared" si="0"/>
        <v>0</v>
      </c>
      <c r="Q31" s="276"/>
      <c r="R31" s="277"/>
      <c r="S31" s="274"/>
      <c r="T31" s="274"/>
      <c r="U31" s="274"/>
      <c r="V31" s="275">
        <f t="shared" si="1"/>
        <v>0</v>
      </c>
      <c r="W31" s="276"/>
      <c r="X31" s="277"/>
      <c r="Y31" s="274"/>
      <c r="Z31" s="274"/>
      <c r="AA31" s="274"/>
      <c r="AB31" s="275">
        <f t="shared" si="2"/>
        <v>0</v>
      </c>
      <c r="AC31" s="276"/>
      <c r="AD31" s="277"/>
      <c r="AE31" s="274"/>
      <c r="AF31" s="274"/>
      <c r="AG31" s="274"/>
      <c r="AH31" s="275">
        <f t="shared" si="3"/>
        <v>0</v>
      </c>
      <c r="AI31" s="276"/>
    </row>
    <row r="32" spans="1:35" x14ac:dyDescent="0.25">
      <c r="A32" s="293" t="s">
        <v>33</v>
      </c>
      <c r="B32" s="293"/>
      <c r="C32" s="293"/>
      <c r="D32" s="293"/>
      <c r="E32" s="294"/>
      <c r="F32" s="277"/>
      <c r="G32" s="274"/>
      <c r="H32" s="274"/>
      <c r="I32" s="274"/>
      <c r="J32" s="275">
        <f t="shared" si="4"/>
        <v>0</v>
      </c>
      <c r="K32" s="276"/>
      <c r="L32" s="277"/>
      <c r="M32" s="274"/>
      <c r="N32" s="274"/>
      <c r="O32" s="274"/>
      <c r="P32" s="275">
        <f t="shared" si="0"/>
        <v>0</v>
      </c>
      <c r="Q32" s="276"/>
      <c r="R32" s="277"/>
      <c r="S32" s="274"/>
      <c r="T32" s="274"/>
      <c r="U32" s="274"/>
      <c r="V32" s="275">
        <f t="shared" si="1"/>
        <v>0</v>
      </c>
      <c r="W32" s="276"/>
      <c r="X32" s="277"/>
      <c r="Y32" s="274"/>
      <c r="Z32" s="274"/>
      <c r="AA32" s="274"/>
      <c r="AB32" s="275">
        <f t="shared" si="2"/>
        <v>0</v>
      </c>
      <c r="AC32" s="276"/>
      <c r="AD32" s="277"/>
      <c r="AE32" s="274"/>
      <c r="AF32" s="274"/>
      <c r="AG32" s="274"/>
      <c r="AH32" s="275">
        <f t="shared" si="3"/>
        <v>0</v>
      </c>
      <c r="AI32" s="276"/>
    </row>
    <row r="33" spans="1:65" x14ac:dyDescent="0.25">
      <c r="A33" s="293" t="s">
        <v>34</v>
      </c>
      <c r="B33" s="293"/>
      <c r="C33" s="293"/>
      <c r="D33" s="293"/>
      <c r="E33" s="294"/>
      <c r="F33" s="277"/>
      <c r="G33" s="274"/>
      <c r="H33" s="274"/>
      <c r="I33" s="274"/>
      <c r="J33" s="275">
        <f t="shared" si="4"/>
        <v>0</v>
      </c>
      <c r="K33" s="276"/>
      <c r="L33" s="277"/>
      <c r="M33" s="274"/>
      <c r="N33" s="274"/>
      <c r="O33" s="274"/>
      <c r="P33" s="275">
        <f t="shared" si="0"/>
        <v>0</v>
      </c>
      <c r="Q33" s="276"/>
      <c r="R33" s="277"/>
      <c r="S33" s="274"/>
      <c r="T33" s="274"/>
      <c r="U33" s="274"/>
      <c r="V33" s="275">
        <f t="shared" si="1"/>
        <v>0</v>
      </c>
      <c r="W33" s="276"/>
      <c r="X33" s="277"/>
      <c r="Y33" s="274"/>
      <c r="Z33" s="274"/>
      <c r="AA33" s="274"/>
      <c r="AB33" s="275">
        <f t="shared" si="2"/>
        <v>0</v>
      </c>
      <c r="AC33" s="276"/>
      <c r="AD33" s="277"/>
      <c r="AE33" s="274"/>
      <c r="AF33" s="274"/>
      <c r="AG33" s="274"/>
      <c r="AH33" s="275">
        <f t="shared" si="3"/>
        <v>0</v>
      </c>
      <c r="AI33" s="276"/>
    </row>
    <row r="34" spans="1:65" x14ac:dyDescent="0.25">
      <c r="A34" s="293" t="s">
        <v>35</v>
      </c>
      <c r="B34" s="293"/>
      <c r="C34" s="293"/>
      <c r="D34" s="293"/>
      <c r="E34" s="294"/>
      <c r="F34" s="277"/>
      <c r="G34" s="274"/>
      <c r="H34" s="274"/>
      <c r="I34" s="274"/>
      <c r="J34" s="275">
        <f t="shared" si="4"/>
        <v>0</v>
      </c>
      <c r="K34" s="276"/>
      <c r="L34" s="277"/>
      <c r="M34" s="274"/>
      <c r="N34" s="274"/>
      <c r="O34" s="274"/>
      <c r="P34" s="275">
        <f t="shared" si="0"/>
        <v>0</v>
      </c>
      <c r="Q34" s="276"/>
      <c r="R34" s="277"/>
      <c r="S34" s="274"/>
      <c r="T34" s="274"/>
      <c r="U34" s="274"/>
      <c r="V34" s="275">
        <f t="shared" si="1"/>
        <v>0</v>
      </c>
      <c r="W34" s="276"/>
      <c r="X34" s="277"/>
      <c r="Y34" s="274"/>
      <c r="Z34" s="274"/>
      <c r="AA34" s="274"/>
      <c r="AB34" s="275">
        <f t="shared" si="2"/>
        <v>0</v>
      </c>
      <c r="AC34" s="276"/>
      <c r="AD34" s="277"/>
      <c r="AE34" s="274"/>
      <c r="AF34" s="274"/>
      <c r="AG34" s="274"/>
      <c r="AH34" s="275">
        <f t="shared" si="3"/>
        <v>0</v>
      </c>
      <c r="AI34" s="276"/>
    </row>
    <row r="35" spans="1:65" x14ac:dyDescent="0.25">
      <c r="A35" s="293" t="s">
        <v>36</v>
      </c>
      <c r="B35" s="293"/>
      <c r="C35" s="293"/>
      <c r="D35" s="293"/>
      <c r="E35" s="294"/>
      <c r="F35" s="277"/>
      <c r="G35" s="274"/>
      <c r="H35" s="274"/>
      <c r="I35" s="274"/>
      <c r="J35" s="275">
        <f t="shared" si="4"/>
        <v>0</v>
      </c>
      <c r="K35" s="276"/>
      <c r="L35" s="277"/>
      <c r="M35" s="274"/>
      <c r="N35" s="274"/>
      <c r="O35" s="274"/>
      <c r="P35" s="275">
        <f t="shared" si="0"/>
        <v>0</v>
      </c>
      <c r="Q35" s="276"/>
      <c r="R35" s="277"/>
      <c r="S35" s="274"/>
      <c r="T35" s="274"/>
      <c r="U35" s="274"/>
      <c r="V35" s="275">
        <f t="shared" si="1"/>
        <v>0</v>
      </c>
      <c r="W35" s="276"/>
      <c r="X35" s="277"/>
      <c r="Y35" s="274"/>
      <c r="Z35" s="274"/>
      <c r="AA35" s="274"/>
      <c r="AB35" s="275">
        <f t="shared" si="2"/>
        <v>0</v>
      </c>
      <c r="AC35" s="276"/>
      <c r="AD35" s="277"/>
      <c r="AE35" s="274"/>
      <c r="AF35" s="274"/>
      <c r="AG35" s="274"/>
      <c r="AH35" s="275">
        <f t="shared" si="3"/>
        <v>0</v>
      </c>
      <c r="AI35" s="276"/>
    </row>
    <row r="36" spans="1:65" x14ac:dyDescent="0.25">
      <c r="A36" s="293" t="s">
        <v>37</v>
      </c>
      <c r="B36" s="293"/>
      <c r="C36" s="293"/>
      <c r="D36" s="293"/>
      <c r="E36" s="294"/>
      <c r="F36" s="277"/>
      <c r="G36" s="274"/>
      <c r="H36" s="274"/>
      <c r="I36" s="274"/>
      <c r="J36" s="275">
        <f t="shared" si="4"/>
        <v>0</v>
      </c>
      <c r="K36" s="276"/>
      <c r="L36" s="277"/>
      <c r="M36" s="274"/>
      <c r="N36" s="274"/>
      <c r="O36" s="274"/>
      <c r="P36" s="275">
        <f t="shared" si="0"/>
        <v>0</v>
      </c>
      <c r="Q36" s="276"/>
      <c r="R36" s="277"/>
      <c r="S36" s="274"/>
      <c r="T36" s="274"/>
      <c r="U36" s="274"/>
      <c r="V36" s="275">
        <f t="shared" si="1"/>
        <v>0</v>
      </c>
      <c r="W36" s="276"/>
      <c r="X36" s="277"/>
      <c r="Y36" s="274"/>
      <c r="Z36" s="274"/>
      <c r="AA36" s="274"/>
      <c r="AB36" s="275">
        <f t="shared" si="2"/>
        <v>0</v>
      </c>
      <c r="AC36" s="276"/>
      <c r="AD36" s="277"/>
      <c r="AE36" s="274"/>
      <c r="AF36" s="274"/>
      <c r="AG36" s="274"/>
      <c r="AH36" s="275">
        <f t="shared" si="3"/>
        <v>0</v>
      </c>
      <c r="AI36" s="276"/>
    </row>
    <row r="37" spans="1:65" x14ac:dyDescent="0.25">
      <c r="A37" s="293" t="s">
        <v>38</v>
      </c>
      <c r="B37" s="293"/>
      <c r="C37" s="293"/>
      <c r="D37" s="293"/>
      <c r="E37" s="294"/>
      <c r="F37" s="277"/>
      <c r="G37" s="274"/>
      <c r="H37" s="274"/>
      <c r="I37" s="274"/>
      <c r="J37" s="275">
        <f t="shared" si="4"/>
        <v>0</v>
      </c>
      <c r="K37" s="276"/>
      <c r="L37" s="277"/>
      <c r="M37" s="274"/>
      <c r="N37" s="274"/>
      <c r="O37" s="274"/>
      <c r="P37" s="275">
        <f t="shared" si="0"/>
        <v>0</v>
      </c>
      <c r="Q37" s="276"/>
      <c r="R37" s="277"/>
      <c r="S37" s="274"/>
      <c r="T37" s="274"/>
      <c r="U37" s="274"/>
      <c r="V37" s="275">
        <f t="shared" si="1"/>
        <v>0</v>
      </c>
      <c r="W37" s="276"/>
      <c r="X37" s="277"/>
      <c r="Y37" s="274"/>
      <c r="Z37" s="274"/>
      <c r="AA37" s="274"/>
      <c r="AB37" s="275">
        <f t="shared" si="2"/>
        <v>0</v>
      </c>
      <c r="AC37" s="276"/>
      <c r="AD37" s="277"/>
      <c r="AE37" s="274"/>
      <c r="AF37" s="274"/>
      <c r="AG37" s="274"/>
      <c r="AH37" s="275">
        <f t="shared" si="3"/>
        <v>0</v>
      </c>
      <c r="AI37" s="276"/>
    </row>
    <row r="38" spans="1:65" x14ac:dyDescent="0.25">
      <c r="A38" s="293" t="s">
        <v>39</v>
      </c>
      <c r="B38" s="293"/>
      <c r="C38" s="293"/>
      <c r="D38" s="293"/>
      <c r="E38" s="294"/>
      <c r="F38" s="277"/>
      <c r="G38" s="274"/>
      <c r="H38" s="274"/>
      <c r="I38" s="274"/>
      <c r="J38" s="275">
        <f t="shared" si="4"/>
        <v>0</v>
      </c>
      <c r="K38" s="276"/>
      <c r="L38" s="277"/>
      <c r="M38" s="274"/>
      <c r="N38" s="274"/>
      <c r="O38" s="274"/>
      <c r="P38" s="275">
        <f t="shared" si="0"/>
        <v>0</v>
      </c>
      <c r="Q38" s="276"/>
      <c r="R38" s="277"/>
      <c r="S38" s="274"/>
      <c r="T38" s="274"/>
      <c r="U38" s="274"/>
      <c r="V38" s="275">
        <f t="shared" si="1"/>
        <v>0</v>
      </c>
      <c r="W38" s="276"/>
      <c r="X38" s="277"/>
      <c r="Y38" s="274"/>
      <c r="Z38" s="274"/>
      <c r="AA38" s="274"/>
      <c r="AB38" s="275">
        <f t="shared" si="2"/>
        <v>0</v>
      </c>
      <c r="AC38" s="276"/>
      <c r="AD38" s="277"/>
      <c r="AE38" s="274"/>
      <c r="AF38" s="274"/>
      <c r="AG38" s="274"/>
      <c r="AH38" s="275">
        <f t="shared" si="3"/>
        <v>0</v>
      </c>
      <c r="AI38" s="276"/>
    </row>
    <row r="39" spans="1:65" x14ac:dyDescent="0.25">
      <c r="A39" s="293" t="s">
        <v>40</v>
      </c>
      <c r="B39" s="293"/>
      <c r="C39" s="293"/>
      <c r="D39" s="293"/>
      <c r="E39" s="294"/>
      <c r="F39" s="277"/>
      <c r="G39" s="274"/>
      <c r="H39" s="274"/>
      <c r="I39" s="274"/>
      <c r="J39" s="275">
        <f t="shared" si="4"/>
        <v>0</v>
      </c>
      <c r="K39" s="276"/>
      <c r="L39" s="277"/>
      <c r="M39" s="274"/>
      <c r="N39" s="274"/>
      <c r="O39" s="274"/>
      <c r="P39" s="275">
        <f t="shared" si="0"/>
        <v>0</v>
      </c>
      <c r="Q39" s="276"/>
      <c r="R39" s="277"/>
      <c r="S39" s="274"/>
      <c r="T39" s="274"/>
      <c r="U39" s="274"/>
      <c r="V39" s="275">
        <f t="shared" si="1"/>
        <v>0</v>
      </c>
      <c r="W39" s="276"/>
      <c r="X39" s="277"/>
      <c r="Y39" s="274"/>
      <c r="Z39" s="274"/>
      <c r="AA39" s="274"/>
      <c r="AB39" s="275">
        <f t="shared" si="2"/>
        <v>0</v>
      </c>
      <c r="AC39" s="276"/>
      <c r="AD39" s="277"/>
      <c r="AE39" s="274"/>
      <c r="AF39" s="274"/>
      <c r="AG39" s="274"/>
      <c r="AH39" s="275">
        <f t="shared" si="3"/>
        <v>0</v>
      </c>
      <c r="AI39" s="276"/>
    </row>
    <row r="40" spans="1:65" x14ac:dyDescent="0.25">
      <c r="A40" s="293" t="s">
        <v>41</v>
      </c>
      <c r="B40" s="293"/>
      <c r="C40" s="293"/>
      <c r="D40" s="293"/>
      <c r="E40" s="294"/>
      <c r="F40" s="273"/>
      <c r="G40" s="179"/>
      <c r="H40" s="274"/>
      <c r="I40" s="274"/>
      <c r="J40" s="275">
        <f>SUM(F40:I40)</f>
        <v>0</v>
      </c>
      <c r="K40" s="276"/>
      <c r="L40" s="273"/>
      <c r="M40" s="179"/>
      <c r="N40" s="274"/>
      <c r="O40" s="274"/>
      <c r="P40" s="275">
        <f t="shared" si="0"/>
        <v>0</v>
      </c>
      <c r="Q40" s="276"/>
      <c r="R40" s="273"/>
      <c r="S40" s="179"/>
      <c r="T40" s="274"/>
      <c r="U40" s="274"/>
      <c r="V40" s="275">
        <f t="shared" si="1"/>
        <v>0</v>
      </c>
      <c r="W40" s="276"/>
      <c r="X40" s="273"/>
      <c r="Y40" s="179"/>
      <c r="Z40" s="274"/>
      <c r="AA40" s="274"/>
      <c r="AB40" s="275">
        <f t="shared" si="2"/>
        <v>0</v>
      </c>
      <c r="AC40" s="276"/>
      <c r="AD40" s="273"/>
      <c r="AE40" s="179"/>
      <c r="AF40" s="274"/>
      <c r="AG40" s="274"/>
      <c r="AH40" s="275">
        <f t="shared" si="3"/>
        <v>0</v>
      </c>
      <c r="AI40" s="276"/>
    </row>
    <row r="41" spans="1:65" ht="15.75" thickBot="1" x14ac:dyDescent="0.3">
      <c r="A41" s="295" t="s">
        <v>48</v>
      </c>
      <c r="B41" s="295"/>
      <c r="C41" s="295"/>
      <c r="D41" s="295"/>
      <c r="E41" s="296"/>
      <c r="F41" s="269">
        <f>SUM(F27:G40)</f>
        <v>0</v>
      </c>
      <c r="G41" s="198"/>
      <c r="H41" s="270">
        <f>SUM(H27:I40)</f>
        <v>0</v>
      </c>
      <c r="I41" s="270"/>
      <c r="J41" s="270">
        <f>SUM(F41:I41)</f>
        <v>0</v>
      </c>
      <c r="K41" s="271"/>
      <c r="L41" s="269">
        <f>SUM(L27:M40)</f>
        <v>0</v>
      </c>
      <c r="M41" s="198"/>
      <c r="N41" s="270">
        <f>SUM(N27:O40)</f>
        <v>0</v>
      </c>
      <c r="O41" s="270"/>
      <c r="P41" s="270">
        <f>SUM(L41:O41)</f>
        <v>0</v>
      </c>
      <c r="Q41" s="271"/>
      <c r="R41" s="269">
        <f>SUM(R27:S40)</f>
        <v>0</v>
      </c>
      <c r="S41" s="198"/>
      <c r="T41" s="270">
        <f>SUM(T27:U40)</f>
        <v>0</v>
      </c>
      <c r="U41" s="270"/>
      <c r="V41" s="270">
        <f>SUM(R41:U41)</f>
        <v>0</v>
      </c>
      <c r="W41" s="271"/>
      <c r="X41" s="269">
        <f>SUM(X27:Y40)</f>
        <v>0</v>
      </c>
      <c r="Y41" s="198"/>
      <c r="Z41" s="270">
        <f>SUM(Z27:AA40)</f>
        <v>0</v>
      </c>
      <c r="AA41" s="270"/>
      <c r="AB41" s="270">
        <f>SUM(X41:AA41)</f>
        <v>0</v>
      </c>
      <c r="AC41" s="271"/>
      <c r="AD41" s="269">
        <f>SUM(AD27:AE40)</f>
        <v>0</v>
      </c>
      <c r="AE41" s="198"/>
      <c r="AF41" s="270">
        <f>SUM(AF27:AG40)</f>
        <v>0</v>
      </c>
      <c r="AG41" s="270"/>
      <c r="AH41" s="270">
        <f>SUM(AD41:AG41)</f>
        <v>0</v>
      </c>
      <c r="AI41" s="271"/>
    </row>
    <row r="42" spans="1:65" ht="15.75" thickBot="1" x14ac:dyDescent="0.3">
      <c r="A42" s="7"/>
      <c r="B42" s="7"/>
      <c r="C42" s="7"/>
      <c r="D42" s="7"/>
      <c r="E42" s="7"/>
      <c r="F42" s="7"/>
      <c r="G42" s="7"/>
      <c r="H42" s="7"/>
      <c r="I42" s="7"/>
      <c r="J42" s="7"/>
      <c r="K42" s="7"/>
      <c r="L42" s="7"/>
      <c r="M42" s="7"/>
      <c r="N42" s="7"/>
      <c r="O42" s="7"/>
      <c r="P42" s="7"/>
      <c r="Q42" s="7"/>
      <c r="R42" s="7"/>
      <c r="T42" s="7"/>
      <c r="U42" s="7"/>
      <c r="V42" s="7"/>
      <c r="W42" s="7"/>
      <c r="X42" s="7"/>
      <c r="Y42" s="7"/>
      <c r="Z42" s="7"/>
      <c r="AA42" s="7"/>
      <c r="AB42" s="7"/>
      <c r="AC42" s="7"/>
      <c r="AD42" s="7"/>
      <c r="AE42" s="7"/>
      <c r="AF42" s="7"/>
      <c r="AG42" s="7"/>
      <c r="AH42" s="7"/>
      <c r="AI42" s="7"/>
    </row>
    <row r="43" spans="1:65" s="30" customFormat="1" ht="18.75" x14ac:dyDescent="0.25">
      <c r="A43" s="297" t="s">
        <v>179</v>
      </c>
      <c r="B43" s="298"/>
      <c r="C43" s="298"/>
      <c r="D43" s="298"/>
      <c r="E43" s="298"/>
      <c r="F43" s="298"/>
      <c r="G43" s="298"/>
      <c r="H43" s="298"/>
      <c r="I43" s="298"/>
      <c r="J43" s="298"/>
      <c r="K43" s="298"/>
      <c r="L43" s="298"/>
      <c r="M43" s="298"/>
      <c r="N43" s="298"/>
      <c r="O43" s="298"/>
      <c r="P43" s="298"/>
      <c r="Q43" s="298"/>
      <c r="R43" s="299"/>
    </row>
    <row r="44" spans="1:65" x14ac:dyDescent="0.25">
      <c r="A44" s="7"/>
      <c r="B44" s="7"/>
      <c r="C44" s="7"/>
      <c r="D44" s="7"/>
      <c r="E44" s="7"/>
      <c r="F44" s="7"/>
      <c r="G44" s="7"/>
      <c r="H44" s="7"/>
      <c r="I44" s="7"/>
      <c r="J44" s="7"/>
      <c r="K44" s="7"/>
      <c r="L44" s="7"/>
      <c r="M44" s="7"/>
      <c r="N44" s="7"/>
      <c r="O44" s="7"/>
      <c r="P44" s="7"/>
      <c r="Q44" s="7"/>
      <c r="R44" s="7"/>
      <c r="T44" s="7"/>
      <c r="U44" s="7"/>
      <c r="V44" s="7"/>
      <c r="W44" s="7"/>
      <c r="X44" s="7"/>
      <c r="Y44" s="7"/>
      <c r="Z44" s="7"/>
      <c r="AA44" s="7"/>
      <c r="AB44" s="7"/>
      <c r="AC44" s="7"/>
      <c r="AD44" s="7"/>
      <c r="AE44" s="7"/>
      <c r="AF44" s="7"/>
      <c r="AG44" s="7"/>
      <c r="AH44" s="7"/>
      <c r="AI44" s="7"/>
    </row>
    <row r="45" spans="1:65" s="30" customFormat="1" ht="17.25" customHeight="1" x14ac:dyDescent="0.25">
      <c r="A45" s="289" t="s">
        <v>127</v>
      </c>
      <c r="B45" s="290"/>
      <c r="C45" s="290"/>
      <c r="D45" s="290"/>
      <c r="E45" s="290"/>
      <c r="F45" s="290"/>
      <c r="G45" s="290"/>
      <c r="H45" s="290"/>
      <c r="I45" s="290"/>
      <c r="J45" s="290"/>
      <c r="K45" s="290"/>
      <c r="L45" s="290"/>
      <c r="M45" s="290"/>
      <c r="N45" s="290"/>
      <c r="O45" s="290"/>
      <c r="P45" s="290"/>
      <c r="Q45" s="290"/>
      <c r="R45" s="291"/>
    </row>
    <row r="46" spans="1:65" s="30" customFormat="1" ht="17.25" customHeight="1" thickBot="1" x14ac:dyDescent="0.3">
      <c r="A46" s="35"/>
      <c r="B46" s="35"/>
      <c r="C46" s="35"/>
      <c r="D46" s="35"/>
      <c r="E46" s="35"/>
      <c r="F46" s="35"/>
      <c r="G46" s="35"/>
      <c r="H46" s="36"/>
      <c r="I46" s="36"/>
      <c r="J46" s="36"/>
      <c r="K46" s="36"/>
      <c r="L46" s="36"/>
      <c r="M46" s="36"/>
      <c r="N46" s="36"/>
      <c r="O46" s="36"/>
      <c r="P46" s="36"/>
      <c r="Q46" s="36"/>
      <c r="R46" s="36"/>
    </row>
    <row r="47" spans="1:65" s="30" customFormat="1" ht="15.75" customHeight="1" x14ac:dyDescent="0.25">
      <c r="A47" s="36"/>
      <c r="B47" s="36"/>
      <c r="C47" s="36"/>
      <c r="D47" s="36"/>
      <c r="E47" s="36"/>
      <c r="F47" s="210" t="s">
        <v>84</v>
      </c>
      <c r="G47" s="211"/>
      <c r="H47" s="211"/>
      <c r="I47" s="211"/>
      <c r="J47" s="211"/>
      <c r="K47" s="211"/>
      <c r="L47" s="211"/>
      <c r="M47" s="211"/>
      <c r="N47" s="211"/>
      <c r="O47" s="211"/>
      <c r="P47" s="211"/>
      <c r="Q47" s="212"/>
      <c r="R47" s="210" t="s">
        <v>85</v>
      </c>
      <c r="S47" s="211"/>
      <c r="T47" s="211"/>
      <c r="U47" s="211"/>
      <c r="V47" s="211"/>
      <c r="W47" s="211"/>
      <c r="X47" s="211"/>
      <c r="Y47" s="211"/>
      <c r="Z47" s="211"/>
      <c r="AA47" s="211"/>
      <c r="AB47" s="211"/>
      <c r="AC47" s="212"/>
      <c r="AD47" s="210" t="s">
        <v>86</v>
      </c>
      <c r="AE47" s="211"/>
      <c r="AF47" s="211"/>
      <c r="AG47" s="211"/>
      <c r="AH47" s="211"/>
      <c r="AI47" s="211"/>
      <c r="AJ47" s="211"/>
      <c r="AK47" s="211"/>
      <c r="AL47" s="211"/>
      <c r="AM47" s="211"/>
      <c r="AN47" s="211"/>
      <c r="AO47" s="212"/>
      <c r="AP47" s="210" t="s">
        <v>87</v>
      </c>
      <c r="AQ47" s="211"/>
      <c r="AR47" s="211"/>
      <c r="AS47" s="211"/>
      <c r="AT47" s="211"/>
      <c r="AU47" s="211"/>
      <c r="AV47" s="211"/>
      <c r="AW47" s="211"/>
      <c r="AX47" s="211"/>
      <c r="AY47" s="211"/>
      <c r="AZ47" s="211"/>
      <c r="BA47" s="212"/>
      <c r="BB47" s="210" t="s">
        <v>88</v>
      </c>
      <c r="BC47" s="211"/>
      <c r="BD47" s="211"/>
      <c r="BE47" s="211"/>
      <c r="BF47" s="211"/>
      <c r="BG47" s="211"/>
      <c r="BH47" s="211"/>
      <c r="BI47" s="211"/>
      <c r="BJ47" s="211"/>
      <c r="BK47" s="211"/>
      <c r="BL47" s="211"/>
      <c r="BM47" s="212"/>
    </row>
    <row r="48" spans="1:65" x14ac:dyDescent="0.25">
      <c r="A48" s="287" t="s">
        <v>42</v>
      </c>
      <c r="B48" s="287"/>
      <c r="C48" s="287"/>
      <c r="D48" s="287"/>
      <c r="E48" s="288"/>
      <c r="F48" s="219" t="s">
        <v>231</v>
      </c>
      <c r="G48" s="216"/>
      <c r="H48" s="217"/>
      <c r="I48" s="215" t="s">
        <v>7</v>
      </c>
      <c r="J48" s="216"/>
      <c r="K48" s="217"/>
      <c r="L48" s="215" t="s">
        <v>54</v>
      </c>
      <c r="M48" s="216"/>
      <c r="N48" s="217"/>
      <c r="O48" s="215" t="s">
        <v>14</v>
      </c>
      <c r="P48" s="216"/>
      <c r="Q48" s="218"/>
      <c r="R48" s="219" t="s">
        <v>231</v>
      </c>
      <c r="S48" s="216"/>
      <c r="T48" s="217"/>
      <c r="U48" s="215" t="s">
        <v>7</v>
      </c>
      <c r="V48" s="216"/>
      <c r="W48" s="217"/>
      <c r="X48" s="215" t="s">
        <v>54</v>
      </c>
      <c r="Y48" s="216"/>
      <c r="Z48" s="217"/>
      <c r="AA48" s="215" t="s">
        <v>14</v>
      </c>
      <c r="AB48" s="216"/>
      <c r="AC48" s="218"/>
      <c r="AD48" s="219" t="s">
        <v>231</v>
      </c>
      <c r="AE48" s="216"/>
      <c r="AF48" s="217"/>
      <c r="AG48" s="215" t="s">
        <v>7</v>
      </c>
      <c r="AH48" s="216"/>
      <c r="AI48" s="217"/>
      <c r="AJ48" s="215" t="s">
        <v>54</v>
      </c>
      <c r="AK48" s="216"/>
      <c r="AL48" s="217"/>
      <c r="AM48" s="215" t="s">
        <v>14</v>
      </c>
      <c r="AN48" s="216"/>
      <c r="AO48" s="218"/>
      <c r="AP48" s="219" t="s">
        <v>231</v>
      </c>
      <c r="AQ48" s="216"/>
      <c r="AR48" s="217"/>
      <c r="AS48" s="215" t="s">
        <v>7</v>
      </c>
      <c r="AT48" s="216"/>
      <c r="AU48" s="217"/>
      <c r="AV48" s="215" t="s">
        <v>54</v>
      </c>
      <c r="AW48" s="216"/>
      <c r="AX48" s="217"/>
      <c r="AY48" s="215" t="s">
        <v>14</v>
      </c>
      <c r="AZ48" s="216"/>
      <c r="BA48" s="218"/>
      <c r="BB48" s="219" t="s">
        <v>231</v>
      </c>
      <c r="BC48" s="216"/>
      <c r="BD48" s="217"/>
      <c r="BE48" s="215" t="s">
        <v>7</v>
      </c>
      <c r="BF48" s="216"/>
      <c r="BG48" s="217"/>
      <c r="BH48" s="215" t="s">
        <v>54</v>
      </c>
      <c r="BI48" s="216"/>
      <c r="BJ48" s="217"/>
      <c r="BK48" s="215" t="s">
        <v>14</v>
      </c>
      <c r="BL48" s="216"/>
      <c r="BM48" s="218"/>
    </row>
    <row r="49" spans="1:65" x14ac:dyDescent="0.25">
      <c r="A49" s="187" t="s">
        <v>45</v>
      </c>
      <c r="B49" s="187"/>
      <c r="C49" s="187"/>
      <c r="D49" s="187"/>
      <c r="E49" s="188"/>
      <c r="F49" s="174"/>
      <c r="G49" s="175"/>
      <c r="H49" s="176"/>
      <c r="I49" s="177"/>
      <c r="J49" s="178"/>
      <c r="K49" s="179"/>
      <c r="L49" s="180">
        <f t="shared" ref="L49:L54" si="5">F49*I49</f>
        <v>0</v>
      </c>
      <c r="M49" s="181"/>
      <c r="N49" s="182"/>
      <c r="O49" s="177"/>
      <c r="P49" s="178"/>
      <c r="Q49" s="183"/>
      <c r="R49" s="174"/>
      <c r="S49" s="175"/>
      <c r="T49" s="176"/>
      <c r="U49" s="177"/>
      <c r="V49" s="178"/>
      <c r="W49" s="179"/>
      <c r="X49" s="180">
        <f t="shared" ref="X49:X56" si="6">R49*U49</f>
        <v>0</v>
      </c>
      <c r="Y49" s="181"/>
      <c r="Z49" s="182"/>
      <c r="AA49" s="177"/>
      <c r="AB49" s="178"/>
      <c r="AC49" s="183"/>
      <c r="AD49" s="174"/>
      <c r="AE49" s="175"/>
      <c r="AF49" s="176"/>
      <c r="AG49" s="177"/>
      <c r="AH49" s="178"/>
      <c r="AI49" s="179"/>
      <c r="AJ49" s="180">
        <f t="shared" ref="AJ49:AJ56" si="7">AD49*AG49</f>
        <v>0</v>
      </c>
      <c r="AK49" s="181"/>
      <c r="AL49" s="182"/>
      <c r="AM49" s="177"/>
      <c r="AN49" s="178"/>
      <c r="AO49" s="183"/>
      <c r="AP49" s="174"/>
      <c r="AQ49" s="175"/>
      <c r="AR49" s="176"/>
      <c r="AS49" s="177"/>
      <c r="AT49" s="178"/>
      <c r="AU49" s="179"/>
      <c r="AV49" s="180">
        <f t="shared" ref="AV49:AV56" si="8">AP49*AS49</f>
        <v>0</v>
      </c>
      <c r="AW49" s="181"/>
      <c r="AX49" s="182"/>
      <c r="AY49" s="177"/>
      <c r="AZ49" s="178"/>
      <c r="BA49" s="183"/>
      <c r="BB49" s="174"/>
      <c r="BC49" s="175"/>
      <c r="BD49" s="176"/>
      <c r="BE49" s="177"/>
      <c r="BF49" s="178"/>
      <c r="BG49" s="179"/>
      <c r="BH49" s="180">
        <f t="shared" ref="BH49:BH56" si="9">BB49*BE49</f>
        <v>0</v>
      </c>
      <c r="BI49" s="181"/>
      <c r="BJ49" s="182"/>
      <c r="BK49" s="177"/>
      <c r="BL49" s="178"/>
      <c r="BM49" s="183"/>
    </row>
    <row r="50" spans="1:65" ht="30" customHeight="1" x14ac:dyDescent="0.25">
      <c r="A50" s="187" t="s">
        <v>46</v>
      </c>
      <c r="B50" s="187"/>
      <c r="C50" s="187"/>
      <c r="D50" s="187"/>
      <c r="E50" s="188"/>
      <c r="F50" s="174"/>
      <c r="G50" s="175"/>
      <c r="H50" s="176"/>
      <c r="I50" s="177"/>
      <c r="J50" s="178"/>
      <c r="K50" s="179"/>
      <c r="L50" s="180">
        <f t="shared" si="5"/>
        <v>0</v>
      </c>
      <c r="M50" s="181"/>
      <c r="N50" s="182"/>
      <c r="O50" s="177"/>
      <c r="P50" s="178"/>
      <c r="Q50" s="183"/>
      <c r="R50" s="174"/>
      <c r="S50" s="175"/>
      <c r="T50" s="176"/>
      <c r="U50" s="177"/>
      <c r="V50" s="178"/>
      <c r="W50" s="179"/>
      <c r="X50" s="180">
        <f t="shared" si="6"/>
        <v>0</v>
      </c>
      <c r="Y50" s="181"/>
      <c r="Z50" s="182"/>
      <c r="AA50" s="177"/>
      <c r="AB50" s="178"/>
      <c r="AC50" s="183"/>
      <c r="AD50" s="174"/>
      <c r="AE50" s="175"/>
      <c r="AF50" s="176"/>
      <c r="AG50" s="177"/>
      <c r="AH50" s="178"/>
      <c r="AI50" s="179"/>
      <c r="AJ50" s="180">
        <f t="shared" si="7"/>
        <v>0</v>
      </c>
      <c r="AK50" s="181"/>
      <c r="AL50" s="182"/>
      <c r="AM50" s="177"/>
      <c r="AN50" s="178"/>
      <c r="AO50" s="183"/>
      <c r="AP50" s="174"/>
      <c r="AQ50" s="175"/>
      <c r="AR50" s="176"/>
      <c r="AS50" s="177"/>
      <c r="AT50" s="178"/>
      <c r="AU50" s="179"/>
      <c r="AV50" s="180">
        <f t="shared" si="8"/>
        <v>0</v>
      </c>
      <c r="AW50" s="181"/>
      <c r="AX50" s="182"/>
      <c r="AY50" s="177"/>
      <c r="AZ50" s="178"/>
      <c r="BA50" s="183"/>
      <c r="BB50" s="174"/>
      <c r="BC50" s="175"/>
      <c r="BD50" s="176"/>
      <c r="BE50" s="177"/>
      <c r="BF50" s="178"/>
      <c r="BG50" s="179"/>
      <c r="BH50" s="180">
        <f t="shared" si="9"/>
        <v>0</v>
      </c>
      <c r="BI50" s="181"/>
      <c r="BJ50" s="182"/>
      <c r="BK50" s="177"/>
      <c r="BL50" s="178"/>
      <c r="BM50" s="183"/>
    </row>
    <row r="51" spans="1:65" ht="39.6" customHeight="1" x14ac:dyDescent="0.25">
      <c r="A51" s="187" t="s">
        <v>139</v>
      </c>
      <c r="B51" s="187"/>
      <c r="C51" s="187"/>
      <c r="D51" s="187"/>
      <c r="E51" s="188"/>
      <c r="F51" s="184">
        <v>8</v>
      </c>
      <c r="G51" s="185"/>
      <c r="H51" s="186"/>
      <c r="I51" s="177"/>
      <c r="J51" s="178"/>
      <c r="K51" s="179"/>
      <c r="L51" s="180">
        <f t="shared" si="5"/>
        <v>0</v>
      </c>
      <c r="M51" s="181"/>
      <c r="N51" s="182"/>
      <c r="O51" s="177"/>
      <c r="P51" s="178"/>
      <c r="Q51" s="183"/>
      <c r="R51" s="184">
        <v>8</v>
      </c>
      <c r="S51" s="185"/>
      <c r="T51" s="186"/>
      <c r="U51" s="177"/>
      <c r="V51" s="178"/>
      <c r="W51" s="179"/>
      <c r="X51" s="180">
        <f t="shared" si="6"/>
        <v>0</v>
      </c>
      <c r="Y51" s="181"/>
      <c r="Z51" s="182"/>
      <c r="AA51" s="177"/>
      <c r="AB51" s="178"/>
      <c r="AC51" s="183"/>
      <c r="AD51" s="184">
        <v>8</v>
      </c>
      <c r="AE51" s="185"/>
      <c r="AF51" s="186"/>
      <c r="AG51" s="177"/>
      <c r="AH51" s="178"/>
      <c r="AI51" s="179"/>
      <c r="AJ51" s="180">
        <f t="shared" si="7"/>
        <v>0</v>
      </c>
      <c r="AK51" s="181"/>
      <c r="AL51" s="182"/>
      <c r="AM51" s="177"/>
      <c r="AN51" s="178"/>
      <c r="AO51" s="183"/>
      <c r="AP51" s="184">
        <v>8</v>
      </c>
      <c r="AQ51" s="185"/>
      <c r="AR51" s="186"/>
      <c r="AS51" s="177"/>
      <c r="AT51" s="178"/>
      <c r="AU51" s="179"/>
      <c r="AV51" s="180">
        <f t="shared" si="8"/>
        <v>0</v>
      </c>
      <c r="AW51" s="181"/>
      <c r="AX51" s="182"/>
      <c r="AY51" s="177"/>
      <c r="AZ51" s="178"/>
      <c r="BA51" s="183"/>
      <c r="BB51" s="184">
        <v>8</v>
      </c>
      <c r="BC51" s="185"/>
      <c r="BD51" s="186"/>
      <c r="BE51" s="177"/>
      <c r="BF51" s="178"/>
      <c r="BG51" s="179"/>
      <c r="BH51" s="180">
        <f t="shared" si="9"/>
        <v>0</v>
      </c>
      <c r="BI51" s="181"/>
      <c r="BJ51" s="182"/>
      <c r="BK51" s="177"/>
      <c r="BL51" s="178"/>
      <c r="BM51" s="183"/>
    </row>
    <row r="52" spans="1:65" ht="30" customHeight="1" x14ac:dyDescent="0.25">
      <c r="A52" s="187" t="s">
        <v>137</v>
      </c>
      <c r="B52" s="187"/>
      <c r="C52" s="187"/>
      <c r="D52" s="187"/>
      <c r="E52" s="188"/>
      <c r="F52" s="184">
        <v>3</v>
      </c>
      <c r="G52" s="185"/>
      <c r="H52" s="186"/>
      <c r="I52" s="177"/>
      <c r="J52" s="178"/>
      <c r="K52" s="179"/>
      <c r="L52" s="180">
        <f t="shared" si="5"/>
        <v>0</v>
      </c>
      <c r="M52" s="181"/>
      <c r="N52" s="182"/>
      <c r="O52" s="177"/>
      <c r="P52" s="178"/>
      <c r="Q52" s="183"/>
      <c r="R52" s="184">
        <v>3</v>
      </c>
      <c r="S52" s="185"/>
      <c r="T52" s="186"/>
      <c r="U52" s="177"/>
      <c r="V52" s="178"/>
      <c r="W52" s="179"/>
      <c r="X52" s="180">
        <f t="shared" si="6"/>
        <v>0</v>
      </c>
      <c r="Y52" s="181"/>
      <c r="Z52" s="182"/>
      <c r="AA52" s="177"/>
      <c r="AB52" s="178"/>
      <c r="AC52" s="183"/>
      <c r="AD52" s="184">
        <v>3</v>
      </c>
      <c r="AE52" s="185"/>
      <c r="AF52" s="186"/>
      <c r="AG52" s="177"/>
      <c r="AH52" s="178"/>
      <c r="AI52" s="179"/>
      <c r="AJ52" s="180">
        <f t="shared" si="7"/>
        <v>0</v>
      </c>
      <c r="AK52" s="181"/>
      <c r="AL52" s="182"/>
      <c r="AM52" s="177"/>
      <c r="AN52" s="178"/>
      <c r="AO52" s="183"/>
      <c r="AP52" s="184">
        <v>3</v>
      </c>
      <c r="AQ52" s="185"/>
      <c r="AR52" s="186"/>
      <c r="AS52" s="177"/>
      <c r="AT52" s="178"/>
      <c r="AU52" s="179"/>
      <c r="AV52" s="180">
        <f t="shared" si="8"/>
        <v>0</v>
      </c>
      <c r="AW52" s="181"/>
      <c r="AX52" s="182"/>
      <c r="AY52" s="177"/>
      <c r="AZ52" s="178"/>
      <c r="BA52" s="183"/>
      <c r="BB52" s="184">
        <v>3</v>
      </c>
      <c r="BC52" s="185"/>
      <c r="BD52" s="186"/>
      <c r="BE52" s="177"/>
      <c r="BF52" s="178"/>
      <c r="BG52" s="179"/>
      <c r="BH52" s="180">
        <f t="shared" si="9"/>
        <v>0</v>
      </c>
      <c r="BI52" s="181"/>
      <c r="BJ52" s="182"/>
      <c r="BK52" s="177"/>
      <c r="BL52" s="178"/>
      <c r="BM52" s="183"/>
    </row>
    <row r="53" spans="1:65" ht="30" customHeight="1" x14ac:dyDescent="0.25">
      <c r="A53" s="187" t="s">
        <v>138</v>
      </c>
      <c r="B53" s="187"/>
      <c r="C53" s="187"/>
      <c r="D53" s="187"/>
      <c r="E53" s="188"/>
      <c r="F53" s="184">
        <v>1</v>
      </c>
      <c r="G53" s="185"/>
      <c r="H53" s="186"/>
      <c r="I53" s="177"/>
      <c r="J53" s="178"/>
      <c r="K53" s="179"/>
      <c r="L53" s="180">
        <f t="shared" si="5"/>
        <v>0</v>
      </c>
      <c r="M53" s="181"/>
      <c r="N53" s="182"/>
      <c r="O53" s="177"/>
      <c r="P53" s="178"/>
      <c r="Q53" s="183"/>
      <c r="R53" s="184">
        <v>1</v>
      </c>
      <c r="S53" s="185"/>
      <c r="T53" s="186"/>
      <c r="U53" s="177"/>
      <c r="V53" s="178"/>
      <c r="W53" s="179"/>
      <c r="X53" s="180">
        <f t="shared" si="6"/>
        <v>0</v>
      </c>
      <c r="Y53" s="181"/>
      <c r="Z53" s="182"/>
      <c r="AA53" s="177"/>
      <c r="AB53" s="178"/>
      <c r="AC53" s="183"/>
      <c r="AD53" s="184">
        <v>1</v>
      </c>
      <c r="AE53" s="185"/>
      <c r="AF53" s="186"/>
      <c r="AG53" s="177"/>
      <c r="AH53" s="178"/>
      <c r="AI53" s="179"/>
      <c r="AJ53" s="180">
        <f t="shared" si="7"/>
        <v>0</v>
      </c>
      <c r="AK53" s="181"/>
      <c r="AL53" s="182"/>
      <c r="AM53" s="177"/>
      <c r="AN53" s="178"/>
      <c r="AO53" s="183"/>
      <c r="AP53" s="184">
        <v>1</v>
      </c>
      <c r="AQ53" s="185"/>
      <c r="AR53" s="186"/>
      <c r="AS53" s="177"/>
      <c r="AT53" s="178"/>
      <c r="AU53" s="179"/>
      <c r="AV53" s="180">
        <f t="shared" si="8"/>
        <v>0</v>
      </c>
      <c r="AW53" s="181"/>
      <c r="AX53" s="182"/>
      <c r="AY53" s="177"/>
      <c r="AZ53" s="178"/>
      <c r="BA53" s="183"/>
      <c r="BB53" s="184">
        <v>1</v>
      </c>
      <c r="BC53" s="185"/>
      <c r="BD53" s="186"/>
      <c r="BE53" s="177"/>
      <c r="BF53" s="178"/>
      <c r="BG53" s="179"/>
      <c r="BH53" s="180">
        <f t="shared" si="9"/>
        <v>0</v>
      </c>
      <c r="BI53" s="181"/>
      <c r="BJ53" s="182"/>
      <c r="BK53" s="177"/>
      <c r="BL53" s="178"/>
      <c r="BM53" s="183"/>
    </row>
    <row r="54" spans="1:65" x14ac:dyDescent="0.25">
      <c r="A54" s="213" t="s">
        <v>55</v>
      </c>
      <c r="B54" s="213"/>
      <c r="C54" s="213"/>
      <c r="D54" s="213"/>
      <c r="E54" s="214"/>
      <c r="F54" s="174"/>
      <c r="G54" s="175"/>
      <c r="H54" s="176"/>
      <c r="I54" s="177"/>
      <c r="J54" s="178"/>
      <c r="K54" s="179"/>
      <c r="L54" s="180">
        <f t="shared" si="5"/>
        <v>0</v>
      </c>
      <c r="M54" s="181"/>
      <c r="N54" s="182"/>
      <c r="O54" s="177"/>
      <c r="P54" s="178"/>
      <c r="Q54" s="183"/>
      <c r="R54" s="174"/>
      <c r="S54" s="175"/>
      <c r="T54" s="176"/>
      <c r="U54" s="177"/>
      <c r="V54" s="178"/>
      <c r="W54" s="179"/>
      <c r="X54" s="180">
        <f t="shared" si="6"/>
        <v>0</v>
      </c>
      <c r="Y54" s="181"/>
      <c r="Z54" s="182"/>
      <c r="AA54" s="177"/>
      <c r="AB54" s="178"/>
      <c r="AC54" s="183"/>
      <c r="AD54" s="174"/>
      <c r="AE54" s="175"/>
      <c r="AF54" s="176"/>
      <c r="AG54" s="177"/>
      <c r="AH54" s="178"/>
      <c r="AI54" s="179"/>
      <c r="AJ54" s="180">
        <f t="shared" si="7"/>
        <v>0</v>
      </c>
      <c r="AK54" s="181"/>
      <c r="AL54" s="182"/>
      <c r="AM54" s="177"/>
      <c r="AN54" s="178"/>
      <c r="AO54" s="183"/>
      <c r="AP54" s="174"/>
      <c r="AQ54" s="175"/>
      <c r="AR54" s="176"/>
      <c r="AS54" s="177"/>
      <c r="AT54" s="178"/>
      <c r="AU54" s="179"/>
      <c r="AV54" s="180">
        <f t="shared" si="8"/>
        <v>0</v>
      </c>
      <c r="AW54" s="181"/>
      <c r="AX54" s="182"/>
      <c r="AY54" s="177"/>
      <c r="AZ54" s="178"/>
      <c r="BA54" s="183"/>
      <c r="BB54" s="174"/>
      <c r="BC54" s="175"/>
      <c r="BD54" s="176"/>
      <c r="BE54" s="177"/>
      <c r="BF54" s="178"/>
      <c r="BG54" s="179"/>
      <c r="BH54" s="180">
        <f t="shared" si="9"/>
        <v>0</v>
      </c>
      <c r="BI54" s="181"/>
      <c r="BJ54" s="182"/>
      <c r="BK54" s="177"/>
      <c r="BL54" s="178"/>
      <c r="BM54" s="183"/>
    </row>
    <row r="55" spans="1:65" x14ac:dyDescent="0.25">
      <c r="A55" s="213" t="s">
        <v>55</v>
      </c>
      <c r="B55" s="213"/>
      <c r="C55" s="213"/>
      <c r="D55" s="213"/>
      <c r="E55" s="214"/>
      <c r="F55" s="174"/>
      <c r="G55" s="175"/>
      <c r="H55" s="176"/>
      <c r="I55" s="177"/>
      <c r="J55" s="178"/>
      <c r="K55" s="179"/>
      <c r="L55" s="180">
        <f t="shared" ref="L55:L56" si="10">F55*I55</f>
        <v>0</v>
      </c>
      <c r="M55" s="181"/>
      <c r="N55" s="182"/>
      <c r="O55" s="177"/>
      <c r="P55" s="178"/>
      <c r="Q55" s="183"/>
      <c r="R55" s="174"/>
      <c r="S55" s="175"/>
      <c r="T55" s="176"/>
      <c r="U55" s="177"/>
      <c r="V55" s="178"/>
      <c r="W55" s="179"/>
      <c r="X55" s="180">
        <f t="shared" si="6"/>
        <v>0</v>
      </c>
      <c r="Y55" s="181"/>
      <c r="Z55" s="182"/>
      <c r="AA55" s="177"/>
      <c r="AB55" s="178"/>
      <c r="AC55" s="183"/>
      <c r="AD55" s="174"/>
      <c r="AE55" s="175"/>
      <c r="AF55" s="176"/>
      <c r="AG55" s="177"/>
      <c r="AH55" s="178"/>
      <c r="AI55" s="179"/>
      <c r="AJ55" s="180">
        <f t="shared" si="7"/>
        <v>0</v>
      </c>
      <c r="AK55" s="181"/>
      <c r="AL55" s="182"/>
      <c r="AM55" s="177"/>
      <c r="AN55" s="178"/>
      <c r="AO55" s="183"/>
      <c r="AP55" s="174"/>
      <c r="AQ55" s="175"/>
      <c r="AR55" s="176"/>
      <c r="AS55" s="177"/>
      <c r="AT55" s="178"/>
      <c r="AU55" s="179"/>
      <c r="AV55" s="180">
        <f t="shared" si="8"/>
        <v>0</v>
      </c>
      <c r="AW55" s="181"/>
      <c r="AX55" s="182"/>
      <c r="AY55" s="177"/>
      <c r="AZ55" s="178"/>
      <c r="BA55" s="183"/>
      <c r="BB55" s="174"/>
      <c r="BC55" s="175"/>
      <c r="BD55" s="176"/>
      <c r="BE55" s="177"/>
      <c r="BF55" s="178"/>
      <c r="BG55" s="179"/>
      <c r="BH55" s="180">
        <f t="shared" si="9"/>
        <v>0</v>
      </c>
      <c r="BI55" s="181"/>
      <c r="BJ55" s="182"/>
      <c r="BK55" s="177"/>
      <c r="BL55" s="178"/>
      <c r="BM55" s="183"/>
    </row>
    <row r="56" spans="1:65" x14ac:dyDescent="0.25">
      <c r="A56" s="213" t="s">
        <v>55</v>
      </c>
      <c r="B56" s="213"/>
      <c r="C56" s="213"/>
      <c r="D56" s="213"/>
      <c r="E56" s="214"/>
      <c r="F56" s="174"/>
      <c r="G56" s="175"/>
      <c r="H56" s="176"/>
      <c r="I56" s="177"/>
      <c r="J56" s="178"/>
      <c r="K56" s="179"/>
      <c r="L56" s="180">
        <f t="shared" si="10"/>
        <v>0</v>
      </c>
      <c r="M56" s="181"/>
      <c r="N56" s="182"/>
      <c r="O56" s="177"/>
      <c r="P56" s="178"/>
      <c r="Q56" s="183"/>
      <c r="R56" s="174"/>
      <c r="S56" s="175"/>
      <c r="T56" s="176"/>
      <c r="U56" s="177"/>
      <c r="V56" s="178"/>
      <c r="W56" s="179"/>
      <c r="X56" s="180">
        <f t="shared" si="6"/>
        <v>0</v>
      </c>
      <c r="Y56" s="181"/>
      <c r="Z56" s="182"/>
      <c r="AA56" s="177"/>
      <c r="AB56" s="178"/>
      <c r="AC56" s="183"/>
      <c r="AD56" s="174"/>
      <c r="AE56" s="175"/>
      <c r="AF56" s="176"/>
      <c r="AG56" s="177"/>
      <c r="AH56" s="178"/>
      <c r="AI56" s="179"/>
      <c r="AJ56" s="180">
        <f t="shared" si="7"/>
        <v>0</v>
      </c>
      <c r="AK56" s="181"/>
      <c r="AL56" s="182"/>
      <c r="AM56" s="177"/>
      <c r="AN56" s="178"/>
      <c r="AO56" s="183"/>
      <c r="AP56" s="174"/>
      <c r="AQ56" s="175"/>
      <c r="AR56" s="176"/>
      <c r="AS56" s="177"/>
      <c r="AT56" s="178"/>
      <c r="AU56" s="179"/>
      <c r="AV56" s="180">
        <f t="shared" si="8"/>
        <v>0</v>
      </c>
      <c r="AW56" s="181"/>
      <c r="AX56" s="182"/>
      <c r="AY56" s="177"/>
      <c r="AZ56" s="178"/>
      <c r="BA56" s="183"/>
      <c r="BB56" s="174"/>
      <c r="BC56" s="175"/>
      <c r="BD56" s="176"/>
      <c r="BE56" s="177"/>
      <c r="BF56" s="178"/>
      <c r="BG56" s="179"/>
      <c r="BH56" s="180">
        <f t="shared" si="9"/>
        <v>0</v>
      </c>
      <c r="BI56" s="181"/>
      <c r="BJ56" s="182"/>
      <c r="BK56" s="177"/>
      <c r="BL56" s="178"/>
      <c r="BM56" s="183"/>
    </row>
    <row r="57" spans="1:65" x14ac:dyDescent="0.25">
      <c r="A57" s="213" t="s">
        <v>55</v>
      </c>
      <c r="B57" s="213"/>
      <c r="C57" s="213"/>
      <c r="D57" s="213"/>
      <c r="E57" s="214"/>
      <c r="F57" s="174"/>
      <c r="G57" s="175"/>
      <c r="H57" s="176"/>
      <c r="I57" s="177"/>
      <c r="J57" s="178"/>
      <c r="K57" s="179"/>
      <c r="L57" s="180">
        <f>F57*I57</f>
        <v>0</v>
      </c>
      <c r="M57" s="181"/>
      <c r="N57" s="182"/>
      <c r="O57" s="177"/>
      <c r="P57" s="178"/>
      <c r="Q57" s="183"/>
      <c r="R57" s="174"/>
      <c r="S57" s="175"/>
      <c r="T57" s="176"/>
      <c r="U57" s="177"/>
      <c r="V57" s="178"/>
      <c r="W57" s="179"/>
      <c r="X57" s="180">
        <f>R57*U57</f>
        <v>0</v>
      </c>
      <c r="Y57" s="181"/>
      <c r="Z57" s="182"/>
      <c r="AA57" s="177"/>
      <c r="AB57" s="178"/>
      <c r="AC57" s="183"/>
      <c r="AD57" s="174"/>
      <c r="AE57" s="175"/>
      <c r="AF57" s="176"/>
      <c r="AG57" s="177"/>
      <c r="AH57" s="178"/>
      <c r="AI57" s="179"/>
      <c r="AJ57" s="180">
        <f>AD57*AG57</f>
        <v>0</v>
      </c>
      <c r="AK57" s="181"/>
      <c r="AL57" s="182"/>
      <c r="AM57" s="177"/>
      <c r="AN57" s="178"/>
      <c r="AO57" s="183"/>
      <c r="AP57" s="174"/>
      <c r="AQ57" s="175"/>
      <c r="AR57" s="176"/>
      <c r="AS57" s="177"/>
      <c r="AT57" s="178"/>
      <c r="AU57" s="179"/>
      <c r="AV57" s="180">
        <f>AP57*AS57</f>
        <v>0</v>
      </c>
      <c r="AW57" s="181"/>
      <c r="AX57" s="182"/>
      <c r="AY57" s="177"/>
      <c r="AZ57" s="178"/>
      <c r="BA57" s="183"/>
      <c r="BB57" s="174"/>
      <c r="BC57" s="175"/>
      <c r="BD57" s="176"/>
      <c r="BE57" s="177"/>
      <c r="BF57" s="178"/>
      <c r="BG57" s="179"/>
      <c r="BH57" s="180">
        <f>BB57*BE57</f>
        <v>0</v>
      </c>
      <c r="BI57" s="181"/>
      <c r="BJ57" s="182"/>
      <c r="BK57" s="177"/>
      <c r="BL57" s="178"/>
      <c r="BM57" s="183"/>
    </row>
    <row r="58" spans="1:65" ht="15.75" thickBot="1" x14ac:dyDescent="0.3">
      <c r="A58" s="206" t="s">
        <v>89</v>
      </c>
      <c r="B58" s="206"/>
      <c r="C58" s="206"/>
      <c r="D58" s="206"/>
      <c r="E58" s="207"/>
      <c r="F58" s="262"/>
      <c r="G58" s="263"/>
      <c r="H58" s="264"/>
      <c r="I58" s="272"/>
      <c r="J58" s="263"/>
      <c r="K58" s="264"/>
      <c r="L58" s="196">
        <f>SUM(L49:N57)</f>
        <v>0</v>
      </c>
      <c r="M58" s="197"/>
      <c r="N58" s="198"/>
      <c r="O58" s="265"/>
      <c r="P58" s="266"/>
      <c r="Q58" s="268"/>
      <c r="R58" s="262"/>
      <c r="S58" s="263"/>
      <c r="T58" s="264"/>
      <c r="U58" s="272"/>
      <c r="V58" s="263"/>
      <c r="W58" s="264"/>
      <c r="X58" s="196">
        <f>SUM(X49:Z57)</f>
        <v>0</v>
      </c>
      <c r="Y58" s="197"/>
      <c r="Z58" s="198"/>
      <c r="AA58" s="265"/>
      <c r="AB58" s="266"/>
      <c r="AC58" s="268"/>
      <c r="AD58" s="262"/>
      <c r="AE58" s="263"/>
      <c r="AF58" s="264"/>
      <c r="AG58" s="272"/>
      <c r="AH58" s="263"/>
      <c r="AI58" s="264"/>
      <c r="AJ58" s="196">
        <f>SUM(AJ49:AL57)</f>
        <v>0</v>
      </c>
      <c r="AK58" s="197"/>
      <c r="AL58" s="198"/>
      <c r="AM58" s="265"/>
      <c r="AN58" s="266"/>
      <c r="AO58" s="268"/>
      <c r="AP58" s="262"/>
      <c r="AQ58" s="263"/>
      <c r="AR58" s="264"/>
      <c r="AS58" s="272"/>
      <c r="AT58" s="263"/>
      <c r="AU58" s="264"/>
      <c r="AV58" s="196">
        <f>SUM(AV49:AX57)</f>
        <v>0</v>
      </c>
      <c r="AW58" s="197"/>
      <c r="AX58" s="198"/>
      <c r="AY58" s="265"/>
      <c r="AZ58" s="266"/>
      <c r="BA58" s="268"/>
      <c r="BB58" s="262"/>
      <c r="BC58" s="263"/>
      <c r="BD58" s="264"/>
      <c r="BE58" s="272"/>
      <c r="BF58" s="263"/>
      <c r="BG58" s="264"/>
      <c r="BH58" s="196">
        <f>SUM(BH49:BJ57)</f>
        <v>0</v>
      </c>
      <c r="BI58" s="197"/>
      <c r="BJ58" s="198"/>
      <c r="BK58" s="265"/>
      <c r="BL58" s="266"/>
      <c r="BM58" s="268"/>
    </row>
    <row r="59" spans="1:65" x14ac:dyDescent="0.25">
      <c r="A59" s="7"/>
      <c r="B59" s="7"/>
      <c r="C59" s="7"/>
      <c r="D59" s="7"/>
      <c r="E59" s="7"/>
      <c r="F59" s="7"/>
      <c r="G59" s="7"/>
      <c r="H59" s="7"/>
      <c r="I59" s="7"/>
      <c r="J59" s="7"/>
      <c r="K59" s="7"/>
      <c r="L59" s="7"/>
      <c r="M59" s="7"/>
      <c r="N59" s="7"/>
      <c r="O59" s="7"/>
      <c r="P59" s="7"/>
      <c r="Q59" s="7"/>
      <c r="R59" s="89"/>
      <c r="S59" s="89"/>
      <c r="T59" s="89"/>
      <c r="U59" s="89"/>
      <c r="V59" s="89"/>
      <c r="W59" s="89"/>
      <c r="X59" s="89"/>
      <c r="Y59" s="89"/>
      <c r="Z59" s="89"/>
      <c r="AA59" s="89"/>
      <c r="AB59" s="89"/>
      <c r="AC59" s="89"/>
      <c r="AD59" s="7"/>
      <c r="AE59" s="7"/>
      <c r="AF59" s="7"/>
      <c r="AG59" s="7"/>
      <c r="AH59" s="7"/>
      <c r="AI59" s="7"/>
    </row>
    <row r="60" spans="1:65" s="30" customFormat="1" ht="17.25" customHeight="1" x14ac:dyDescent="0.25">
      <c r="A60" s="289" t="s">
        <v>62</v>
      </c>
      <c r="B60" s="290"/>
      <c r="C60" s="290"/>
      <c r="D60" s="290"/>
      <c r="E60" s="290"/>
      <c r="F60" s="290"/>
      <c r="G60" s="290"/>
      <c r="H60" s="290"/>
      <c r="I60" s="290"/>
      <c r="J60" s="290"/>
      <c r="K60" s="290"/>
      <c r="L60" s="290"/>
      <c r="M60" s="290"/>
      <c r="N60" s="290"/>
      <c r="O60" s="290"/>
      <c r="P60" s="290"/>
      <c r="Q60" s="290"/>
      <c r="R60" s="292"/>
      <c r="S60" s="13"/>
    </row>
    <row r="61" spans="1:65" ht="33.75" customHeight="1" thickBot="1" x14ac:dyDescent="0.3">
      <c r="A61" s="173" t="s">
        <v>235</v>
      </c>
      <c r="B61" s="173"/>
      <c r="C61" s="173"/>
      <c r="D61" s="173"/>
      <c r="E61" s="173"/>
      <c r="F61" s="173"/>
      <c r="G61" s="173"/>
      <c r="H61" s="173"/>
      <c r="I61" s="173"/>
      <c r="J61" s="173"/>
      <c r="K61" s="173"/>
      <c r="L61" s="173"/>
      <c r="M61" s="173"/>
      <c r="N61" s="173"/>
      <c r="O61" s="173"/>
      <c r="P61" s="173"/>
      <c r="Q61" s="173"/>
      <c r="R61" s="173"/>
      <c r="T61" s="7"/>
      <c r="U61" s="7"/>
      <c r="V61" s="7"/>
      <c r="W61" s="7"/>
      <c r="X61" s="7"/>
      <c r="Y61" s="7"/>
      <c r="Z61" s="7"/>
      <c r="AA61" s="7"/>
      <c r="AB61" s="7"/>
      <c r="AC61" s="7"/>
      <c r="AD61" s="7"/>
      <c r="AE61" s="7"/>
      <c r="AF61" s="7"/>
      <c r="AG61" s="7"/>
      <c r="AH61" s="7"/>
      <c r="AI61" s="7"/>
    </row>
    <row r="62" spans="1:65" x14ac:dyDescent="0.25">
      <c r="A62" s="7"/>
      <c r="B62" s="7"/>
      <c r="C62" s="7"/>
      <c r="D62" s="7"/>
      <c r="E62" s="7"/>
      <c r="F62" s="210" t="s">
        <v>84</v>
      </c>
      <c r="G62" s="211"/>
      <c r="H62" s="211"/>
      <c r="I62" s="211"/>
      <c r="J62" s="211"/>
      <c r="K62" s="211"/>
      <c r="L62" s="211"/>
      <c r="M62" s="211"/>
      <c r="N62" s="211"/>
      <c r="O62" s="211"/>
      <c r="P62" s="211"/>
      <c r="Q62" s="212"/>
      <c r="R62" s="210" t="s">
        <v>85</v>
      </c>
      <c r="S62" s="211"/>
      <c r="T62" s="211"/>
      <c r="U62" s="211"/>
      <c r="V62" s="211"/>
      <c r="W62" s="211"/>
      <c r="X62" s="211"/>
      <c r="Y62" s="211"/>
      <c r="Z62" s="211"/>
      <c r="AA62" s="211"/>
      <c r="AB62" s="211"/>
      <c r="AC62" s="212"/>
      <c r="AD62" s="210" t="s">
        <v>86</v>
      </c>
      <c r="AE62" s="211"/>
      <c r="AF62" s="211"/>
      <c r="AG62" s="211"/>
      <c r="AH62" s="211"/>
      <c r="AI62" s="211"/>
      <c r="AJ62" s="211"/>
      <c r="AK62" s="211"/>
      <c r="AL62" s="211"/>
      <c r="AM62" s="211"/>
      <c r="AN62" s="211"/>
      <c r="AO62" s="212"/>
      <c r="AP62" s="210" t="s">
        <v>87</v>
      </c>
      <c r="AQ62" s="211"/>
      <c r="AR62" s="211"/>
      <c r="AS62" s="211"/>
      <c r="AT62" s="211"/>
      <c r="AU62" s="211"/>
      <c r="AV62" s="211"/>
      <c r="AW62" s="211"/>
      <c r="AX62" s="211"/>
      <c r="AY62" s="211"/>
      <c r="AZ62" s="211"/>
      <c r="BA62" s="212"/>
      <c r="BB62" s="210" t="s">
        <v>88</v>
      </c>
      <c r="BC62" s="211"/>
      <c r="BD62" s="211"/>
      <c r="BE62" s="211"/>
      <c r="BF62" s="211"/>
      <c r="BG62" s="211"/>
      <c r="BH62" s="211"/>
      <c r="BI62" s="211"/>
      <c r="BJ62" s="211"/>
      <c r="BK62" s="211"/>
      <c r="BL62" s="211"/>
      <c r="BM62" s="212"/>
    </row>
    <row r="63" spans="1:65" x14ac:dyDescent="0.25">
      <c r="A63" s="220" t="s">
        <v>42</v>
      </c>
      <c r="B63" s="220"/>
      <c r="C63" s="220"/>
      <c r="D63" s="220"/>
      <c r="E63" s="215"/>
      <c r="F63" s="219" t="s">
        <v>231</v>
      </c>
      <c r="G63" s="216"/>
      <c r="H63" s="217"/>
      <c r="I63" s="215" t="s">
        <v>7</v>
      </c>
      <c r="J63" s="216"/>
      <c r="K63" s="217"/>
      <c r="L63" s="215" t="s">
        <v>54</v>
      </c>
      <c r="M63" s="216"/>
      <c r="N63" s="217"/>
      <c r="O63" s="215" t="s">
        <v>14</v>
      </c>
      <c r="P63" s="216"/>
      <c r="Q63" s="218"/>
      <c r="R63" s="219" t="s">
        <v>231</v>
      </c>
      <c r="S63" s="216"/>
      <c r="T63" s="217"/>
      <c r="U63" s="215" t="s">
        <v>7</v>
      </c>
      <c r="V63" s="216"/>
      <c r="W63" s="217"/>
      <c r="X63" s="215" t="s">
        <v>54</v>
      </c>
      <c r="Y63" s="216"/>
      <c r="Z63" s="217"/>
      <c r="AA63" s="215" t="s">
        <v>14</v>
      </c>
      <c r="AB63" s="216"/>
      <c r="AC63" s="218"/>
      <c r="AD63" s="219" t="s">
        <v>231</v>
      </c>
      <c r="AE63" s="216"/>
      <c r="AF63" s="217"/>
      <c r="AG63" s="215" t="s">
        <v>7</v>
      </c>
      <c r="AH63" s="216"/>
      <c r="AI63" s="217"/>
      <c r="AJ63" s="215" t="s">
        <v>54</v>
      </c>
      <c r="AK63" s="216"/>
      <c r="AL63" s="217"/>
      <c r="AM63" s="215" t="s">
        <v>14</v>
      </c>
      <c r="AN63" s="216"/>
      <c r="AO63" s="218"/>
      <c r="AP63" s="219" t="s">
        <v>231</v>
      </c>
      <c r="AQ63" s="216"/>
      <c r="AR63" s="217"/>
      <c r="AS63" s="215" t="s">
        <v>7</v>
      </c>
      <c r="AT63" s="216"/>
      <c r="AU63" s="217"/>
      <c r="AV63" s="215" t="s">
        <v>54</v>
      </c>
      <c r="AW63" s="216"/>
      <c r="AX63" s="217"/>
      <c r="AY63" s="215" t="s">
        <v>14</v>
      </c>
      <c r="AZ63" s="216"/>
      <c r="BA63" s="218"/>
      <c r="BB63" s="219" t="s">
        <v>231</v>
      </c>
      <c r="BC63" s="216"/>
      <c r="BD63" s="217"/>
      <c r="BE63" s="215" t="s">
        <v>7</v>
      </c>
      <c r="BF63" s="216"/>
      <c r="BG63" s="217"/>
      <c r="BH63" s="215" t="s">
        <v>54</v>
      </c>
      <c r="BI63" s="216"/>
      <c r="BJ63" s="217"/>
      <c r="BK63" s="215" t="s">
        <v>14</v>
      </c>
      <c r="BL63" s="216"/>
      <c r="BM63" s="218"/>
    </row>
    <row r="64" spans="1:65" ht="33" customHeight="1" x14ac:dyDescent="0.25">
      <c r="A64" s="187" t="s">
        <v>56</v>
      </c>
      <c r="B64" s="187"/>
      <c r="C64" s="187"/>
      <c r="D64" s="187"/>
      <c r="E64" s="188"/>
      <c r="F64" s="184">
        <v>4</v>
      </c>
      <c r="G64" s="185"/>
      <c r="H64" s="186"/>
      <c r="I64" s="177"/>
      <c r="J64" s="178"/>
      <c r="K64" s="179"/>
      <c r="L64" s="180">
        <f>F64*I64</f>
        <v>0</v>
      </c>
      <c r="M64" s="181"/>
      <c r="N64" s="182"/>
      <c r="O64" s="177"/>
      <c r="P64" s="178"/>
      <c r="Q64" s="183"/>
      <c r="R64" s="184">
        <v>4</v>
      </c>
      <c r="S64" s="185"/>
      <c r="T64" s="186"/>
      <c r="U64" s="177"/>
      <c r="V64" s="178"/>
      <c r="W64" s="179"/>
      <c r="X64" s="180">
        <f>R64*U64</f>
        <v>0</v>
      </c>
      <c r="Y64" s="181"/>
      <c r="Z64" s="182"/>
      <c r="AA64" s="177"/>
      <c r="AB64" s="178"/>
      <c r="AC64" s="183"/>
      <c r="AD64" s="184">
        <v>4</v>
      </c>
      <c r="AE64" s="185"/>
      <c r="AF64" s="186"/>
      <c r="AG64" s="177"/>
      <c r="AH64" s="178"/>
      <c r="AI64" s="179"/>
      <c r="AJ64" s="180">
        <f>AD64*AG64</f>
        <v>0</v>
      </c>
      <c r="AK64" s="181"/>
      <c r="AL64" s="182"/>
      <c r="AM64" s="177"/>
      <c r="AN64" s="178"/>
      <c r="AO64" s="183"/>
      <c r="AP64" s="184">
        <v>4</v>
      </c>
      <c r="AQ64" s="185"/>
      <c r="AR64" s="186"/>
      <c r="AS64" s="177"/>
      <c r="AT64" s="178"/>
      <c r="AU64" s="179"/>
      <c r="AV64" s="180">
        <f>AP64*AS64</f>
        <v>0</v>
      </c>
      <c r="AW64" s="181"/>
      <c r="AX64" s="182"/>
      <c r="AY64" s="177"/>
      <c r="AZ64" s="178"/>
      <c r="BA64" s="183"/>
      <c r="BB64" s="184">
        <v>4</v>
      </c>
      <c r="BC64" s="185"/>
      <c r="BD64" s="186"/>
      <c r="BE64" s="177"/>
      <c r="BF64" s="178"/>
      <c r="BG64" s="179"/>
      <c r="BH64" s="180">
        <f>BB64*BE64</f>
        <v>0</v>
      </c>
      <c r="BI64" s="181"/>
      <c r="BJ64" s="182"/>
      <c r="BK64" s="177"/>
      <c r="BL64" s="178"/>
      <c r="BM64" s="183"/>
    </row>
    <row r="65" spans="1:65" ht="39.75" customHeight="1" x14ac:dyDescent="0.25">
      <c r="A65" s="187" t="s">
        <v>57</v>
      </c>
      <c r="B65" s="187"/>
      <c r="C65" s="187"/>
      <c r="D65" s="187"/>
      <c r="E65" s="188"/>
      <c r="F65" s="184">
        <v>3</v>
      </c>
      <c r="G65" s="185"/>
      <c r="H65" s="186"/>
      <c r="I65" s="177"/>
      <c r="J65" s="178"/>
      <c r="K65" s="179"/>
      <c r="L65" s="180">
        <f t="shared" ref="L65" si="11">F65*I65</f>
        <v>0</v>
      </c>
      <c r="M65" s="181"/>
      <c r="N65" s="182"/>
      <c r="O65" s="177"/>
      <c r="P65" s="178"/>
      <c r="Q65" s="183"/>
      <c r="R65" s="184">
        <v>3</v>
      </c>
      <c r="S65" s="185"/>
      <c r="T65" s="186"/>
      <c r="U65" s="177"/>
      <c r="V65" s="178"/>
      <c r="W65" s="179"/>
      <c r="X65" s="180">
        <f t="shared" ref="X65:X69" si="12">R65*U65</f>
        <v>0</v>
      </c>
      <c r="Y65" s="181"/>
      <c r="Z65" s="182"/>
      <c r="AA65" s="177"/>
      <c r="AB65" s="178"/>
      <c r="AC65" s="183"/>
      <c r="AD65" s="184">
        <v>3</v>
      </c>
      <c r="AE65" s="185"/>
      <c r="AF65" s="186"/>
      <c r="AG65" s="177"/>
      <c r="AH65" s="178"/>
      <c r="AI65" s="179"/>
      <c r="AJ65" s="180">
        <f t="shared" ref="AJ65:AJ69" si="13">AD65*AG65</f>
        <v>0</v>
      </c>
      <c r="AK65" s="181"/>
      <c r="AL65" s="182"/>
      <c r="AM65" s="177"/>
      <c r="AN65" s="178"/>
      <c r="AO65" s="183"/>
      <c r="AP65" s="184">
        <v>3</v>
      </c>
      <c r="AQ65" s="185"/>
      <c r="AR65" s="186"/>
      <c r="AS65" s="177"/>
      <c r="AT65" s="178"/>
      <c r="AU65" s="179"/>
      <c r="AV65" s="180">
        <f t="shared" ref="AV65:AV69" si="14">AP65*AS65</f>
        <v>0</v>
      </c>
      <c r="AW65" s="181"/>
      <c r="AX65" s="182"/>
      <c r="AY65" s="177"/>
      <c r="AZ65" s="178"/>
      <c r="BA65" s="183"/>
      <c r="BB65" s="184">
        <v>3</v>
      </c>
      <c r="BC65" s="185"/>
      <c r="BD65" s="186"/>
      <c r="BE65" s="177"/>
      <c r="BF65" s="178"/>
      <c r="BG65" s="179"/>
      <c r="BH65" s="180">
        <f t="shared" ref="BH65:BH69" si="15">BB65*BE65</f>
        <v>0</v>
      </c>
      <c r="BI65" s="181"/>
      <c r="BJ65" s="182"/>
      <c r="BK65" s="177"/>
      <c r="BL65" s="178"/>
      <c r="BM65" s="183"/>
    </row>
    <row r="66" spans="1:65" ht="15" customHeight="1" x14ac:dyDescent="0.25">
      <c r="A66" s="213" t="s">
        <v>55</v>
      </c>
      <c r="B66" s="213"/>
      <c r="C66" s="213"/>
      <c r="D66" s="213"/>
      <c r="E66" s="214"/>
      <c r="F66" s="174"/>
      <c r="G66" s="175"/>
      <c r="H66" s="176"/>
      <c r="I66" s="177"/>
      <c r="J66" s="178"/>
      <c r="K66" s="179"/>
      <c r="L66" s="180">
        <f t="shared" ref="L66:L69" si="16">F66*I66</f>
        <v>0</v>
      </c>
      <c r="M66" s="181"/>
      <c r="N66" s="182"/>
      <c r="O66" s="177"/>
      <c r="P66" s="178"/>
      <c r="Q66" s="183"/>
      <c r="R66" s="174"/>
      <c r="S66" s="175"/>
      <c r="T66" s="176"/>
      <c r="U66" s="177"/>
      <c r="V66" s="178"/>
      <c r="W66" s="179"/>
      <c r="X66" s="180">
        <f t="shared" si="12"/>
        <v>0</v>
      </c>
      <c r="Y66" s="181"/>
      <c r="Z66" s="182"/>
      <c r="AA66" s="177"/>
      <c r="AB66" s="178"/>
      <c r="AC66" s="183"/>
      <c r="AD66" s="174"/>
      <c r="AE66" s="175"/>
      <c r="AF66" s="176"/>
      <c r="AG66" s="177"/>
      <c r="AH66" s="178"/>
      <c r="AI66" s="179"/>
      <c r="AJ66" s="180">
        <f t="shared" si="13"/>
        <v>0</v>
      </c>
      <c r="AK66" s="181"/>
      <c r="AL66" s="182"/>
      <c r="AM66" s="177"/>
      <c r="AN66" s="178"/>
      <c r="AO66" s="183"/>
      <c r="AP66" s="174"/>
      <c r="AQ66" s="175"/>
      <c r="AR66" s="176"/>
      <c r="AS66" s="177"/>
      <c r="AT66" s="178"/>
      <c r="AU66" s="179"/>
      <c r="AV66" s="180">
        <f t="shared" si="14"/>
        <v>0</v>
      </c>
      <c r="AW66" s="181"/>
      <c r="AX66" s="182"/>
      <c r="AY66" s="177"/>
      <c r="AZ66" s="178"/>
      <c r="BA66" s="183"/>
      <c r="BB66" s="174"/>
      <c r="BC66" s="175"/>
      <c r="BD66" s="176"/>
      <c r="BE66" s="177"/>
      <c r="BF66" s="178"/>
      <c r="BG66" s="179"/>
      <c r="BH66" s="180">
        <f t="shared" si="15"/>
        <v>0</v>
      </c>
      <c r="BI66" s="181"/>
      <c r="BJ66" s="182"/>
      <c r="BK66" s="177"/>
      <c r="BL66" s="178"/>
      <c r="BM66" s="183"/>
    </row>
    <row r="67" spans="1:65" ht="15" customHeight="1" x14ac:dyDescent="0.25">
      <c r="A67" s="213" t="s">
        <v>55</v>
      </c>
      <c r="B67" s="213"/>
      <c r="C67" s="213"/>
      <c r="D67" s="213"/>
      <c r="E67" s="214"/>
      <c r="F67" s="174"/>
      <c r="G67" s="175"/>
      <c r="H67" s="176"/>
      <c r="I67" s="177"/>
      <c r="J67" s="178"/>
      <c r="K67" s="179"/>
      <c r="L67" s="180">
        <f t="shared" si="16"/>
        <v>0</v>
      </c>
      <c r="M67" s="181"/>
      <c r="N67" s="182"/>
      <c r="O67" s="177"/>
      <c r="P67" s="178"/>
      <c r="Q67" s="183"/>
      <c r="R67" s="174"/>
      <c r="S67" s="175"/>
      <c r="T67" s="176"/>
      <c r="U67" s="177"/>
      <c r="V67" s="178"/>
      <c r="W67" s="179"/>
      <c r="X67" s="180">
        <f t="shared" si="12"/>
        <v>0</v>
      </c>
      <c r="Y67" s="181"/>
      <c r="Z67" s="182"/>
      <c r="AA67" s="177"/>
      <c r="AB67" s="178"/>
      <c r="AC67" s="183"/>
      <c r="AD67" s="174"/>
      <c r="AE67" s="175"/>
      <c r="AF67" s="176"/>
      <c r="AG67" s="177"/>
      <c r="AH67" s="178"/>
      <c r="AI67" s="179"/>
      <c r="AJ67" s="180">
        <f t="shared" si="13"/>
        <v>0</v>
      </c>
      <c r="AK67" s="181"/>
      <c r="AL67" s="182"/>
      <c r="AM67" s="177"/>
      <c r="AN67" s="178"/>
      <c r="AO67" s="183"/>
      <c r="AP67" s="174"/>
      <c r="AQ67" s="175"/>
      <c r="AR67" s="176"/>
      <c r="AS67" s="177"/>
      <c r="AT67" s="178"/>
      <c r="AU67" s="179"/>
      <c r="AV67" s="180">
        <f t="shared" si="14"/>
        <v>0</v>
      </c>
      <c r="AW67" s="181"/>
      <c r="AX67" s="182"/>
      <c r="AY67" s="177"/>
      <c r="AZ67" s="178"/>
      <c r="BA67" s="183"/>
      <c r="BB67" s="174"/>
      <c r="BC67" s="175"/>
      <c r="BD67" s="176"/>
      <c r="BE67" s="177"/>
      <c r="BF67" s="178"/>
      <c r="BG67" s="179"/>
      <c r="BH67" s="180">
        <f t="shared" si="15"/>
        <v>0</v>
      </c>
      <c r="BI67" s="181"/>
      <c r="BJ67" s="182"/>
      <c r="BK67" s="177"/>
      <c r="BL67" s="178"/>
      <c r="BM67" s="183"/>
    </row>
    <row r="68" spans="1:65" ht="15" customHeight="1" x14ac:dyDescent="0.25">
      <c r="A68" s="213" t="s">
        <v>55</v>
      </c>
      <c r="B68" s="213"/>
      <c r="C68" s="213"/>
      <c r="D68" s="213"/>
      <c r="E68" s="214"/>
      <c r="F68" s="174"/>
      <c r="G68" s="175"/>
      <c r="H68" s="176"/>
      <c r="I68" s="177"/>
      <c r="J68" s="178"/>
      <c r="K68" s="179"/>
      <c r="L68" s="180">
        <f t="shared" si="16"/>
        <v>0</v>
      </c>
      <c r="M68" s="181"/>
      <c r="N68" s="182"/>
      <c r="O68" s="177"/>
      <c r="P68" s="178"/>
      <c r="Q68" s="183"/>
      <c r="R68" s="174"/>
      <c r="S68" s="175"/>
      <c r="T68" s="176"/>
      <c r="U68" s="177"/>
      <c r="V68" s="178"/>
      <c r="W68" s="179"/>
      <c r="X68" s="180">
        <f t="shared" si="12"/>
        <v>0</v>
      </c>
      <c r="Y68" s="181"/>
      <c r="Z68" s="182"/>
      <c r="AA68" s="177"/>
      <c r="AB68" s="178"/>
      <c r="AC68" s="183"/>
      <c r="AD68" s="174"/>
      <c r="AE68" s="175"/>
      <c r="AF68" s="176"/>
      <c r="AG68" s="177"/>
      <c r="AH68" s="178"/>
      <c r="AI68" s="179"/>
      <c r="AJ68" s="180">
        <f t="shared" si="13"/>
        <v>0</v>
      </c>
      <c r="AK68" s="181"/>
      <c r="AL68" s="182"/>
      <c r="AM68" s="177"/>
      <c r="AN68" s="178"/>
      <c r="AO68" s="183"/>
      <c r="AP68" s="174"/>
      <c r="AQ68" s="175"/>
      <c r="AR68" s="176"/>
      <c r="AS68" s="177"/>
      <c r="AT68" s="178"/>
      <c r="AU68" s="179"/>
      <c r="AV68" s="180">
        <f t="shared" si="14"/>
        <v>0</v>
      </c>
      <c r="AW68" s="181"/>
      <c r="AX68" s="182"/>
      <c r="AY68" s="177"/>
      <c r="AZ68" s="178"/>
      <c r="BA68" s="183"/>
      <c r="BB68" s="174"/>
      <c r="BC68" s="175"/>
      <c r="BD68" s="176"/>
      <c r="BE68" s="177"/>
      <c r="BF68" s="178"/>
      <c r="BG68" s="179"/>
      <c r="BH68" s="180">
        <f t="shared" si="15"/>
        <v>0</v>
      </c>
      <c r="BI68" s="181"/>
      <c r="BJ68" s="182"/>
      <c r="BK68" s="177"/>
      <c r="BL68" s="178"/>
      <c r="BM68" s="183"/>
    </row>
    <row r="69" spans="1:65" ht="15" customHeight="1" x14ac:dyDescent="0.25">
      <c r="A69" s="213" t="s">
        <v>55</v>
      </c>
      <c r="B69" s="213"/>
      <c r="C69" s="213"/>
      <c r="D69" s="213"/>
      <c r="E69" s="214"/>
      <c r="F69" s="174"/>
      <c r="G69" s="175"/>
      <c r="H69" s="176"/>
      <c r="I69" s="177"/>
      <c r="J69" s="178"/>
      <c r="K69" s="179"/>
      <c r="L69" s="180">
        <f t="shared" si="16"/>
        <v>0</v>
      </c>
      <c r="M69" s="181"/>
      <c r="N69" s="182"/>
      <c r="O69" s="177"/>
      <c r="P69" s="178"/>
      <c r="Q69" s="183"/>
      <c r="R69" s="174"/>
      <c r="S69" s="175"/>
      <c r="T69" s="176"/>
      <c r="U69" s="177"/>
      <c r="V69" s="178"/>
      <c r="W69" s="179"/>
      <c r="X69" s="180">
        <f t="shared" si="12"/>
        <v>0</v>
      </c>
      <c r="Y69" s="181"/>
      <c r="Z69" s="182"/>
      <c r="AA69" s="177"/>
      <c r="AB69" s="178"/>
      <c r="AC69" s="183"/>
      <c r="AD69" s="174"/>
      <c r="AE69" s="175"/>
      <c r="AF69" s="176"/>
      <c r="AG69" s="177"/>
      <c r="AH69" s="178"/>
      <c r="AI69" s="179"/>
      <c r="AJ69" s="180">
        <f t="shared" si="13"/>
        <v>0</v>
      </c>
      <c r="AK69" s="181"/>
      <c r="AL69" s="182"/>
      <c r="AM69" s="177"/>
      <c r="AN69" s="178"/>
      <c r="AO69" s="183"/>
      <c r="AP69" s="174"/>
      <c r="AQ69" s="175"/>
      <c r="AR69" s="176"/>
      <c r="AS69" s="177"/>
      <c r="AT69" s="178"/>
      <c r="AU69" s="179"/>
      <c r="AV69" s="180">
        <f t="shared" si="14"/>
        <v>0</v>
      </c>
      <c r="AW69" s="181"/>
      <c r="AX69" s="182"/>
      <c r="AY69" s="177"/>
      <c r="AZ69" s="178"/>
      <c r="BA69" s="183"/>
      <c r="BB69" s="174"/>
      <c r="BC69" s="175"/>
      <c r="BD69" s="176"/>
      <c r="BE69" s="177"/>
      <c r="BF69" s="178"/>
      <c r="BG69" s="179"/>
      <c r="BH69" s="180">
        <f t="shared" si="15"/>
        <v>0</v>
      </c>
      <c r="BI69" s="181"/>
      <c r="BJ69" s="182"/>
      <c r="BK69" s="177"/>
      <c r="BL69" s="178"/>
      <c r="BM69" s="183"/>
    </row>
    <row r="70" spans="1:65" ht="15.75" thickBot="1" x14ac:dyDescent="0.3">
      <c r="A70" s="206" t="s">
        <v>89</v>
      </c>
      <c r="B70" s="206"/>
      <c r="C70" s="206"/>
      <c r="D70" s="206"/>
      <c r="E70" s="207"/>
      <c r="F70" s="262"/>
      <c r="G70" s="263"/>
      <c r="H70" s="264"/>
      <c r="I70" s="265"/>
      <c r="J70" s="266"/>
      <c r="K70" s="267"/>
      <c r="L70" s="196">
        <f>SUM(L64:N69)</f>
        <v>0</v>
      </c>
      <c r="M70" s="197"/>
      <c r="N70" s="198"/>
      <c r="O70" s="265"/>
      <c r="P70" s="266"/>
      <c r="Q70" s="268"/>
      <c r="R70" s="262"/>
      <c r="S70" s="263"/>
      <c r="T70" s="264"/>
      <c r="U70" s="265"/>
      <c r="V70" s="266"/>
      <c r="W70" s="267"/>
      <c r="X70" s="196">
        <f>SUM(X64:Z69)</f>
        <v>0</v>
      </c>
      <c r="Y70" s="197"/>
      <c r="Z70" s="198"/>
      <c r="AA70" s="265"/>
      <c r="AB70" s="266"/>
      <c r="AC70" s="268"/>
      <c r="AD70" s="262"/>
      <c r="AE70" s="263"/>
      <c r="AF70" s="264"/>
      <c r="AG70" s="265"/>
      <c r="AH70" s="266"/>
      <c r="AI70" s="267"/>
      <c r="AJ70" s="196">
        <f>SUM(AJ64:AL69)</f>
        <v>0</v>
      </c>
      <c r="AK70" s="197"/>
      <c r="AL70" s="198"/>
      <c r="AM70" s="265"/>
      <c r="AN70" s="266"/>
      <c r="AO70" s="268"/>
      <c r="AP70" s="262"/>
      <c r="AQ70" s="263"/>
      <c r="AR70" s="264"/>
      <c r="AS70" s="265"/>
      <c r="AT70" s="266"/>
      <c r="AU70" s="267"/>
      <c r="AV70" s="196">
        <f>SUM(AV64:AX69)</f>
        <v>0</v>
      </c>
      <c r="AW70" s="197"/>
      <c r="AX70" s="198"/>
      <c r="AY70" s="265"/>
      <c r="AZ70" s="266"/>
      <c r="BA70" s="268"/>
      <c r="BB70" s="262"/>
      <c r="BC70" s="263"/>
      <c r="BD70" s="264"/>
      <c r="BE70" s="265"/>
      <c r="BF70" s="266"/>
      <c r="BG70" s="267"/>
      <c r="BH70" s="196">
        <f>SUM(BH64:BJ69)</f>
        <v>0</v>
      </c>
      <c r="BI70" s="197"/>
      <c r="BJ70" s="198"/>
      <c r="BK70" s="265"/>
      <c r="BL70" s="266"/>
      <c r="BM70" s="268"/>
    </row>
    <row r="71" spans="1:65" x14ac:dyDescent="0.25">
      <c r="A71" s="7"/>
      <c r="B71" s="7"/>
      <c r="C71" s="7"/>
      <c r="D71" s="7"/>
      <c r="E71" s="7"/>
      <c r="F71" s="7"/>
      <c r="G71" s="7"/>
      <c r="H71" s="7"/>
      <c r="I71" s="7"/>
      <c r="J71" s="7"/>
      <c r="K71" s="7"/>
      <c r="L71" s="7"/>
      <c r="M71" s="7"/>
      <c r="N71" s="7"/>
      <c r="O71" s="7"/>
      <c r="P71" s="7"/>
      <c r="Q71" s="7"/>
      <c r="R71" s="7"/>
      <c r="T71" s="7"/>
      <c r="U71" s="7"/>
      <c r="V71" s="7"/>
      <c r="W71" s="7"/>
      <c r="X71" s="7"/>
      <c r="Y71" s="7"/>
      <c r="Z71" s="7"/>
      <c r="AA71" s="7"/>
      <c r="AB71" s="7"/>
      <c r="AC71" s="7"/>
      <c r="AD71" s="7"/>
      <c r="AE71" s="7"/>
      <c r="AF71" s="7"/>
      <c r="AG71" s="7"/>
      <c r="AH71" s="7"/>
      <c r="AI71" s="7"/>
    </row>
    <row r="72" spans="1:65" s="30" customFormat="1" ht="17.25" customHeight="1" x14ac:dyDescent="0.25">
      <c r="A72" s="289" t="s">
        <v>61</v>
      </c>
      <c r="B72" s="290"/>
      <c r="C72" s="290"/>
      <c r="D72" s="290"/>
      <c r="E72" s="290"/>
      <c r="F72" s="290"/>
      <c r="G72" s="290"/>
      <c r="H72" s="290"/>
      <c r="I72" s="290"/>
      <c r="J72" s="290"/>
      <c r="K72" s="290"/>
      <c r="L72" s="290"/>
      <c r="M72" s="290"/>
      <c r="N72" s="290"/>
      <c r="O72" s="290"/>
      <c r="P72" s="290"/>
      <c r="Q72" s="290"/>
      <c r="R72" s="291"/>
      <c r="S72" s="13"/>
    </row>
    <row r="73" spans="1:65" s="30" customFormat="1" ht="17.25" customHeight="1" x14ac:dyDescent="0.25">
      <c r="A73" s="307" t="s">
        <v>202</v>
      </c>
      <c r="B73" s="307"/>
      <c r="C73" s="307"/>
      <c r="D73" s="307"/>
      <c r="E73" s="307"/>
      <c r="F73" s="307"/>
      <c r="G73" s="307"/>
      <c r="H73" s="307"/>
      <c r="I73" s="307"/>
      <c r="J73" s="307"/>
      <c r="K73" s="307"/>
      <c r="L73" s="307"/>
      <c r="M73" s="307"/>
      <c r="N73" s="307"/>
      <c r="O73" s="307"/>
      <c r="P73" s="307"/>
      <c r="Q73" s="307"/>
      <c r="R73" s="307"/>
    </row>
    <row r="74" spans="1:65" s="30" customFormat="1" ht="11.25" customHeight="1" thickBot="1" x14ac:dyDescent="0.3">
      <c r="A74" s="48"/>
      <c r="B74" s="48"/>
      <c r="C74" s="48"/>
      <c r="D74" s="48"/>
      <c r="E74" s="48"/>
      <c r="F74" s="48"/>
      <c r="G74" s="48"/>
      <c r="H74" s="48"/>
      <c r="I74" s="48"/>
      <c r="J74" s="48"/>
      <c r="K74" s="48"/>
      <c r="L74" s="48"/>
      <c r="M74" s="48"/>
      <c r="N74" s="48"/>
      <c r="O74" s="48"/>
      <c r="P74" s="48"/>
      <c r="Q74" s="48"/>
      <c r="R74" s="48"/>
    </row>
    <row r="75" spans="1:65" x14ac:dyDescent="0.25">
      <c r="A75" s="7"/>
      <c r="B75" s="7"/>
      <c r="C75" s="7"/>
      <c r="D75" s="7"/>
      <c r="E75" s="7"/>
      <c r="F75" s="210" t="s">
        <v>84</v>
      </c>
      <c r="G75" s="211"/>
      <c r="H75" s="211"/>
      <c r="I75" s="211"/>
      <c r="J75" s="211"/>
      <c r="K75" s="211"/>
      <c r="L75" s="211"/>
      <c r="M75" s="211"/>
      <c r="N75" s="211"/>
      <c r="O75" s="211"/>
      <c r="P75" s="211"/>
      <c r="Q75" s="212"/>
      <c r="R75" s="210" t="s">
        <v>85</v>
      </c>
      <c r="S75" s="211"/>
      <c r="T75" s="211"/>
      <c r="U75" s="211"/>
      <c r="V75" s="211"/>
      <c r="W75" s="211"/>
      <c r="X75" s="211"/>
      <c r="Y75" s="211"/>
      <c r="Z75" s="211"/>
      <c r="AA75" s="211"/>
      <c r="AB75" s="211"/>
      <c r="AC75" s="212"/>
      <c r="AD75" s="210" t="s">
        <v>86</v>
      </c>
      <c r="AE75" s="211"/>
      <c r="AF75" s="211"/>
      <c r="AG75" s="211"/>
      <c r="AH75" s="211"/>
      <c r="AI75" s="211"/>
      <c r="AJ75" s="211"/>
      <c r="AK75" s="211"/>
      <c r="AL75" s="211"/>
      <c r="AM75" s="211"/>
      <c r="AN75" s="211"/>
      <c r="AO75" s="212"/>
      <c r="AP75" s="210" t="s">
        <v>87</v>
      </c>
      <c r="AQ75" s="211"/>
      <c r="AR75" s="211"/>
      <c r="AS75" s="211"/>
      <c r="AT75" s="211"/>
      <c r="AU75" s="211"/>
      <c r="AV75" s="211"/>
      <c r="AW75" s="211"/>
      <c r="AX75" s="211"/>
      <c r="AY75" s="211"/>
      <c r="AZ75" s="211"/>
      <c r="BA75" s="212"/>
      <c r="BB75" s="210" t="s">
        <v>88</v>
      </c>
      <c r="BC75" s="211"/>
      <c r="BD75" s="211"/>
      <c r="BE75" s="211"/>
      <c r="BF75" s="211"/>
      <c r="BG75" s="211"/>
      <c r="BH75" s="211"/>
      <c r="BI75" s="211"/>
      <c r="BJ75" s="211"/>
      <c r="BK75" s="211"/>
      <c r="BL75" s="211"/>
      <c r="BM75" s="212"/>
    </row>
    <row r="76" spans="1:65" x14ac:dyDescent="0.25">
      <c r="A76" s="220" t="s">
        <v>42</v>
      </c>
      <c r="B76" s="220"/>
      <c r="C76" s="220"/>
      <c r="D76" s="220"/>
      <c r="E76" s="215"/>
      <c r="F76" s="219" t="s">
        <v>231</v>
      </c>
      <c r="G76" s="216"/>
      <c r="H76" s="217"/>
      <c r="I76" s="215" t="s">
        <v>7</v>
      </c>
      <c r="J76" s="216"/>
      <c r="K76" s="217"/>
      <c r="L76" s="215" t="s">
        <v>54</v>
      </c>
      <c r="M76" s="216"/>
      <c r="N76" s="217"/>
      <c r="O76" s="215" t="s">
        <v>14</v>
      </c>
      <c r="P76" s="216"/>
      <c r="Q76" s="218"/>
      <c r="R76" s="219" t="s">
        <v>231</v>
      </c>
      <c r="S76" s="216"/>
      <c r="T76" s="217"/>
      <c r="U76" s="215" t="s">
        <v>7</v>
      </c>
      <c r="V76" s="216"/>
      <c r="W76" s="217"/>
      <c r="X76" s="215" t="s">
        <v>54</v>
      </c>
      <c r="Y76" s="216"/>
      <c r="Z76" s="217"/>
      <c r="AA76" s="215" t="s">
        <v>14</v>
      </c>
      <c r="AB76" s="216"/>
      <c r="AC76" s="218"/>
      <c r="AD76" s="219" t="s">
        <v>231</v>
      </c>
      <c r="AE76" s="216"/>
      <c r="AF76" s="217"/>
      <c r="AG76" s="215" t="s">
        <v>7</v>
      </c>
      <c r="AH76" s="216"/>
      <c r="AI76" s="217"/>
      <c r="AJ76" s="215" t="s">
        <v>54</v>
      </c>
      <c r="AK76" s="216"/>
      <c r="AL76" s="217"/>
      <c r="AM76" s="215" t="s">
        <v>14</v>
      </c>
      <c r="AN76" s="216"/>
      <c r="AO76" s="218"/>
      <c r="AP76" s="219" t="s">
        <v>231</v>
      </c>
      <c r="AQ76" s="216"/>
      <c r="AR76" s="217"/>
      <c r="AS76" s="215" t="s">
        <v>7</v>
      </c>
      <c r="AT76" s="216"/>
      <c r="AU76" s="217"/>
      <c r="AV76" s="215" t="s">
        <v>54</v>
      </c>
      <c r="AW76" s="216"/>
      <c r="AX76" s="217"/>
      <c r="AY76" s="215" t="s">
        <v>14</v>
      </c>
      <c r="AZ76" s="216"/>
      <c r="BA76" s="218"/>
      <c r="BB76" s="219" t="s">
        <v>231</v>
      </c>
      <c r="BC76" s="216"/>
      <c r="BD76" s="217"/>
      <c r="BE76" s="215" t="s">
        <v>7</v>
      </c>
      <c r="BF76" s="216"/>
      <c r="BG76" s="217"/>
      <c r="BH76" s="215" t="s">
        <v>54</v>
      </c>
      <c r="BI76" s="216"/>
      <c r="BJ76" s="217"/>
      <c r="BK76" s="215" t="s">
        <v>14</v>
      </c>
      <c r="BL76" s="216"/>
      <c r="BM76" s="218"/>
    </row>
    <row r="77" spans="1:65" x14ac:dyDescent="0.25">
      <c r="A77" s="187" t="s">
        <v>58</v>
      </c>
      <c r="B77" s="187"/>
      <c r="C77" s="187"/>
      <c r="D77" s="187"/>
      <c r="E77" s="188"/>
      <c r="F77" s="174"/>
      <c r="G77" s="175"/>
      <c r="H77" s="176"/>
      <c r="I77" s="177"/>
      <c r="J77" s="178"/>
      <c r="K77" s="179"/>
      <c r="L77" s="180">
        <f>F77*I77</f>
        <v>0</v>
      </c>
      <c r="M77" s="181"/>
      <c r="N77" s="182"/>
      <c r="O77" s="177"/>
      <c r="P77" s="178"/>
      <c r="Q77" s="183"/>
      <c r="R77" s="174"/>
      <c r="S77" s="175"/>
      <c r="T77" s="176"/>
      <c r="U77" s="177"/>
      <c r="V77" s="178"/>
      <c r="W77" s="179"/>
      <c r="X77" s="180">
        <f>R77*U77</f>
        <v>0</v>
      </c>
      <c r="Y77" s="181"/>
      <c r="Z77" s="182"/>
      <c r="AA77" s="177"/>
      <c r="AB77" s="178"/>
      <c r="AC77" s="183"/>
      <c r="AD77" s="174"/>
      <c r="AE77" s="175"/>
      <c r="AF77" s="176"/>
      <c r="AG77" s="177"/>
      <c r="AH77" s="178"/>
      <c r="AI77" s="179"/>
      <c r="AJ77" s="180">
        <f>AD77*AG77</f>
        <v>0</v>
      </c>
      <c r="AK77" s="181"/>
      <c r="AL77" s="182"/>
      <c r="AM77" s="177"/>
      <c r="AN77" s="178"/>
      <c r="AO77" s="183"/>
      <c r="AP77" s="174"/>
      <c r="AQ77" s="175"/>
      <c r="AR77" s="176"/>
      <c r="AS77" s="177"/>
      <c r="AT77" s="178"/>
      <c r="AU77" s="179"/>
      <c r="AV77" s="180">
        <f>AP77*AS77</f>
        <v>0</v>
      </c>
      <c r="AW77" s="181"/>
      <c r="AX77" s="182"/>
      <c r="AY77" s="177"/>
      <c r="AZ77" s="178"/>
      <c r="BA77" s="183"/>
      <c r="BB77" s="174"/>
      <c r="BC77" s="175"/>
      <c r="BD77" s="176"/>
      <c r="BE77" s="177"/>
      <c r="BF77" s="178"/>
      <c r="BG77" s="179"/>
      <c r="BH77" s="180">
        <f>BB77*BE77</f>
        <v>0</v>
      </c>
      <c r="BI77" s="181"/>
      <c r="BJ77" s="182"/>
      <c r="BK77" s="177"/>
      <c r="BL77" s="178"/>
      <c r="BM77" s="183"/>
    </row>
    <row r="78" spans="1:65" x14ac:dyDescent="0.25">
      <c r="A78" s="187" t="s">
        <v>59</v>
      </c>
      <c r="B78" s="187"/>
      <c r="C78" s="187"/>
      <c r="D78" s="187"/>
      <c r="E78" s="188"/>
      <c r="F78" s="174"/>
      <c r="G78" s="175"/>
      <c r="H78" s="176"/>
      <c r="I78" s="177"/>
      <c r="J78" s="178"/>
      <c r="K78" s="179"/>
      <c r="L78" s="180">
        <f t="shared" ref="L78:L84" si="17">F78*I78</f>
        <v>0</v>
      </c>
      <c r="M78" s="181"/>
      <c r="N78" s="182"/>
      <c r="O78" s="177"/>
      <c r="P78" s="178"/>
      <c r="Q78" s="183"/>
      <c r="R78" s="174"/>
      <c r="S78" s="175"/>
      <c r="T78" s="176"/>
      <c r="U78" s="177"/>
      <c r="V78" s="178"/>
      <c r="W78" s="179"/>
      <c r="X78" s="180">
        <f t="shared" ref="X78:X84" si="18">R78*U78</f>
        <v>0</v>
      </c>
      <c r="Y78" s="181"/>
      <c r="Z78" s="182"/>
      <c r="AA78" s="177"/>
      <c r="AB78" s="178"/>
      <c r="AC78" s="183"/>
      <c r="AD78" s="174"/>
      <c r="AE78" s="175"/>
      <c r="AF78" s="176"/>
      <c r="AG78" s="177"/>
      <c r="AH78" s="178"/>
      <c r="AI78" s="179"/>
      <c r="AJ78" s="180">
        <f t="shared" ref="AJ78:AJ84" si="19">AD78*AG78</f>
        <v>0</v>
      </c>
      <c r="AK78" s="181"/>
      <c r="AL78" s="182"/>
      <c r="AM78" s="177"/>
      <c r="AN78" s="178"/>
      <c r="AO78" s="183"/>
      <c r="AP78" s="174"/>
      <c r="AQ78" s="175"/>
      <c r="AR78" s="176"/>
      <c r="AS78" s="177"/>
      <c r="AT78" s="178"/>
      <c r="AU78" s="179"/>
      <c r="AV78" s="180">
        <f t="shared" ref="AV78:AV84" si="20">AP78*AS78</f>
        <v>0</v>
      </c>
      <c r="AW78" s="181"/>
      <c r="AX78" s="182"/>
      <c r="AY78" s="177"/>
      <c r="AZ78" s="178"/>
      <c r="BA78" s="183"/>
      <c r="BB78" s="174"/>
      <c r="BC78" s="175"/>
      <c r="BD78" s="176"/>
      <c r="BE78" s="177"/>
      <c r="BF78" s="178"/>
      <c r="BG78" s="179"/>
      <c r="BH78" s="180">
        <f t="shared" ref="BH78:BH84" si="21">BB78*BE78</f>
        <v>0</v>
      </c>
      <c r="BI78" s="181"/>
      <c r="BJ78" s="182"/>
      <c r="BK78" s="177"/>
      <c r="BL78" s="178"/>
      <c r="BM78" s="183"/>
    </row>
    <row r="79" spans="1:65" x14ac:dyDescent="0.25">
      <c r="A79" s="187" t="s">
        <v>60</v>
      </c>
      <c r="B79" s="187"/>
      <c r="C79" s="187"/>
      <c r="D79" s="187"/>
      <c r="E79" s="188"/>
      <c r="F79" s="174"/>
      <c r="G79" s="175"/>
      <c r="H79" s="176"/>
      <c r="I79" s="177"/>
      <c r="J79" s="178"/>
      <c r="K79" s="179"/>
      <c r="L79" s="180">
        <f t="shared" ref="L79" si="22">F79*I79</f>
        <v>0</v>
      </c>
      <c r="M79" s="181"/>
      <c r="N79" s="182"/>
      <c r="O79" s="177"/>
      <c r="P79" s="178"/>
      <c r="Q79" s="183"/>
      <c r="R79" s="174"/>
      <c r="S79" s="175"/>
      <c r="T79" s="176"/>
      <c r="U79" s="177"/>
      <c r="V79" s="178"/>
      <c r="W79" s="179"/>
      <c r="X79" s="180">
        <f t="shared" si="18"/>
        <v>0</v>
      </c>
      <c r="Y79" s="181"/>
      <c r="Z79" s="182"/>
      <c r="AA79" s="177"/>
      <c r="AB79" s="178"/>
      <c r="AC79" s="183"/>
      <c r="AD79" s="174"/>
      <c r="AE79" s="175"/>
      <c r="AF79" s="176"/>
      <c r="AG79" s="177"/>
      <c r="AH79" s="178"/>
      <c r="AI79" s="179"/>
      <c r="AJ79" s="180">
        <f t="shared" si="19"/>
        <v>0</v>
      </c>
      <c r="AK79" s="181"/>
      <c r="AL79" s="182"/>
      <c r="AM79" s="177"/>
      <c r="AN79" s="178"/>
      <c r="AO79" s="183"/>
      <c r="AP79" s="174"/>
      <c r="AQ79" s="175"/>
      <c r="AR79" s="176"/>
      <c r="AS79" s="177"/>
      <c r="AT79" s="178"/>
      <c r="AU79" s="179"/>
      <c r="AV79" s="180">
        <f t="shared" si="20"/>
        <v>0</v>
      </c>
      <c r="AW79" s="181"/>
      <c r="AX79" s="182"/>
      <c r="AY79" s="177"/>
      <c r="AZ79" s="178"/>
      <c r="BA79" s="183"/>
      <c r="BB79" s="174"/>
      <c r="BC79" s="175"/>
      <c r="BD79" s="176"/>
      <c r="BE79" s="177"/>
      <c r="BF79" s="178"/>
      <c r="BG79" s="179"/>
      <c r="BH79" s="180">
        <f t="shared" si="21"/>
        <v>0</v>
      </c>
      <c r="BI79" s="181"/>
      <c r="BJ79" s="182"/>
      <c r="BK79" s="177"/>
      <c r="BL79" s="178"/>
      <c r="BM79" s="183"/>
    </row>
    <row r="80" spans="1:65" ht="34.5" customHeight="1" x14ac:dyDescent="0.25">
      <c r="A80" s="187" t="s">
        <v>233</v>
      </c>
      <c r="B80" s="187"/>
      <c r="C80" s="187"/>
      <c r="D80" s="187"/>
      <c r="E80" s="188"/>
      <c r="F80" s="184">
        <v>5</v>
      </c>
      <c r="G80" s="185"/>
      <c r="H80" s="186"/>
      <c r="I80" s="177"/>
      <c r="J80" s="178"/>
      <c r="K80" s="179"/>
      <c r="L80" s="180">
        <f t="shared" ref="L80" si="23">F80*I80</f>
        <v>0</v>
      </c>
      <c r="M80" s="181"/>
      <c r="N80" s="182"/>
      <c r="O80" s="177"/>
      <c r="P80" s="178"/>
      <c r="Q80" s="183"/>
      <c r="R80" s="184">
        <v>5</v>
      </c>
      <c r="S80" s="185"/>
      <c r="T80" s="186"/>
      <c r="U80" s="177"/>
      <c r="V80" s="178"/>
      <c r="W80" s="179"/>
      <c r="X80" s="180">
        <f t="shared" si="18"/>
        <v>0</v>
      </c>
      <c r="Y80" s="181"/>
      <c r="Z80" s="182"/>
      <c r="AA80" s="177"/>
      <c r="AB80" s="178"/>
      <c r="AC80" s="183"/>
      <c r="AD80" s="184">
        <v>5</v>
      </c>
      <c r="AE80" s="185"/>
      <c r="AF80" s="186"/>
      <c r="AG80" s="177"/>
      <c r="AH80" s="178"/>
      <c r="AI80" s="179"/>
      <c r="AJ80" s="180">
        <f t="shared" si="19"/>
        <v>0</v>
      </c>
      <c r="AK80" s="181"/>
      <c r="AL80" s="182"/>
      <c r="AM80" s="177"/>
      <c r="AN80" s="178"/>
      <c r="AO80" s="183"/>
      <c r="AP80" s="184">
        <v>5</v>
      </c>
      <c r="AQ80" s="185"/>
      <c r="AR80" s="186"/>
      <c r="AS80" s="177"/>
      <c r="AT80" s="178"/>
      <c r="AU80" s="179"/>
      <c r="AV80" s="180">
        <f t="shared" si="20"/>
        <v>0</v>
      </c>
      <c r="AW80" s="181"/>
      <c r="AX80" s="182"/>
      <c r="AY80" s="177"/>
      <c r="AZ80" s="178"/>
      <c r="BA80" s="183"/>
      <c r="BB80" s="184">
        <v>5</v>
      </c>
      <c r="BC80" s="185"/>
      <c r="BD80" s="186"/>
      <c r="BE80" s="177"/>
      <c r="BF80" s="178"/>
      <c r="BG80" s="179"/>
      <c r="BH80" s="180">
        <f t="shared" si="21"/>
        <v>0</v>
      </c>
      <c r="BI80" s="181"/>
      <c r="BJ80" s="182"/>
      <c r="BK80" s="177"/>
      <c r="BL80" s="178"/>
      <c r="BM80" s="183"/>
    </row>
    <row r="81" spans="1:65" x14ac:dyDescent="0.25">
      <c r="A81" s="213" t="s">
        <v>55</v>
      </c>
      <c r="B81" s="213"/>
      <c r="C81" s="213"/>
      <c r="D81" s="213"/>
      <c r="E81" s="214"/>
      <c r="F81" s="174"/>
      <c r="G81" s="175"/>
      <c r="H81" s="176"/>
      <c r="I81" s="177"/>
      <c r="J81" s="178"/>
      <c r="K81" s="179"/>
      <c r="L81" s="180">
        <f t="shared" si="17"/>
        <v>0</v>
      </c>
      <c r="M81" s="181"/>
      <c r="N81" s="182"/>
      <c r="O81" s="177"/>
      <c r="P81" s="178"/>
      <c r="Q81" s="183"/>
      <c r="R81" s="174"/>
      <c r="S81" s="175"/>
      <c r="T81" s="176"/>
      <c r="U81" s="177"/>
      <c r="V81" s="178"/>
      <c r="W81" s="179"/>
      <c r="X81" s="180">
        <f t="shared" si="18"/>
        <v>0</v>
      </c>
      <c r="Y81" s="181"/>
      <c r="Z81" s="182"/>
      <c r="AA81" s="177"/>
      <c r="AB81" s="178"/>
      <c r="AC81" s="183"/>
      <c r="AD81" s="174"/>
      <c r="AE81" s="175"/>
      <c r="AF81" s="176"/>
      <c r="AG81" s="177"/>
      <c r="AH81" s="178"/>
      <c r="AI81" s="179"/>
      <c r="AJ81" s="180">
        <f t="shared" si="19"/>
        <v>0</v>
      </c>
      <c r="AK81" s="181"/>
      <c r="AL81" s="182"/>
      <c r="AM81" s="177"/>
      <c r="AN81" s="178"/>
      <c r="AO81" s="183"/>
      <c r="AP81" s="174"/>
      <c r="AQ81" s="175"/>
      <c r="AR81" s="176"/>
      <c r="AS81" s="177"/>
      <c r="AT81" s="178"/>
      <c r="AU81" s="179"/>
      <c r="AV81" s="180">
        <f t="shared" si="20"/>
        <v>0</v>
      </c>
      <c r="AW81" s="181"/>
      <c r="AX81" s="182"/>
      <c r="AY81" s="177"/>
      <c r="AZ81" s="178"/>
      <c r="BA81" s="183"/>
      <c r="BB81" s="174"/>
      <c r="BC81" s="175"/>
      <c r="BD81" s="176"/>
      <c r="BE81" s="177"/>
      <c r="BF81" s="178"/>
      <c r="BG81" s="179"/>
      <c r="BH81" s="180">
        <f t="shared" si="21"/>
        <v>0</v>
      </c>
      <c r="BI81" s="181"/>
      <c r="BJ81" s="182"/>
      <c r="BK81" s="177"/>
      <c r="BL81" s="178"/>
      <c r="BM81" s="183"/>
    </row>
    <row r="82" spans="1:65" x14ac:dyDescent="0.25">
      <c r="A82" s="213" t="s">
        <v>55</v>
      </c>
      <c r="B82" s="213"/>
      <c r="C82" s="213"/>
      <c r="D82" s="213"/>
      <c r="E82" s="214"/>
      <c r="F82" s="174"/>
      <c r="G82" s="175"/>
      <c r="H82" s="176"/>
      <c r="I82" s="177"/>
      <c r="J82" s="178"/>
      <c r="K82" s="179"/>
      <c r="L82" s="180">
        <f t="shared" si="17"/>
        <v>0</v>
      </c>
      <c r="M82" s="181"/>
      <c r="N82" s="182"/>
      <c r="O82" s="177"/>
      <c r="P82" s="178"/>
      <c r="Q82" s="183"/>
      <c r="R82" s="174"/>
      <c r="S82" s="175"/>
      <c r="T82" s="176"/>
      <c r="U82" s="177"/>
      <c r="V82" s="178"/>
      <c r="W82" s="179"/>
      <c r="X82" s="180">
        <f t="shared" si="18"/>
        <v>0</v>
      </c>
      <c r="Y82" s="181"/>
      <c r="Z82" s="182"/>
      <c r="AA82" s="177"/>
      <c r="AB82" s="178"/>
      <c r="AC82" s="183"/>
      <c r="AD82" s="174"/>
      <c r="AE82" s="175"/>
      <c r="AF82" s="176"/>
      <c r="AG82" s="177"/>
      <c r="AH82" s="178"/>
      <c r="AI82" s="179"/>
      <c r="AJ82" s="180">
        <f t="shared" si="19"/>
        <v>0</v>
      </c>
      <c r="AK82" s="181"/>
      <c r="AL82" s="182"/>
      <c r="AM82" s="177"/>
      <c r="AN82" s="178"/>
      <c r="AO82" s="183"/>
      <c r="AP82" s="174"/>
      <c r="AQ82" s="175"/>
      <c r="AR82" s="176"/>
      <c r="AS82" s="177"/>
      <c r="AT82" s="178"/>
      <c r="AU82" s="179"/>
      <c r="AV82" s="180">
        <f t="shared" si="20"/>
        <v>0</v>
      </c>
      <c r="AW82" s="181"/>
      <c r="AX82" s="182"/>
      <c r="AY82" s="177"/>
      <c r="AZ82" s="178"/>
      <c r="BA82" s="183"/>
      <c r="BB82" s="174"/>
      <c r="BC82" s="175"/>
      <c r="BD82" s="176"/>
      <c r="BE82" s="177"/>
      <c r="BF82" s="178"/>
      <c r="BG82" s="179"/>
      <c r="BH82" s="180">
        <f t="shared" si="21"/>
        <v>0</v>
      </c>
      <c r="BI82" s="181"/>
      <c r="BJ82" s="182"/>
      <c r="BK82" s="177"/>
      <c r="BL82" s="178"/>
      <c r="BM82" s="183"/>
    </row>
    <row r="83" spans="1:65" x14ac:dyDescent="0.25">
      <c r="A83" s="213" t="s">
        <v>55</v>
      </c>
      <c r="B83" s="213"/>
      <c r="C83" s="213"/>
      <c r="D83" s="213"/>
      <c r="E83" s="214"/>
      <c r="F83" s="174"/>
      <c r="G83" s="175"/>
      <c r="H83" s="176"/>
      <c r="I83" s="177"/>
      <c r="J83" s="178"/>
      <c r="K83" s="179"/>
      <c r="L83" s="180">
        <f t="shared" si="17"/>
        <v>0</v>
      </c>
      <c r="M83" s="181"/>
      <c r="N83" s="182"/>
      <c r="O83" s="177"/>
      <c r="P83" s="178"/>
      <c r="Q83" s="183"/>
      <c r="R83" s="174"/>
      <c r="S83" s="175"/>
      <c r="T83" s="176"/>
      <c r="U83" s="177"/>
      <c r="V83" s="178"/>
      <c r="W83" s="179"/>
      <c r="X83" s="180">
        <f t="shared" si="18"/>
        <v>0</v>
      </c>
      <c r="Y83" s="181"/>
      <c r="Z83" s="182"/>
      <c r="AA83" s="177"/>
      <c r="AB83" s="178"/>
      <c r="AC83" s="183"/>
      <c r="AD83" s="174"/>
      <c r="AE83" s="175"/>
      <c r="AF83" s="176"/>
      <c r="AG83" s="177"/>
      <c r="AH83" s="178"/>
      <c r="AI83" s="179"/>
      <c r="AJ83" s="180">
        <f t="shared" si="19"/>
        <v>0</v>
      </c>
      <c r="AK83" s="181"/>
      <c r="AL83" s="182"/>
      <c r="AM83" s="177"/>
      <c r="AN83" s="178"/>
      <c r="AO83" s="183"/>
      <c r="AP83" s="174"/>
      <c r="AQ83" s="175"/>
      <c r="AR83" s="176"/>
      <c r="AS83" s="177"/>
      <c r="AT83" s="178"/>
      <c r="AU83" s="179"/>
      <c r="AV83" s="180">
        <f t="shared" si="20"/>
        <v>0</v>
      </c>
      <c r="AW83" s="181"/>
      <c r="AX83" s="182"/>
      <c r="AY83" s="177"/>
      <c r="AZ83" s="178"/>
      <c r="BA83" s="183"/>
      <c r="BB83" s="174"/>
      <c r="BC83" s="175"/>
      <c r="BD83" s="176"/>
      <c r="BE83" s="177"/>
      <c r="BF83" s="178"/>
      <c r="BG83" s="179"/>
      <c r="BH83" s="180">
        <f t="shared" si="21"/>
        <v>0</v>
      </c>
      <c r="BI83" s="181"/>
      <c r="BJ83" s="182"/>
      <c r="BK83" s="177"/>
      <c r="BL83" s="178"/>
      <c r="BM83" s="183"/>
    </row>
    <row r="84" spans="1:65" x14ac:dyDescent="0.25">
      <c r="A84" s="213" t="s">
        <v>55</v>
      </c>
      <c r="B84" s="213"/>
      <c r="C84" s="213"/>
      <c r="D84" s="213"/>
      <c r="E84" s="214"/>
      <c r="F84" s="174"/>
      <c r="G84" s="175"/>
      <c r="H84" s="176"/>
      <c r="I84" s="177"/>
      <c r="J84" s="178"/>
      <c r="K84" s="179"/>
      <c r="L84" s="180">
        <f t="shared" si="17"/>
        <v>0</v>
      </c>
      <c r="M84" s="181"/>
      <c r="N84" s="182"/>
      <c r="O84" s="177"/>
      <c r="P84" s="178"/>
      <c r="Q84" s="183"/>
      <c r="R84" s="174"/>
      <c r="S84" s="175"/>
      <c r="T84" s="176"/>
      <c r="U84" s="177"/>
      <c r="V84" s="178"/>
      <c r="W84" s="179"/>
      <c r="X84" s="180">
        <f t="shared" si="18"/>
        <v>0</v>
      </c>
      <c r="Y84" s="181"/>
      <c r="Z84" s="182"/>
      <c r="AA84" s="177"/>
      <c r="AB84" s="178"/>
      <c r="AC84" s="183"/>
      <c r="AD84" s="174"/>
      <c r="AE84" s="175"/>
      <c r="AF84" s="176"/>
      <c r="AG84" s="177"/>
      <c r="AH84" s="178"/>
      <c r="AI84" s="179"/>
      <c r="AJ84" s="180">
        <f t="shared" si="19"/>
        <v>0</v>
      </c>
      <c r="AK84" s="181"/>
      <c r="AL84" s="182"/>
      <c r="AM84" s="177"/>
      <c r="AN84" s="178"/>
      <c r="AO84" s="183"/>
      <c r="AP84" s="174"/>
      <c r="AQ84" s="175"/>
      <c r="AR84" s="176"/>
      <c r="AS84" s="177"/>
      <c r="AT84" s="178"/>
      <c r="AU84" s="179"/>
      <c r="AV84" s="180">
        <f t="shared" si="20"/>
        <v>0</v>
      </c>
      <c r="AW84" s="181"/>
      <c r="AX84" s="182"/>
      <c r="AY84" s="177"/>
      <c r="AZ84" s="178"/>
      <c r="BA84" s="183"/>
      <c r="BB84" s="174"/>
      <c r="BC84" s="175"/>
      <c r="BD84" s="176"/>
      <c r="BE84" s="177"/>
      <c r="BF84" s="178"/>
      <c r="BG84" s="179"/>
      <c r="BH84" s="180">
        <f t="shared" si="21"/>
        <v>0</v>
      </c>
      <c r="BI84" s="181"/>
      <c r="BJ84" s="182"/>
      <c r="BK84" s="177"/>
      <c r="BL84" s="178"/>
      <c r="BM84" s="183"/>
    </row>
    <row r="85" spans="1:65" ht="15.75" thickBot="1" x14ac:dyDescent="0.3">
      <c r="A85" s="206" t="s">
        <v>89</v>
      </c>
      <c r="B85" s="206"/>
      <c r="C85" s="206"/>
      <c r="D85" s="206"/>
      <c r="E85" s="207"/>
      <c r="F85" s="262"/>
      <c r="G85" s="263"/>
      <c r="H85" s="264"/>
      <c r="I85" s="265"/>
      <c r="J85" s="266"/>
      <c r="K85" s="267"/>
      <c r="L85" s="196">
        <f>SUM(L77:N84)</f>
        <v>0</v>
      </c>
      <c r="M85" s="197"/>
      <c r="N85" s="198"/>
      <c r="O85" s="265"/>
      <c r="P85" s="266"/>
      <c r="Q85" s="268"/>
      <c r="R85" s="262"/>
      <c r="S85" s="263"/>
      <c r="T85" s="264"/>
      <c r="U85" s="265"/>
      <c r="V85" s="266"/>
      <c r="W85" s="267"/>
      <c r="X85" s="196">
        <f>SUM(X77:Z84)</f>
        <v>0</v>
      </c>
      <c r="Y85" s="197"/>
      <c r="Z85" s="198"/>
      <c r="AA85" s="265"/>
      <c r="AB85" s="266"/>
      <c r="AC85" s="268"/>
      <c r="AD85" s="262"/>
      <c r="AE85" s="263"/>
      <c r="AF85" s="264"/>
      <c r="AG85" s="265"/>
      <c r="AH85" s="266"/>
      <c r="AI85" s="267"/>
      <c r="AJ85" s="196">
        <f>SUM(AJ77:AL84)</f>
        <v>0</v>
      </c>
      <c r="AK85" s="197"/>
      <c r="AL85" s="198"/>
      <c r="AM85" s="265"/>
      <c r="AN85" s="266"/>
      <c r="AO85" s="268"/>
      <c r="AP85" s="262"/>
      <c r="AQ85" s="263"/>
      <c r="AR85" s="264"/>
      <c r="AS85" s="265"/>
      <c r="AT85" s="266"/>
      <c r="AU85" s="267"/>
      <c r="AV85" s="196">
        <f>SUM(AV77:AX84)</f>
        <v>0</v>
      </c>
      <c r="AW85" s="197"/>
      <c r="AX85" s="198"/>
      <c r="AY85" s="265"/>
      <c r="AZ85" s="266"/>
      <c r="BA85" s="268"/>
      <c r="BB85" s="262"/>
      <c r="BC85" s="263"/>
      <c r="BD85" s="264"/>
      <c r="BE85" s="265"/>
      <c r="BF85" s="266"/>
      <c r="BG85" s="267"/>
      <c r="BH85" s="196">
        <f>SUM(BH77:BJ84)</f>
        <v>0</v>
      </c>
      <c r="BI85" s="197"/>
      <c r="BJ85" s="198"/>
      <c r="BK85" s="265"/>
      <c r="BL85" s="266"/>
      <c r="BM85" s="268"/>
    </row>
    <row r="86" spans="1:65" x14ac:dyDescent="0.25">
      <c r="A86" s="7"/>
      <c r="B86" s="7"/>
      <c r="C86" s="7"/>
      <c r="D86" s="7"/>
      <c r="E86" s="7"/>
      <c r="F86" s="7"/>
      <c r="G86" s="7"/>
      <c r="H86" s="7"/>
      <c r="I86" s="7"/>
      <c r="J86" s="7"/>
      <c r="K86" s="7"/>
      <c r="L86" s="7"/>
      <c r="M86" s="7"/>
      <c r="N86" s="7"/>
      <c r="O86" s="7"/>
      <c r="P86" s="7"/>
      <c r="Q86" s="7"/>
      <c r="R86" s="7"/>
      <c r="T86" s="7"/>
      <c r="U86" s="7"/>
      <c r="V86" s="7"/>
      <c r="W86" s="7"/>
      <c r="X86" s="7"/>
      <c r="Y86" s="7"/>
      <c r="Z86" s="7"/>
      <c r="AA86" s="7"/>
      <c r="AB86" s="7"/>
      <c r="AC86" s="7"/>
      <c r="AD86" s="7"/>
      <c r="AE86" s="7"/>
      <c r="AF86" s="7"/>
      <c r="AG86" s="7"/>
      <c r="AH86" s="7"/>
      <c r="AI86" s="7"/>
    </row>
    <row r="87" spans="1:65" s="30" customFormat="1" ht="17.25" customHeight="1" x14ac:dyDescent="0.25">
      <c r="A87" s="38" t="s">
        <v>63</v>
      </c>
      <c r="B87" s="39"/>
      <c r="C87" s="39"/>
      <c r="D87" s="39"/>
      <c r="E87" s="39"/>
      <c r="F87" s="39"/>
      <c r="G87" s="39"/>
      <c r="H87" s="39"/>
      <c r="I87" s="39"/>
      <c r="J87" s="39"/>
      <c r="K87" s="39"/>
      <c r="L87" s="39"/>
      <c r="M87" s="39"/>
      <c r="N87" s="39"/>
      <c r="O87" s="39"/>
      <c r="P87" s="39"/>
      <c r="Q87" s="39"/>
      <c r="R87" s="40"/>
    </row>
    <row r="88" spans="1:65" ht="152.25" customHeight="1" x14ac:dyDescent="0.25">
      <c r="A88" s="286" t="s">
        <v>234</v>
      </c>
      <c r="B88" s="286"/>
      <c r="C88" s="286"/>
      <c r="D88" s="286"/>
      <c r="E88" s="286"/>
      <c r="F88" s="286"/>
      <c r="G88" s="286"/>
      <c r="H88" s="286"/>
      <c r="I88" s="286"/>
      <c r="J88" s="286"/>
      <c r="K88" s="286"/>
      <c r="L88" s="286"/>
      <c r="M88" s="286"/>
      <c r="N88" s="286"/>
      <c r="O88" s="286"/>
      <c r="P88" s="286"/>
      <c r="Q88" s="286"/>
      <c r="R88" s="286"/>
      <c r="T88" s="7"/>
      <c r="U88" s="7"/>
      <c r="V88" s="7"/>
      <c r="W88" s="7"/>
      <c r="X88" s="7"/>
      <c r="Y88" s="7"/>
      <c r="Z88" s="7"/>
      <c r="AA88" s="7"/>
      <c r="AB88" s="7"/>
      <c r="AC88" s="7"/>
      <c r="AD88" s="7"/>
      <c r="AE88" s="7"/>
      <c r="AF88" s="7"/>
      <c r="AG88" s="7"/>
      <c r="AH88" s="7"/>
      <c r="AI88" s="7"/>
    </row>
    <row r="89" spans="1:65" ht="16.5" thickBot="1" x14ac:dyDescent="0.3">
      <c r="A89" s="20"/>
      <c r="B89" s="20"/>
      <c r="C89" s="20"/>
      <c r="D89" s="20"/>
      <c r="E89" s="20"/>
      <c r="F89" s="20"/>
      <c r="G89" s="20"/>
      <c r="H89" s="20"/>
      <c r="I89" s="20"/>
      <c r="J89" s="20"/>
      <c r="K89" s="20"/>
      <c r="L89" s="20"/>
      <c r="M89" s="20"/>
      <c r="N89" s="20"/>
      <c r="O89" s="20"/>
      <c r="P89" s="20"/>
      <c r="Q89" s="20"/>
      <c r="R89" s="20"/>
      <c r="T89" s="7"/>
      <c r="U89" s="7"/>
      <c r="V89" s="7"/>
      <c r="W89" s="7"/>
      <c r="X89" s="7"/>
      <c r="Y89" s="7"/>
      <c r="Z89" s="7"/>
      <c r="AA89" s="7"/>
      <c r="AB89" s="7"/>
      <c r="AC89" s="7"/>
      <c r="AD89" s="7"/>
      <c r="AE89" s="7"/>
      <c r="AF89" s="7"/>
      <c r="AG89" s="7"/>
      <c r="AH89" s="7"/>
      <c r="AI89" s="7"/>
    </row>
    <row r="90" spans="1:65" ht="15.75" x14ac:dyDescent="0.25">
      <c r="A90" s="20"/>
      <c r="B90" s="20"/>
      <c r="C90" s="20"/>
      <c r="D90" s="20"/>
      <c r="E90" s="20"/>
      <c r="F90" s="210" t="s">
        <v>84</v>
      </c>
      <c r="G90" s="211"/>
      <c r="H90" s="211"/>
      <c r="I90" s="211"/>
      <c r="J90" s="211"/>
      <c r="K90" s="211"/>
      <c r="L90" s="211"/>
      <c r="M90" s="211"/>
      <c r="N90" s="211"/>
      <c r="O90" s="211"/>
      <c r="P90" s="211"/>
      <c r="Q90" s="212"/>
      <c r="R90" s="210" t="s">
        <v>85</v>
      </c>
      <c r="S90" s="211"/>
      <c r="T90" s="211"/>
      <c r="U90" s="211"/>
      <c r="V90" s="211"/>
      <c r="W90" s="211"/>
      <c r="X90" s="211"/>
      <c r="Y90" s="211"/>
      <c r="Z90" s="211"/>
      <c r="AA90" s="211"/>
      <c r="AB90" s="211"/>
      <c r="AC90" s="212"/>
      <c r="AD90" s="210" t="s">
        <v>86</v>
      </c>
      <c r="AE90" s="211"/>
      <c r="AF90" s="211"/>
      <c r="AG90" s="211"/>
      <c r="AH90" s="211"/>
      <c r="AI90" s="211"/>
      <c r="AJ90" s="211"/>
      <c r="AK90" s="211"/>
      <c r="AL90" s="211"/>
      <c r="AM90" s="211"/>
      <c r="AN90" s="211"/>
      <c r="AO90" s="212"/>
      <c r="AP90" s="210" t="s">
        <v>87</v>
      </c>
      <c r="AQ90" s="211"/>
      <c r="AR90" s="211"/>
      <c r="AS90" s="211"/>
      <c r="AT90" s="211"/>
      <c r="AU90" s="211"/>
      <c r="AV90" s="211"/>
      <c r="AW90" s="211"/>
      <c r="AX90" s="211"/>
      <c r="AY90" s="211"/>
      <c r="AZ90" s="211"/>
      <c r="BA90" s="212"/>
      <c r="BB90" s="210" t="s">
        <v>88</v>
      </c>
      <c r="BC90" s="211"/>
      <c r="BD90" s="211"/>
      <c r="BE90" s="211"/>
      <c r="BF90" s="211"/>
      <c r="BG90" s="211"/>
      <c r="BH90" s="211"/>
      <c r="BI90" s="211"/>
      <c r="BJ90" s="211"/>
      <c r="BK90" s="211"/>
      <c r="BL90" s="211"/>
      <c r="BM90" s="212"/>
    </row>
    <row r="91" spans="1:65" ht="15.75" customHeight="1" x14ac:dyDescent="0.25">
      <c r="A91" s="220" t="s">
        <v>42</v>
      </c>
      <c r="B91" s="220"/>
      <c r="C91" s="220"/>
      <c r="D91" s="220"/>
      <c r="E91" s="215"/>
      <c r="F91" s="219" t="s">
        <v>231</v>
      </c>
      <c r="G91" s="216"/>
      <c r="H91" s="217"/>
      <c r="I91" s="215" t="s">
        <v>7</v>
      </c>
      <c r="J91" s="216"/>
      <c r="K91" s="217"/>
      <c r="L91" s="215" t="s">
        <v>54</v>
      </c>
      <c r="M91" s="216"/>
      <c r="N91" s="217"/>
      <c r="O91" s="215" t="s">
        <v>14</v>
      </c>
      <c r="P91" s="216"/>
      <c r="Q91" s="218"/>
      <c r="R91" s="219" t="s">
        <v>231</v>
      </c>
      <c r="S91" s="216"/>
      <c r="T91" s="217"/>
      <c r="U91" s="215" t="s">
        <v>7</v>
      </c>
      <c r="V91" s="216"/>
      <c r="W91" s="217"/>
      <c r="X91" s="215" t="s">
        <v>54</v>
      </c>
      <c r="Y91" s="216"/>
      <c r="Z91" s="217"/>
      <c r="AA91" s="215" t="s">
        <v>14</v>
      </c>
      <c r="AB91" s="216"/>
      <c r="AC91" s="218"/>
      <c r="AD91" s="219" t="s">
        <v>231</v>
      </c>
      <c r="AE91" s="216"/>
      <c r="AF91" s="217"/>
      <c r="AG91" s="215" t="s">
        <v>7</v>
      </c>
      <c r="AH91" s="216"/>
      <c r="AI91" s="217"/>
      <c r="AJ91" s="215" t="s">
        <v>54</v>
      </c>
      <c r="AK91" s="216"/>
      <c r="AL91" s="217"/>
      <c r="AM91" s="215" t="s">
        <v>14</v>
      </c>
      <c r="AN91" s="216"/>
      <c r="AO91" s="218"/>
      <c r="AP91" s="219" t="s">
        <v>231</v>
      </c>
      <c r="AQ91" s="216"/>
      <c r="AR91" s="217"/>
      <c r="AS91" s="215" t="s">
        <v>7</v>
      </c>
      <c r="AT91" s="216"/>
      <c r="AU91" s="217"/>
      <c r="AV91" s="215" t="s">
        <v>54</v>
      </c>
      <c r="AW91" s="216"/>
      <c r="AX91" s="217"/>
      <c r="AY91" s="215" t="s">
        <v>14</v>
      </c>
      <c r="AZ91" s="216"/>
      <c r="BA91" s="218"/>
      <c r="BB91" s="219" t="s">
        <v>231</v>
      </c>
      <c r="BC91" s="216"/>
      <c r="BD91" s="217"/>
      <c r="BE91" s="215" t="s">
        <v>7</v>
      </c>
      <c r="BF91" s="216"/>
      <c r="BG91" s="217"/>
      <c r="BH91" s="215" t="s">
        <v>54</v>
      </c>
      <c r="BI91" s="216"/>
      <c r="BJ91" s="217"/>
      <c r="BK91" s="215" t="s">
        <v>14</v>
      </c>
      <c r="BL91" s="216"/>
      <c r="BM91" s="218"/>
    </row>
    <row r="92" spans="1:65" ht="15.75" customHeight="1" x14ac:dyDescent="0.25">
      <c r="A92" s="284" t="s">
        <v>101</v>
      </c>
      <c r="B92" s="284"/>
      <c r="C92" s="284"/>
      <c r="D92" s="284"/>
      <c r="E92" s="285"/>
      <c r="F92" s="90"/>
      <c r="G92" s="22"/>
      <c r="H92" s="23"/>
      <c r="I92" s="21"/>
      <c r="J92" s="22"/>
      <c r="K92" s="23"/>
      <c r="L92" s="21"/>
      <c r="M92" s="22"/>
      <c r="N92" s="23"/>
      <c r="O92" s="21"/>
      <c r="P92" s="22"/>
      <c r="Q92" s="91"/>
      <c r="R92" s="90"/>
      <c r="S92" s="22"/>
      <c r="T92" s="23"/>
      <c r="U92" s="21"/>
      <c r="V92" s="22"/>
      <c r="W92" s="23"/>
      <c r="X92" s="21"/>
      <c r="Y92" s="22"/>
      <c r="Z92" s="23"/>
      <c r="AA92" s="21"/>
      <c r="AB92" s="22"/>
      <c r="AC92" s="91"/>
      <c r="AD92" s="90"/>
      <c r="AE92" s="22"/>
      <c r="AF92" s="23"/>
      <c r="AG92" s="21"/>
      <c r="AH92" s="22"/>
      <c r="AI92" s="23"/>
      <c r="AJ92" s="21"/>
      <c r="AK92" s="22"/>
      <c r="AL92" s="23"/>
      <c r="AM92" s="21"/>
      <c r="AN92" s="22"/>
      <c r="AO92" s="91"/>
      <c r="AP92" s="90"/>
      <c r="AQ92" s="22"/>
      <c r="AR92" s="23"/>
      <c r="AS92" s="21"/>
      <c r="AT92" s="22"/>
      <c r="AU92" s="23"/>
      <c r="AV92" s="21"/>
      <c r="AW92" s="22"/>
      <c r="AX92" s="23"/>
      <c r="AY92" s="21"/>
      <c r="AZ92" s="22"/>
      <c r="BA92" s="91"/>
      <c r="BB92" s="90"/>
      <c r="BC92" s="22"/>
      <c r="BD92" s="23"/>
      <c r="BE92" s="21"/>
      <c r="BF92" s="22"/>
      <c r="BG92" s="23"/>
      <c r="BH92" s="21"/>
      <c r="BI92" s="22"/>
      <c r="BJ92" s="23"/>
      <c r="BK92" s="21"/>
      <c r="BL92" s="22"/>
      <c r="BM92" s="91"/>
    </row>
    <row r="93" spans="1:65" ht="15.75" customHeight="1" x14ac:dyDescent="0.25">
      <c r="A93" s="187" t="s">
        <v>90</v>
      </c>
      <c r="B93" s="187"/>
      <c r="C93" s="187"/>
      <c r="D93" s="187"/>
      <c r="E93" s="188"/>
      <c r="F93" s="174"/>
      <c r="G93" s="175"/>
      <c r="H93" s="176"/>
      <c r="I93" s="177"/>
      <c r="J93" s="178"/>
      <c r="K93" s="179"/>
      <c r="L93" s="180">
        <f t="shared" ref="L93:L104" si="24">F93*I93</f>
        <v>0</v>
      </c>
      <c r="M93" s="181"/>
      <c r="N93" s="182"/>
      <c r="O93" s="177"/>
      <c r="P93" s="178"/>
      <c r="Q93" s="183"/>
      <c r="R93" s="158" t="s">
        <v>225</v>
      </c>
      <c r="S93" s="159"/>
      <c r="T93" s="159"/>
      <c r="U93" s="159"/>
      <c r="V93" s="159"/>
      <c r="W93" s="159"/>
      <c r="X93" s="159"/>
      <c r="Y93" s="159"/>
      <c r="Z93" s="159"/>
      <c r="AA93" s="159"/>
      <c r="AB93" s="159"/>
      <c r="AC93" s="160"/>
      <c r="AD93" s="174"/>
      <c r="AE93" s="175"/>
      <c r="AF93" s="176"/>
      <c r="AG93" s="177"/>
      <c r="AH93" s="178"/>
      <c r="AI93" s="179"/>
      <c r="AJ93" s="180">
        <f t="shared" ref="AJ93:AJ104" si="25">AD93*AG93</f>
        <v>0</v>
      </c>
      <c r="AK93" s="181"/>
      <c r="AL93" s="182"/>
      <c r="AM93" s="177"/>
      <c r="AN93" s="178"/>
      <c r="AO93" s="183"/>
      <c r="AP93" s="174"/>
      <c r="AQ93" s="175"/>
      <c r="AR93" s="176"/>
      <c r="AS93" s="177"/>
      <c r="AT93" s="178"/>
      <c r="AU93" s="179"/>
      <c r="AV93" s="180">
        <f t="shared" ref="AV93:AV104" si="26">AP93*AS93</f>
        <v>0</v>
      </c>
      <c r="AW93" s="181"/>
      <c r="AX93" s="182"/>
      <c r="AY93" s="177"/>
      <c r="AZ93" s="178"/>
      <c r="BA93" s="183"/>
      <c r="BB93" s="174"/>
      <c r="BC93" s="175"/>
      <c r="BD93" s="176"/>
      <c r="BE93" s="177"/>
      <c r="BF93" s="178"/>
      <c r="BG93" s="179"/>
      <c r="BH93" s="180">
        <f t="shared" ref="BH93:BH104" si="27">BB93*BE93</f>
        <v>0</v>
      </c>
      <c r="BI93" s="181"/>
      <c r="BJ93" s="182"/>
      <c r="BK93" s="177"/>
      <c r="BL93" s="178"/>
      <c r="BM93" s="183"/>
    </row>
    <row r="94" spans="1:65" ht="15.75" customHeight="1" x14ac:dyDescent="0.25">
      <c r="A94" s="187" t="s">
        <v>66</v>
      </c>
      <c r="B94" s="187"/>
      <c r="C94" s="187"/>
      <c r="D94" s="187"/>
      <c r="E94" s="188"/>
      <c r="F94" s="174"/>
      <c r="G94" s="175"/>
      <c r="H94" s="176"/>
      <c r="I94" s="177"/>
      <c r="J94" s="178"/>
      <c r="K94" s="179"/>
      <c r="L94" s="180">
        <f t="shared" si="24"/>
        <v>0</v>
      </c>
      <c r="M94" s="181"/>
      <c r="N94" s="182"/>
      <c r="O94" s="177"/>
      <c r="P94" s="178"/>
      <c r="Q94" s="183"/>
      <c r="R94" s="161"/>
      <c r="S94" s="162"/>
      <c r="T94" s="162"/>
      <c r="U94" s="162"/>
      <c r="V94" s="162"/>
      <c r="W94" s="162"/>
      <c r="X94" s="162"/>
      <c r="Y94" s="162"/>
      <c r="Z94" s="162"/>
      <c r="AA94" s="162"/>
      <c r="AB94" s="162"/>
      <c r="AC94" s="163"/>
      <c r="AD94" s="174"/>
      <c r="AE94" s="175"/>
      <c r="AF94" s="176"/>
      <c r="AG94" s="177"/>
      <c r="AH94" s="178"/>
      <c r="AI94" s="179"/>
      <c r="AJ94" s="180">
        <f t="shared" si="25"/>
        <v>0</v>
      </c>
      <c r="AK94" s="181"/>
      <c r="AL94" s="182"/>
      <c r="AM94" s="177"/>
      <c r="AN94" s="178"/>
      <c r="AO94" s="183"/>
      <c r="AP94" s="174"/>
      <c r="AQ94" s="175"/>
      <c r="AR94" s="176"/>
      <c r="AS94" s="177"/>
      <c r="AT94" s="178"/>
      <c r="AU94" s="179"/>
      <c r="AV94" s="180">
        <f t="shared" si="26"/>
        <v>0</v>
      </c>
      <c r="AW94" s="181"/>
      <c r="AX94" s="182"/>
      <c r="AY94" s="177"/>
      <c r="AZ94" s="178"/>
      <c r="BA94" s="183"/>
      <c r="BB94" s="174"/>
      <c r="BC94" s="175"/>
      <c r="BD94" s="176"/>
      <c r="BE94" s="177"/>
      <c r="BF94" s="178"/>
      <c r="BG94" s="179"/>
      <c r="BH94" s="180">
        <f t="shared" si="27"/>
        <v>0</v>
      </c>
      <c r="BI94" s="181"/>
      <c r="BJ94" s="182"/>
      <c r="BK94" s="177"/>
      <c r="BL94" s="178"/>
      <c r="BM94" s="183"/>
    </row>
    <row r="95" spans="1:65" ht="15.75" customHeight="1" x14ac:dyDescent="0.25">
      <c r="A95" s="187" t="s">
        <v>67</v>
      </c>
      <c r="B95" s="187"/>
      <c r="C95" s="187"/>
      <c r="D95" s="187"/>
      <c r="E95" s="188"/>
      <c r="F95" s="174"/>
      <c r="G95" s="175"/>
      <c r="H95" s="176"/>
      <c r="I95" s="177"/>
      <c r="J95" s="178"/>
      <c r="K95" s="179"/>
      <c r="L95" s="180">
        <f t="shared" si="24"/>
        <v>0</v>
      </c>
      <c r="M95" s="181"/>
      <c r="N95" s="182"/>
      <c r="O95" s="177"/>
      <c r="P95" s="178"/>
      <c r="Q95" s="183"/>
      <c r="R95" s="161"/>
      <c r="S95" s="162"/>
      <c r="T95" s="162"/>
      <c r="U95" s="162"/>
      <c r="V95" s="162"/>
      <c r="W95" s="162"/>
      <c r="X95" s="162"/>
      <c r="Y95" s="162"/>
      <c r="Z95" s="162"/>
      <c r="AA95" s="162"/>
      <c r="AB95" s="162"/>
      <c r="AC95" s="163"/>
      <c r="AD95" s="174"/>
      <c r="AE95" s="175"/>
      <c r="AF95" s="176"/>
      <c r="AG95" s="177"/>
      <c r="AH95" s="178"/>
      <c r="AI95" s="179"/>
      <c r="AJ95" s="180">
        <f t="shared" si="25"/>
        <v>0</v>
      </c>
      <c r="AK95" s="181"/>
      <c r="AL95" s="182"/>
      <c r="AM95" s="177"/>
      <c r="AN95" s="178"/>
      <c r="AO95" s="183"/>
      <c r="AP95" s="174"/>
      <c r="AQ95" s="175"/>
      <c r="AR95" s="176"/>
      <c r="AS95" s="177"/>
      <c r="AT95" s="178"/>
      <c r="AU95" s="179"/>
      <c r="AV95" s="180">
        <f t="shared" si="26"/>
        <v>0</v>
      </c>
      <c r="AW95" s="181"/>
      <c r="AX95" s="182"/>
      <c r="AY95" s="177"/>
      <c r="AZ95" s="178"/>
      <c r="BA95" s="183"/>
      <c r="BB95" s="174"/>
      <c r="BC95" s="175"/>
      <c r="BD95" s="176"/>
      <c r="BE95" s="177"/>
      <c r="BF95" s="178"/>
      <c r="BG95" s="179"/>
      <c r="BH95" s="180">
        <f t="shared" si="27"/>
        <v>0</v>
      </c>
      <c r="BI95" s="181"/>
      <c r="BJ95" s="182"/>
      <c r="BK95" s="177"/>
      <c r="BL95" s="178"/>
      <c r="BM95" s="183"/>
    </row>
    <row r="96" spans="1:65" ht="15.75" customHeight="1" x14ac:dyDescent="0.25">
      <c r="A96" s="187" t="s">
        <v>68</v>
      </c>
      <c r="B96" s="187"/>
      <c r="C96" s="187"/>
      <c r="D96" s="187"/>
      <c r="E96" s="188"/>
      <c r="F96" s="174"/>
      <c r="G96" s="175"/>
      <c r="H96" s="176"/>
      <c r="I96" s="177"/>
      <c r="J96" s="178"/>
      <c r="K96" s="179"/>
      <c r="L96" s="180">
        <f t="shared" si="24"/>
        <v>0</v>
      </c>
      <c r="M96" s="181"/>
      <c r="N96" s="182"/>
      <c r="O96" s="177"/>
      <c r="P96" s="178"/>
      <c r="Q96" s="183"/>
      <c r="R96" s="161"/>
      <c r="S96" s="162"/>
      <c r="T96" s="162"/>
      <c r="U96" s="162"/>
      <c r="V96" s="162"/>
      <c r="W96" s="162"/>
      <c r="X96" s="162"/>
      <c r="Y96" s="162"/>
      <c r="Z96" s="162"/>
      <c r="AA96" s="162"/>
      <c r="AB96" s="162"/>
      <c r="AC96" s="163"/>
      <c r="AD96" s="174"/>
      <c r="AE96" s="175"/>
      <c r="AF96" s="176"/>
      <c r="AG96" s="177"/>
      <c r="AH96" s="178"/>
      <c r="AI96" s="179"/>
      <c r="AJ96" s="180">
        <f t="shared" si="25"/>
        <v>0</v>
      </c>
      <c r="AK96" s="181"/>
      <c r="AL96" s="182"/>
      <c r="AM96" s="177"/>
      <c r="AN96" s="178"/>
      <c r="AO96" s="183"/>
      <c r="AP96" s="174"/>
      <c r="AQ96" s="175"/>
      <c r="AR96" s="176"/>
      <c r="AS96" s="177"/>
      <c r="AT96" s="178"/>
      <c r="AU96" s="179"/>
      <c r="AV96" s="180">
        <f t="shared" si="26"/>
        <v>0</v>
      </c>
      <c r="AW96" s="181"/>
      <c r="AX96" s="182"/>
      <c r="AY96" s="177"/>
      <c r="AZ96" s="178"/>
      <c r="BA96" s="183"/>
      <c r="BB96" s="174"/>
      <c r="BC96" s="175"/>
      <c r="BD96" s="176"/>
      <c r="BE96" s="177"/>
      <c r="BF96" s="178"/>
      <c r="BG96" s="179"/>
      <c r="BH96" s="180">
        <f t="shared" si="27"/>
        <v>0</v>
      </c>
      <c r="BI96" s="181"/>
      <c r="BJ96" s="182"/>
      <c r="BK96" s="177"/>
      <c r="BL96" s="178"/>
      <c r="BM96" s="183"/>
    </row>
    <row r="97" spans="1:65" ht="51" customHeight="1" x14ac:dyDescent="0.25">
      <c r="A97" s="187" t="s">
        <v>83</v>
      </c>
      <c r="B97" s="187"/>
      <c r="C97" s="187"/>
      <c r="D97" s="187"/>
      <c r="E97" s="188"/>
      <c r="F97" s="174"/>
      <c r="G97" s="175"/>
      <c r="H97" s="176"/>
      <c r="I97" s="177"/>
      <c r="J97" s="178"/>
      <c r="K97" s="179"/>
      <c r="L97" s="180">
        <f t="shared" si="24"/>
        <v>0</v>
      </c>
      <c r="M97" s="181"/>
      <c r="N97" s="182"/>
      <c r="O97" s="177"/>
      <c r="P97" s="178"/>
      <c r="Q97" s="183"/>
      <c r="R97" s="161"/>
      <c r="S97" s="162"/>
      <c r="T97" s="162"/>
      <c r="U97" s="162"/>
      <c r="V97" s="162"/>
      <c r="W97" s="162"/>
      <c r="X97" s="162"/>
      <c r="Y97" s="162"/>
      <c r="Z97" s="162"/>
      <c r="AA97" s="162"/>
      <c r="AB97" s="162"/>
      <c r="AC97" s="163"/>
      <c r="AD97" s="174"/>
      <c r="AE97" s="175"/>
      <c r="AF97" s="176"/>
      <c r="AG97" s="177"/>
      <c r="AH97" s="178"/>
      <c r="AI97" s="179"/>
      <c r="AJ97" s="180">
        <f t="shared" si="25"/>
        <v>0</v>
      </c>
      <c r="AK97" s="181"/>
      <c r="AL97" s="182"/>
      <c r="AM97" s="177"/>
      <c r="AN97" s="178"/>
      <c r="AO97" s="183"/>
      <c r="AP97" s="174"/>
      <c r="AQ97" s="175"/>
      <c r="AR97" s="176"/>
      <c r="AS97" s="177"/>
      <c r="AT97" s="178"/>
      <c r="AU97" s="179"/>
      <c r="AV97" s="180">
        <f t="shared" si="26"/>
        <v>0</v>
      </c>
      <c r="AW97" s="181"/>
      <c r="AX97" s="182"/>
      <c r="AY97" s="177"/>
      <c r="AZ97" s="178"/>
      <c r="BA97" s="183"/>
      <c r="BB97" s="174"/>
      <c r="BC97" s="175"/>
      <c r="BD97" s="176"/>
      <c r="BE97" s="177"/>
      <c r="BF97" s="178"/>
      <c r="BG97" s="179"/>
      <c r="BH97" s="180">
        <f t="shared" si="27"/>
        <v>0</v>
      </c>
      <c r="BI97" s="181"/>
      <c r="BJ97" s="182"/>
      <c r="BK97" s="177"/>
      <c r="BL97" s="178"/>
      <c r="BM97" s="183"/>
    </row>
    <row r="98" spans="1:65" ht="50.25" customHeight="1" x14ac:dyDescent="0.25">
      <c r="A98" s="187" t="s">
        <v>69</v>
      </c>
      <c r="B98" s="187"/>
      <c r="C98" s="187"/>
      <c r="D98" s="187"/>
      <c r="E98" s="188"/>
      <c r="F98" s="174"/>
      <c r="G98" s="175"/>
      <c r="H98" s="176"/>
      <c r="I98" s="177"/>
      <c r="J98" s="178"/>
      <c r="K98" s="179"/>
      <c r="L98" s="180">
        <f t="shared" si="24"/>
        <v>0</v>
      </c>
      <c r="M98" s="181"/>
      <c r="N98" s="182"/>
      <c r="O98" s="177"/>
      <c r="P98" s="178"/>
      <c r="Q98" s="183"/>
      <c r="R98" s="161"/>
      <c r="S98" s="162"/>
      <c r="T98" s="162"/>
      <c r="U98" s="162"/>
      <c r="V98" s="162"/>
      <c r="W98" s="162"/>
      <c r="X98" s="162"/>
      <c r="Y98" s="162"/>
      <c r="Z98" s="162"/>
      <c r="AA98" s="162"/>
      <c r="AB98" s="162"/>
      <c r="AC98" s="163"/>
      <c r="AD98" s="174"/>
      <c r="AE98" s="175"/>
      <c r="AF98" s="176"/>
      <c r="AG98" s="177"/>
      <c r="AH98" s="178"/>
      <c r="AI98" s="179"/>
      <c r="AJ98" s="180">
        <f t="shared" si="25"/>
        <v>0</v>
      </c>
      <c r="AK98" s="181"/>
      <c r="AL98" s="182"/>
      <c r="AM98" s="177"/>
      <c r="AN98" s="178"/>
      <c r="AO98" s="183"/>
      <c r="AP98" s="174"/>
      <c r="AQ98" s="175"/>
      <c r="AR98" s="176"/>
      <c r="AS98" s="177"/>
      <c r="AT98" s="178"/>
      <c r="AU98" s="179"/>
      <c r="AV98" s="180">
        <f t="shared" si="26"/>
        <v>0</v>
      </c>
      <c r="AW98" s="181"/>
      <c r="AX98" s="182"/>
      <c r="AY98" s="177"/>
      <c r="AZ98" s="178"/>
      <c r="BA98" s="183"/>
      <c r="BB98" s="174"/>
      <c r="BC98" s="175"/>
      <c r="BD98" s="176"/>
      <c r="BE98" s="177"/>
      <c r="BF98" s="178"/>
      <c r="BG98" s="179"/>
      <c r="BH98" s="180">
        <f t="shared" si="27"/>
        <v>0</v>
      </c>
      <c r="BI98" s="181"/>
      <c r="BJ98" s="182"/>
      <c r="BK98" s="177"/>
      <c r="BL98" s="178"/>
      <c r="BM98" s="183"/>
    </row>
    <row r="99" spans="1:65" ht="15.75" customHeight="1" x14ac:dyDescent="0.25">
      <c r="A99" s="187" t="s">
        <v>65</v>
      </c>
      <c r="B99" s="187"/>
      <c r="C99" s="187"/>
      <c r="D99" s="187"/>
      <c r="E99" s="188"/>
      <c r="F99" s="174"/>
      <c r="G99" s="175"/>
      <c r="H99" s="176"/>
      <c r="I99" s="177"/>
      <c r="J99" s="178"/>
      <c r="K99" s="179"/>
      <c r="L99" s="180">
        <f t="shared" si="24"/>
        <v>0</v>
      </c>
      <c r="M99" s="181"/>
      <c r="N99" s="182"/>
      <c r="O99" s="177"/>
      <c r="P99" s="178"/>
      <c r="Q99" s="183"/>
      <c r="R99" s="161"/>
      <c r="S99" s="162"/>
      <c r="T99" s="162"/>
      <c r="U99" s="162"/>
      <c r="V99" s="162"/>
      <c r="W99" s="162"/>
      <c r="X99" s="162"/>
      <c r="Y99" s="162"/>
      <c r="Z99" s="162"/>
      <c r="AA99" s="162"/>
      <c r="AB99" s="162"/>
      <c r="AC99" s="163"/>
      <c r="AD99" s="174"/>
      <c r="AE99" s="175"/>
      <c r="AF99" s="176"/>
      <c r="AG99" s="177"/>
      <c r="AH99" s="178"/>
      <c r="AI99" s="179"/>
      <c r="AJ99" s="180">
        <f t="shared" si="25"/>
        <v>0</v>
      </c>
      <c r="AK99" s="181"/>
      <c r="AL99" s="182"/>
      <c r="AM99" s="177"/>
      <c r="AN99" s="178"/>
      <c r="AO99" s="183"/>
      <c r="AP99" s="174"/>
      <c r="AQ99" s="175"/>
      <c r="AR99" s="176"/>
      <c r="AS99" s="177"/>
      <c r="AT99" s="178"/>
      <c r="AU99" s="179"/>
      <c r="AV99" s="180">
        <f t="shared" si="26"/>
        <v>0</v>
      </c>
      <c r="AW99" s="181"/>
      <c r="AX99" s="182"/>
      <c r="AY99" s="177"/>
      <c r="AZ99" s="178"/>
      <c r="BA99" s="183"/>
      <c r="BB99" s="174"/>
      <c r="BC99" s="175"/>
      <c r="BD99" s="176"/>
      <c r="BE99" s="177"/>
      <c r="BF99" s="178"/>
      <c r="BG99" s="179"/>
      <c r="BH99" s="180">
        <f t="shared" si="27"/>
        <v>0</v>
      </c>
      <c r="BI99" s="181"/>
      <c r="BJ99" s="182"/>
      <c r="BK99" s="177"/>
      <c r="BL99" s="178"/>
      <c r="BM99" s="183"/>
    </row>
    <row r="100" spans="1:65" ht="15.75" customHeight="1" x14ac:dyDescent="0.25">
      <c r="A100" s="187" t="s">
        <v>64</v>
      </c>
      <c r="B100" s="187"/>
      <c r="C100" s="187"/>
      <c r="D100" s="187"/>
      <c r="E100" s="188"/>
      <c r="F100" s="174"/>
      <c r="G100" s="175"/>
      <c r="H100" s="176"/>
      <c r="I100" s="177"/>
      <c r="J100" s="178"/>
      <c r="K100" s="179"/>
      <c r="L100" s="180">
        <f t="shared" si="24"/>
        <v>0</v>
      </c>
      <c r="M100" s="181"/>
      <c r="N100" s="182"/>
      <c r="O100" s="177"/>
      <c r="P100" s="178"/>
      <c r="Q100" s="183"/>
      <c r="R100" s="161"/>
      <c r="S100" s="162"/>
      <c r="T100" s="162"/>
      <c r="U100" s="162"/>
      <c r="V100" s="162"/>
      <c r="W100" s="162"/>
      <c r="X100" s="162"/>
      <c r="Y100" s="162"/>
      <c r="Z100" s="162"/>
      <c r="AA100" s="162"/>
      <c r="AB100" s="162"/>
      <c r="AC100" s="163"/>
      <c r="AD100" s="174"/>
      <c r="AE100" s="175"/>
      <c r="AF100" s="176"/>
      <c r="AG100" s="177"/>
      <c r="AH100" s="178"/>
      <c r="AI100" s="179"/>
      <c r="AJ100" s="180">
        <f t="shared" si="25"/>
        <v>0</v>
      </c>
      <c r="AK100" s="181"/>
      <c r="AL100" s="182"/>
      <c r="AM100" s="177"/>
      <c r="AN100" s="178"/>
      <c r="AO100" s="183"/>
      <c r="AP100" s="174"/>
      <c r="AQ100" s="175"/>
      <c r="AR100" s="176"/>
      <c r="AS100" s="177"/>
      <c r="AT100" s="178"/>
      <c r="AU100" s="179"/>
      <c r="AV100" s="180">
        <f t="shared" si="26"/>
        <v>0</v>
      </c>
      <c r="AW100" s="181"/>
      <c r="AX100" s="182"/>
      <c r="AY100" s="177"/>
      <c r="AZ100" s="178"/>
      <c r="BA100" s="183"/>
      <c r="BB100" s="174"/>
      <c r="BC100" s="175"/>
      <c r="BD100" s="176"/>
      <c r="BE100" s="177"/>
      <c r="BF100" s="178"/>
      <c r="BG100" s="179"/>
      <c r="BH100" s="180">
        <f t="shared" si="27"/>
        <v>0</v>
      </c>
      <c r="BI100" s="181"/>
      <c r="BJ100" s="182"/>
      <c r="BK100" s="177"/>
      <c r="BL100" s="178"/>
      <c r="BM100" s="183"/>
    </row>
    <row r="101" spans="1:65" ht="30.75" customHeight="1" x14ac:dyDescent="0.25">
      <c r="A101" s="187" t="s">
        <v>70</v>
      </c>
      <c r="B101" s="187"/>
      <c r="C101" s="187"/>
      <c r="D101" s="187"/>
      <c r="E101" s="188"/>
      <c r="F101" s="184">
        <v>15</v>
      </c>
      <c r="G101" s="185"/>
      <c r="H101" s="186"/>
      <c r="I101" s="177"/>
      <c r="J101" s="178"/>
      <c r="K101" s="179"/>
      <c r="L101" s="180">
        <f t="shared" si="24"/>
        <v>0</v>
      </c>
      <c r="M101" s="181"/>
      <c r="N101" s="182"/>
      <c r="O101" s="177"/>
      <c r="P101" s="178"/>
      <c r="Q101" s="183"/>
      <c r="R101" s="161"/>
      <c r="S101" s="162"/>
      <c r="T101" s="162"/>
      <c r="U101" s="162"/>
      <c r="V101" s="162"/>
      <c r="W101" s="162"/>
      <c r="X101" s="162"/>
      <c r="Y101" s="162"/>
      <c r="Z101" s="162"/>
      <c r="AA101" s="162"/>
      <c r="AB101" s="162"/>
      <c r="AC101" s="163"/>
      <c r="AD101" s="184">
        <v>15</v>
      </c>
      <c r="AE101" s="185"/>
      <c r="AF101" s="186"/>
      <c r="AG101" s="177"/>
      <c r="AH101" s="178"/>
      <c r="AI101" s="179"/>
      <c r="AJ101" s="180">
        <f t="shared" si="25"/>
        <v>0</v>
      </c>
      <c r="AK101" s="181"/>
      <c r="AL101" s="182"/>
      <c r="AM101" s="177"/>
      <c r="AN101" s="178"/>
      <c r="AO101" s="183"/>
      <c r="AP101" s="184">
        <v>15</v>
      </c>
      <c r="AQ101" s="185"/>
      <c r="AR101" s="186"/>
      <c r="AS101" s="177"/>
      <c r="AT101" s="178"/>
      <c r="AU101" s="179"/>
      <c r="AV101" s="180">
        <f t="shared" si="26"/>
        <v>0</v>
      </c>
      <c r="AW101" s="181"/>
      <c r="AX101" s="182"/>
      <c r="AY101" s="177"/>
      <c r="AZ101" s="178"/>
      <c r="BA101" s="183"/>
      <c r="BB101" s="184">
        <v>15</v>
      </c>
      <c r="BC101" s="185"/>
      <c r="BD101" s="186"/>
      <c r="BE101" s="177"/>
      <c r="BF101" s="178"/>
      <c r="BG101" s="179"/>
      <c r="BH101" s="180">
        <f t="shared" si="27"/>
        <v>0</v>
      </c>
      <c r="BI101" s="181"/>
      <c r="BJ101" s="182"/>
      <c r="BK101" s="177"/>
      <c r="BL101" s="178"/>
      <c r="BM101" s="183"/>
    </row>
    <row r="102" spans="1:65" ht="33.75" customHeight="1" x14ac:dyDescent="0.25">
      <c r="A102" s="187" t="s">
        <v>71</v>
      </c>
      <c r="B102" s="187"/>
      <c r="C102" s="187"/>
      <c r="D102" s="187"/>
      <c r="E102" s="188"/>
      <c r="F102" s="184">
        <v>15</v>
      </c>
      <c r="G102" s="185"/>
      <c r="H102" s="186"/>
      <c r="I102" s="177"/>
      <c r="J102" s="178"/>
      <c r="K102" s="179"/>
      <c r="L102" s="180">
        <f t="shared" si="24"/>
        <v>0</v>
      </c>
      <c r="M102" s="181"/>
      <c r="N102" s="182"/>
      <c r="O102" s="177"/>
      <c r="P102" s="178"/>
      <c r="Q102" s="183"/>
      <c r="R102" s="161"/>
      <c r="S102" s="162"/>
      <c r="T102" s="162"/>
      <c r="U102" s="162"/>
      <c r="V102" s="162"/>
      <c r="W102" s="162"/>
      <c r="X102" s="162"/>
      <c r="Y102" s="162"/>
      <c r="Z102" s="162"/>
      <c r="AA102" s="162"/>
      <c r="AB102" s="162"/>
      <c r="AC102" s="163"/>
      <c r="AD102" s="184">
        <v>15</v>
      </c>
      <c r="AE102" s="185"/>
      <c r="AF102" s="186"/>
      <c r="AG102" s="177"/>
      <c r="AH102" s="178"/>
      <c r="AI102" s="179"/>
      <c r="AJ102" s="180">
        <f t="shared" si="25"/>
        <v>0</v>
      </c>
      <c r="AK102" s="181"/>
      <c r="AL102" s="182"/>
      <c r="AM102" s="177"/>
      <c r="AN102" s="178"/>
      <c r="AO102" s="183"/>
      <c r="AP102" s="184">
        <v>15</v>
      </c>
      <c r="AQ102" s="185"/>
      <c r="AR102" s="186"/>
      <c r="AS102" s="177"/>
      <c r="AT102" s="178"/>
      <c r="AU102" s="179"/>
      <c r="AV102" s="180">
        <f t="shared" si="26"/>
        <v>0</v>
      </c>
      <c r="AW102" s="181"/>
      <c r="AX102" s="182"/>
      <c r="AY102" s="177"/>
      <c r="AZ102" s="178"/>
      <c r="BA102" s="183"/>
      <c r="BB102" s="184">
        <v>15</v>
      </c>
      <c r="BC102" s="185"/>
      <c r="BD102" s="186"/>
      <c r="BE102" s="177"/>
      <c r="BF102" s="178"/>
      <c r="BG102" s="179"/>
      <c r="BH102" s="180">
        <f t="shared" si="27"/>
        <v>0</v>
      </c>
      <c r="BI102" s="181"/>
      <c r="BJ102" s="182"/>
      <c r="BK102" s="177"/>
      <c r="BL102" s="178"/>
      <c r="BM102" s="183"/>
    </row>
    <row r="103" spans="1:65" ht="36" customHeight="1" x14ac:dyDescent="0.25">
      <c r="A103" s="187" t="s">
        <v>72</v>
      </c>
      <c r="B103" s="187"/>
      <c r="C103" s="187"/>
      <c r="D103" s="187"/>
      <c r="E103" s="188"/>
      <c r="F103" s="184">
        <v>15</v>
      </c>
      <c r="G103" s="185"/>
      <c r="H103" s="186"/>
      <c r="I103" s="177"/>
      <c r="J103" s="178"/>
      <c r="K103" s="179"/>
      <c r="L103" s="180">
        <f t="shared" si="24"/>
        <v>0</v>
      </c>
      <c r="M103" s="181"/>
      <c r="N103" s="182"/>
      <c r="O103" s="177"/>
      <c r="P103" s="178"/>
      <c r="Q103" s="183"/>
      <c r="R103" s="161"/>
      <c r="S103" s="162"/>
      <c r="T103" s="162"/>
      <c r="U103" s="162"/>
      <c r="V103" s="162"/>
      <c r="W103" s="162"/>
      <c r="X103" s="162"/>
      <c r="Y103" s="162"/>
      <c r="Z103" s="162"/>
      <c r="AA103" s="162"/>
      <c r="AB103" s="162"/>
      <c r="AC103" s="163"/>
      <c r="AD103" s="184">
        <v>15</v>
      </c>
      <c r="AE103" s="185"/>
      <c r="AF103" s="186"/>
      <c r="AG103" s="177"/>
      <c r="AH103" s="178"/>
      <c r="AI103" s="179"/>
      <c r="AJ103" s="180">
        <f t="shared" si="25"/>
        <v>0</v>
      </c>
      <c r="AK103" s="181"/>
      <c r="AL103" s="182"/>
      <c r="AM103" s="177"/>
      <c r="AN103" s="178"/>
      <c r="AO103" s="183"/>
      <c r="AP103" s="184">
        <v>15</v>
      </c>
      <c r="AQ103" s="185"/>
      <c r="AR103" s="186"/>
      <c r="AS103" s="177"/>
      <c r="AT103" s="178"/>
      <c r="AU103" s="179"/>
      <c r="AV103" s="180">
        <f t="shared" si="26"/>
        <v>0</v>
      </c>
      <c r="AW103" s="181"/>
      <c r="AX103" s="182"/>
      <c r="AY103" s="177"/>
      <c r="AZ103" s="178"/>
      <c r="BA103" s="183"/>
      <c r="BB103" s="184">
        <v>15</v>
      </c>
      <c r="BC103" s="185"/>
      <c r="BD103" s="186"/>
      <c r="BE103" s="177"/>
      <c r="BF103" s="178"/>
      <c r="BG103" s="179"/>
      <c r="BH103" s="180">
        <f t="shared" si="27"/>
        <v>0</v>
      </c>
      <c r="BI103" s="181"/>
      <c r="BJ103" s="182"/>
      <c r="BK103" s="177"/>
      <c r="BL103" s="178"/>
      <c r="BM103" s="183"/>
    </row>
    <row r="104" spans="1:65" ht="15.75" customHeight="1" x14ac:dyDescent="0.25">
      <c r="A104" s="187" t="s">
        <v>73</v>
      </c>
      <c r="B104" s="187"/>
      <c r="C104" s="187"/>
      <c r="D104" s="187"/>
      <c r="E104" s="188"/>
      <c r="F104" s="174"/>
      <c r="G104" s="175"/>
      <c r="H104" s="176"/>
      <c r="I104" s="177"/>
      <c r="J104" s="178"/>
      <c r="K104" s="179"/>
      <c r="L104" s="180">
        <f t="shared" si="24"/>
        <v>0</v>
      </c>
      <c r="M104" s="181"/>
      <c r="N104" s="182"/>
      <c r="O104" s="177"/>
      <c r="P104" s="178"/>
      <c r="Q104" s="183"/>
      <c r="R104" s="161"/>
      <c r="S104" s="162"/>
      <c r="T104" s="162"/>
      <c r="U104" s="162"/>
      <c r="V104" s="162"/>
      <c r="W104" s="162"/>
      <c r="X104" s="162"/>
      <c r="Y104" s="162"/>
      <c r="Z104" s="162"/>
      <c r="AA104" s="162"/>
      <c r="AB104" s="162"/>
      <c r="AC104" s="163"/>
      <c r="AD104" s="174"/>
      <c r="AE104" s="175"/>
      <c r="AF104" s="176"/>
      <c r="AG104" s="177"/>
      <c r="AH104" s="178"/>
      <c r="AI104" s="179"/>
      <c r="AJ104" s="180">
        <f t="shared" si="25"/>
        <v>0</v>
      </c>
      <c r="AK104" s="181"/>
      <c r="AL104" s="182"/>
      <c r="AM104" s="177"/>
      <c r="AN104" s="178"/>
      <c r="AO104" s="183"/>
      <c r="AP104" s="174"/>
      <c r="AQ104" s="175"/>
      <c r="AR104" s="176"/>
      <c r="AS104" s="177"/>
      <c r="AT104" s="178"/>
      <c r="AU104" s="179"/>
      <c r="AV104" s="180">
        <f t="shared" si="26"/>
        <v>0</v>
      </c>
      <c r="AW104" s="181"/>
      <c r="AX104" s="182"/>
      <c r="AY104" s="177"/>
      <c r="AZ104" s="178"/>
      <c r="BA104" s="183"/>
      <c r="BB104" s="174"/>
      <c r="BC104" s="175"/>
      <c r="BD104" s="176"/>
      <c r="BE104" s="177"/>
      <c r="BF104" s="178"/>
      <c r="BG104" s="179"/>
      <c r="BH104" s="180">
        <f t="shared" si="27"/>
        <v>0</v>
      </c>
      <c r="BI104" s="181"/>
      <c r="BJ104" s="182"/>
      <c r="BK104" s="177"/>
      <c r="BL104" s="178"/>
      <c r="BM104" s="183"/>
    </row>
    <row r="105" spans="1:65" ht="15.75" customHeight="1" x14ac:dyDescent="0.25">
      <c r="A105" s="213" t="s">
        <v>55</v>
      </c>
      <c r="B105" s="213"/>
      <c r="C105" s="213"/>
      <c r="D105" s="213"/>
      <c r="E105" s="214"/>
      <c r="F105" s="174"/>
      <c r="G105" s="175"/>
      <c r="H105" s="176"/>
      <c r="I105" s="177"/>
      <c r="J105" s="178"/>
      <c r="K105" s="179"/>
      <c r="L105" s="180">
        <f t="shared" ref="L105:L107" si="28">F105*I105</f>
        <v>0</v>
      </c>
      <c r="M105" s="181"/>
      <c r="N105" s="182"/>
      <c r="O105" s="177"/>
      <c r="P105" s="178"/>
      <c r="Q105" s="183"/>
      <c r="R105" s="161"/>
      <c r="S105" s="162"/>
      <c r="T105" s="162"/>
      <c r="U105" s="162"/>
      <c r="V105" s="162"/>
      <c r="W105" s="162"/>
      <c r="X105" s="162"/>
      <c r="Y105" s="162"/>
      <c r="Z105" s="162"/>
      <c r="AA105" s="162"/>
      <c r="AB105" s="162"/>
      <c r="AC105" s="163"/>
      <c r="AD105" s="174"/>
      <c r="AE105" s="175"/>
      <c r="AF105" s="176"/>
      <c r="AG105" s="177"/>
      <c r="AH105" s="178"/>
      <c r="AI105" s="179"/>
      <c r="AJ105" s="180">
        <f t="shared" ref="AJ105:AJ108" si="29">AD105*AG105</f>
        <v>0</v>
      </c>
      <c r="AK105" s="181"/>
      <c r="AL105" s="182"/>
      <c r="AM105" s="177"/>
      <c r="AN105" s="178"/>
      <c r="AO105" s="183"/>
      <c r="AP105" s="174"/>
      <c r="AQ105" s="175"/>
      <c r="AR105" s="176"/>
      <c r="AS105" s="177"/>
      <c r="AT105" s="178"/>
      <c r="AU105" s="179"/>
      <c r="AV105" s="180">
        <f t="shared" ref="AV105:AV108" si="30">AP105*AS105</f>
        <v>0</v>
      </c>
      <c r="AW105" s="181"/>
      <c r="AX105" s="182"/>
      <c r="AY105" s="177"/>
      <c r="AZ105" s="178"/>
      <c r="BA105" s="183"/>
      <c r="BB105" s="174"/>
      <c r="BC105" s="175"/>
      <c r="BD105" s="176"/>
      <c r="BE105" s="177"/>
      <c r="BF105" s="178"/>
      <c r="BG105" s="179"/>
      <c r="BH105" s="180">
        <f t="shared" ref="BH105:BH108" si="31">BB105*BE105</f>
        <v>0</v>
      </c>
      <c r="BI105" s="181"/>
      <c r="BJ105" s="182"/>
      <c r="BK105" s="177"/>
      <c r="BL105" s="178"/>
      <c r="BM105" s="183"/>
    </row>
    <row r="106" spans="1:65" ht="15.75" customHeight="1" x14ac:dyDescent="0.25">
      <c r="A106" s="213" t="s">
        <v>55</v>
      </c>
      <c r="B106" s="213"/>
      <c r="C106" s="213"/>
      <c r="D106" s="213"/>
      <c r="E106" s="214"/>
      <c r="F106" s="174"/>
      <c r="G106" s="175"/>
      <c r="H106" s="176"/>
      <c r="I106" s="177"/>
      <c r="J106" s="178"/>
      <c r="K106" s="179"/>
      <c r="L106" s="180">
        <f t="shared" si="28"/>
        <v>0</v>
      </c>
      <c r="M106" s="181"/>
      <c r="N106" s="182"/>
      <c r="O106" s="177"/>
      <c r="P106" s="178"/>
      <c r="Q106" s="183"/>
      <c r="R106" s="161"/>
      <c r="S106" s="162"/>
      <c r="T106" s="162"/>
      <c r="U106" s="162"/>
      <c r="V106" s="162"/>
      <c r="W106" s="162"/>
      <c r="X106" s="162"/>
      <c r="Y106" s="162"/>
      <c r="Z106" s="162"/>
      <c r="AA106" s="162"/>
      <c r="AB106" s="162"/>
      <c r="AC106" s="163"/>
      <c r="AD106" s="174"/>
      <c r="AE106" s="175"/>
      <c r="AF106" s="176"/>
      <c r="AG106" s="177"/>
      <c r="AH106" s="178"/>
      <c r="AI106" s="179"/>
      <c r="AJ106" s="180">
        <f t="shared" si="29"/>
        <v>0</v>
      </c>
      <c r="AK106" s="181"/>
      <c r="AL106" s="182"/>
      <c r="AM106" s="177"/>
      <c r="AN106" s="178"/>
      <c r="AO106" s="183"/>
      <c r="AP106" s="174"/>
      <c r="AQ106" s="175"/>
      <c r="AR106" s="176"/>
      <c r="AS106" s="177"/>
      <c r="AT106" s="178"/>
      <c r="AU106" s="179"/>
      <c r="AV106" s="180">
        <f t="shared" si="30"/>
        <v>0</v>
      </c>
      <c r="AW106" s="181"/>
      <c r="AX106" s="182"/>
      <c r="AY106" s="177"/>
      <c r="AZ106" s="178"/>
      <c r="BA106" s="183"/>
      <c r="BB106" s="174"/>
      <c r="BC106" s="175"/>
      <c r="BD106" s="176"/>
      <c r="BE106" s="177"/>
      <c r="BF106" s="178"/>
      <c r="BG106" s="179"/>
      <c r="BH106" s="180">
        <f t="shared" si="31"/>
        <v>0</v>
      </c>
      <c r="BI106" s="181"/>
      <c r="BJ106" s="182"/>
      <c r="BK106" s="177"/>
      <c r="BL106" s="178"/>
      <c r="BM106" s="183"/>
    </row>
    <row r="107" spans="1:65" ht="15.75" customHeight="1" x14ac:dyDescent="0.25">
      <c r="A107" s="213" t="s">
        <v>55</v>
      </c>
      <c r="B107" s="213"/>
      <c r="C107" s="213"/>
      <c r="D107" s="213"/>
      <c r="E107" s="214"/>
      <c r="F107" s="174"/>
      <c r="G107" s="175"/>
      <c r="H107" s="176"/>
      <c r="I107" s="177"/>
      <c r="J107" s="178"/>
      <c r="K107" s="179"/>
      <c r="L107" s="180">
        <f t="shared" si="28"/>
        <v>0</v>
      </c>
      <c r="M107" s="181"/>
      <c r="N107" s="182"/>
      <c r="O107" s="177"/>
      <c r="P107" s="178"/>
      <c r="Q107" s="183"/>
      <c r="R107" s="161"/>
      <c r="S107" s="162"/>
      <c r="T107" s="162"/>
      <c r="U107" s="162"/>
      <c r="V107" s="162"/>
      <c r="W107" s="162"/>
      <c r="X107" s="162"/>
      <c r="Y107" s="162"/>
      <c r="Z107" s="162"/>
      <c r="AA107" s="162"/>
      <c r="AB107" s="162"/>
      <c r="AC107" s="163"/>
      <c r="AD107" s="174"/>
      <c r="AE107" s="175"/>
      <c r="AF107" s="176"/>
      <c r="AG107" s="177"/>
      <c r="AH107" s="178"/>
      <c r="AI107" s="179"/>
      <c r="AJ107" s="180">
        <f t="shared" si="29"/>
        <v>0</v>
      </c>
      <c r="AK107" s="181"/>
      <c r="AL107" s="182"/>
      <c r="AM107" s="177"/>
      <c r="AN107" s="178"/>
      <c r="AO107" s="183"/>
      <c r="AP107" s="174"/>
      <c r="AQ107" s="175"/>
      <c r="AR107" s="176"/>
      <c r="AS107" s="177"/>
      <c r="AT107" s="178"/>
      <c r="AU107" s="179"/>
      <c r="AV107" s="180">
        <f t="shared" si="30"/>
        <v>0</v>
      </c>
      <c r="AW107" s="181"/>
      <c r="AX107" s="182"/>
      <c r="AY107" s="177"/>
      <c r="AZ107" s="178"/>
      <c r="BA107" s="183"/>
      <c r="BB107" s="174"/>
      <c r="BC107" s="175"/>
      <c r="BD107" s="176"/>
      <c r="BE107" s="177"/>
      <c r="BF107" s="178"/>
      <c r="BG107" s="179"/>
      <c r="BH107" s="180">
        <f t="shared" si="31"/>
        <v>0</v>
      </c>
      <c r="BI107" s="181"/>
      <c r="BJ107" s="182"/>
      <c r="BK107" s="177"/>
      <c r="BL107" s="178"/>
      <c r="BM107" s="183"/>
    </row>
    <row r="108" spans="1:65" ht="17.25" customHeight="1" x14ac:dyDescent="0.25">
      <c r="A108" s="213" t="s">
        <v>55</v>
      </c>
      <c r="B108" s="213"/>
      <c r="C108" s="213"/>
      <c r="D108" s="213"/>
      <c r="E108" s="214"/>
      <c r="F108" s="174"/>
      <c r="G108" s="175"/>
      <c r="H108" s="176"/>
      <c r="I108" s="177"/>
      <c r="J108" s="178"/>
      <c r="K108" s="179"/>
      <c r="L108" s="180">
        <f>F108*I108</f>
        <v>0</v>
      </c>
      <c r="M108" s="181"/>
      <c r="N108" s="182"/>
      <c r="O108" s="177"/>
      <c r="P108" s="178"/>
      <c r="Q108" s="183"/>
      <c r="R108" s="164"/>
      <c r="S108" s="165"/>
      <c r="T108" s="165"/>
      <c r="U108" s="165"/>
      <c r="V108" s="165"/>
      <c r="W108" s="165"/>
      <c r="X108" s="165"/>
      <c r="Y108" s="165"/>
      <c r="Z108" s="165"/>
      <c r="AA108" s="165"/>
      <c r="AB108" s="165"/>
      <c r="AC108" s="166"/>
      <c r="AD108" s="174"/>
      <c r="AE108" s="175"/>
      <c r="AF108" s="176"/>
      <c r="AG108" s="177"/>
      <c r="AH108" s="178"/>
      <c r="AI108" s="179"/>
      <c r="AJ108" s="180">
        <f t="shared" si="29"/>
        <v>0</v>
      </c>
      <c r="AK108" s="181"/>
      <c r="AL108" s="182"/>
      <c r="AM108" s="177"/>
      <c r="AN108" s="178"/>
      <c r="AO108" s="183"/>
      <c r="AP108" s="174"/>
      <c r="AQ108" s="175"/>
      <c r="AR108" s="176"/>
      <c r="AS108" s="177"/>
      <c r="AT108" s="178"/>
      <c r="AU108" s="179"/>
      <c r="AV108" s="180">
        <f t="shared" si="30"/>
        <v>0</v>
      </c>
      <c r="AW108" s="181"/>
      <c r="AX108" s="182"/>
      <c r="AY108" s="177"/>
      <c r="AZ108" s="178"/>
      <c r="BA108" s="183"/>
      <c r="BB108" s="174"/>
      <c r="BC108" s="175"/>
      <c r="BD108" s="176"/>
      <c r="BE108" s="177"/>
      <c r="BF108" s="178"/>
      <c r="BG108" s="179"/>
      <c r="BH108" s="180">
        <f t="shared" si="31"/>
        <v>0</v>
      </c>
      <c r="BI108" s="181"/>
      <c r="BJ108" s="182"/>
      <c r="BK108" s="177"/>
      <c r="BL108" s="178"/>
      <c r="BM108" s="183"/>
    </row>
    <row r="109" spans="1:65" ht="17.25" customHeight="1" x14ac:dyDescent="0.25">
      <c r="A109" s="258" t="s">
        <v>102</v>
      </c>
      <c r="B109" s="258"/>
      <c r="C109" s="258"/>
      <c r="D109" s="258"/>
      <c r="E109" s="259"/>
      <c r="F109" s="90"/>
      <c r="G109" s="22"/>
      <c r="H109" s="23"/>
      <c r="I109" s="21"/>
      <c r="J109" s="22"/>
      <c r="K109" s="23"/>
      <c r="L109" s="21"/>
      <c r="M109" s="22"/>
      <c r="N109" s="23"/>
      <c r="O109" s="21"/>
      <c r="P109" s="22"/>
      <c r="Q109" s="91"/>
      <c r="R109" s="90"/>
      <c r="S109" s="22"/>
      <c r="T109" s="23"/>
      <c r="U109" s="21"/>
      <c r="V109" s="22"/>
      <c r="W109" s="23"/>
      <c r="X109" s="21"/>
      <c r="Y109" s="22"/>
      <c r="Z109" s="23"/>
      <c r="AA109" s="21"/>
      <c r="AB109" s="22"/>
      <c r="AC109" s="91"/>
      <c r="AD109" s="90"/>
      <c r="AE109" s="22"/>
      <c r="AF109" s="23"/>
      <c r="AG109" s="21"/>
      <c r="AH109" s="22"/>
      <c r="AI109" s="23"/>
      <c r="AJ109" s="21"/>
      <c r="AK109" s="22"/>
      <c r="AL109" s="23"/>
      <c r="AM109" s="21"/>
      <c r="AN109" s="22"/>
      <c r="AO109" s="91"/>
      <c r="AP109" s="90"/>
      <c r="AQ109" s="22"/>
      <c r="AR109" s="23"/>
      <c r="AS109" s="21"/>
      <c r="AT109" s="22"/>
      <c r="AU109" s="23"/>
      <c r="AV109" s="21"/>
      <c r="AW109" s="22"/>
      <c r="AX109" s="23"/>
      <c r="AY109" s="21"/>
      <c r="AZ109" s="22"/>
      <c r="BA109" s="91"/>
      <c r="BB109" s="90"/>
      <c r="BC109" s="22"/>
      <c r="BD109" s="23"/>
      <c r="BE109" s="21"/>
      <c r="BF109" s="22"/>
      <c r="BG109" s="23"/>
      <c r="BH109" s="21"/>
      <c r="BI109" s="22"/>
      <c r="BJ109" s="23"/>
      <c r="BK109" s="21"/>
      <c r="BL109" s="22"/>
      <c r="BM109" s="91"/>
    </row>
    <row r="110" spans="1:65" ht="30.75" customHeight="1" x14ac:dyDescent="0.25">
      <c r="A110" s="260" t="s">
        <v>83</v>
      </c>
      <c r="B110" s="260"/>
      <c r="C110" s="260"/>
      <c r="D110" s="260"/>
      <c r="E110" s="261"/>
      <c r="F110" s="174"/>
      <c r="G110" s="175"/>
      <c r="H110" s="176"/>
      <c r="I110" s="177"/>
      <c r="J110" s="178"/>
      <c r="K110" s="179"/>
      <c r="L110" s="180">
        <f>F110*I110</f>
        <v>0</v>
      </c>
      <c r="M110" s="181"/>
      <c r="N110" s="182"/>
      <c r="O110" s="177"/>
      <c r="P110" s="178"/>
      <c r="Q110" s="183"/>
      <c r="R110" s="167" t="s">
        <v>223</v>
      </c>
      <c r="S110" s="168"/>
      <c r="T110" s="168"/>
      <c r="U110" s="168"/>
      <c r="V110" s="168"/>
      <c r="W110" s="168"/>
      <c r="X110" s="168"/>
      <c r="Y110" s="168"/>
      <c r="Z110" s="168"/>
      <c r="AA110" s="168"/>
      <c r="AB110" s="168"/>
      <c r="AC110" s="168"/>
      <c r="AD110" s="168"/>
      <c r="AE110" s="168"/>
      <c r="AF110" s="168"/>
      <c r="AG110" s="168"/>
      <c r="AH110" s="168"/>
      <c r="AI110" s="168"/>
      <c r="AJ110" s="168"/>
      <c r="AK110" s="168"/>
      <c r="AL110" s="168"/>
      <c r="AM110" s="168"/>
      <c r="AN110" s="168"/>
      <c r="AO110" s="168"/>
      <c r="AP110" s="168"/>
      <c r="AQ110" s="168"/>
      <c r="AR110" s="168"/>
      <c r="AS110" s="168"/>
      <c r="AT110" s="168"/>
      <c r="AU110" s="168"/>
      <c r="AV110" s="168"/>
      <c r="AW110" s="168"/>
      <c r="AX110" s="168"/>
      <c r="AY110" s="168"/>
      <c r="AZ110" s="168"/>
      <c r="BA110" s="168"/>
      <c r="BB110" s="168"/>
      <c r="BC110" s="168"/>
      <c r="BD110" s="168"/>
      <c r="BE110" s="168"/>
      <c r="BF110" s="168"/>
      <c r="BG110" s="168"/>
      <c r="BH110" s="168"/>
      <c r="BI110" s="168"/>
      <c r="BJ110" s="168"/>
      <c r="BK110" s="168"/>
      <c r="BL110" s="168"/>
      <c r="BM110" s="169"/>
    </row>
    <row r="111" spans="1:65" ht="17.25" customHeight="1" x14ac:dyDescent="0.25">
      <c r="A111" s="213" t="s">
        <v>55</v>
      </c>
      <c r="B111" s="213"/>
      <c r="C111" s="213"/>
      <c r="D111" s="213"/>
      <c r="E111" s="214"/>
      <c r="F111" s="174"/>
      <c r="G111" s="175"/>
      <c r="H111" s="176"/>
      <c r="I111" s="177"/>
      <c r="J111" s="178"/>
      <c r="K111" s="179"/>
      <c r="L111" s="180">
        <f>F111*I111</f>
        <v>0</v>
      </c>
      <c r="M111" s="181"/>
      <c r="N111" s="182"/>
      <c r="O111" s="177"/>
      <c r="P111" s="178"/>
      <c r="Q111" s="183"/>
      <c r="R111" s="170"/>
      <c r="S111" s="171"/>
      <c r="T111" s="171"/>
      <c r="U111" s="171"/>
      <c r="V111" s="171"/>
      <c r="W111" s="171"/>
      <c r="X111" s="171"/>
      <c r="Y111" s="171"/>
      <c r="Z111" s="171"/>
      <c r="AA111" s="171"/>
      <c r="AB111" s="171"/>
      <c r="AC111" s="171"/>
      <c r="AD111" s="171"/>
      <c r="AE111" s="171"/>
      <c r="AF111" s="171"/>
      <c r="AG111" s="171"/>
      <c r="AH111" s="171"/>
      <c r="AI111" s="171"/>
      <c r="AJ111" s="171"/>
      <c r="AK111" s="171"/>
      <c r="AL111" s="171"/>
      <c r="AM111" s="171"/>
      <c r="AN111" s="171"/>
      <c r="AO111" s="171"/>
      <c r="AP111" s="171"/>
      <c r="AQ111" s="171"/>
      <c r="AR111" s="171"/>
      <c r="AS111" s="171"/>
      <c r="AT111" s="171"/>
      <c r="AU111" s="171"/>
      <c r="AV111" s="171"/>
      <c r="AW111" s="171"/>
      <c r="AX111" s="171"/>
      <c r="AY111" s="171"/>
      <c r="AZ111" s="171"/>
      <c r="BA111" s="171"/>
      <c r="BB111" s="171"/>
      <c r="BC111" s="171"/>
      <c r="BD111" s="171"/>
      <c r="BE111" s="171"/>
      <c r="BF111" s="171"/>
      <c r="BG111" s="171"/>
      <c r="BH111" s="171"/>
      <c r="BI111" s="171"/>
      <c r="BJ111" s="171"/>
      <c r="BK111" s="171"/>
      <c r="BL111" s="171"/>
      <c r="BM111" s="172"/>
    </row>
    <row r="112" spans="1:65" ht="15.75" customHeight="1" x14ac:dyDescent="0.25">
      <c r="A112" s="258" t="s">
        <v>103</v>
      </c>
      <c r="B112" s="258"/>
      <c r="C112" s="258"/>
      <c r="D112" s="258"/>
      <c r="E112" s="259"/>
      <c r="F112" s="90"/>
      <c r="G112" s="22"/>
      <c r="H112" s="23"/>
      <c r="I112" s="21"/>
      <c r="J112" s="22"/>
      <c r="K112" s="23"/>
      <c r="L112" s="21"/>
      <c r="M112" s="22"/>
      <c r="N112" s="23"/>
      <c r="O112" s="21"/>
      <c r="P112" s="22"/>
      <c r="Q112" s="91"/>
      <c r="R112" s="90"/>
      <c r="S112" s="22"/>
      <c r="T112" s="23"/>
      <c r="U112" s="21"/>
      <c r="V112" s="22"/>
      <c r="W112" s="23"/>
      <c r="X112" s="21"/>
      <c r="Y112" s="22"/>
      <c r="Z112" s="23"/>
      <c r="AA112" s="21"/>
      <c r="AB112" s="22"/>
      <c r="AC112" s="91"/>
      <c r="AD112" s="90"/>
      <c r="AE112" s="22"/>
      <c r="AF112" s="23"/>
      <c r="AG112" s="21"/>
      <c r="AH112" s="22"/>
      <c r="AI112" s="23"/>
      <c r="AJ112" s="21"/>
      <c r="AK112" s="22"/>
      <c r="AL112" s="23"/>
      <c r="AM112" s="21"/>
      <c r="AN112" s="22"/>
      <c r="AO112" s="91"/>
      <c r="AP112" s="90"/>
      <c r="AQ112" s="22"/>
      <c r="AR112" s="23"/>
      <c r="AS112" s="21"/>
      <c r="AT112" s="22"/>
      <c r="AU112" s="23"/>
      <c r="AV112" s="21"/>
      <c r="AW112" s="22"/>
      <c r="AX112" s="23"/>
      <c r="AY112" s="21"/>
      <c r="AZ112" s="22"/>
      <c r="BA112" s="91"/>
      <c r="BB112" s="90"/>
      <c r="BC112" s="22"/>
      <c r="BD112" s="23"/>
      <c r="BE112" s="21"/>
      <c r="BF112" s="22"/>
      <c r="BG112" s="23"/>
      <c r="BH112" s="21"/>
      <c r="BI112" s="22"/>
      <c r="BJ112" s="23"/>
      <c r="BK112" s="21"/>
      <c r="BL112" s="22"/>
      <c r="BM112" s="91"/>
    </row>
    <row r="113" spans="1:65" ht="15" customHeight="1" x14ac:dyDescent="0.25">
      <c r="A113" s="187" t="s">
        <v>90</v>
      </c>
      <c r="B113" s="187"/>
      <c r="C113" s="187"/>
      <c r="D113" s="187"/>
      <c r="E113" s="188"/>
      <c r="F113" s="158" t="s">
        <v>224</v>
      </c>
      <c r="G113" s="159"/>
      <c r="H113" s="159"/>
      <c r="I113" s="159"/>
      <c r="J113" s="159"/>
      <c r="K113" s="159"/>
      <c r="L113" s="159"/>
      <c r="M113" s="159"/>
      <c r="N113" s="159"/>
      <c r="O113" s="159"/>
      <c r="P113" s="159"/>
      <c r="Q113" s="160"/>
      <c r="R113" s="248"/>
      <c r="S113" s="249"/>
      <c r="T113" s="250"/>
      <c r="U113" s="152"/>
      <c r="V113" s="153"/>
      <c r="W113" s="251"/>
      <c r="X113" s="252">
        <f t="shared" ref="X113:X127" si="32">R113*U113</f>
        <v>0</v>
      </c>
      <c r="Y113" s="253"/>
      <c r="Z113" s="254"/>
      <c r="AA113" s="152"/>
      <c r="AB113" s="153"/>
      <c r="AC113" s="154"/>
      <c r="AD113" s="158" t="s">
        <v>224</v>
      </c>
      <c r="AE113" s="159"/>
      <c r="AF113" s="159"/>
      <c r="AG113" s="159"/>
      <c r="AH113" s="159"/>
      <c r="AI113" s="159"/>
      <c r="AJ113" s="159"/>
      <c r="AK113" s="159"/>
      <c r="AL113" s="159"/>
      <c r="AM113" s="159"/>
      <c r="AN113" s="159"/>
      <c r="AO113" s="159"/>
      <c r="AP113" s="159"/>
      <c r="AQ113" s="159"/>
      <c r="AR113" s="159"/>
      <c r="AS113" s="159"/>
      <c r="AT113" s="159"/>
      <c r="AU113" s="159"/>
      <c r="AV113" s="159"/>
      <c r="AW113" s="159"/>
      <c r="AX113" s="159"/>
      <c r="AY113" s="159"/>
      <c r="AZ113" s="159"/>
      <c r="BA113" s="159"/>
      <c r="BB113" s="159"/>
      <c r="BC113" s="159"/>
      <c r="BD113" s="159"/>
      <c r="BE113" s="159"/>
      <c r="BF113" s="159"/>
      <c r="BG113" s="159"/>
      <c r="BH113" s="159"/>
      <c r="BI113" s="159"/>
      <c r="BJ113" s="159"/>
      <c r="BK113" s="159"/>
      <c r="BL113" s="159"/>
      <c r="BM113" s="160"/>
    </row>
    <row r="114" spans="1:65" x14ac:dyDescent="0.25">
      <c r="A114" s="187" t="s">
        <v>66</v>
      </c>
      <c r="B114" s="187"/>
      <c r="C114" s="187"/>
      <c r="D114" s="187"/>
      <c r="E114" s="188"/>
      <c r="F114" s="161"/>
      <c r="G114" s="162"/>
      <c r="H114" s="162"/>
      <c r="I114" s="162"/>
      <c r="J114" s="162"/>
      <c r="K114" s="162"/>
      <c r="L114" s="162"/>
      <c r="M114" s="162"/>
      <c r="N114" s="162"/>
      <c r="O114" s="162"/>
      <c r="P114" s="162"/>
      <c r="Q114" s="163"/>
      <c r="R114" s="248"/>
      <c r="S114" s="249"/>
      <c r="T114" s="250"/>
      <c r="U114" s="152"/>
      <c r="V114" s="153"/>
      <c r="W114" s="251"/>
      <c r="X114" s="252">
        <f t="shared" si="32"/>
        <v>0</v>
      </c>
      <c r="Y114" s="253"/>
      <c r="Z114" s="254"/>
      <c r="AA114" s="152"/>
      <c r="AB114" s="153"/>
      <c r="AC114" s="154"/>
      <c r="AD114" s="161"/>
      <c r="AE114" s="162"/>
      <c r="AF114" s="162"/>
      <c r="AG114" s="162"/>
      <c r="AH114" s="162"/>
      <c r="AI114" s="162"/>
      <c r="AJ114" s="162"/>
      <c r="AK114" s="162"/>
      <c r="AL114" s="162"/>
      <c r="AM114" s="162"/>
      <c r="AN114" s="162"/>
      <c r="AO114" s="162"/>
      <c r="AP114" s="162"/>
      <c r="AQ114" s="162"/>
      <c r="AR114" s="162"/>
      <c r="AS114" s="162"/>
      <c r="AT114" s="162"/>
      <c r="AU114" s="162"/>
      <c r="AV114" s="162"/>
      <c r="AW114" s="162"/>
      <c r="AX114" s="162"/>
      <c r="AY114" s="162"/>
      <c r="AZ114" s="162"/>
      <c r="BA114" s="162"/>
      <c r="BB114" s="162"/>
      <c r="BC114" s="162"/>
      <c r="BD114" s="162"/>
      <c r="BE114" s="162"/>
      <c r="BF114" s="162"/>
      <c r="BG114" s="162"/>
      <c r="BH114" s="162"/>
      <c r="BI114" s="162"/>
      <c r="BJ114" s="162"/>
      <c r="BK114" s="162"/>
      <c r="BL114" s="162"/>
      <c r="BM114" s="163"/>
    </row>
    <row r="115" spans="1:65" x14ac:dyDescent="0.25">
      <c r="A115" s="187" t="s">
        <v>67</v>
      </c>
      <c r="B115" s="187"/>
      <c r="C115" s="187"/>
      <c r="D115" s="187"/>
      <c r="E115" s="188"/>
      <c r="F115" s="161"/>
      <c r="G115" s="162"/>
      <c r="H115" s="162"/>
      <c r="I115" s="162"/>
      <c r="J115" s="162"/>
      <c r="K115" s="162"/>
      <c r="L115" s="162"/>
      <c r="M115" s="162"/>
      <c r="N115" s="162"/>
      <c r="O115" s="162"/>
      <c r="P115" s="162"/>
      <c r="Q115" s="163"/>
      <c r="R115" s="248"/>
      <c r="S115" s="249"/>
      <c r="T115" s="250"/>
      <c r="U115" s="152"/>
      <c r="V115" s="153"/>
      <c r="W115" s="251"/>
      <c r="X115" s="252">
        <f t="shared" si="32"/>
        <v>0</v>
      </c>
      <c r="Y115" s="253"/>
      <c r="Z115" s="254"/>
      <c r="AA115" s="152"/>
      <c r="AB115" s="153"/>
      <c r="AC115" s="154"/>
      <c r="AD115" s="161"/>
      <c r="AE115" s="162"/>
      <c r="AF115" s="162"/>
      <c r="AG115" s="162"/>
      <c r="AH115" s="162"/>
      <c r="AI115" s="162"/>
      <c r="AJ115" s="162"/>
      <c r="AK115" s="162"/>
      <c r="AL115" s="162"/>
      <c r="AM115" s="162"/>
      <c r="AN115" s="162"/>
      <c r="AO115" s="162"/>
      <c r="AP115" s="162"/>
      <c r="AQ115" s="162"/>
      <c r="AR115" s="162"/>
      <c r="AS115" s="162"/>
      <c r="AT115" s="162"/>
      <c r="AU115" s="162"/>
      <c r="AV115" s="162"/>
      <c r="AW115" s="162"/>
      <c r="AX115" s="162"/>
      <c r="AY115" s="162"/>
      <c r="AZ115" s="162"/>
      <c r="BA115" s="162"/>
      <c r="BB115" s="162"/>
      <c r="BC115" s="162"/>
      <c r="BD115" s="162"/>
      <c r="BE115" s="162"/>
      <c r="BF115" s="162"/>
      <c r="BG115" s="162"/>
      <c r="BH115" s="162"/>
      <c r="BI115" s="162"/>
      <c r="BJ115" s="162"/>
      <c r="BK115" s="162"/>
      <c r="BL115" s="162"/>
      <c r="BM115" s="163"/>
    </row>
    <row r="116" spans="1:65" x14ac:dyDescent="0.25">
      <c r="A116" s="187" t="s">
        <v>68</v>
      </c>
      <c r="B116" s="187"/>
      <c r="C116" s="187"/>
      <c r="D116" s="187"/>
      <c r="E116" s="188"/>
      <c r="F116" s="161"/>
      <c r="G116" s="162"/>
      <c r="H116" s="162"/>
      <c r="I116" s="162"/>
      <c r="J116" s="162"/>
      <c r="K116" s="162"/>
      <c r="L116" s="162"/>
      <c r="M116" s="162"/>
      <c r="N116" s="162"/>
      <c r="O116" s="162"/>
      <c r="P116" s="162"/>
      <c r="Q116" s="163"/>
      <c r="R116" s="248"/>
      <c r="S116" s="249"/>
      <c r="T116" s="250"/>
      <c r="U116" s="152"/>
      <c r="V116" s="153"/>
      <c r="W116" s="251"/>
      <c r="X116" s="252">
        <f t="shared" si="32"/>
        <v>0</v>
      </c>
      <c r="Y116" s="253"/>
      <c r="Z116" s="254"/>
      <c r="AA116" s="152"/>
      <c r="AB116" s="153"/>
      <c r="AC116" s="154"/>
      <c r="AD116" s="161"/>
      <c r="AE116" s="162"/>
      <c r="AF116" s="162"/>
      <c r="AG116" s="162"/>
      <c r="AH116" s="162"/>
      <c r="AI116" s="162"/>
      <c r="AJ116" s="162"/>
      <c r="AK116" s="162"/>
      <c r="AL116" s="162"/>
      <c r="AM116" s="162"/>
      <c r="AN116" s="162"/>
      <c r="AO116" s="162"/>
      <c r="AP116" s="162"/>
      <c r="AQ116" s="162"/>
      <c r="AR116" s="162"/>
      <c r="AS116" s="162"/>
      <c r="AT116" s="162"/>
      <c r="AU116" s="162"/>
      <c r="AV116" s="162"/>
      <c r="AW116" s="162"/>
      <c r="AX116" s="162"/>
      <c r="AY116" s="162"/>
      <c r="AZ116" s="162"/>
      <c r="BA116" s="162"/>
      <c r="BB116" s="162"/>
      <c r="BC116" s="162"/>
      <c r="BD116" s="162"/>
      <c r="BE116" s="162"/>
      <c r="BF116" s="162"/>
      <c r="BG116" s="162"/>
      <c r="BH116" s="162"/>
      <c r="BI116" s="162"/>
      <c r="BJ116" s="162"/>
      <c r="BK116" s="162"/>
      <c r="BL116" s="162"/>
      <c r="BM116" s="163"/>
    </row>
    <row r="117" spans="1:65" ht="40.5" customHeight="1" x14ac:dyDescent="0.25">
      <c r="A117" s="187" t="s">
        <v>69</v>
      </c>
      <c r="B117" s="187"/>
      <c r="C117" s="187"/>
      <c r="D117" s="187"/>
      <c r="E117" s="188"/>
      <c r="F117" s="161"/>
      <c r="G117" s="162"/>
      <c r="H117" s="162"/>
      <c r="I117" s="162"/>
      <c r="J117" s="162"/>
      <c r="K117" s="162"/>
      <c r="L117" s="162"/>
      <c r="M117" s="162"/>
      <c r="N117" s="162"/>
      <c r="O117" s="162"/>
      <c r="P117" s="162"/>
      <c r="Q117" s="163"/>
      <c r="R117" s="248"/>
      <c r="S117" s="249"/>
      <c r="T117" s="250"/>
      <c r="U117" s="152"/>
      <c r="V117" s="153"/>
      <c r="W117" s="251"/>
      <c r="X117" s="252">
        <f t="shared" si="32"/>
        <v>0</v>
      </c>
      <c r="Y117" s="253"/>
      <c r="Z117" s="254"/>
      <c r="AA117" s="152"/>
      <c r="AB117" s="153"/>
      <c r="AC117" s="154"/>
      <c r="AD117" s="161"/>
      <c r="AE117" s="162"/>
      <c r="AF117" s="162"/>
      <c r="AG117" s="162"/>
      <c r="AH117" s="162"/>
      <c r="AI117" s="162"/>
      <c r="AJ117" s="162"/>
      <c r="AK117" s="162"/>
      <c r="AL117" s="162"/>
      <c r="AM117" s="162"/>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3"/>
    </row>
    <row r="118" spans="1:65" ht="35.25" customHeight="1" x14ac:dyDescent="0.25">
      <c r="A118" s="187" t="s">
        <v>74</v>
      </c>
      <c r="B118" s="187"/>
      <c r="C118" s="187"/>
      <c r="D118" s="187"/>
      <c r="E118" s="188"/>
      <c r="F118" s="161"/>
      <c r="G118" s="162"/>
      <c r="H118" s="162"/>
      <c r="I118" s="162"/>
      <c r="J118" s="162"/>
      <c r="K118" s="162"/>
      <c r="L118" s="162"/>
      <c r="M118" s="162"/>
      <c r="N118" s="162"/>
      <c r="O118" s="162"/>
      <c r="P118" s="162"/>
      <c r="Q118" s="163"/>
      <c r="R118" s="255">
        <v>30</v>
      </c>
      <c r="S118" s="256"/>
      <c r="T118" s="257"/>
      <c r="U118" s="152"/>
      <c r="V118" s="153"/>
      <c r="W118" s="251"/>
      <c r="X118" s="252">
        <f t="shared" si="32"/>
        <v>0</v>
      </c>
      <c r="Y118" s="253"/>
      <c r="Z118" s="254"/>
      <c r="AA118" s="152"/>
      <c r="AB118" s="153"/>
      <c r="AC118" s="154"/>
      <c r="AD118" s="161"/>
      <c r="AE118" s="162"/>
      <c r="AF118" s="162"/>
      <c r="AG118" s="162"/>
      <c r="AH118" s="162"/>
      <c r="AI118" s="162"/>
      <c r="AJ118" s="162"/>
      <c r="AK118" s="162"/>
      <c r="AL118" s="162"/>
      <c r="AM118" s="162"/>
      <c r="AN118" s="162"/>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3"/>
    </row>
    <row r="119" spans="1:65" ht="19.5" customHeight="1" x14ac:dyDescent="0.25">
      <c r="A119" s="187" t="s">
        <v>71</v>
      </c>
      <c r="B119" s="187"/>
      <c r="C119" s="187"/>
      <c r="D119" s="187"/>
      <c r="E119" s="188"/>
      <c r="F119" s="161"/>
      <c r="G119" s="162"/>
      <c r="H119" s="162"/>
      <c r="I119" s="162"/>
      <c r="J119" s="162"/>
      <c r="K119" s="162"/>
      <c r="L119" s="162"/>
      <c r="M119" s="162"/>
      <c r="N119" s="162"/>
      <c r="O119" s="162"/>
      <c r="P119" s="162"/>
      <c r="Q119" s="163"/>
      <c r="R119" s="255">
        <v>30</v>
      </c>
      <c r="S119" s="256"/>
      <c r="T119" s="257"/>
      <c r="U119" s="152"/>
      <c r="V119" s="153"/>
      <c r="W119" s="251"/>
      <c r="X119" s="252">
        <f t="shared" si="32"/>
        <v>0</v>
      </c>
      <c r="Y119" s="253"/>
      <c r="Z119" s="254"/>
      <c r="AA119" s="152"/>
      <c r="AB119" s="153"/>
      <c r="AC119" s="154"/>
      <c r="AD119" s="161"/>
      <c r="AE119" s="162"/>
      <c r="AF119" s="162"/>
      <c r="AG119" s="162"/>
      <c r="AH119" s="162"/>
      <c r="AI119" s="162"/>
      <c r="AJ119" s="162"/>
      <c r="AK119" s="162"/>
      <c r="AL119" s="162"/>
      <c r="AM119" s="162"/>
      <c r="AN119" s="162"/>
      <c r="AO119" s="162"/>
      <c r="AP119" s="162"/>
      <c r="AQ119" s="162"/>
      <c r="AR119" s="162"/>
      <c r="AS119" s="162"/>
      <c r="AT119" s="162"/>
      <c r="AU119" s="162"/>
      <c r="AV119" s="162"/>
      <c r="AW119" s="162"/>
      <c r="AX119" s="162"/>
      <c r="AY119" s="162"/>
      <c r="AZ119" s="162"/>
      <c r="BA119" s="162"/>
      <c r="BB119" s="162"/>
      <c r="BC119" s="162"/>
      <c r="BD119" s="162"/>
      <c r="BE119" s="162"/>
      <c r="BF119" s="162"/>
      <c r="BG119" s="162"/>
      <c r="BH119" s="162"/>
      <c r="BI119" s="162"/>
      <c r="BJ119" s="162"/>
      <c r="BK119" s="162"/>
      <c r="BL119" s="162"/>
      <c r="BM119" s="163"/>
    </row>
    <row r="120" spans="1:65" ht="30" customHeight="1" x14ac:dyDescent="0.25">
      <c r="A120" s="187" t="s">
        <v>72</v>
      </c>
      <c r="B120" s="187"/>
      <c r="C120" s="187"/>
      <c r="D120" s="187"/>
      <c r="E120" s="188"/>
      <c r="F120" s="161"/>
      <c r="G120" s="162"/>
      <c r="H120" s="162"/>
      <c r="I120" s="162"/>
      <c r="J120" s="162"/>
      <c r="K120" s="162"/>
      <c r="L120" s="162"/>
      <c r="M120" s="162"/>
      <c r="N120" s="162"/>
      <c r="O120" s="162"/>
      <c r="P120" s="162"/>
      <c r="Q120" s="163"/>
      <c r="R120" s="255">
        <v>30</v>
      </c>
      <c r="S120" s="256"/>
      <c r="T120" s="257"/>
      <c r="U120" s="152"/>
      <c r="V120" s="153"/>
      <c r="W120" s="251"/>
      <c r="X120" s="252">
        <f t="shared" si="32"/>
        <v>0</v>
      </c>
      <c r="Y120" s="253"/>
      <c r="Z120" s="254"/>
      <c r="AA120" s="152"/>
      <c r="AB120" s="153"/>
      <c r="AC120" s="154"/>
      <c r="AD120" s="161"/>
      <c r="AE120" s="162"/>
      <c r="AF120" s="162"/>
      <c r="AG120" s="162"/>
      <c r="AH120" s="162"/>
      <c r="AI120" s="162"/>
      <c r="AJ120" s="162"/>
      <c r="AK120" s="162"/>
      <c r="AL120" s="162"/>
      <c r="AM120" s="162"/>
      <c r="AN120" s="162"/>
      <c r="AO120" s="162"/>
      <c r="AP120" s="162"/>
      <c r="AQ120" s="162"/>
      <c r="AR120" s="162"/>
      <c r="AS120" s="162"/>
      <c r="AT120" s="162"/>
      <c r="AU120" s="162"/>
      <c r="AV120" s="162"/>
      <c r="AW120" s="162"/>
      <c r="AX120" s="162"/>
      <c r="AY120" s="162"/>
      <c r="AZ120" s="162"/>
      <c r="BA120" s="162"/>
      <c r="BB120" s="162"/>
      <c r="BC120" s="162"/>
      <c r="BD120" s="162"/>
      <c r="BE120" s="162"/>
      <c r="BF120" s="162"/>
      <c r="BG120" s="162"/>
      <c r="BH120" s="162"/>
      <c r="BI120" s="162"/>
      <c r="BJ120" s="162"/>
      <c r="BK120" s="162"/>
      <c r="BL120" s="162"/>
      <c r="BM120" s="163"/>
    </row>
    <row r="121" spans="1:65" x14ac:dyDescent="0.25">
      <c r="A121" s="187" t="s">
        <v>73</v>
      </c>
      <c r="B121" s="187"/>
      <c r="C121" s="187"/>
      <c r="D121" s="187"/>
      <c r="E121" s="188"/>
      <c r="F121" s="161"/>
      <c r="G121" s="162"/>
      <c r="H121" s="162"/>
      <c r="I121" s="162"/>
      <c r="J121" s="162"/>
      <c r="K121" s="162"/>
      <c r="L121" s="162"/>
      <c r="M121" s="162"/>
      <c r="N121" s="162"/>
      <c r="O121" s="162"/>
      <c r="P121" s="162"/>
      <c r="Q121" s="163"/>
      <c r="R121" s="248"/>
      <c r="S121" s="249"/>
      <c r="T121" s="250"/>
      <c r="U121" s="152"/>
      <c r="V121" s="153"/>
      <c r="W121" s="251"/>
      <c r="X121" s="252">
        <f t="shared" si="32"/>
        <v>0</v>
      </c>
      <c r="Y121" s="253"/>
      <c r="Z121" s="254"/>
      <c r="AA121" s="152"/>
      <c r="AB121" s="153"/>
      <c r="AC121" s="154"/>
      <c r="AD121" s="161"/>
      <c r="AE121" s="162"/>
      <c r="AF121" s="162"/>
      <c r="AG121" s="162"/>
      <c r="AH121" s="162"/>
      <c r="AI121" s="162"/>
      <c r="AJ121" s="162"/>
      <c r="AK121" s="162"/>
      <c r="AL121" s="162"/>
      <c r="AM121" s="162"/>
      <c r="AN121" s="162"/>
      <c r="AO121" s="162"/>
      <c r="AP121" s="162"/>
      <c r="AQ121" s="162"/>
      <c r="AR121" s="162"/>
      <c r="AS121" s="162"/>
      <c r="AT121" s="162"/>
      <c r="AU121" s="162"/>
      <c r="AV121" s="162"/>
      <c r="AW121" s="162"/>
      <c r="AX121" s="162"/>
      <c r="AY121" s="162"/>
      <c r="AZ121" s="162"/>
      <c r="BA121" s="162"/>
      <c r="BB121" s="162"/>
      <c r="BC121" s="162"/>
      <c r="BD121" s="162"/>
      <c r="BE121" s="162"/>
      <c r="BF121" s="162"/>
      <c r="BG121" s="162"/>
      <c r="BH121" s="162"/>
      <c r="BI121" s="162"/>
      <c r="BJ121" s="162"/>
      <c r="BK121" s="162"/>
      <c r="BL121" s="162"/>
      <c r="BM121" s="163"/>
    </row>
    <row r="122" spans="1:65" x14ac:dyDescent="0.25">
      <c r="A122" s="187" t="s">
        <v>91</v>
      </c>
      <c r="B122" s="187"/>
      <c r="C122" s="187"/>
      <c r="D122" s="187"/>
      <c r="E122" s="188"/>
      <c r="F122" s="161"/>
      <c r="G122" s="162"/>
      <c r="H122" s="162"/>
      <c r="I122" s="162"/>
      <c r="J122" s="162"/>
      <c r="K122" s="162"/>
      <c r="L122" s="162"/>
      <c r="M122" s="162"/>
      <c r="N122" s="162"/>
      <c r="O122" s="162"/>
      <c r="P122" s="162"/>
      <c r="Q122" s="163"/>
      <c r="R122" s="248"/>
      <c r="S122" s="249"/>
      <c r="T122" s="250"/>
      <c r="U122" s="152"/>
      <c r="V122" s="153"/>
      <c r="W122" s="251"/>
      <c r="X122" s="252">
        <f t="shared" si="32"/>
        <v>0</v>
      </c>
      <c r="Y122" s="253"/>
      <c r="Z122" s="254"/>
      <c r="AA122" s="152"/>
      <c r="AB122" s="153"/>
      <c r="AC122" s="154"/>
      <c r="AD122" s="161"/>
      <c r="AE122" s="162"/>
      <c r="AF122" s="162"/>
      <c r="AG122" s="162"/>
      <c r="AH122" s="162"/>
      <c r="AI122" s="162"/>
      <c r="AJ122" s="162"/>
      <c r="AK122" s="162"/>
      <c r="AL122" s="162"/>
      <c r="AM122" s="162"/>
      <c r="AN122" s="162"/>
      <c r="AO122" s="162"/>
      <c r="AP122" s="162"/>
      <c r="AQ122" s="162"/>
      <c r="AR122" s="162"/>
      <c r="AS122" s="162"/>
      <c r="AT122" s="162"/>
      <c r="AU122" s="162"/>
      <c r="AV122" s="162"/>
      <c r="AW122" s="162"/>
      <c r="AX122" s="162"/>
      <c r="AY122" s="162"/>
      <c r="AZ122" s="162"/>
      <c r="BA122" s="162"/>
      <c r="BB122" s="162"/>
      <c r="BC122" s="162"/>
      <c r="BD122" s="162"/>
      <c r="BE122" s="162"/>
      <c r="BF122" s="162"/>
      <c r="BG122" s="162"/>
      <c r="BH122" s="162"/>
      <c r="BI122" s="162"/>
      <c r="BJ122" s="162"/>
      <c r="BK122" s="162"/>
      <c r="BL122" s="162"/>
      <c r="BM122" s="163"/>
    </row>
    <row r="123" spans="1:65" x14ac:dyDescent="0.25">
      <c r="A123" s="187" t="s">
        <v>92</v>
      </c>
      <c r="B123" s="187"/>
      <c r="C123" s="187"/>
      <c r="D123" s="187"/>
      <c r="E123" s="188"/>
      <c r="F123" s="161"/>
      <c r="G123" s="162"/>
      <c r="H123" s="162"/>
      <c r="I123" s="162"/>
      <c r="J123" s="162"/>
      <c r="K123" s="162"/>
      <c r="L123" s="162"/>
      <c r="M123" s="162"/>
      <c r="N123" s="162"/>
      <c r="O123" s="162"/>
      <c r="P123" s="162"/>
      <c r="Q123" s="163"/>
      <c r="R123" s="248"/>
      <c r="S123" s="249"/>
      <c r="T123" s="250"/>
      <c r="U123" s="152"/>
      <c r="V123" s="153"/>
      <c r="W123" s="251"/>
      <c r="X123" s="252">
        <f t="shared" si="32"/>
        <v>0</v>
      </c>
      <c r="Y123" s="253"/>
      <c r="Z123" s="254"/>
      <c r="AA123" s="152"/>
      <c r="AB123" s="153"/>
      <c r="AC123" s="154"/>
      <c r="AD123" s="161"/>
      <c r="AE123" s="162"/>
      <c r="AF123" s="162"/>
      <c r="AG123" s="162"/>
      <c r="AH123" s="162"/>
      <c r="AI123" s="162"/>
      <c r="AJ123" s="162"/>
      <c r="AK123" s="162"/>
      <c r="AL123" s="162"/>
      <c r="AM123" s="162"/>
      <c r="AN123" s="162"/>
      <c r="AO123" s="162"/>
      <c r="AP123" s="162"/>
      <c r="AQ123" s="162"/>
      <c r="AR123" s="162"/>
      <c r="AS123" s="162"/>
      <c r="AT123" s="162"/>
      <c r="AU123" s="162"/>
      <c r="AV123" s="162"/>
      <c r="AW123" s="162"/>
      <c r="AX123" s="162"/>
      <c r="AY123" s="162"/>
      <c r="AZ123" s="162"/>
      <c r="BA123" s="162"/>
      <c r="BB123" s="162"/>
      <c r="BC123" s="162"/>
      <c r="BD123" s="162"/>
      <c r="BE123" s="162"/>
      <c r="BF123" s="162"/>
      <c r="BG123" s="162"/>
      <c r="BH123" s="162"/>
      <c r="BI123" s="162"/>
      <c r="BJ123" s="162"/>
      <c r="BK123" s="162"/>
      <c r="BL123" s="162"/>
      <c r="BM123" s="163"/>
    </row>
    <row r="124" spans="1:65" x14ac:dyDescent="0.25">
      <c r="A124" s="187" t="s">
        <v>93</v>
      </c>
      <c r="B124" s="187"/>
      <c r="C124" s="187"/>
      <c r="D124" s="187"/>
      <c r="E124" s="188"/>
      <c r="F124" s="161"/>
      <c r="G124" s="162"/>
      <c r="H124" s="162"/>
      <c r="I124" s="162"/>
      <c r="J124" s="162"/>
      <c r="K124" s="162"/>
      <c r="L124" s="162"/>
      <c r="M124" s="162"/>
      <c r="N124" s="162"/>
      <c r="O124" s="162"/>
      <c r="P124" s="162"/>
      <c r="Q124" s="163"/>
      <c r="R124" s="248"/>
      <c r="S124" s="249"/>
      <c r="T124" s="250"/>
      <c r="U124" s="152"/>
      <c r="V124" s="153"/>
      <c r="W124" s="251"/>
      <c r="X124" s="252">
        <f t="shared" si="32"/>
        <v>0</v>
      </c>
      <c r="Y124" s="253"/>
      <c r="Z124" s="254"/>
      <c r="AA124" s="152"/>
      <c r="AB124" s="153"/>
      <c r="AC124" s="154"/>
      <c r="AD124" s="161"/>
      <c r="AE124" s="162"/>
      <c r="AF124" s="162"/>
      <c r="AG124" s="162"/>
      <c r="AH124" s="162"/>
      <c r="AI124" s="162"/>
      <c r="AJ124" s="162"/>
      <c r="AK124" s="162"/>
      <c r="AL124" s="162"/>
      <c r="AM124" s="162"/>
      <c r="AN124" s="162"/>
      <c r="AO124" s="162"/>
      <c r="AP124" s="162"/>
      <c r="AQ124" s="162"/>
      <c r="AR124" s="162"/>
      <c r="AS124" s="162"/>
      <c r="AT124" s="162"/>
      <c r="AU124" s="162"/>
      <c r="AV124" s="162"/>
      <c r="AW124" s="162"/>
      <c r="AX124" s="162"/>
      <c r="AY124" s="162"/>
      <c r="AZ124" s="162"/>
      <c r="BA124" s="162"/>
      <c r="BB124" s="162"/>
      <c r="BC124" s="162"/>
      <c r="BD124" s="162"/>
      <c r="BE124" s="162"/>
      <c r="BF124" s="162"/>
      <c r="BG124" s="162"/>
      <c r="BH124" s="162"/>
      <c r="BI124" s="162"/>
      <c r="BJ124" s="162"/>
      <c r="BK124" s="162"/>
      <c r="BL124" s="162"/>
      <c r="BM124" s="163"/>
    </row>
    <row r="125" spans="1:65" x14ac:dyDescent="0.25">
      <c r="A125" s="187" t="s">
        <v>104</v>
      </c>
      <c r="B125" s="187"/>
      <c r="C125" s="187"/>
      <c r="D125" s="187"/>
      <c r="E125" s="188"/>
      <c r="F125" s="161"/>
      <c r="G125" s="162"/>
      <c r="H125" s="162"/>
      <c r="I125" s="162"/>
      <c r="J125" s="162"/>
      <c r="K125" s="162"/>
      <c r="L125" s="162"/>
      <c r="M125" s="162"/>
      <c r="N125" s="162"/>
      <c r="O125" s="162"/>
      <c r="P125" s="162"/>
      <c r="Q125" s="163"/>
      <c r="R125" s="248"/>
      <c r="S125" s="249"/>
      <c r="T125" s="250"/>
      <c r="U125" s="152"/>
      <c r="V125" s="153"/>
      <c r="W125" s="251"/>
      <c r="X125" s="252">
        <f t="shared" si="32"/>
        <v>0</v>
      </c>
      <c r="Y125" s="253"/>
      <c r="Z125" s="254"/>
      <c r="AA125" s="152"/>
      <c r="AB125" s="153"/>
      <c r="AC125" s="154"/>
      <c r="AD125" s="161"/>
      <c r="AE125" s="162"/>
      <c r="AF125" s="162"/>
      <c r="AG125" s="162"/>
      <c r="AH125" s="162"/>
      <c r="AI125" s="162"/>
      <c r="AJ125" s="162"/>
      <c r="AK125" s="162"/>
      <c r="AL125" s="162"/>
      <c r="AM125" s="162"/>
      <c r="AN125" s="162"/>
      <c r="AO125" s="162"/>
      <c r="AP125" s="162"/>
      <c r="AQ125" s="162"/>
      <c r="AR125" s="162"/>
      <c r="AS125" s="162"/>
      <c r="AT125" s="162"/>
      <c r="AU125" s="162"/>
      <c r="AV125" s="162"/>
      <c r="AW125" s="162"/>
      <c r="AX125" s="162"/>
      <c r="AY125" s="162"/>
      <c r="AZ125" s="162"/>
      <c r="BA125" s="162"/>
      <c r="BB125" s="162"/>
      <c r="BC125" s="162"/>
      <c r="BD125" s="162"/>
      <c r="BE125" s="162"/>
      <c r="BF125" s="162"/>
      <c r="BG125" s="162"/>
      <c r="BH125" s="162"/>
      <c r="BI125" s="162"/>
      <c r="BJ125" s="162"/>
      <c r="BK125" s="162"/>
      <c r="BL125" s="162"/>
      <c r="BM125" s="163"/>
    </row>
    <row r="126" spans="1:65" x14ac:dyDescent="0.25">
      <c r="A126" s="187" t="s">
        <v>94</v>
      </c>
      <c r="B126" s="187"/>
      <c r="C126" s="187"/>
      <c r="D126" s="187"/>
      <c r="E126" s="188"/>
      <c r="F126" s="161"/>
      <c r="G126" s="162"/>
      <c r="H126" s="162"/>
      <c r="I126" s="162"/>
      <c r="J126" s="162"/>
      <c r="K126" s="162"/>
      <c r="L126" s="162"/>
      <c r="M126" s="162"/>
      <c r="N126" s="162"/>
      <c r="O126" s="162"/>
      <c r="P126" s="162"/>
      <c r="Q126" s="163"/>
      <c r="R126" s="248"/>
      <c r="S126" s="249"/>
      <c r="T126" s="250"/>
      <c r="U126" s="152"/>
      <c r="V126" s="153"/>
      <c r="W126" s="251"/>
      <c r="X126" s="252">
        <f t="shared" si="32"/>
        <v>0</v>
      </c>
      <c r="Y126" s="253"/>
      <c r="Z126" s="254"/>
      <c r="AA126" s="152"/>
      <c r="AB126" s="153"/>
      <c r="AC126" s="154"/>
      <c r="AD126" s="161"/>
      <c r="AE126" s="162"/>
      <c r="AF126" s="162"/>
      <c r="AG126" s="162"/>
      <c r="AH126" s="162"/>
      <c r="AI126" s="162"/>
      <c r="AJ126" s="162"/>
      <c r="AK126" s="162"/>
      <c r="AL126" s="162"/>
      <c r="AM126" s="162"/>
      <c r="AN126" s="162"/>
      <c r="AO126" s="162"/>
      <c r="AP126" s="162"/>
      <c r="AQ126" s="162"/>
      <c r="AR126" s="162"/>
      <c r="AS126" s="162"/>
      <c r="AT126" s="162"/>
      <c r="AU126" s="162"/>
      <c r="AV126" s="162"/>
      <c r="AW126" s="162"/>
      <c r="AX126" s="162"/>
      <c r="AY126" s="162"/>
      <c r="AZ126" s="162"/>
      <c r="BA126" s="162"/>
      <c r="BB126" s="162"/>
      <c r="BC126" s="162"/>
      <c r="BD126" s="162"/>
      <c r="BE126" s="162"/>
      <c r="BF126" s="162"/>
      <c r="BG126" s="162"/>
      <c r="BH126" s="162"/>
      <c r="BI126" s="162"/>
      <c r="BJ126" s="162"/>
      <c r="BK126" s="162"/>
      <c r="BL126" s="162"/>
      <c r="BM126" s="163"/>
    </row>
    <row r="127" spans="1:65" x14ac:dyDescent="0.25">
      <c r="A127" s="187" t="s">
        <v>95</v>
      </c>
      <c r="B127" s="187"/>
      <c r="C127" s="187"/>
      <c r="D127" s="187"/>
      <c r="E127" s="188"/>
      <c r="F127" s="161"/>
      <c r="G127" s="162"/>
      <c r="H127" s="162"/>
      <c r="I127" s="162"/>
      <c r="J127" s="162"/>
      <c r="K127" s="162"/>
      <c r="L127" s="162"/>
      <c r="M127" s="162"/>
      <c r="N127" s="162"/>
      <c r="O127" s="162"/>
      <c r="P127" s="162"/>
      <c r="Q127" s="163"/>
      <c r="R127" s="248"/>
      <c r="S127" s="249"/>
      <c r="T127" s="250"/>
      <c r="U127" s="152"/>
      <c r="V127" s="153"/>
      <c r="W127" s="251"/>
      <c r="X127" s="252">
        <f t="shared" si="32"/>
        <v>0</v>
      </c>
      <c r="Y127" s="253"/>
      <c r="Z127" s="254"/>
      <c r="AA127" s="152"/>
      <c r="AB127" s="153"/>
      <c r="AC127" s="154"/>
      <c r="AD127" s="161"/>
      <c r="AE127" s="162"/>
      <c r="AF127" s="162"/>
      <c r="AG127" s="162"/>
      <c r="AH127" s="162"/>
      <c r="AI127" s="162"/>
      <c r="AJ127" s="162"/>
      <c r="AK127" s="162"/>
      <c r="AL127" s="162"/>
      <c r="AM127" s="162"/>
      <c r="AN127" s="162"/>
      <c r="AO127" s="162"/>
      <c r="AP127" s="162"/>
      <c r="AQ127" s="162"/>
      <c r="AR127" s="162"/>
      <c r="AS127" s="162"/>
      <c r="AT127" s="162"/>
      <c r="AU127" s="162"/>
      <c r="AV127" s="162"/>
      <c r="AW127" s="162"/>
      <c r="AX127" s="162"/>
      <c r="AY127" s="162"/>
      <c r="AZ127" s="162"/>
      <c r="BA127" s="162"/>
      <c r="BB127" s="162"/>
      <c r="BC127" s="162"/>
      <c r="BD127" s="162"/>
      <c r="BE127" s="162"/>
      <c r="BF127" s="162"/>
      <c r="BG127" s="162"/>
      <c r="BH127" s="162"/>
      <c r="BI127" s="162"/>
      <c r="BJ127" s="162"/>
      <c r="BK127" s="162"/>
      <c r="BL127" s="162"/>
      <c r="BM127" s="163"/>
    </row>
    <row r="128" spans="1:65" x14ac:dyDescent="0.25">
      <c r="A128" s="213" t="s">
        <v>55</v>
      </c>
      <c r="B128" s="213"/>
      <c r="C128" s="213"/>
      <c r="D128" s="213"/>
      <c r="E128" s="214"/>
      <c r="F128" s="161"/>
      <c r="G128" s="162"/>
      <c r="H128" s="162"/>
      <c r="I128" s="162"/>
      <c r="J128" s="162"/>
      <c r="K128" s="162"/>
      <c r="L128" s="162"/>
      <c r="M128" s="162"/>
      <c r="N128" s="162"/>
      <c r="O128" s="162"/>
      <c r="P128" s="162"/>
      <c r="Q128" s="163"/>
      <c r="R128" s="248"/>
      <c r="S128" s="249"/>
      <c r="T128" s="250"/>
      <c r="U128" s="152"/>
      <c r="V128" s="153"/>
      <c r="W128" s="251"/>
      <c r="X128" s="252">
        <f t="shared" ref="X128:X131" si="33">R128*U128</f>
        <v>0</v>
      </c>
      <c r="Y128" s="253"/>
      <c r="Z128" s="254"/>
      <c r="AA128" s="152"/>
      <c r="AB128" s="153"/>
      <c r="AC128" s="154"/>
      <c r="AD128" s="161"/>
      <c r="AE128" s="162"/>
      <c r="AF128" s="162"/>
      <c r="AG128" s="162"/>
      <c r="AH128" s="162"/>
      <c r="AI128" s="162"/>
      <c r="AJ128" s="162"/>
      <c r="AK128" s="162"/>
      <c r="AL128" s="162"/>
      <c r="AM128" s="162"/>
      <c r="AN128" s="162"/>
      <c r="AO128" s="162"/>
      <c r="AP128" s="162"/>
      <c r="AQ128" s="162"/>
      <c r="AR128" s="162"/>
      <c r="AS128" s="162"/>
      <c r="AT128" s="162"/>
      <c r="AU128" s="162"/>
      <c r="AV128" s="162"/>
      <c r="AW128" s="162"/>
      <c r="AX128" s="162"/>
      <c r="AY128" s="162"/>
      <c r="AZ128" s="162"/>
      <c r="BA128" s="162"/>
      <c r="BB128" s="162"/>
      <c r="BC128" s="162"/>
      <c r="BD128" s="162"/>
      <c r="BE128" s="162"/>
      <c r="BF128" s="162"/>
      <c r="BG128" s="162"/>
      <c r="BH128" s="162"/>
      <c r="BI128" s="162"/>
      <c r="BJ128" s="162"/>
      <c r="BK128" s="162"/>
      <c r="BL128" s="162"/>
      <c r="BM128" s="163"/>
    </row>
    <row r="129" spans="1:65" x14ac:dyDescent="0.25">
      <c r="A129" s="213" t="s">
        <v>55</v>
      </c>
      <c r="B129" s="213"/>
      <c r="C129" s="213"/>
      <c r="D129" s="213"/>
      <c r="E129" s="214"/>
      <c r="F129" s="161"/>
      <c r="G129" s="162"/>
      <c r="H129" s="162"/>
      <c r="I129" s="162"/>
      <c r="J129" s="162"/>
      <c r="K129" s="162"/>
      <c r="L129" s="162"/>
      <c r="M129" s="162"/>
      <c r="N129" s="162"/>
      <c r="O129" s="162"/>
      <c r="P129" s="162"/>
      <c r="Q129" s="163"/>
      <c r="R129" s="248"/>
      <c r="S129" s="249"/>
      <c r="T129" s="250"/>
      <c r="U129" s="152"/>
      <c r="V129" s="153"/>
      <c r="W129" s="251"/>
      <c r="X129" s="252">
        <f t="shared" si="33"/>
        <v>0</v>
      </c>
      <c r="Y129" s="253"/>
      <c r="Z129" s="254"/>
      <c r="AA129" s="152"/>
      <c r="AB129" s="153"/>
      <c r="AC129" s="154"/>
      <c r="AD129" s="161"/>
      <c r="AE129" s="162"/>
      <c r="AF129" s="162"/>
      <c r="AG129" s="162"/>
      <c r="AH129" s="162"/>
      <c r="AI129" s="162"/>
      <c r="AJ129" s="162"/>
      <c r="AK129" s="162"/>
      <c r="AL129" s="162"/>
      <c r="AM129" s="162"/>
      <c r="AN129" s="162"/>
      <c r="AO129" s="162"/>
      <c r="AP129" s="162"/>
      <c r="AQ129" s="162"/>
      <c r="AR129" s="162"/>
      <c r="AS129" s="162"/>
      <c r="AT129" s="162"/>
      <c r="AU129" s="162"/>
      <c r="AV129" s="162"/>
      <c r="AW129" s="162"/>
      <c r="AX129" s="162"/>
      <c r="AY129" s="162"/>
      <c r="AZ129" s="162"/>
      <c r="BA129" s="162"/>
      <c r="BB129" s="162"/>
      <c r="BC129" s="162"/>
      <c r="BD129" s="162"/>
      <c r="BE129" s="162"/>
      <c r="BF129" s="162"/>
      <c r="BG129" s="162"/>
      <c r="BH129" s="162"/>
      <c r="BI129" s="162"/>
      <c r="BJ129" s="162"/>
      <c r="BK129" s="162"/>
      <c r="BL129" s="162"/>
      <c r="BM129" s="163"/>
    </row>
    <row r="130" spans="1:65" x14ac:dyDescent="0.25">
      <c r="A130" s="213" t="s">
        <v>55</v>
      </c>
      <c r="B130" s="213"/>
      <c r="C130" s="213"/>
      <c r="D130" s="213"/>
      <c r="E130" s="214"/>
      <c r="F130" s="161"/>
      <c r="G130" s="162"/>
      <c r="H130" s="162"/>
      <c r="I130" s="162"/>
      <c r="J130" s="162"/>
      <c r="K130" s="162"/>
      <c r="L130" s="162"/>
      <c r="M130" s="162"/>
      <c r="N130" s="162"/>
      <c r="O130" s="162"/>
      <c r="P130" s="162"/>
      <c r="Q130" s="163"/>
      <c r="R130" s="248"/>
      <c r="S130" s="249"/>
      <c r="T130" s="250"/>
      <c r="U130" s="152"/>
      <c r="V130" s="153"/>
      <c r="W130" s="251"/>
      <c r="X130" s="252">
        <f t="shared" si="33"/>
        <v>0</v>
      </c>
      <c r="Y130" s="253"/>
      <c r="Z130" s="254"/>
      <c r="AA130" s="152"/>
      <c r="AB130" s="153"/>
      <c r="AC130" s="154"/>
      <c r="AD130" s="161"/>
      <c r="AE130" s="162"/>
      <c r="AF130" s="162"/>
      <c r="AG130" s="162"/>
      <c r="AH130" s="162"/>
      <c r="AI130" s="162"/>
      <c r="AJ130" s="162"/>
      <c r="AK130" s="162"/>
      <c r="AL130" s="162"/>
      <c r="AM130" s="162"/>
      <c r="AN130" s="162"/>
      <c r="AO130" s="162"/>
      <c r="AP130" s="162"/>
      <c r="AQ130" s="162"/>
      <c r="AR130" s="162"/>
      <c r="AS130" s="162"/>
      <c r="AT130" s="162"/>
      <c r="AU130" s="162"/>
      <c r="AV130" s="162"/>
      <c r="AW130" s="162"/>
      <c r="AX130" s="162"/>
      <c r="AY130" s="162"/>
      <c r="AZ130" s="162"/>
      <c r="BA130" s="162"/>
      <c r="BB130" s="162"/>
      <c r="BC130" s="162"/>
      <c r="BD130" s="162"/>
      <c r="BE130" s="162"/>
      <c r="BF130" s="162"/>
      <c r="BG130" s="162"/>
      <c r="BH130" s="162"/>
      <c r="BI130" s="162"/>
      <c r="BJ130" s="162"/>
      <c r="BK130" s="162"/>
      <c r="BL130" s="162"/>
      <c r="BM130" s="163"/>
    </row>
    <row r="131" spans="1:65" x14ac:dyDescent="0.25">
      <c r="A131" s="213" t="s">
        <v>55</v>
      </c>
      <c r="B131" s="213"/>
      <c r="C131" s="213"/>
      <c r="D131" s="213"/>
      <c r="E131" s="214"/>
      <c r="F131" s="161"/>
      <c r="G131" s="162"/>
      <c r="H131" s="162"/>
      <c r="I131" s="162"/>
      <c r="J131" s="162"/>
      <c r="K131" s="162"/>
      <c r="L131" s="162"/>
      <c r="M131" s="162"/>
      <c r="N131" s="162"/>
      <c r="O131" s="162"/>
      <c r="P131" s="162"/>
      <c r="Q131" s="163"/>
      <c r="R131" s="248"/>
      <c r="S131" s="249"/>
      <c r="T131" s="250"/>
      <c r="U131" s="152"/>
      <c r="V131" s="153"/>
      <c r="W131" s="251"/>
      <c r="X131" s="252">
        <f t="shared" si="33"/>
        <v>0</v>
      </c>
      <c r="Y131" s="253"/>
      <c r="Z131" s="254"/>
      <c r="AA131" s="152"/>
      <c r="AB131" s="153"/>
      <c r="AC131" s="154"/>
      <c r="AD131" s="161"/>
      <c r="AE131" s="162"/>
      <c r="AF131" s="162"/>
      <c r="AG131" s="162"/>
      <c r="AH131" s="162"/>
      <c r="AI131" s="162"/>
      <c r="AJ131" s="162"/>
      <c r="AK131" s="162"/>
      <c r="AL131" s="162"/>
      <c r="AM131" s="162"/>
      <c r="AN131" s="162"/>
      <c r="AO131" s="162"/>
      <c r="AP131" s="162"/>
      <c r="AQ131" s="162"/>
      <c r="AR131" s="162"/>
      <c r="AS131" s="162"/>
      <c r="AT131" s="162"/>
      <c r="AU131" s="162"/>
      <c r="AV131" s="162"/>
      <c r="AW131" s="162"/>
      <c r="AX131" s="162"/>
      <c r="AY131" s="162"/>
      <c r="AZ131" s="162"/>
      <c r="BA131" s="162"/>
      <c r="BB131" s="162"/>
      <c r="BC131" s="162"/>
      <c r="BD131" s="162"/>
      <c r="BE131" s="162"/>
      <c r="BF131" s="162"/>
      <c r="BG131" s="162"/>
      <c r="BH131" s="162"/>
      <c r="BI131" s="162"/>
      <c r="BJ131" s="162"/>
      <c r="BK131" s="162"/>
      <c r="BL131" s="162"/>
      <c r="BM131" s="163"/>
    </row>
    <row r="132" spans="1:65" s="99" customFormat="1" ht="15.75" thickBot="1" x14ac:dyDescent="0.3">
      <c r="A132" s="206" t="s">
        <v>89</v>
      </c>
      <c r="B132" s="206"/>
      <c r="C132" s="206"/>
      <c r="D132" s="206"/>
      <c r="E132" s="207"/>
      <c r="F132" s="241"/>
      <c r="G132" s="242"/>
      <c r="H132" s="243"/>
      <c r="I132" s="155"/>
      <c r="J132" s="156"/>
      <c r="K132" s="244"/>
      <c r="L132" s="245">
        <f>SUM(L93:N111)</f>
        <v>0</v>
      </c>
      <c r="M132" s="246"/>
      <c r="N132" s="247"/>
      <c r="O132" s="155"/>
      <c r="P132" s="156"/>
      <c r="Q132" s="157"/>
      <c r="R132" s="241"/>
      <c r="S132" s="242"/>
      <c r="T132" s="243"/>
      <c r="U132" s="155"/>
      <c r="V132" s="156"/>
      <c r="W132" s="244"/>
      <c r="X132" s="245">
        <f>SUM(X113:Z131)</f>
        <v>0</v>
      </c>
      <c r="Y132" s="246"/>
      <c r="Z132" s="247"/>
      <c r="AA132" s="155"/>
      <c r="AB132" s="156"/>
      <c r="AC132" s="157"/>
      <c r="AD132" s="241"/>
      <c r="AE132" s="242"/>
      <c r="AF132" s="243"/>
      <c r="AG132" s="155"/>
      <c r="AH132" s="156"/>
      <c r="AI132" s="244"/>
      <c r="AJ132" s="245">
        <f>SUM(AJ93:AL108)</f>
        <v>0</v>
      </c>
      <c r="AK132" s="246"/>
      <c r="AL132" s="247"/>
      <c r="AM132" s="155"/>
      <c r="AN132" s="156"/>
      <c r="AO132" s="157"/>
      <c r="AP132" s="241"/>
      <c r="AQ132" s="242"/>
      <c r="AR132" s="243"/>
      <c r="AS132" s="155"/>
      <c r="AT132" s="156"/>
      <c r="AU132" s="244"/>
      <c r="AV132" s="245">
        <f>SUM(AV93:AX108)</f>
        <v>0</v>
      </c>
      <c r="AW132" s="246"/>
      <c r="AX132" s="247"/>
      <c r="AY132" s="155"/>
      <c r="AZ132" s="156"/>
      <c r="BA132" s="157"/>
      <c r="BB132" s="241"/>
      <c r="BC132" s="242"/>
      <c r="BD132" s="243"/>
      <c r="BE132" s="155"/>
      <c r="BF132" s="156"/>
      <c r="BG132" s="244"/>
      <c r="BH132" s="245">
        <f>SUM(BH93:BJ108)</f>
        <v>0</v>
      </c>
      <c r="BI132" s="246"/>
      <c r="BJ132" s="247"/>
      <c r="BK132" s="155"/>
      <c r="BL132" s="156"/>
      <c r="BM132" s="157"/>
    </row>
    <row r="133" spans="1:65" x14ac:dyDescent="0.25">
      <c r="A133" s="7"/>
      <c r="B133" s="7"/>
      <c r="C133" s="7"/>
      <c r="D133" s="7"/>
      <c r="E133" s="7"/>
      <c r="F133" s="7"/>
      <c r="G133" s="7"/>
      <c r="H133" s="7"/>
      <c r="I133" s="7"/>
      <c r="J133" s="7"/>
      <c r="K133" s="7"/>
      <c r="L133" s="7"/>
      <c r="M133" s="7"/>
      <c r="N133" s="7"/>
      <c r="O133" s="7"/>
      <c r="P133" s="7"/>
      <c r="Q133" s="7"/>
      <c r="R133" s="7"/>
      <c r="T133" s="7"/>
      <c r="U133" s="7"/>
      <c r="V133" s="7"/>
      <c r="W133" s="7"/>
      <c r="X133" s="7"/>
      <c r="Y133" s="7"/>
      <c r="Z133" s="7"/>
      <c r="AA133" s="7"/>
      <c r="AB133" s="7"/>
      <c r="AC133" s="7"/>
      <c r="AD133" s="7"/>
      <c r="AE133" s="7"/>
      <c r="AF133" s="7"/>
      <c r="AG133" s="7"/>
      <c r="AH133" s="7"/>
      <c r="AI133" s="7"/>
    </row>
    <row r="134" spans="1:65" s="30" customFormat="1" ht="17.25" customHeight="1" x14ac:dyDescent="0.25">
      <c r="A134" s="32" t="s">
        <v>75</v>
      </c>
      <c r="B134" s="33"/>
      <c r="C134" s="33"/>
      <c r="D134" s="33"/>
      <c r="E134" s="33"/>
      <c r="F134" s="33"/>
      <c r="G134" s="33"/>
      <c r="H134" s="33"/>
      <c r="I134" s="33"/>
      <c r="J134" s="33"/>
      <c r="K134" s="33"/>
      <c r="L134" s="33"/>
      <c r="M134" s="33"/>
      <c r="N134" s="33"/>
      <c r="O134" s="33"/>
      <c r="P134" s="33"/>
      <c r="Q134" s="33"/>
      <c r="R134" s="34"/>
      <c r="S134" s="13"/>
    </row>
    <row r="135" spans="1:65" s="30" customFormat="1" ht="17.25" customHeight="1" x14ac:dyDescent="0.25">
      <c r="A135" s="307" t="s">
        <v>203</v>
      </c>
      <c r="B135" s="308"/>
      <c r="C135" s="308"/>
      <c r="D135" s="308"/>
      <c r="E135" s="308"/>
      <c r="F135" s="308"/>
      <c r="G135" s="308"/>
      <c r="H135" s="308"/>
      <c r="I135" s="308"/>
      <c r="J135" s="308"/>
      <c r="K135" s="308"/>
      <c r="L135" s="35"/>
      <c r="M135" s="35"/>
      <c r="N135" s="35"/>
      <c r="O135" s="35"/>
      <c r="P135" s="35"/>
      <c r="Q135" s="35"/>
      <c r="R135" s="36"/>
    </row>
    <row r="136" spans="1:65" s="30" customFormat="1" ht="11.25" customHeight="1" thickBot="1" x14ac:dyDescent="0.3">
      <c r="A136" s="48"/>
      <c r="B136" s="83"/>
      <c r="C136" s="83"/>
      <c r="D136" s="83"/>
      <c r="E136" s="83"/>
      <c r="F136" s="83"/>
      <c r="G136" s="83"/>
      <c r="H136" s="83"/>
      <c r="I136" s="83"/>
      <c r="J136" s="83"/>
      <c r="K136" s="83"/>
      <c r="L136" s="36"/>
      <c r="M136" s="36"/>
      <c r="N136" s="36"/>
      <c r="O136" s="36"/>
      <c r="P136" s="36"/>
      <c r="Q136" s="36"/>
      <c r="R136" s="36"/>
    </row>
    <row r="137" spans="1:65" x14ac:dyDescent="0.25">
      <c r="A137" s="7"/>
      <c r="B137" s="7"/>
      <c r="C137" s="7"/>
      <c r="D137" s="7"/>
      <c r="E137" s="7"/>
      <c r="F137" s="210" t="s">
        <v>84</v>
      </c>
      <c r="G137" s="211"/>
      <c r="H137" s="211"/>
      <c r="I137" s="211"/>
      <c r="J137" s="211"/>
      <c r="K137" s="211"/>
      <c r="L137" s="211"/>
      <c r="M137" s="211"/>
      <c r="N137" s="211"/>
      <c r="O137" s="211"/>
      <c r="P137" s="211"/>
      <c r="Q137" s="212"/>
      <c r="R137" s="210" t="s">
        <v>85</v>
      </c>
      <c r="S137" s="211"/>
      <c r="T137" s="211"/>
      <c r="U137" s="211"/>
      <c r="V137" s="211"/>
      <c r="W137" s="211"/>
      <c r="X137" s="211"/>
      <c r="Y137" s="211"/>
      <c r="Z137" s="211"/>
      <c r="AA137" s="211"/>
      <c r="AB137" s="211"/>
      <c r="AC137" s="212"/>
      <c r="AD137" s="210" t="s">
        <v>86</v>
      </c>
      <c r="AE137" s="211"/>
      <c r="AF137" s="211"/>
      <c r="AG137" s="211"/>
      <c r="AH137" s="211"/>
      <c r="AI137" s="211"/>
      <c r="AJ137" s="211"/>
      <c r="AK137" s="211"/>
      <c r="AL137" s="211"/>
      <c r="AM137" s="211"/>
      <c r="AN137" s="211"/>
      <c r="AO137" s="212"/>
      <c r="AP137" s="210" t="s">
        <v>87</v>
      </c>
      <c r="AQ137" s="211"/>
      <c r="AR137" s="211"/>
      <c r="AS137" s="211"/>
      <c r="AT137" s="211"/>
      <c r="AU137" s="211"/>
      <c r="AV137" s="211"/>
      <c r="AW137" s="211"/>
      <c r="AX137" s="211"/>
      <c r="AY137" s="211"/>
      <c r="AZ137" s="211"/>
      <c r="BA137" s="212"/>
      <c r="BB137" s="210" t="s">
        <v>88</v>
      </c>
      <c r="BC137" s="211"/>
      <c r="BD137" s="211"/>
      <c r="BE137" s="211"/>
      <c r="BF137" s="211"/>
      <c r="BG137" s="211"/>
      <c r="BH137" s="211"/>
      <c r="BI137" s="211"/>
      <c r="BJ137" s="211"/>
      <c r="BK137" s="211"/>
      <c r="BL137" s="211"/>
      <c r="BM137" s="212"/>
    </row>
    <row r="138" spans="1:65" x14ac:dyDescent="0.25">
      <c r="A138" s="220" t="s">
        <v>42</v>
      </c>
      <c r="B138" s="220"/>
      <c r="C138" s="220"/>
      <c r="D138" s="220"/>
      <c r="E138" s="215"/>
      <c r="F138" s="219" t="s">
        <v>231</v>
      </c>
      <c r="G138" s="216"/>
      <c r="H138" s="217"/>
      <c r="I138" s="215" t="s">
        <v>7</v>
      </c>
      <c r="J138" s="216"/>
      <c r="K138" s="217"/>
      <c r="L138" s="215" t="s">
        <v>54</v>
      </c>
      <c r="M138" s="216"/>
      <c r="N138" s="217"/>
      <c r="O138" s="215" t="s">
        <v>14</v>
      </c>
      <c r="P138" s="216"/>
      <c r="Q138" s="218"/>
      <c r="R138" s="219" t="s">
        <v>231</v>
      </c>
      <c r="S138" s="216"/>
      <c r="T138" s="217"/>
      <c r="U138" s="215" t="s">
        <v>7</v>
      </c>
      <c r="V138" s="216"/>
      <c r="W138" s="217"/>
      <c r="X138" s="215" t="s">
        <v>54</v>
      </c>
      <c r="Y138" s="216"/>
      <c r="Z138" s="217"/>
      <c r="AA138" s="215" t="s">
        <v>14</v>
      </c>
      <c r="AB138" s="216"/>
      <c r="AC138" s="218"/>
      <c r="AD138" s="219" t="s">
        <v>231</v>
      </c>
      <c r="AE138" s="216"/>
      <c r="AF138" s="217"/>
      <c r="AG138" s="215" t="s">
        <v>7</v>
      </c>
      <c r="AH138" s="216"/>
      <c r="AI138" s="217"/>
      <c r="AJ138" s="215" t="s">
        <v>54</v>
      </c>
      <c r="AK138" s="216"/>
      <c r="AL138" s="217"/>
      <c r="AM138" s="215" t="s">
        <v>14</v>
      </c>
      <c r="AN138" s="216"/>
      <c r="AO138" s="218"/>
      <c r="AP138" s="219" t="s">
        <v>231</v>
      </c>
      <c r="AQ138" s="216"/>
      <c r="AR138" s="217"/>
      <c r="AS138" s="215" t="s">
        <v>7</v>
      </c>
      <c r="AT138" s="216"/>
      <c r="AU138" s="217"/>
      <c r="AV138" s="215" t="s">
        <v>54</v>
      </c>
      <c r="AW138" s="216"/>
      <c r="AX138" s="217"/>
      <c r="AY138" s="215" t="s">
        <v>14</v>
      </c>
      <c r="AZ138" s="216"/>
      <c r="BA138" s="218"/>
      <c r="BB138" s="219" t="s">
        <v>231</v>
      </c>
      <c r="BC138" s="216"/>
      <c r="BD138" s="217"/>
      <c r="BE138" s="215" t="s">
        <v>7</v>
      </c>
      <c r="BF138" s="216"/>
      <c r="BG138" s="217"/>
      <c r="BH138" s="215" t="s">
        <v>54</v>
      </c>
      <c r="BI138" s="216"/>
      <c r="BJ138" s="217"/>
      <c r="BK138" s="215" t="s">
        <v>14</v>
      </c>
      <c r="BL138" s="216"/>
      <c r="BM138" s="218"/>
    </row>
    <row r="139" spans="1:65" ht="15" customHeight="1" x14ac:dyDescent="0.25">
      <c r="A139" s="187" t="s">
        <v>76</v>
      </c>
      <c r="B139" s="187"/>
      <c r="C139" s="187"/>
      <c r="D139" s="187"/>
      <c r="E139" s="188"/>
      <c r="F139" s="174"/>
      <c r="G139" s="175"/>
      <c r="H139" s="176"/>
      <c r="I139" s="177"/>
      <c r="J139" s="178"/>
      <c r="K139" s="179"/>
      <c r="L139" s="180">
        <f>F139*I139</f>
        <v>0</v>
      </c>
      <c r="M139" s="181"/>
      <c r="N139" s="182"/>
      <c r="O139" s="177"/>
      <c r="P139" s="178"/>
      <c r="Q139" s="183"/>
      <c r="R139" s="174"/>
      <c r="S139" s="175"/>
      <c r="T139" s="176"/>
      <c r="U139" s="177"/>
      <c r="V139" s="178"/>
      <c r="W139" s="179"/>
      <c r="X139" s="180">
        <f>R139*U139</f>
        <v>0</v>
      </c>
      <c r="Y139" s="181"/>
      <c r="Z139" s="182"/>
      <c r="AA139" s="177"/>
      <c r="AB139" s="178"/>
      <c r="AC139" s="183"/>
      <c r="AD139" s="174"/>
      <c r="AE139" s="175"/>
      <c r="AF139" s="176"/>
      <c r="AG139" s="177"/>
      <c r="AH139" s="178"/>
      <c r="AI139" s="179"/>
      <c r="AJ139" s="180">
        <f>AD139*AG139</f>
        <v>0</v>
      </c>
      <c r="AK139" s="181"/>
      <c r="AL139" s="182"/>
      <c r="AM139" s="177"/>
      <c r="AN139" s="178"/>
      <c r="AO139" s="183"/>
      <c r="AP139" s="174"/>
      <c r="AQ139" s="175"/>
      <c r="AR139" s="176"/>
      <c r="AS139" s="177"/>
      <c r="AT139" s="178"/>
      <c r="AU139" s="179"/>
      <c r="AV139" s="180">
        <f>AP139*AS139</f>
        <v>0</v>
      </c>
      <c r="AW139" s="181"/>
      <c r="AX139" s="182"/>
      <c r="AY139" s="177"/>
      <c r="AZ139" s="178"/>
      <c r="BA139" s="183"/>
      <c r="BB139" s="174"/>
      <c r="BC139" s="175"/>
      <c r="BD139" s="176"/>
      <c r="BE139" s="177"/>
      <c r="BF139" s="178"/>
      <c r="BG139" s="179"/>
      <c r="BH139" s="180">
        <f>BB139*BE139</f>
        <v>0</v>
      </c>
      <c r="BI139" s="181"/>
      <c r="BJ139" s="182"/>
      <c r="BK139" s="177"/>
      <c r="BL139" s="178"/>
      <c r="BM139" s="183"/>
    </row>
    <row r="140" spans="1:65" ht="15" customHeight="1" x14ac:dyDescent="0.25">
      <c r="A140" s="213" t="s">
        <v>55</v>
      </c>
      <c r="B140" s="213"/>
      <c r="C140" s="213"/>
      <c r="D140" s="213"/>
      <c r="E140" s="214"/>
      <c r="F140" s="174"/>
      <c r="G140" s="175"/>
      <c r="H140" s="176"/>
      <c r="I140" s="177"/>
      <c r="J140" s="178"/>
      <c r="K140" s="179"/>
      <c r="L140" s="180">
        <f t="shared" ref="L140:L143" si="34">F140*I140</f>
        <v>0</v>
      </c>
      <c r="M140" s="181"/>
      <c r="N140" s="182"/>
      <c r="O140" s="177"/>
      <c r="P140" s="178"/>
      <c r="Q140" s="183"/>
      <c r="R140" s="174"/>
      <c r="S140" s="175"/>
      <c r="T140" s="176"/>
      <c r="U140" s="177"/>
      <c r="V140" s="178"/>
      <c r="W140" s="179"/>
      <c r="X140" s="180">
        <f t="shared" ref="X140:X143" si="35">R140*U140</f>
        <v>0</v>
      </c>
      <c r="Y140" s="181"/>
      <c r="Z140" s="182"/>
      <c r="AA140" s="177"/>
      <c r="AB140" s="178"/>
      <c r="AC140" s="183"/>
      <c r="AD140" s="174"/>
      <c r="AE140" s="175"/>
      <c r="AF140" s="176"/>
      <c r="AG140" s="177"/>
      <c r="AH140" s="178"/>
      <c r="AI140" s="179"/>
      <c r="AJ140" s="180">
        <f t="shared" ref="AJ140:AJ143" si="36">AD140*AG140</f>
        <v>0</v>
      </c>
      <c r="AK140" s="181"/>
      <c r="AL140" s="182"/>
      <c r="AM140" s="177"/>
      <c r="AN140" s="178"/>
      <c r="AO140" s="183"/>
      <c r="AP140" s="174"/>
      <c r="AQ140" s="175"/>
      <c r="AR140" s="176"/>
      <c r="AS140" s="177"/>
      <c r="AT140" s="178"/>
      <c r="AU140" s="179"/>
      <c r="AV140" s="180">
        <f t="shared" ref="AV140:AV143" si="37">AP140*AS140</f>
        <v>0</v>
      </c>
      <c r="AW140" s="181"/>
      <c r="AX140" s="182"/>
      <c r="AY140" s="177"/>
      <c r="AZ140" s="178"/>
      <c r="BA140" s="183"/>
      <c r="BB140" s="174"/>
      <c r="BC140" s="175"/>
      <c r="BD140" s="176"/>
      <c r="BE140" s="177"/>
      <c r="BF140" s="178"/>
      <c r="BG140" s="179"/>
      <c r="BH140" s="180">
        <f t="shared" ref="BH140:BH143" si="38">BB140*BE140</f>
        <v>0</v>
      </c>
      <c r="BI140" s="181"/>
      <c r="BJ140" s="182"/>
      <c r="BK140" s="177"/>
      <c r="BL140" s="178"/>
      <c r="BM140" s="183"/>
    </row>
    <row r="141" spans="1:65" ht="15" customHeight="1" x14ac:dyDescent="0.25">
      <c r="A141" s="213" t="s">
        <v>55</v>
      </c>
      <c r="B141" s="213"/>
      <c r="C141" s="213"/>
      <c r="D141" s="213"/>
      <c r="E141" s="214"/>
      <c r="F141" s="174"/>
      <c r="G141" s="175"/>
      <c r="H141" s="176"/>
      <c r="I141" s="177"/>
      <c r="J141" s="178"/>
      <c r="K141" s="179"/>
      <c r="L141" s="180">
        <f t="shared" si="34"/>
        <v>0</v>
      </c>
      <c r="M141" s="181"/>
      <c r="N141" s="182"/>
      <c r="O141" s="177"/>
      <c r="P141" s="178"/>
      <c r="Q141" s="183"/>
      <c r="R141" s="174"/>
      <c r="S141" s="175"/>
      <c r="T141" s="176"/>
      <c r="U141" s="177"/>
      <c r="V141" s="178"/>
      <c r="W141" s="179"/>
      <c r="X141" s="180">
        <f t="shared" si="35"/>
        <v>0</v>
      </c>
      <c r="Y141" s="181"/>
      <c r="Z141" s="182"/>
      <c r="AA141" s="177"/>
      <c r="AB141" s="178"/>
      <c r="AC141" s="183"/>
      <c r="AD141" s="174"/>
      <c r="AE141" s="175"/>
      <c r="AF141" s="176"/>
      <c r="AG141" s="177"/>
      <c r="AH141" s="178"/>
      <c r="AI141" s="179"/>
      <c r="AJ141" s="180">
        <f t="shared" si="36"/>
        <v>0</v>
      </c>
      <c r="AK141" s="181"/>
      <c r="AL141" s="182"/>
      <c r="AM141" s="177"/>
      <c r="AN141" s="178"/>
      <c r="AO141" s="183"/>
      <c r="AP141" s="174"/>
      <c r="AQ141" s="175"/>
      <c r="AR141" s="176"/>
      <c r="AS141" s="177"/>
      <c r="AT141" s="178"/>
      <c r="AU141" s="179"/>
      <c r="AV141" s="180">
        <f t="shared" si="37"/>
        <v>0</v>
      </c>
      <c r="AW141" s="181"/>
      <c r="AX141" s="182"/>
      <c r="AY141" s="177"/>
      <c r="AZ141" s="178"/>
      <c r="BA141" s="183"/>
      <c r="BB141" s="174"/>
      <c r="BC141" s="175"/>
      <c r="BD141" s="176"/>
      <c r="BE141" s="177"/>
      <c r="BF141" s="178"/>
      <c r="BG141" s="179"/>
      <c r="BH141" s="180">
        <f t="shared" si="38"/>
        <v>0</v>
      </c>
      <c r="BI141" s="181"/>
      <c r="BJ141" s="182"/>
      <c r="BK141" s="177"/>
      <c r="BL141" s="178"/>
      <c r="BM141" s="183"/>
    </row>
    <row r="142" spans="1:65" ht="15" customHeight="1" x14ac:dyDescent="0.25">
      <c r="A142" s="213" t="s">
        <v>55</v>
      </c>
      <c r="B142" s="213"/>
      <c r="C142" s="213"/>
      <c r="D142" s="213"/>
      <c r="E142" s="214"/>
      <c r="F142" s="174"/>
      <c r="G142" s="175"/>
      <c r="H142" s="176"/>
      <c r="I142" s="177"/>
      <c r="J142" s="178"/>
      <c r="K142" s="179"/>
      <c r="L142" s="180">
        <f t="shared" si="34"/>
        <v>0</v>
      </c>
      <c r="M142" s="181"/>
      <c r="N142" s="182"/>
      <c r="O142" s="177"/>
      <c r="P142" s="178"/>
      <c r="Q142" s="183"/>
      <c r="R142" s="174"/>
      <c r="S142" s="175"/>
      <c r="T142" s="176"/>
      <c r="U142" s="177"/>
      <c r="V142" s="178"/>
      <c r="W142" s="179"/>
      <c r="X142" s="180">
        <f t="shared" si="35"/>
        <v>0</v>
      </c>
      <c r="Y142" s="181"/>
      <c r="Z142" s="182"/>
      <c r="AA142" s="177"/>
      <c r="AB142" s="178"/>
      <c r="AC142" s="183"/>
      <c r="AD142" s="174"/>
      <c r="AE142" s="175"/>
      <c r="AF142" s="176"/>
      <c r="AG142" s="177"/>
      <c r="AH142" s="178"/>
      <c r="AI142" s="179"/>
      <c r="AJ142" s="180">
        <f t="shared" si="36"/>
        <v>0</v>
      </c>
      <c r="AK142" s="181"/>
      <c r="AL142" s="182"/>
      <c r="AM142" s="177"/>
      <c r="AN142" s="178"/>
      <c r="AO142" s="183"/>
      <c r="AP142" s="174"/>
      <c r="AQ142" s="175"/>
      <c r="AR142" s="176"/>
      <c r="AS142" s="177"/>
      <c r="AT142" s="178"/>
      <c r="AU142" s="179"/>
      <c r="AV142" s="180">
        <f t="shared" si="37"/>
        <v>0</v>
      </c>
      <c r="AW142" s="181"/>
      <c r="AX142" s="182"/>
      <c r="AY142" s="177"/>
      <c r="AZ142" s="178"/>
      <c r="BA142" s="183"/>
      <c r="BB142" s="174"/>
      <c r="BC142" s="175"/>
      <c r="BD142" s="176"/>
      <c r="BE142" s="177"/>
      <c r="BF142" s="178"/>
      <c r="BG142" s="179"/>
      <c r="BH142" s="180">
        <f t="shared" si="38"/>
        <v>0</v>
      </c>
      <c r="BI142" s="181"/>
      <c r="BJ142" s="182"/>
      <c r="BK142" s="177"/>
      <c r="BL142" s="178"/>
      <c r="BM142" s="183"/>
    </row>
    <row r="143" spans="1:65" ht="15" customHeight="1" x14ac:dyDescent="0.25">
      <c r="A143" s="213" t="s">
        <v>55</v>
      </c>
      <c r="B143" s="213"/>
      <c r="C143" s="213"/>
      <c r="D143" s="213"/>
      <c r="E143" s="214"/>
      <c r="F143" s="174"/>
      <c r="G143" s="175"/>
      <c r="H143" s="176"/>
      <c r="I143" s="177"/>
      <c r="J143" s="178"/>
      <c r="K143" s="179"/>
      <c r="L143" s="180">
        <f t="shared" si="34"/>
        <v>0</v>
      </c>
      <c r="M143" s="181"/>
      <c r="N143" s="182"/>
      <c r="O143" s="177"/>
      <c r="P143" s="178"/>
      <c r="Q143" s="183"/>
      <c r="R143" s="174"/>
      <c r="S143" s="175"/>
      <c r="T143" s="176"/>
      <c r="U143" s="177"/>
      <c r="V143" s="178"/>
      <c r="W143" s="179"/>
      <c r="X143" s="180">
        <f t="shared" si="35"/>
        <v>0</v>
      </c>
      <c r="Y143" s="181"/>
      <c r="Z143" s="182"/>
      <c r="AA143" s="177"/>
      <c r="AB143" s="178"/>
      <c r="AC143" s="183"/>
      <c r="AD143" s="174"/>
      <c r="AE143" s="175"/>
      <c r="AF143" s="176"/>
      <c r="AG143" s="177"/>
      <c r="AH143" s="178"/>
      <c r="AI143" s="179"/>
      <c r="AJ143" s="180">
        <f t="shared" si="36"/>
        <v>0</v>
      </c>
      <c r="AK143" s="181"/>
      <c r="AL143" s="182"/>
      <c r="AM143" s="177"/>
      <c r="AN143" s="178"/>
      <c r="AO143" s="183"/>
      <c r="AP143" s="174"/>
      <c r="AQ143" s="175"/>
      <c r="AR143" s="176"/>
      <c r="AS143" s="177"/>
      <c r="AT143" s="178"/>
      <c r="AU143" s="179"/>
      <c r="AV143" s="180">
        <f t="shared" si="37"/>
        <v>0</v>
      </c>
      <c r="AW143" s="181"/>
      <c r="AX143" s="182"/>
      <c r="AY143" s="177"/>
      <c r="AZ143" s="178"/>
      <c r="BA143" s="183"/>
      <c r="BB143" s="174"/>
      <c r="BC143" s="175"/>
      <c r="BD143" s="176"/>
      <c r="BE143" s="177"/>
      <c r="BF143" s="178"/>
      <c r="BG143" s="179"/>
      <c r="BH143" s="180">
        <f t="shared" si="38"/>
        <v>0</v>
      </c>
      <c r="BI143" s="181"/>
      <c r="BJ143" s="182"/>
      <c r="BK143" s="177"/>
      <c r="BL143" s="178"/>
      <c r="BM143" s="183"/>
    </row>
    <row r="144" spans="1:65" ht="15" customHeight="1" thickBot="1" x14ac:dyDescent="0.3">
      <c r="A144" s="206" t="s">
        <v>89</v>
      </c>
      <c r="B144" s="206"/>
      <c r="C144" s="206"/>
      <c r="D144" s="206"/>
      <c r="E144" s="207"/>
      <c r="F144" s="192"/>
      <c r="G144" s="193"/>
      <c r="H144" s="194"/>
      <c r="I144" s="189"/>
      <c r="J144" s="190"/>
      <c r="K144" s="195"/>
      <c r="L144" s="196">
        <f>SUM(L139:N143)</f>
        <v>0</v>
      </c>
      <c r="M144" s="197"/>
      <c r="N144" s="198"/>
      <c r="O144" s="189"/>
      <c r="P144" s="190"/>
      <c r="Q144" s="191"/>
      <c r="R144" s="192"/>
      <c r="S144" s="193"/>
      <c r="T144" s="194"/>
      <c r="U144" s="189"/>
      <c r="V144" s="190"/>
      <c r="W144" s="195"/>
      <c r="X144" s="196">
        <f>SUM(X139:Z143)</f>
        <v>0</v>
      </c>
      <c r="Y144" s="197"/>
      <c r="Z144" s="198"/>
      <c r="AA144" s="189"/>
      <c r="AB144" s="190"/>
      <c r="AC144" s="191"/>
      <c r="AD144" s="192"/>
      <c r="AE144" s="193"/>
      <c r="AF144" s="194"/>
      <c r="AG144" s="189"/>
      <c r="AH144" s="190"/>
      <c r="AI144" s="195"/>
      <c r="AJ144" s="196">
        <f>SUM(AJ139:AL143)</f>
        <v>0</v>
      </c>
      <c r="AK144" s="197"/>
      <c r="AL144" s="198"/>
      <c r="AM144" s="189"/>
      <c r="AN144" s="190"/>
      <c r="AO144" s="191"/>
      <c r="AP144" s="192"/>
      <c r="AQ144" s="193"/>
      <c r="AR144" s="194"/>
      <c r="AS144" s="189"/>
      <c r="AT144" s="190"/>
      <c r="AU144" s="195"/>
      <c r="AV144" s="196">
        <f>SUM(AV139:AX143)</f>
        <v>0</v>
      </c>
      <c r="AW144" s="197"/>
      <c r="AX144" s="198"/>
      <c r="AY144" s="189"/>
      <c r="AZ144" s="190"/>
      <c r="BA144" s="191"/>
      <c r="BB144" s="192"/>
      <c r="BC144" s="193"/>
      <c r="BD144" s="194"/>
      <c r="BE144" s="189"/>
      <c r="BF144" s="190"/>
      <c r="BG144" s="195"/>
      <c r="BH144" s="196">
        <f>SUM(BH139:BJ143)</f>
        <v>0</v>
      </c>
      <c r="BI144" s="197"/>
      <c r="BJ144" s="198"/>
      <c r="BK144" s="189"/>
      <c r="BL144" s="190"/>
      <c r="BM144" s="191"/>
    </row>
    <row r="145" spans="1:65" ht="15" customHeight="1" x14ac:dyDescent="0.25">
      <c r="A145" s="7"/>
      <c r="B145" s="7"/>
      <c r="C145" s="7"/>
      <c r="D145" s="7"/>
      <c r="E145" s="7"/>
      <c r="F145" s="7"/>
      <c r="G145" s="7"/>
      <c r="H145" s="7"/>
      <c r="I145" s="7"/>
      <c r="J145" s="7"/>
      <c r="K145" s="7"/>
      <c r="L145" s="7"/>
      <c r="M145" s="7"/>
      <c r="N145" s="7"/>
      <c r="O145" s="7"/>
      <c r="P145" s="7"/>
      <c r="Q145" s="7"/>
      <c r="R145" s="7"/>
      <c r="T145" s="7"/>
      <c r="U145" s="7"/>
      <c r="V145" s="7"/>
      <c r="W145" s="7"/>
      <c r="X145" s="7"/>
      <c r="Y145" s="7"/>
      <c r="Z145" s="7"/>
      <c r="AA145" s="7"/>
      <c r="AB145" s="7"/>
      <c r="AC145" s="7"/>
      <c r="AD145" s="7"/>
      <c r="AE145" s="7"/>
      <c r="AF145" s="7"/>
      <c r="AG145" s="7"/>
      <c r="AH145" s="7"/>
      <c r="AI145" s="7"/>
    </row>
    <row r="146" spans="1:65" s="30" customFormat="1" ht="17.25" customHeight="1" x14ac:dyDescent="0.25">
      <c r="A146" s="289" t="s">
        <v>77</v>
      </c>
      <c r="B146" s="290"/>
      <c r="C146" s="290"/>
      <c r="D146" s="290"/>
      <c r="E146" s="290"/>
      <c r="F146" s="290"/>
      <c r="G146" s="290"/>
      <c r="H146" s="290"/>
      <c r="I146" s="290"/>
      <c r="J146" s="290"/>
      <c r="K146" s="290"/>
      <c r="L146" s="290"/>
      <c r="M146" s="290"/>
      <c r="N146" s="290"/>
      <c r="O146" s="290"/>
      <c r="P146" s="290"/>
      <c r="Q146" s="290"/>
      <c r="R146" s="291"/>
      <c r="S146" s="13"/>
    </row>
    <row r="147" spans="1:65" ht="15.75" thickBot="1" x14ac:dyDescent="0.3">
      <c r="A147" s="7"/>
      <c r="B147" s="7"/>
      <c r="C147" s="7"/>
      <c r="D147" s="7"/>
      <c r="E147" s="7"/>
      <c r="F147" s="7"/>
      <c r="G147" s="7"/>
      <c r="H147" s="7"/>
      <c r="I147" s="7"/>
      <c r="J147" s="7"/>
      <c r="K147" s="7"/>
      <c r="L147" s="7"/>
      <c r="M147" s="7"/>
      <c r="N147" s="7"/>
      <c r="O147" s="7"/>
      <c r="P147" s="7"/>
      <c r="Q147" s="7"/>
      <c r="R147" s="7"/>
      <c r="T147" s="7"/>
      <c r="U147" s="7"/>
      <c r="V147" s="7"/>
      <c r="W147" s="7"/>
      <c r="X147" s="7"/>
      <c r="Y147" s="7"/>
      <c r="Z147" s="7"/>
      <c r="AA147" s="7"/>
      <c r="AB147" s="7"/>
      <c r="AC147" s="7"/>
      <c r="AD147" s="7"/>
      <c r="AE147" s="7"/>
      <c r="AF147" s="7"/>
      <c r="AG147" s="7"/>
      <c r="AH147" s="7"/>
      <c r="AI147" s="7"/>
    </row>
    <row r="148" spans="1:65" x14ac:dyDescent="0.25">
      <c r="A148" s="7"/>
      <c r="B148" s="7"/>
      <c r="C148" s="7"/>
      <c r="D148" s="7"/>
      <c r="E148" s="7"/>
      <c r="F148" s="210" t="s">
        <v>84</v>
      </c>
      <c r="G148" s="211"/>
      <c r="H148" s="211"/>
      <c r="I148" s="211"/>
      <c r="J148" s="211"/>
      <c r="K148" s="211"/>
      <c r="L148" s="211"/>
      <c r="M148" s="211"/>
      <c r="N148" s="211"/>
      <c r="O148" s="211"/>
      <c r="P148" s="211"/>
      <c r="Q148" s="212"/>
      <c r="R148" s="210" t="s">
        <v>85</v>
      </c>
      <c r="S148" s="211"/>
      <c r="T148" s="211"/>
      <c r="U148" s="211"/>
      <c r="V148" s="211"/>
      <c r="W148" s="211"/>
      <c r="X148" s="211"/>
      <c r="Y148" s="211"/>
      <c r="Z148" s="211"/>
      <c r="AA148" s="211"/>
      <c r="AB148" s="211"/>
      <c r="AC148" s="212"/>
      <c r="AD148" s="210" t="s">
        <v>86</v>
      </c>
      <c r="AE148" s="211"/>
      <c r="AF148" s="211"/>
      <c r="AG148" s="211"/>
      <c r="AH148" s="211"/>
      <c r="AI148" s="211"/>
      <c r="AJ148" s="211"/>
      <c r="AK148" s="211"/>
      <c r="AL148" s="211"/>
      <c r="AM148" s="211"/>
      <c r="AN148" s="211"/>
      <c r="AO148" s="212"/>
      <c r="AP148" s="210" t="s">
        <v>87</v>
      </c>
      <c r="AQ148" s="211"/>
      <c r="AR148" s="211"/>
      <c r="AS148" s="211"/>
      <c r="AT148" s="211"/>
      <c r="AU148" s="211"/>
      <c r="AV148" s="211"/>
      <c r="AW148" s="211"/>
      <c r="AX148" s="211"/>
      <c r="AY148" s="211"/>
      <c r="AZ148" s="211"/>
      <c r="BA148" s="212"/>
      <c r="BB148" s="210" t="s">
        <v>88</v>
      </c>
      <c r="BC148" s="211"/>
      <c r="BD148" s="211"/>
      <c r="BE148" s="211"/>
      <c r="BF148" s="211"/>
      <c r="BG148" s="211"/>
      <c r="BH148" s="211"/>
      <c r="BI148" s="211"/>
      <c r="BJ148" s="211"/>
      <c r="BK148" s="211"/>
      <c r="BL148" s="211"/>
      <c r="BM148" s="212"/>
    </row>
    <row r="149" spans="1:65" x14ac:dyDescent="0.25">
      <c r="A149" s="220" t="s">
        <v>42</v>
      </c>
      <c r="B149" s="220"/>
      <c r="C149" s="220"/>
      <c r="D149" s="220"/>
      <c r="E149" s="215"/>
      <c r="F149" s="219" t="s">
        <v>231</v>
      </c>
      <c r="G149" s="216"/>
      <c r="H149" s="217"/>
      <c r="I149" s="215" t="s">
        <v>7</v>
      </c>
      <c r="J149" s="216"/>
      <c r="K149" s="217"/>
      <c r="L149" s="215" t="s">
        <v>54</v>
      </c>
      <c r="M149" s="216"/>
      <c r="N149" s="217"/>
      <c r="O149" s="215" t="s">
        <v>14</v>
      </c>
      <c r="P149" s="216"/>
      <c r="Q149" s="218"/>
      <c r="R149" s="219" t="s">
        <v>231</v>
      </c>
      <c r="S149" s="216"/>
      <c r="T149" s="217"/>
      <c r="U149" s="215" t="s">
        <v>7</v>
      </c>
      <c r="V149" s="216"/>
      <c r="W149" s="217"/>
      <c r="X149" s="215" t="s">
        <v>54</v>
      </c>
      <c r="Y149" s="216"/>
      <c r="Z149" s="217"/>
      <c r="AA149" s="215" t="s">
        <v>14</v>
      </c>
      <c r="AB149" s="216"/>
      <c r="AC149" s="218"/>
      <c r="AD149" s="219" t="s">
        <v>231</v>
      </c>
      <c r="AE149" s="216"/>
      <c r="AF149" s="217"/>
      <c r="AG149" s="215" t="s">
        <v>7</v>
      </c>
      <c r="AH149" s="216"/>
      <c r="AI149" s="217"/>
      <c r="AJ149" s="215" t="s">
        <v>54</v>
      </c>
      <c r="AK149" s="216"/>
      <c r="AL149" s="217"/>
      <c r="AM149" s="215" t="s">
        <v>14</v>
      </c>
      <c r="AN149" s="216"/>
      <c r="AO149" s="218"/>
      <c r="AP149" s="219" t="s">
        <v>231</v>
      </c>
      <c r="AQ149" s="216"/>
      <c r="AR149" s="217"/>
      <c r="AS149" s="215" t="s">
        <v>7</v>
      </c>
      <c r="AT149" s="216"/>
      <c r="AU149" s="217"/>
      <c r="AV149" s="215" t="s">
        <v>54</v>
      </c>
      <c r="AW149" s="216"/>
      <c r="AX149" s="217"/>
      <c r="AY149" s="215" t="s">
        <v>14</v>
      </c>
      <c r="AZ149" s="216"/>
      <c r="BA149" s="218"/>
      <c r="BB149" s="219" t="s">
        <v>231</v>
      </c>
      <c r="BC149" s="216"/>
      <c r="BD149" s="217"/>
      <c r="BE149" s="215" t="s">
        <v>7</v>
      </c>
      <c r="BF149" s="216"/>
      <c r="BG149" s="217"/>
      <c r="BH149" s="215" t="s">
        <v>54</v>
      </c>
      <c r="BI149" s="216"/>
      <c r="BJ149" s="217"/>
      <c r="BK149" s="215" t="s">
        <v>14</v>
      </c>
      <c r="BL149" s="216"/>
      <c r="BM149" s="218"/>
    </row>
    <row r="150" spans="1:65" ht="32.25" customHeight="1" x14ac:dyDescent="0.25">
      <c r="A150" s="187" t="s">
        <v>78</v>
      </c>
      <c r="B150" s="187"/>
      <c r="C150" s="187"/>
      <c r="D150" s="187"/>
      <c r="E150" s="188"/>
      <c r="F150" s="174"/>
      <c r="G150" s="175"/>
      <c r="H150" s="176"/>
      <c r="I150" s="177"/>
      <c r="J150" s="178"/>
      <c r="K150" s="179"/>
      <c r="L150" s="180">
        <f>F150*I150</f>
        <v>0</v>
      </c>
      <c r="M150" s="181"/>
      <c r="N150" s="182"/>
      <c r="O150" s="177"/>
      <c r="P150" s="178"/>
      <c r="Q150" s="183"/>
      <c r="R150" s="174"/>
      <c r="S150" s="175"/>
      <c r="T150" s="176"/>
      <c r="U150" s="177"/>
      <c r="V150" s="178"/>
      <c r="W150" s="179"/>
      <c r="X150" s="180">
        <f>R150*U150</f>
        <v>0</v>
      </c>
      <c r="Y150" s="181"/>
      <c r="Z150" s="182"/>
      <c r="AA150" s="177"/>
      <c r="AB150" s="178"/>
      <c r="AC150" s="183"/>
      <c r="AD150" s="174"/>
      <c r="AE150" s="175"/>
      <c r="AF150" s="176"/>
      <c r="AG150" s="177"/>
      <c r="AH150" s="178"/>
      <c r="AI150" s="179"/>
      <c r="AJ150" s="180">
        <f>AD150*AG150</f>
        <v>0</v>
      </c>
      <c r="AK150" s="181"/>
      <c r="AL150" s="182"/>
      <c r="AM150" s="177"/>
      <c r="AN150" s="178"/>
      <c r="AO150" s="183"/>
      <c r="AP150" s="174"/>
      <c r="AQ150" s="175"/>
      <c r="AR150" s="176"/>
      <c r="AS150" s="177"/>
      <c r="AT150" s="178"/>
      <c r="AU150" s="179"/>
      <c r="AV150" s="180">
        <f>AP150*AS150</f>
        <v>0</v>
      </c>
      <c r="AW150" s="181"/>
      <c r="AX150" s="182"/>
      <c r="AY150" s="177"/>
      <c r="AZ150" s="178"/>
      <c r="BA150" s="183"/>
      <c r="BB150" s="174"/>
      <c r="BC150" s="175"/>
      <c r="BD150" s="176"/>
      <c r="BE150" s="177"/>
      <c r="BF150" s="178"/>
      <c r="BG150" s="179"/>
      <c r="BH150" s="180">
        <f>BB150*BE150</f>
        <v>0</v>
      </c>
      <c r="BI150" s="181"/>
      <c r="BJ150" s="182"/>
      <c r="BK150" s="177"/>
      <c r="BL150" s="178"/>
      <c r="BM150" s="183"/>
    </row>
    <row r="151" spans="1:65" ht="32.25" customHeight="1" x14ac:dyDescent="0.25">
      <c r="A151" s="187" t="s">
        <v>79</v>
      </c>
      <c r="B151" s="187"/>
      <c r="C151" s="187"/>
      <c r="D151" s="187"/>
      <c r="E151" s="188"/>
      <c r="F151" s="174"/>
      <c r="G151" s="175"/>
      <c r="H151" s="176"/>
      <c r="I151" s="177"/>
      <c r="J151" s="178"/>
      <c r="K151" s="179"/>
      <c r="L151" s="180">
        <f>F151*I151</f>
        <v>0</v>
      </c>
      <c r="M151" s="181"/>
      <c r="N151" s="182"/>
      <c r="O151" s="177"/>
      <c r="P151" s="178"/>
      <c r="Q151" s="183"/>
      <c r="R151" s="174"/>
      <c r="S151" s="175"/>
      <c r="T151" s="176"/>
      <c r="U151" s="177"/>
      <c r="V151" s="178"/>
      <c r="W151" s="179"/>
      <c r="X151" s="180">
        <f>R151*U151</f>
        <v>0</v>
      </c>
      <c r="Y151" s="181"/>
      <c r="Z151" s="182"/>
      <c r="AA151" s="177"/>
      <c r="AB151" s="178"/>
      <c r="AC151" s="183"/>
      <c r="AD151" s="174"/>
      <c r="AE151" s="175"/>
      <c r="AF151" s="176"/>
      <c r="AG151" s="177"/>
      <c r="AH151" s="178"/>
      <c r="AI151" s="179"/>
      <c r="AJ151" s="180">
        <f>AD151*AG151</f>
        <v>0</v>
      </c>
      <c r="AK151" s="181"/>
      <c r="AL151" s="182"/>
      <c r="AM151" s="177"/>
      <c r="AN151" s="178"/>
      <c r="AO151" s="183"/>
      <c r="AP151" s="174"/>
      <c r="AQ151" s="175"/>
      <c r="AR151" s="176"/>
      <c r="AS151" s="177"/>
      <c r="AT151" s="178"/>
      <c r="AU151" s="179"/>
      <c r="AV151" s="180">
        <f>AP151*AS151</f>
        <v>0</v>
      </c>
      <c r="AW151" s="181"/>
      <c r="AX151" s="182"/>
      <c r="AY151" s="177"/>
      <c r="AZ151" s="178"/>
      <c r="BA151" s="183"/>
      <c r="BB151" s="174"/>
      <c r="BC151" s="175"/>
      <c r="BD151" s="176"/>
      <c r="BE151" s="177"/>
      <c r="BF151" s="178"/>
      <c r="BG151" s="179"/>
      <c r="BH151" s="180">
        <f>BB151*BE151</f>
        <v>0</v>
      </c>
      <c r="BI151" s="181"/>
      <c r="BJ151" s="182"/>
      <c r="BK151" s="177"/>
      <c r="BL151" s="178"/>
      <c r="BM151" s="183"/>
    </row>
    <row r="152" spans="1:65" ht="49.5" customHeight="1" x14ac:dyDescent="0.25">
      <c r="A152" s="187" t="s">
        <v>80</v>
      </c>
      <c r="B152" s="187"/>
      <c r="C152" s="187"/>
      <c r="D152" s="187"/>
      <c r="E152" s="188"/>
      <c r="F152" s="174"/>
      <c r="G152" s="175"/>
      <c r="H152" s="176"/>
      <c r="I152" s="177"/>
      <c r="J152" s="178"/>
      <c r="K152" s="179"/>
      <c r="L152" s="180">
        <f>F152*I152</f>
        <v>0</v>
      </c>
      <c r="M152" s="181"/>
      <c r="N152" s="182"/>
      <c r="O152" s="177"/>
      <c r="P152" s="178"/>
      <c r="Q152" s="183"/>
      <c r="R152" s="174"/>
      <c r="S152" s="175"/>
      <c r="T152" s="176"/>
      <c r="U152" s="177"/>
      <c r="V152" s="178"/>
      <c r="W152" s="179"/>
      <c r="X152" s="180">
        <f>R152*U152</f>
        <v>0</v>
      </c>
      <c r="Y152" s="181"/>
      <c r="Z152" s="182"/>
      <c r="AA152" s="177"/>
      <c r="AB152" s="178"/>
      <c r="AC152" s="183"/>
      <c r="AD152" s="174"/>
      <c r="AE152" s="175"/>
      <c r="AF152" s="176"/>
      <c r="AG152" s="177"/>
      <c r="AH152" s="178"/>
      <c r="AI152" s="179"/>
      <c r="AJ152" s="180">
        <f>AD152*AG152</f>
        <v>0</v>
      </c>
      <c r="AK152" s="181"/>
      <c r="AL152" s="182"/>
      <c r="AM152" s="177"/>
      <c r="AN152" s="178"/>
      <c r="AO152" s="183"/>
      <c r="AP152" s="174"/>
      <c r="AQ152" s="175"/>
      <c r="AR152" s="176"/>
      <c r="AS152" s="177"/>
      <c r="AT152" s="178"/>
      <c r="AU152" s="179"/>
      <c r="AV152" s="180">
        <f>AP152*AS152</f>
        <v>0</v>
      </c>
      <c r="AW152" s="181"/>
      <c r="AX152" s="182"/>
      <c r="AY152" s="177"/>
      <c r="AZ152" s="178"/>
      <c r="BA152" s="183"/>
      <c r="BB152" s="174"/>
      <c r="BC152" s="175"/>
      <c r="BD152" s="176"/>
      <c r="BE152" s="177"/>
      <c r="BF152" s="178"/>
      <c r="BG152" s="179"/>
      <c r="BH152" s="180">
        <f>BB152*BE152</f>
        <v>0</v>
      </c>
      <c r="BI152" s="181"/>
      <c r="BJ152" s="182"/>
      <c r="BK152" s="177"/>
      <c r="BL152" s="178"/>
      <c r="BM152" s="183"/>
    </row>
    <row r="153" spans="1:65" ht="31.5" customHeight="1" x14ac:dyDescent="0.25">
      <c r="A153" s="187" t="s">
        <v>133</v>
      </c>
      <c r="B153" s="187"/>
      <c r="C153" s="187"/>
      <c r="D153" s="187"/>
      <c r="E153" s="188"/>
      <c r="F153" s="199">
        <v>2</v>
      </c>
      <c r="G153" s="200"/>
      <c r="H153" s="201"/>
      <c r="I153" s="177"/>
      <c r="J153" s="178"/>
      <c r="K153" s="179"/>
      <c r="L153" s="180">
        <f>F153*I153</f>
        <v>0</v>
      </c>
      <c r="M153" s="181"/>
      <c r="N153" s="182"/>
      <c r="O153" s="177"/>
      <c r="P153" s="178"/>
      <c r="Q153" s="183"/>
      <c r="R153" s="199">
        <v>2</v>
      </c>
      <c r="S153" s="200"/>
      <c r="T153" s="201"/>
      <c r="U153" s="177"/>
      <c r="V153" s="178"/>
      <c r="W153" s="179"/>
      <c r="X153" s="180">
        <f>R153*U153</f>
        <v>0</v>
      </c>
      <c r="Y153" s="181"/>
      <c r="Z153" s="182"/>
      <c r="AA153" s="177"/>
      <c r="AB153" s="178"/>
      <c r="AC153" s="183"/>
      <c r="AD153" s="199">
        <v>2</v>
      </c>
      <c r="AE153" s="200"/>
      <c r="AF153" s="201"/>
      <c r="AG153" s="177"/>
      <c r="AH153" s="178"/>
      <c r="AI153" s="179"/>
      <c r="AJ153" s="180">
        <f>AD153*AG153</f>
        <v>0</v>
      </c>
      <c r="AK153" s="181"/>
      <c r="AL153" s="182"/>
      <c r="AM153" s="177"/>
      <c r="AN153" s="178"/>
      <c r="AO153" s="183"/>
      <c r="AP153" s="199">
        <v>2</v>
      </c>
      <c r="AQ153" s="200"/>
      <c r="AR153" s="201"/>
      <c r="AS153" s="177"/>
      <c r="AT153" s="178"/>
      <c r="AU153" s="179"/>
      <c r="AV153" s="180">
        <f>AP153*AS153</f>
        <v>0</v>
      </c>
      <c r="AW153" s="181"/>
      <c r="AX153" s="182"/>
      <c r="AY153" s="177"/>
      <c r="AZ153" s="178"/>
      <c r="BA153" s="183"/>
      <c r="BB153" s="199">
        <v>2</v>
      </c>
      <c r="BC153" s="200"/>
      <c r="BD153" s="201"/>
      <c r="BE153" s="177"/>
      <c r="BF153" s="178"/>
      <c r="BG153" s="179"/>
      <c r="BH153" s="180">
        <f>BB153*BE153</f>
        <v>0</v>
      </c>
      <c r="BI153" s="181"/>
      <c r="BJ153" s="182"/>
      <c r="BK153" s="177"/>
      <c r="BL153" s="178"/>
      <c r="BM153" s="183"/>
    </row>
    <row r="154" spans="1:65" ht="15.75" customHeight="1" x14ac:dyDescent="0.25">
      <c r="A154" s="187" t="s">
        <v>81</v>
      </c>
      <c r="B154" s="187"/>
      <c r="C154" s="187"/>
      <c r="D154" s="187"/>
      <c r="E154" s="188"/>
      <c r="F154" s="174"/>
      <c r="G154" s="175"/>
      <c r="H154" s="176"/>
      <c r="I154" s="177"/>
      <c r="J154" s="178"/>
      <c r="K154" s="179"/>
      <c r="L154" s="180">
        <f>F154*I154</f>
        <v>0</v>
      </c>
      <c r="M154" s="181"/>
      <c r="N154" s="182"/>
      <c r="O154" s="177"/>
      <c r="P154" s="178"/>
      <c r="Q154" s="183"/>
      <c r="R154" s="174"/>
      <c r="S154" s="175"/>
      <c r="T154" s="176"/>
      <c r="U154" s="177"/>
      <c r="V154" s="178"/>
      <c r="W154" s="179"/>
      <c r="X154" s="180">
        <f>R154*U154</f>
        <v>0</v>
      </c>
      <c r="Y154" s="181"/>
      <c r="Z154" s="182"/>
      <c r="AA154" s="177"/>
      <c r="AB154" s="178"/>
      <c r="AC154" s="183"/>
      <c r="AD154" s="174"/>
      <c r="AE154" s="175"/>
      <c r="AF154" s="176"/>
      <c r="AG154" s="177"/>
      <c r="AH154" s="178"/>
      <c r="AI154" s="179"/>
      <c r="AJ154" s="180">
        <f>AD154*AG154</f>
        <v>0</v>
      </c>
      <c r="AK154" s="181"/>
      <c r="AL154" s="182"/>
      <c r="AM154" s="177"/>
      <c r="AN154" s="178"/>
      <c r="AO154" s="183"/>
      <c r="AP154" s="174"/>
      <c r="AQ154" s="175"/>
      <c r="AR154" s="176"/>
      <c r="AS154" s="177"/>
      <c r="AT154" s="178"/>
      <c r="AU154" s="179"/>
      <c r="AV154" s="180">
        <f>AP154*AS154</f>
        <v>0</v>
      </c>
      <c r="AW154" s="181"/>
      <c r="AX154" s="182"/>
      <c r="AY154" s="177"/>
      <c r="AZ154" s="178"/>
      <c r="BA154" s="183"/>
      <c r="BB154" s="174"/>
      <c r="BC154" s="175"/>
      <c r="BD154" s="176"/>
      <c r="BE154" s="177"/>
      <c r="BF154" s="178"/>
      <c r="BG154" s="179"/>
      <c r="BH154" s="180">
        <f>BB154*BE154</f>
        <v>0</v>
      </c>
      <c r="BI154" s="181"/>
      <c r="BJ154" s="182"/>
      <c r="BK154" s="177"/>
      <c r="BL154" s="178"/>
      <c r="BM154" s="183"/>
    </row>
    <row r="155" spans="1:65" ht="15" customHeight="1" x14ac:dyDescent="0.25">
      <c r="A155" s="213" t="s">
        <v>55</v>
      </c>
      <c r="B155" s="213"/>
      <c r="C155" s="213"/>
      <c r="D155" s="213"/>
      <c r="E155" s="214"/>
      <c r="F155" s="174"/>
      <c r="G155" s="175"/>
      <c r="H155" s="176"/>
      <c r="I155" s="177"/>
      <c r="J155" s="178"/>
      <c r="K155" s="179"/>
      <c r="L155" s="180">
        <f t="shared" ref="L155:L158" si="39">F155*I155</f>
        <v>0</v>
      </c>
      <c r="M155" s="181"/>
      <c r="N155" s="182"/>
      <c r="O155" s="177"/>
      <c r="P155" s="178"/>
      <c r="Q155" s="183"/>
      <c r="R155" s="174"/>
      <c r="S155" s="175"/>
      <c r="T155" s="176"/>
      <c r="U155" s="177"/>
      <c r="V155" s="178"/>
      <c r="W155" s="179"/>
      <c r="X155" s="180">
        <f t="shared" ref="X155:X158" si="40">R155*U155</f>
        <v>0</v>
      </c>
      <c r="Y155" s="181"/>
      <c r="Z155" s="182"/>
      <c r="AA155" s="177"/>
      <c r="AB155" s="178"/>
      <c r="AC155" s="183"/>
      <c r="AD155" s="174"/>
      <c r="AE155" s="175"/>
      <c r="AF155" s="176"/>
      <c r="AG155" s="177"/>
      <c r="AH155" s="178"/>
      <c r="AI155" s="179"/>
      <c r="AJ155" s="180">
        <f t="shared" ref="AJ155:AJ158" si="41">AD155*AG155</f>
        <v>0</v>
      </c>
      <c r="AK155" s="181"/>
      <c r="AL155" s="182"/>
      <c r="AM155" s="177"/>
      <c r="AN155" s="178"/>
      <c r="AO155" s="183"/>
      <c r="AP155" s="174"/>
      <c r="AQ155" s="175"/>
      <c r="AR155" s="176"/>
      <c r="AS155" s="177"/>
      <c r="AT155" s="178"/>
      <c r="AU155" s="179"/>
      <c r="AV155" s="180">
        <f t="shared" ref="AV155:AV158" si="42">AP155*AS155</f>
        <v>0</v>
      </c>
      <c r="AW155" s="181"/>
      <c r="AX155" s="182"/>
      <c r="AY155" s="177"/>
      <c r="AZ155" s="178"/>
      <c r="BA155" s="183"/>
      <c r="BB155" s="174"/>
      <c r="BC155" s="175"/>
      <c r="BD155" s="176"/>
      <c r="BE155" s="177"/>
      <c r="BF155" s="178"/>
      <c r="BG155" s="179"/>
      <c r="BH155" s="180">
        <f t="shared" ref="BH155:BH158" si="43">BB155*BE155</f>
        <v>0</v>
      </c>
      <c r="BI155" s="181"/>
      <c r="BJ155" s="182"/>
      <c r="BK155" s="177"/>
      <c r="BL155" s="178"/>
      <c r="BM155" s="183"/>
    </row>
    <row r="156" spans="1:65" ht="15" customHeight="1" x14ac:dyDescent="0.25">
      <c r="A156" s="213" t="s">
        <v>55</v>
      </c>
      <c r="B156" s="213"/>
      <c r="C156" s="213"/>
      <c r="D156" s="213"/>
      <c r="E156" s="214"/>
      <c r="F156" s="174"/>
      <c r="G156" s="175"/>
      <c r="H156" s="176"/>
      <c r="I156" s="177"/>
      <c r="J156" s="178"/>
      <c r="K156" s="179"/>
      <c r="L156" s="180">
        <f t="shared" si="39"/>
        <v>0</v>
      </c>
      <c r="M156" s="181"/>
      <c r="N156" s="182"/>
      <c r="O156" s="177"/>
      <c r="P156" s="178"/>
      <c r="Q156" s="183"/>
      <c r="R156" s="174"/>
      <c r="S156" s="175"/>
      <c r="T156" s="176"/>
      <c r="U156" s="177"/>
      <c r="V156" s="178"/>
      <c r="W156" s="179"/>
      <c r="X156" s="180">
        <f t="shared" si="40"/>
        <v>0</v>
      </c>
      <c r="Y156" s="181"/>
      <c r="Z156" s="182"/>
      <c r="AA156" s="177"/>
      <c r="AB156" s="178"/>
      <c r="AC156" s="183"/>
      <c r="AD156" s="174"/>
      <c r="AE156" s="175"/>
      <c r="AF156" s="176"/>
      <c r="AG156" s="177"/>
      <c r="AH156" s="178"/>
      <c r="AI156" s="179"/>
      <c r="AJ156" s="180">
        <f t="shared" si="41"/>
        <v>0</v>
      </c>
      <c r="AK156" s="181"/>
      <c r="AL156" s="182"/>
      <c r="AM156" s="177"/>
      <c r="AN156" s="178"/>
      <c r="AO156" s="183"/>
      <c r="AP156" s="174"/>
      <c r="AQ156" s="175"/>
      <c r="AR156" s="176"/>
      <c r="AS156" s="177"/>
      <c r="AT156" s="178"/>
      <c r="AU156" s="179"/>
      <c r="AV156" s="180">
        <f t="shared" si="42"/>
        <v>0</v>
      </c>
      <c r="AW156" s="181"/>
      <c r="AX156" s="182"/>
      <c r="AY156" s="177"/>
      <c r="AZ156" s="178"/>
      <c r="BA156" s="183"/>
      <c r="BB156" s="174"/>
      <c r="BC156" s="175"/>
      <c r="BD156" s="176"/>
      <c r="BE156" s="177"/>
      <c r="BF156" s="178"/>
      <c r="BG156" s="179"/>
      <c r="BH156" s="180">
        <f t="shared" si="43"/>
        <v>0</v>
      </c>
      <c r="BI156" s="181"/>
      <c r="BJ156" s="182"/>
      <c r="BK156" s="177"/>
      <c r="BL156" s="178"/>
      <c r="BM156" s="183"/>
    </row>
    <row r="157" spans="1:65" ht="15" customHeight="1" x14ac:dyDescent="0.25">
      <c r="A157" s="213" t="s">
        <v>55</v>
      </c>
      <c r="B157" s="213"/>
      <c r="C157" s="213"/>
      <c r="D157" s="213"/>
      <c r="E157" s="214"/>
      <c r="F157" s="174"/>
      <c r="G157" s="175"/>
      <c r="H157" s="176"/>
      <c r="I157" s="177"/>
      <c r="J157" s="178"/>
      <c r="K157" s="179"/>
      <c r="L157" s="180">
        <f t="shared" si="39"/>
        <v>0</v>
      </c>
      <c r="M157" s="181"/>
      <c r="N157" s="182"/>
      <c r="O157" s="177"/>
      <c r="P157" s="178"/>
      <c r="Q157" s="183"/>
      <c r="R157" s="174"/>
      <c r="S157" s="175"/>
      <c r="T157" s="176"/>
      <c r="U157" s="177"/>
      <c r="V157" s="178"/>
      <c r="W157" s="179"/>
      <c r="X157" s="180">
        <f t="shared" si="40"/>
        <v>0</v>
      </c>
      <c r="Y157" s="181"/>
      <c r="Z157" s="182"/>
      <c r="AA157" s="177"/>
      <c r="AB157" s="178"/>
      <c r="AC157" s="183"/>
      <c r="AD157" s="174"/>
      <c r="AE157" s="175"/>
      <c r="AF157" s="176"/>
      <c r="AG157" s="177"/>
      <c r="AH157" s="178"/>
      <c r="AI157" s="179"/>
      <c r="AJ157" s="180">
        <f t="shared" si="41"/>
        <v>0</v>
      </c>
      <c r="AK157" s="181"/>
      <c r="AL157" s="182"/>
      <c r="AM157" s="177"/>
      <c r="AN157" s="178"/>
      <c r="AO157" s="183"/>
      <c r="AP157" s="174"/>
      <c r="AQ157" s="175"/>
      <c r="AR157" s="176"/>
      <c r="AS157" s="177"/>
      <c r="AT157" s="178"/>
      <c r="AU157" s="179"/>
      <c r="AV157" s="180">
        <f t="shared" si="42"/>
        <v>0</v>
      </c>
      <c r="AW157" s="181"/>
      <c r="AX157" s="182"/>
      <c r="AY157" s="177"/>
      <c r="AZ157" s="178"/>
      <c r="BA157" s="183"/>
      <c r="BB157" s="174"/>
      <c r="BC157" s="175"/>
      <c r="BD157" s="176"/>
      <c r="BE157" s="177"/>
      <c r="BF157" s="178"/>
      <c r="BG157" s="179"/>
      <c r="BH157" s="180">
        <f t="shared" si="43"/>
        <v>0</v>
      </c>
      <c r="BI157" s="181"/>
      <c r="BJ157" s="182"/>
      <c r="BK157" s="177"/>
      <c r="BL157" s="178"/>
      <c r="BM157" s="183"/>
    </row>
    <row r="158" spans="1:65" ht="15" customHeight="1" x14ac:dyDescent="0.25">
      <c r="A158" s="213" t="s">
        <v>55</v>
      </c>
      <c r="B158" s="213"/>
      <c r="C158" s="213"/>
      <c r="D158" s="213"/>
      <c r="E158" s="214"/>
      <c r="F158" s="174"/>
      <c r="G158" s="175"/>
      <c r="H158" s="176"/>
      <c r="I158" s="177"/>
      <c r="J158" s="178"/>
      <c r="K158" s="179"/>
      <c r="L158" s="180">
        <f t="shared" si="39"/>
        <v>0</v>
      </c>
      <c r="M158" s="181"/>
      <c r="N158" s="182"/>
      <c r="O158" s="177"/>
      <c r="P158" s="178"/>
      <c r="Q158" s="183"/>
      <c r="R158" s="174"/>
      <c r="S158" s="175"/>
      <c r="T158" s="176"/>
      <c r="U158" s="177"/>
      <c r="V158" s="178"/>
      <c r="W158" s="179"/>
      <c r="X158" s="180">
        <f t="shared" si="40"/>
        <v>0</v>
      </c>
      <c r="Y158" s="181"/>
      <c r="Z158" s="182"/>
      <c r="AA158" s="177"/>
      <c r="AB158" s="178"/>
      <c r="AC158" s="183"/>
      <c r="AD158" s="174"/>
      <c r="AE158" s="175"/>
      <c r="AF158" s="176"/>
      <c r="AG158" s="177"/>
      <c r="AH158" s="178"/>
      <c r="AI158" s="179"/>
      <c r="AJ158" s="180">
        <f t="shared" si="41"/>
        <v>0</v>
      </c>
      <c r="AK158" s="181"/>
      <c r="AL158" s="182"/>
      <c r="AM158" s="177"/>
      <c r="AN158" s="178"/>
      <c r="AO158" s="183"/>
      <c r="AP158" s="174"/>
      <c r="AQ158" s="175"/>
      <c r="AR158" s="176"/>
      <c r="AS158" s="177"/>
      <c r="AT158" s="178"/>
      <c r="AU158" s="179"/>
      <c r="AV158" s="180">
        <f t="shared" si="42"/>
        <v>0</v>
      </c>
      <c r="AW158" s="181"/>
      <c r="AX158" s="182"/>
      <c r="AY158" s="177"/>
      <c r="AZ158" s="178"/>
      <c r="BA158" s="183"/>
      <c r="BB158" s="174"/>
      <c r="BC158" s="175"/>
      <c r="BD158" s="176"/>
      <c r="BE158" s="177"/>
      <c r="BF158" s="178"/>
      <c r="BG158" s="179"/>
      <c r="BH158" s="180">
        <f t="shared" si="43"/>
        <v>0</v>
      </c>
      <c r="BI158" s="181"/>
      <c r="BJ158" s="182"/>
      <c r="BK158" s="177"/>
      <c r="BL158" s="178"/>
      <c r="BM158" s="183"/>
    </row>
    <row r="159" spans="1:65" ht="15" customHeight="1" thickBot="1" x14ac:dyDescent="0.3">
      <c r="A159" s="206" t="s">
        <v>89</v>
      </c>
      <c r="B159" s="206"/>
      <c r="C159" s="206"/>
      <c r="D159" s="206"/>
      <c r="E159" s="207"/>
      <c r="F159" s="192"/>
      <c r="G159" s="193"/>
      <c r="H159" s="194"/>
      <c r="I159" s="189"/>
      <c r="J159" s="190"/>
      <c r="K159" s="195"/>
      <c r="L159" s="196">
        <f>SUM(L150:N158)</f>
        <v>0</v>
      </c>
      <c r="M159" s="197"/>
      <c r="N159" s="198"/>
      <c r="O159" s="189"/>
      <c r="P159" s="190"/>
      <c r="Q159" s="191"/>
      <c r="R159" s="192"/>
      <c r="S159" s="193"/>
      <c r="T159" s="194"/>
      <c r="U159" s="189"/>
      <c r="V159" s="190"/>
      <c r="W159" s="195"/>
      <c r="X159" s="196">
        <f>SUM(X150:Z158)</f>
        <v>0</v>
      </c>
      <c r="Y159" s="197"/>
      <c r="Z159" s="198"/>
      <c r="AA159" s="189"/>
      <c r="AB159" s="190"/>
      <c r="AC159" s="191"/>
      <c r="AD159" s="192"/>
      <c r="AE159" s="193"/>
      <c r="AF159" s="194"/>
      <c r="AG159" s="189"/>
      <c r="AH159" s="190"/>
      <c r="AI159" s="195"/>
      <c r="AJ159" s="196">
        <f>SUM(AJ150:AL158)</f>
        <v>0</v>
      </c>
      <c r="AK159" s="197"/>
      <c r="AL159" s="198"/>
      <c r="AM159" s="189"/>
      <c r="AN159" s="190"/>
      <c r="AO159" s="191"/>
      <c r="AP159" s="192"/>
      <c r="AQ159" s="193"/>
      <c r="AR159" s="194"/>
      <c r="AS159" s="189"/>
      <c r="AT159" s="190"/>
      <c r="AU159" s="195"/>
      <c r="AV159" s="196">
        <f>SUM(AV150:AX158)</f>
        <v>0</v>
      </c>
      <c r="AW159" s="197"/>
      <c r="AX159" s="198"/>
      <c r="AY159" s="189"/>
      <c r="AZ159" s="190"/>
      <c r="BA159" s="191"/>
      <c r="BB159" s="192"/>
      <c r="BC159" s="193"/>
      <c r="BD159" s="194"/>
      <c r="BE159" s="189"/>
      <c r="BF159" s="190"/>
      <c r="BG159" s="195"/>
      <c r="BH159" s="196">
        <f>SUM(BH150:BJ158)</f>
        <v>0</v>
      </c>
      <c r="BI159" s="197"/>
      <c r="BJ159" s="198"/>
      <c r="BK159" s="189"/>
      <c r="BL159" s="190"/>
      <c r="BM159" s="191"/>
    </row>
    <row r="160" spans="1:65" ht="15" customHeight="1" x14ac:dyDescent="0.25">
      <c r="A160" s="7"/>
      <c r="B160" s="7"/>
      <c r="C160" s="7"/>
      <c r="D160" s="7"/>
      <c r="E160" s="7"/>
      <c r="F160" s="7"/>
      <c r="G160" s="7"/>
      <c r="H160" s="7"/>
      <c r="I160" s="7"/>
      <c r="J160" s="7"/>
      <c r="K160" s="7"/>
      <c r="L160" s="7"/>
      <c r="M160" s="7"/>
      <c r="N160" s="7"/>
      <c r="O160" s="7"/>
      <c r="P160" s="7"/>
      <c r="Q160" s="7"/>
      <c r="R160" s="7"/>
      <c r="T160" s="7"/>
      <c r="U160" s="7"/>
      <c r="V160" s="7"/>
      <c r="W160" s="7"/>
      <c r="X160" s="7"/>
      <c r="Y160" s="7"/>
      <c r="Z160" s="7"/>
      <c r="AA160" s="7"/>
      <c r="AB160" s="7"/>
      <c r="AC160" s="7"/>
      <c r="AD160" s="7"/>
      <c r="AE160" s="7"/>
      <c r="AF160" s="7"/>
      <c r="AG160" s="7"/>
      <c r="AH160" s="7"/>
      <c r="AI160" s="7"/>
    </row>
    <row r="161" spans="1:65" s="30" customFormat="1" ht="17.25" customHeight="1" x14ac:dyDescent="0.25">
      <c r="A161" s="289" t="s">
        <v>82</v>
      </c>
      <c r="B161" s="290"/>
      <c r="C161" s="290"/>
      <c r="D161" s="290"/>
      <c r="E161" s="290"/>
      <c r="F161" s="290"/>
      <c r="G161" s="290"/>
      <c r="H161" s="290"/>
      <c r="I161" s="290"/>
      <c r="J161" s="290"/>
      <c r="K161" s="290"/>
      <c r="L161" s="290"/>
      <c r="M161" s="290"/>
      <c r="N161" s="290"/>
      <c r="O161" s="290"/>
      <c r="P161" s="290"/>
      <c r="Q161" s="290"/>
      <c r="R161" s="291"/>
      <c r="S161" s="13"/>
    </row>
    <row r="162" spans="1:65" ht="95.25" customHeight="1" x14ac:dyDescent="0.25">
      <c r="A162" s="239" t="s">
        <v>213</v>
      </c>
      <c r="B162" s="239"/>
      <c r="C162" s="239"/>
      <c r="D162" s="239"/>
      <c r="E162" s="239"/>
      <c r="F162" s="239"/>
      <c r="G162" s="239"/>
      <c r="H162" s="239"/>
      <c r="I162" s="239"/>
      <c r="J162" s="239"/>
      <c r="K162" s="239"/>
      <c r="L162" s="239"/>
      <c r="M162" s="239"/>
      <c r="N162" s="239"/>
      <c r="O162" s="239"/>
      <c r="P162" s="239"/>
      <c r="Q162" s="239"/>
      <c r="R162" s="7"/>
      <c r="T162" s="7"/>
      <c r="U162" s="7"/>
      <c r="V162" s="7"/>
      <c r="W162" s="7"/>
      <c r="X162" s="7"/>
      <c r="Y162" s="7"/>
      <c r="Z162" s="7"/>
      <c r="AA162" s="7"/>
      <c r="AB162" s="7"/>
      <c r="AC162" s="7"/>
      <c r="AD162" s="7"/>
      <c r="AE162" s="7"/>
      <c r="AF162" s="7"/>
      <c r="AG162" s="7"/>
      <c r="AH162" s="7"/>
      <c r="AI162" s="7"/>
    </row>
    <row r="163" spans="1:65" ht="13.5" customHeight="1" thickBot="1" x14ac:dyDescent="0.3">
      <c r="A163" s="47"/>
      <c r="B163" s="47"/>
      <c r="C163" s="47"/>
      <c r="D163" s="47"/>
      <c r="E163" s="47"/>
      <c r="F163" s="47"/>
      <c r="G163" s="47"/>
      <c r="H163" s="47"/>
      <c r="I163" s="47"/>
      <c r="J163" s="47"/>
      <c r="K163" s="47"/>
      <c r="L163" s="47"/>
      <c r="M163" s="47"/>
      <c r="N163" s="47"/>
      <c r="O163" s="47"/>
      <c r="P163" s="47"/>
      <c r="Q163" s="47"/>
      <c r="R163" s="7"/>
      <c r="T163" s="7"/>
      <c r="U163" s="7"/>
      <c r="V163" s="7"/>
      <c r="W163" s="7"/>
      <c r="X163" s="7"/>
      <c r="Y163" s="7"/>
      <c r="Z163" s="7"/>
      <c r="AA163" s="7"/>
      <c r="AB163" s="7"/>
      <c r="AC163" s="7"/>
      <c r="AD163" s="7"/>
      <c r="AE163" s="7"/>
      <c r="AF163" s="7"/>
      <c r="AG163" s="7"/>
      <c r="AH163" s="7"/>
      <c r="AI163" s="7"/>
    </row>
    <row r="164" spans="1:65" x14ac:dyDescent="0.25">
      <c r="A164" s="37"/>
      <c r="B164" s="37"/>
      <c r="C164" s="37"/>
      <c r="D164" s="37"/>
      <c r="E164" s="37"/>
      <c r="F164" s="210" t="s">
        <v>84</v>
      </c>
      <c r="G164" s="211"/>
      <c r="H164" s="211"/>
      <c r="I164" s="211"/>
      <c r="J164" s="211"/>
      <c r="K164" s="211"/>
      <c r="L164" s="211"/>
      <c r="M164" s="211"/>
      <c r="N164" s="211"/>
      <c r="O164" s="211"/>
      <c r="P164" s="211"/>
      <c r="Q164" s="212"/>
      <c r="R164" s="210" t="s">
        <v>85</v>
      </c>
      <c r="S164" s="211"/>
      <c r="T164" s="211"/>
      <c r="U164" s="211"/>
      <c r="V164" s="211"/>
      <c r="W164" s="211"/>
      <c r="X164" s="211"/>
      <c r="Y164" s="211"/>
      <c r="Z164" s="211"/>
      <c r="AA164" s="211"/>
      <c r="AB164" s="211"/>
      <c r="AC164" s="212"/>
      <c r="AD164" s="210" t="s">
        <v>86</v>
      </c>
      <c r="AE164" s="211"/>
      <c r="AF164" s="211"/>
      <c r="AG164" s="211"/>
      <c r="AH164" s="211"/>
      <c r="AI164" s="211"/>
      <c r="AJ164" s="211"/>
      <c r="AK164" s="211"/>
      <c r="AL164" s="211"/>
      <c r="AM164" s="211"/>
      <c r="AN164" s="211"/>
      <c r="AO164" s="212"/>
      <c r="AP164" s="210" t="s">
        <v>87</v>
      </c>
      <c r="AQ164" s="211"/>
      <c r="AR164" s="211"/>
      <c r="AS164" s="211"/>
      <c r="AT164" s="211"/>
      <c r="AU164" s="211"/>
      <c r="AV164" s="211"/>
      <c r="AW164" s="211"/>
      <c r="AX164" s="211"/>
      <c r="AY164" s="211"/>
      <c r="AZ164" s="211"/>
      <c r="BA164" s="212"/>
      <c r="BB164" s="210" t="s">
        <v>88</v>
      </c>
      <c r="BC164" s="211"/>
      <c r="BD164" s="211"/>
      <c r="BE164" s="211"/>
      <c r="BF164" s="211"/>
      <c r="BG164" s="211"/>
      <c r="BH164" s="211"/>
      <c r="BI164" s="211"/>
      <c r="BJ164" s="211"/>
      <c r="BK164" s="211"/>
      <c r="BL164" s="211"/>
      <c r="BM164" s="212"/>
    </row>
    <row r="165" spans="1:65" ht="46.5" customHeight="1" x14ac:dyDescent="0.25">
      <c r="A165" s="237" t="s">
        <v>97</v>
      </c>
      <c r="B165" s="238"/>
      <c r="C165" s="238"/>
      <c r="D165" s="238"/>
      <c r="E165" s="238"/>
      <c r="F165" s="92" t="s">
        <v>232</v>
      </c>
      <c r="G165" s="240" t="s">
        <v>98</v>
      </c>
      <c r="H165" s="226"/>
      <c r="I165" s="215" t="s">
        <v>7</v>
      </c>
      <c r="J165" s="216"/>
      <c r="K165" s="217"/>
      <c r="L165" s="215" t="s">
        <v>54</v>
      </c>
      <c r="M165" s="216"/>
      <c r="N165" s="217"/>
      <c r="O165" s="24" t="s">
        <v>14</v>
      </c>
      <c r="P165" s="25"/>
      <c r="Q165" s="93"/>
      <c r="R165" s="224" t="s">
        <v>96</v>
      </c>
      <c r="S165" s="225"/>
      <c r="T165" s="226"/>
      <c r="U165" s="215" t="s">
        <v>7</v>
      </c>
      <c r="V165" s="216"/>
      <c r="W165" s="217"/>
      <c r="X165" s="215" t="s">
        <v>54</v>
      </c>
      <c r="Y165" s="216"/>
      <c r="Z165" s="217"/>
      <c r="AA165" s="24" t="s">
        <v>14</v>
      </c>
      <c r="AB165" s="25"/>
      <c r="AC165" s="93"/>
      <c r="AD165" s="224" t="s">
        <v>96</v>
      </c>
      <c r="AE165" s="225"/>
      <c r="AF165" s="226"/>
      <c r="AG165" s="215" t="s">
        <v>7</v>
      </c>
      <c r="AH165" s="216"/>
      <c r="AI165" s="217"/>
      <c r="AJ165" s="215" t="s">
        <v>54</v>
      </c>
      <c r="AK165" s="216"/>
      <c r="AL165" s="217"/>
      <c r="AM165" s="24" t="s">
        <v>14</v>
      </c>
      <c r="AN165" s="25"/>
      <c r="AO165" s="93"/>
      <c r="AP165" s="224" t="s">
        <v>96</v>
      </c>
      <c r="AQ165" s="225"/>
      <c r="AR165" s="226"/>
      <c r="AS165" s="215" t="s">
        <v>7</v>
      </c>
      <c r="AT165" s="216"/>
      <c r="AU165" s="217"/>
      <c r="AV165" s="215" t="s">
        <v>54</v>
      </c>
      <c r="AW165" s="216"/>
      <c r="AX165" s="217"/>
      <c r="AY165" s="24" t="s">
        <v>14</v>
      </c>
      <c r="AZ165" s="25"/>
      <c r="BA165" s="93"/>
      <c r="BB165" s="224" t="s">
        <v>96</v>
      </c>
      <c r="BC165" s="225"/>
      <c r="BD165" s="226"/>
      <c r="BE165" s="215" t="s">
        <v>7</v>
      </c>
      <c r="BF165" s="216"/>
      <c r="BG165" s="217"/>
      <c r="BH165" s="215" t="s">
        <v>54</v>
      </c>
      <c r="BI165" s="216"/>
      <c r="BJ165" s="217"/>
      <c r="BK165" s="24" t="s">
        <v>14</v>
      </c>
      <c r="BL165" s="25"/>
      <c r="BM165" s="93"/>
    </row>
    <row r="166" spans="1:65" ht="15" customHeight="1" x14ac:dyDescent="0.25">
      <c r="A166" s="232" t="s">
        <v>8</v>
      </c>
      <c r="B166" s="233"/>
      <c r="C166" s="233"/>
      <c r="D166" s="233"/>
      <c r="E166" s="233"/>
      <c r="F166" s="94"/>
      <c r="G166" s="235">
        <f t="shared" ref="G166:G172" si="44">F166-F180</f>
        <v>0</v>
      </c>
      <c r="H166" s="236"/>
      <c r="I166" s="177"/>
      <c r="J166" s="178"/>
      <c r="K166" s="179"/>
      <c r="L166" s="180">
        <f>G166*I166</f>
        <v>0</v>
      </c>
      <c r="M166" s="181"/>
      <c r="N166" s="182"/>
      <c r="O166" s="177"/>
      <c r="P166" s="178"/>
      <c r="Q166" s="183"/>
      <c r="R166" s="174"/>
      <c r="S166" s="175"/>
      <c r="T166" s="176"/>
      <c r="U166" s="177"/>
      <c r="V166" s="178"/>
      <c r="W166" s="179"/>
      <c r="X166" s="180">
        <f t="shared" ref="X166:X172" si="45">R166*U166</f>
        <v>0</v>
      </c>
      <c r="Y166" s="181"/>
      <c r="Z166" s="182"/>
      <c r="AA166" s="177"/>
      <c r="AB166" s="178"/>
      <c r="AC166" s="183"/>
      <c r="AD166" s="174"/>
      <c r="AE166" s="175"/>
      <c r="AF166" s="176"/>
      <c r="AG166" s="177"/>
      <c r="AH166" s="178"/>
      <c r="AI166" s="179"/>
      <c r="AJ166" s="180">
        <f t="shared" ref="AJ166:AJ172" si="46">AD166*AG166</f>
        <v>0</v>
      </c>
      <c r="AK166" s="181"/>
      <c r="AL166" s="182"/>
      <c r="AM166" s="177"/>
      <c r="AN166" s="178"/>
      <c r="AO166" s="183"/>
      <c r="AP166" s="174"/>
      <c r="AQ166" s="175"/>
      <c r="AR166" s="176"/>
      <c r="AS166" s="177"/>
      <c r="AT166" s="178"/>
      <c r="AU166" s="179"/>
      <c r="AV166" s="180">
        <f t="shared" ref="AV166:AV172" si="47">AP166*AS166</f>
        <v>0</v>
      </c>
      <c r="AW166" s="181"/>
      <c r="AX166" s="182"/>
      <c r="AY166" s="177"/>
      <c r="AZ166" s="178"/>
      <c r="BA166" s="183"/>
      <c r="BB166" s="174"/>
      <c r="BC166" s="175"/>
      <c r="BD166" s="176"/>
      <c r="BE166" s="177"/>
      <c r="BF166" s="178"/>
      <c r="BG166" s="179"/>
      <c r="BH166" s="180">
        <f t="shared" ref="BH166:BH172" si="48">BB166*BE166</f>
        <v>0</v>
      </c>
      <c r="BI166" s="181"/>
      <c r="BJ166" s="182"/>
      <c r="BK166" s="177"/>
      <c r="BL166" s="178"/>
      <c r="BM166" s="183"/>
    </row>
    <row r="167" spans="1:65" x14ac:dyDescent="0.25">
      <c r="A167" s="232" t="s">
        <v>9</v>
      </c>
      <c r="B167" s="233"/>
      <c r="C167" s="233"/>
      <c r="D167" s="233"/>
      <c r="E167" s="233"/>
      <c r="F167" s="94"/>
      <c r="G167" s="235">
        <f t="shared" si="44"/>
        <v>0</v>
      </c>
      <c r="H167" s="236"/>
      <c r="I167" s="177"/>
      <c r="J167" s="178"/>
      <c r="K167" s="179"/>
      <c r="L167" s="180">
        <f t="shared" ref="L167:L172" si="49">G167*I167</f>
        <v>0</v>
      </c>
      <c r="M167" s="181"/>
      <c r="N167" s="182"/>
      <c r="O167" s="177"/>
      <c r="P167" s="178"/>
      <c r="Q167" s="183"/>
      <c r="R167" s="174"/>
      <c r="S167" s="175"/>
      <c r="T167" s="176"/>
      <c r="U167" s="177"/>
      <c r="V167" s="178"/>
      <c r="W167" s="179"/>
      <c r="X167" s="180">
        <f t="shared" si="45"/>
        <v>0</v>
      </c>
      <c r="Y167" s="181"/>
      <c r="Z167" s="182"/>
      <c r="AA167" s="177"/>
      <c r="AB167" s="178"/>
      <c r="AC167" s="183"/>
      <c r="AD167" s="174"/>
      <c r="AE167" s="175"/>
      <c r="AF167" s="176"/>
      <c r="AG167" s="177"/>
      <c r="AH167" s="178"/>
      <c r="AI167" s="179"/>
      <c r="AJ167" s="180">
        <f t="shared" si="46"/>
        <v>0</v>
      </c>
      <c r="AK167" s="181"/>
      <c r="AL167" s="182"/>
      <c r="AM167" s="177"/>
      <c r="AN167" s="178"/>
      <c r="AO167" s="183"/>
      <c r="AP167" s="174"/>
      <c r="AQ167" s="175"/>
      <c r="AR167" s="176"/>
      <c r="AS167" s="177"/>
      <c r="AT167" s="178"/>
      <c r="AU167" s="179"/>
      <c r="AV167" s="180">
        <f t="shared" si="47"/>
        <v>0</v>
      </c>
      <c r="AW167" s="181"/>
      <c r="AX167" s="182"/>
      <c r="AY167" s="177"/>
      <c r="AZ167" s="178"/>
      <c r="BA167" s="183"/>
      <c r="BB167" s="174"/>
      <c r="BC167" s="175"/>
      <c r="BD167" s="176"/>
      <c r="BE167" s="177"/>
      <c r="BF167" s="178"/>
      <c r="BG167" s="179"/>
      <c r="BH167" s="180">
        <f t="shared" si="48"/>
        <v>0</v>
      </c>
      <c r="BI167" s="181"/>
      <c r="BJ167" s="182"/>
      <c r="BK167" s="177"/>
      <c r="BL167" s="178"/>
      <c r="BM167" s="183"/>
    </row>
    <row r="168" spans="1:65" x14ac:dyDescent="0.25">
      <c r="A168" s="232" t="s">
        <v>43</v>
      </c>
      <c r="B168" s="233"/>
      <c r="C168" s="233"/>
      <c r="D168" s="233"/>
      <c r="E168" s="233"/>
      <c r="F168" s="94"/>
      <c r="G168" s="235">
        <f t="shared" si="44"/>
        <v>0</v>
      </c>
      <c r="H168" s="236"/>
      <c r="I168" s="177"/>
      <c r="J168" s="178"/>
      <c r="K168" s="179"/>
      <c r="L168" s="180">
        <f t="shared" si="49"/>
        <v>0</v>
      </c>
      <c r="M168" s="181"/>
      <c r="N168" s="182"/>
      <c r="O168" s="177"/>
      <c r="P168" s="178"/>
      <c r="Q168" s="183"/>
      <c r="R168" s="174"/>
      <c r="S168" s="175"/>
      <c r="T168" s="176"/>
      <c r="U168" s="177"/>
      <c r="V168" s="178"/>
      <c r="W168" s="179"/>
      <c r="X168" s="180">
        <f t="shared" si="45"/>
        <v>0</v>
      </c>
      <c r="Y168" s="181"/>
      <c r="Z168" s="182"/>
      <c r="AA168" s="177"/>
      <c r="AB168" s="178"/>
      <c r="AC168" s="183"/>
      <c r="AD168" s="174"/>
      <c r="AE168" s="175"/>
      <c r="AF168" s="176"/>
      <c r="AG168" s="177"/>
      <c r="AH168" s="178"/>
      <c r="AI168" s="179"/>
      <c r="AJ168" s="180">
        <f t="shared" si="46"/>
        <v>0</v>
      </c>
      <c r="AK168" s="181"/>
      <c r="AL168" s="182"/>
      <c r="AM168" s="177"/>
      <c r="AN168" s="178"/>
      <c r="AO168" s="183"/>
      <c r="AP168" s="174"/>
      <c r="AQ168" s="175"/>
      <c r="AR168" s="176"/>
      <c r="AS168" s="177"/>
      <c r="AT168" s="178"/>
      <c r="AU168" s="179"/>
      <c r="AV168" s="180">
        <f t="shared" si="47"/>
        <v>0</v>
      </c>
      <c r="AW168" s="181"/>
      <c r="AX168" s="182"/>
      <c r="AY168" s="177"/>
      <c r="AZ168" s="178"/>
      <c r="BA168" s="183"/>
      <c r="BB168" s="174"/>
      <c r="BC168" s="175"/>
      <c r="BD168" s="176"/>
      <c r="BE168" s="177"/>
      <c r="BF168" s="178"/>
      <c r="BG168" s="179"/>
      <c r="BH168" s="180">
        <f t="shared" si="48"/>
        <v>0</v>
      </c>
      <c r="BI168" s="181"/>
      <c r="BJ168" s="182"/>
      <c r="BK168" s="177"/>
      <c r="BL168" s="178"/>
      <c r="BM168" s="183"/>
    </row>
    <row r="169" spans="1:65" x14ac:dyDescent="0.25">
      <c r="A169" s="232" t="s">
        <v>10</v>
      </c>
      <c r="B169" s="233"/>
      <c r="C169" s="233"/>
      <c r="D169" s="233"/>
      <c r="E169" s="233"/>
      <c r="F169" s="94"/>
      <c r="G169" s="235">
        <f t="shared" si="44"/>
        <v>0</v>
      </c>
      <c r="H169" s="236"/>
      <c r="I169" s="177"/>
      <c r="J169" s="178"/>
      <c r="K169" s="179"/>
      <c r="L169" s="180">
        <f t="shared" si="49"/>
        <v>0</v>
      </c>
      <c r="M169" s="181"/>
      <c r="N169" s="182"/>
      <c r="O169" s="177"/>
      <c r="P169" s="178"/>
      <c r="Q169" s="183"/>
      <c r="R169" s="174"/>
      <c r="S169" s="175"/>
      <c r="T169" s="176"/>
      <c r="U169" s="177"/>
      <c r="V169" s="178"/>
      <c r="W169" s="179"/>
      <c r="X169" s="180">
        <f t="shared" si="45"/>
        <v>0</v>
      </c>
      <c r="Y169" s="181"/>
      <c r="Z169" s="182"/>
      <c r="AA169" s="177"/>
      <c r="AB169" s="178"/>
      <c r="AC169" s="183"/>
      <c r="AD169" s="174"/>
      <c r="AE169" s="175"/>
      <c r="AF169" s="176"/>
      <c r="AG169" s="177"/>
      <c r="AH169" s="178"/>
      <c r="AI169" s="179"/>
      <c r="AJ169" s="180">
        <f t="shared" si="46"/>
        <v>0</v>
      </c>
      <c r="AK169" s="181"/>
      <c r="AL169" s="182"/>
      <c r="AM169" s="177"/>
      <c r="AN169" s="178"/>
      <c r="AO169" s="183"/>
      <c r="AP169" s="174"/>
      <c r="AQ169" s="175"/>
      <c r="AR169" s="176"/>
      <c r="AS169" s="177"/>
      <c r="AT169" s="178"/>
      <c r="AU169" s="179"/>
      <c r="AV169" s="180">
        <f t="shared" si="47"/>
        <v>0</v>
      </c>
      <c r="AW169" s="181"/>
      <c r="AX169" s="182"/>
      <c r="AY169" s="177"/>
      <c r="AZ169" s="178"/>
      <c r="BA169" s="183"/>
      <c r="BB169" s="174"/>
      <c r="BC169" s="175"/>
      <c r="BD169" s="176"/>
      <c r="BE169" s="177"/>
      <c r="BF169" s="178"/>
      <c r="BG169" s="179"/>
      <c r="BH169" s="180">
        <f t="shared" si="48"/>
        <v>0</v>
      </c>
      <c r="BI169" s="181"/>
      <c r="BJ169" s="182"/>
      <c r="BK169" s="177"/>
      <c r="BL169" s="178"/>
      <c r="BM169" s="183"/>
    </row>
    <row r="170" spans="1:65" x14ac:dyDescent="0.25">
      <c r="A170" s="232" t="s">
        <v>11</v>
      </c>
      <c r="B170" s="233"/>
      <c r="C170" s="233"/>
      <c r="D170" s="233"/>
      <c r="E170" s="233"/>
      <c r="F170" s="94"/>
      <c r="G170" s="235">
        <f t="shared" si="44"/>
        <v>0</v>
      </c>
      <c r="H170" s="236"/>
      <c r="I170" s="177"/>
      <c r="J170" s="178"/>
      <c r="K170" s="179"/>
      <c r="L170" s="180">
        <f t="shared" si="49"/>
        <v>0</v>
      </c>
      <c r="M170" s="181"/>
      <c r="N170" s="182"/>
      <c r="O170" s="177"/>
      <c r="P170" s="178"/>
      <c r="Q170" s="183"/>
      <c r="R170" s="174"/>
      <c r="S170" s="175"/>
      <c r="T170" s="176"/>
      <c r="U170" s="177"/>
      <c r="V170" s="178"/>
      <c r="W170" s="179"/>
      <c r="X170" s="180">
        <f t="shared" si="45"/>
        <v>0</v>
      </c>
      <c r="Y170" s="181"/>
      <c r="Z170" s="182"/>
      <c r="AA170" s="177"/>
      <c r="AB170" s="178"/>
      <c r="AC170" s="183"/>
      <c r="AD170" s="174"/>
      <c r="AE170" s="175"/>
      <c r="AF170" s="176"/>
      <c r="AG170" s="177"/>
      <c r="AH170" s="178"/>
      <c r="AI170" s="179"/>
      <c r="AJ170" s="180">
        <f t="shared" si="46"/>
        <v>0</v>
      </c>
      <c r="AK170" s="181"/>
      <c r="AL170" s="182"/>
      <c r="AM170" s="177"/>
      <c r="AN170" s="178"/>
      <c r="AO170" s="183"/>
      <c r="AP170" s="174"/>
      <c r="AQ170" s="175"/>
      <c r="AR170" s="176"/>
      <c r="AS170" s="177"/>
      <c r="AT170" s="178"/>
      <c r="AU170" s="179"/>
      <c r="AV170" s="180">
        <f t="shared" si="47"/>
        <v>0</v>
      </c>
      <c r="AW170" s="181"/>
      <c r="AX170" s="182"/>
      <c r="AY170" s="177"/>
      <c r="AZ170" s="178"/>
      <c r="BA170" s="183"/>
      <c r="BB170" s="174"/>
      <c r="BC170" s="175"/>
      <c r="BD170" s="176"/>
      <c r="BE170" s="177"/>
      <c r="BF170" s="178"/>
      <c r="BG170" s="179"/>
      <c r="BH170" s="180">
        <f t="shared" si="48"/>
        <v>0</v>
      </c>
      <c r="BI170" s="181"/>
      <c r="BJ170" s="182"/>
      <c r="BK170" s="177"/>
      <c r="BL170" s="178"/>
      <c r="BM170" s="183"/>
    </row>
    <row r="171" spans="1:65" x14ac:dyDescent="0.25">
      <c r="A171" s="232" t="s">
        <v>12</v>
      </c>
      <c r="B171" s="233"/>
      <c r="C171" s="233"/>
      <c r="D171" s="233"/>
      <c r="E171" s="233"/>
      <c r="F171" s="94"/>
      <c r="G171" s="235">
        <f t="shared" si="44"/>
        <v>0</v>
      </c>
      <c r="H171" s="236"/>
      <c r="I171" s="177"/>
      <c r="J171" s="178"/>
      <c r="K171" s="179"/>
      <c r="L171" s="180">
        <f t="shared" si="49"/>
        <v>0</v>
      </c>
      <c r="M171" s="181"/>
      <c r="N171" s="182"/>
      <c r="O171" s="177"/>
      <c r="P171" s="178"/>
      <c r="Q171" s="183"/>
      <c r="R171" s="174"/>
      <c r="S171" s="175"/>
      <c r="T171" s="176"/>
      <c r="U171" s="177"/>
      <c r="V171" s="178"/>
      <c r="W171" s="179"/>
      <c r="X171" s="180">
        <f t="shared" si="45"/>
        <v>0</v>
      </c>
      <c r="Y171" s="181"/>
      <c r="Z171" s="182"/>
      <c r="AA171" s="177"/>
      <c r="AB171" s="178"/>
      <c r="AC171" s="183"/>
      <c r="AD171" s="174"/>
      <c r="AE171" s="175"/>
      <c r="AF171" s="176"/>
      <c r="AG171" s="177"/>
      <c r="AH171" s="178"/>
      <c r="AI171" s="179"/>
      <c r="AJ171" s="180">
        <f t="shared" si="46"/>
        <v>0</v>
      </c>
      <c r="AK171" s="181"/>
      <c r="AL171" s="182"/>
      <c r="AM171" s="177"/>
      <c r="AN171" s="178"/>
      <c r="AO171" s="183"/>
      <c r="AP171" s="174"/>
      <c r="AQ171" s="175"/>
      <c r="AR171" s="176"/>
      <c r="AS171" s="177"/>
      <c r="AT171" s="178"/>
      <c r="AU171" s="179"/>
      <c r="AV171" s="180">
        <f t="shared" si="47"/>
        <v>0</v>
      </c>
      <c r="AW171" s="181"/>
      <c r="AX171" s="182"/>
      <c r="AY171" s="177"/>
      <c r="AZ171" s="178"/>
      <c r="BA171" s="183"/>
      <c r="BB171" s="174"/>
      <c r="BC171" s="175"/>
      <c r="BD171" s="176"/>
      <c r="BE171" s="177"/>
      <c r="BF171" s="178"/>
      <c r="BG171" s="179"/>
      <c r="BH171" s="180">
        <f t="shared" si="48"/>
        <v>0</v>
      </c>
      <c r="BI171" s="181"/>
      <c r="BJ171" s="182"/>
      <c r="BK171" s="177"/>
      <c r="BL171" s="178"/>
      <c r="BM171" s="183"/>
    </row>
    <row r="172" spans="1:65" x14ac:dyDescent="0.25">
      <c r="A172" s="232" t="s">
        <v>13</v>
      </c>
      <c r="B172" s="233"/>
      <c r="C172" s="233"/>
      <c r="D172" s="233"/>
      <c r="E172" s="233"/>
      <c r="F172" s="94"/>
      <c r="G172" s="235">
        <f t="shared" si="44"/>
        <v>0</v>
      </c>
      <c r="H172" s="236"/>
      <c r="I172" s="177"/>
      <c r="J172" s="178"/>
      <c r="K172" s="179"/>
      <c r="L172" s="180">
        <f t="shared" si="49"/>
        <v>0</v>
      </c>
      <c r="M172" s="181"/>
      <c r="N172" s="182"/>
      <c r="O172" s="177"/>
      <c r="P172" s="178"/>
      <c r="Q172" s="183"/>
      <c r="R172" s="174"/>
      <c r="S172" s="175"/>
      <c r="T172" s="176"/>
      <c r="U172" s="177"/>
      <c r="V172" s="178"/>
      <c r="W172" s="179"/>
      <c r="X172" s="180">
        <f t="shared" si="45"/>
        <v>0</v>
      </c>
      <c r="Y172" s="181"/>
      <c r="Z172" s="182"/>
      <c r="AA172" s="177"/>
      <c r="AB172" s="178"/>
      <c r="AC172" s="183"/>
      <c r="AD172" s="174"/>
      <c r="AE172" s="175"/>
      <c r="AF172" s="176"/>
      <c r="AG172" s="177"/>
      <c r="AH172" s="178"/>
      <c r="AI172" s="179"/>
      <c r="AJ172" s="180">
        <f t="shared" si="46"/>
        <v>0</v>
      </c>
      <c r="AK172" s="181"/>
      <c r="AL172" s="182"/>
      <c r="AM172" s="177"/>
      <c r="AN172" s="178"/>
      <c r="AO172" s="183"/>
      <c r="AP172" s="174"/>
      <c r="AQ172" s="175"/>
      <c r="AR172" s="176"/>
      <c r="AS172" s="177"/>
      <c r="AT172" s="178"/>
      <c r="AU172" s="179"/>
      <c r="AV172" s="180">
        <f t="shared" si="47"/>
        <v>0</v>
      </c>
      <c r="AW172" s="181"/>
      <c r="AX172" s="182"/>
      <c r="AY172" s="177"/>
      <c r="AZ172" s="178"/>
      <c r="BA172" s="183"/>
      <c r="BB172" s="174"/>
      <c r="BC172" s="175"/>
      <c r="BD172" s="176"/>
      <c r="BE172" s="177"/>
      <c r="BF172" s="178"/>
      <c r="BG172" s="179"/>
      <c r="BH172" s="180">
        <f t="shared" si="48"/>
        <v>0</v>
      </c>
      <c r="BI172" s="181"/>
      <c r="BJ172" s="182"/>
      <c r="BK172" s="177"/>
      <c r="BL172" s="178"/>
      <c r="BM172" s="183"/>
    </row>
    <row r="173" spans="1:65" ht="15.75" customHeight="1" x14ac:dyDescent="0.25">
      <c r="A173" s="187" t="s">
        <v>204</v>
      </c>
      <c r="B173" s="187"/>
      <c r="C173" s="187"/>
      <c r="D173" s="187"/>
      <c r="E173" s="188"/>
      <c r="F173" s="174"/>
      <c r="G173" s="175"/>
      <c r="H173" s="176"/>
      <c r="I173" s="177"/>
      <c r="J173" s="178"/>
      <c r="K173" s="179"/>
      <c r="L173" s="180">
        <f>F173*I173</f>
        <v>0</v>
      </c>
      <c r="M173" s="181"/>
      <c r="N173" s="182"/>
      <c r="O173" s="177"/>
      <c r="P173" s="178"/>
      <c r="Q173" s="183"/>
      <c r="R173" s="174"/>
      <c r="S173" s="175"/>
      <c r="T173" s="176"/>
      <c r="U173" s="177"/>
      <c r="V173" s="178"/>
      <c r="W173" s="179"/>
      <c r="X173" s="180">
        <f>R173*U173</f>
        <v>0</v>
      </c>
      <c r="Y173" s="181"/>
      <c r="Z173" s="182"/>
      <c r="AA173" s="177"/>
      <c r="AB173" s="178"/>
      <c r="AC173" s="183"/>
      <c r="AD173" s="174"/>
      <c r="AE173" s="175"/>
      <c r="AF173" s="176"/>
      <c r="AG173" s="177"/>
      <c r="AH173" s="178"/>
      <c r="AI173" s="179"/>
      <c r="AJ173" s="180">
        <f>AD173*AG173</f>
        <v>0</v>
      </c>
      <c r="AK173" s="181"/>
      <c r="AL173" s="182"/>
      <c r="AM173" s="177"/>
      <c r="AN173" s="178"/>
      <c r="AO173" s="183"/>
      <c r="AP173" s="174"/>
      <c r="AQ173" s="175"/>
      <c r="AR173" s="176"/>
      <c r="AS173" s="177"/>
      <c r="AT173" s="178"/>
      <c r="AU173" s="179"/>
      <c r="AV173" s="180">
        <f>AP173*AS173</f>
        <v>0</v>
      </c>
      <c r="AW173" s="181"/>
      <c r="AX173" s="182"/>
      <c r="AY173" s="177"/>
      <c r="AZ173" s="178"/>
      <c r="BA173" s="183"/>
      <c r="BB173" s="174"/>
      <c r="BC173" s="175"/>
      <c r="BD173" s="176"/>
      <c r="BE173" s="177"/>
      <c r="BF173" s="178"/>
      <c r="BG173" s="179"/>
      <c r="BH173" s="180">
        <f>BB173*BE173</f>
        <v>0</v>
      </c>
      <c r="BI173" s="181"/>
      <c r="BJ173" s="182"/>
      <c r="BK173" s="177"/>
      <c r="BL173" s="178"/>
      <c r="BM173" s="183"/>
    </row>
    <row r="174" spans="1:65" x14ac:dyDescent="0.25">
      <c r="A174" s="206" t="s">
        <v>89</v>
      </c>
      <c r="B174" s="206"/>
      <c r="C174" s="206"/>
      <c r="D174" s="206"/>
      <c r="E174" s="207"/>
      <c r="F174" s="95"/>
      <c r="G174" s="234"/>
      <c r="H174" s="201"/>
      <c r="I174" s="202"/>
      <c r="J174" s="203"/>
      <c r="K174" s="204"/>
      <c r="L174" s="180">
        <f>SUM(L166:N173)</f>
        <v>0</v>
      </c>
      <c r="M174" s="181"/>
      <c r="N174" s="182"/>
      <c r="O174" s="202"/>
      <c r="P174" s="203"/>
      <c r="Q174" s="205"/>
      <c r="R174" s="199"/>
      <c r="S174" s="200"/>
      <c r="T174" s="201"/>
      <c r="U174" s="202"/>
      <c r="V174" s="203"/>
      <c r="W174" s="204"/>
      <c r="X174" s="180">
        <f>SUM(X166:Z173)</f>
        <v>0</v>
      </c>
      <c r="Y174" s="181"/>
      <c r="Z174" s="182"/>
      <c r="AA174" s="202"/>
      <c r="AB174" s="203"/>
      <c r="AC174" s="205"/>
      <c r="AD174" s="199"/>
      <c r="AE174" s="200"/>
      <c r="AF174" s="201"/>
      <c r="AG174" s="202"/>
      <c r="AH174" s="203"/>
      <c r="AI174" s="204"/>
      <c r="AJ174" s="180">
        <f>SUM(AJ166:AL173)</f>
        <v>0</v>
      </c>
      <c r="AK174" s="181"/>
      <c r="AL174" s="182"/>
      <c r="AM174" s="202"/>
      <c r="AN174" s="203"/>
      <c r="AO174" s="205"/>
      <c r="AP174" s="199"/>
      <c r="AQ174" s="200"/>
      <c r="AR174" s="201"/>
      <c r="AS174" s="202"/>
      <c r="AT174" s="203"/>
      <c r="AU174" s="204"/>
      <c r="AV174" s="180">
        <f>SUM(AV166:AX173)</f>
        <v>0</v>
      </c>
      <c r="AW174" s="181"/>
      <c r="AX174" s="182"/>
      <c r="AY174" s="202"/>
      <c r="AZ174" s="203"/>
      <c r="BA174" s="205"/>
      <c r="BB174" s="199"/>
      <c r="BC174" s="200"/>
      <c r="BD174" s="201"/>
      <c r="BE174" s="202"/>
      <c r="BF174" s="203"/>
      <c r="BG174" s="204"/>
      <c r="BH174" s="180">
        <f>SUM(BH166:BJ173)</f>
        <v>0</v>
      </c>
      <c r="BI174" s="181"/>
      <c r="BJ174" s="182"/>
      <c r="BK174" s="202"/>
      <c r="BL174" s="203"/>
      <c r="BM174" s="205"/>
    </row>
    <row r="175" spans="1:65" x14ac:dyDescent="0.25">
      <c r="A175" s="206" t="s">
        <v>130</v>
      </c>
      <c r="B175" s="206"/>
      <c r="C175" s="206"/>
      <c r="D175" s="206"/>
      <c r="E175" s="207"/>
      <c r="F175" s="95"/>
      <c r="G175" s="234"/>
      <c r="H175" s="201"/>
      <c r="I175" s="202"/>
      <c r="J175" s="203"/>
      <c r="K175" s="204"/>
      <c r="L175" s="180">
        <f>L174/100*10</f>
        <v>0</v>
      </c>
      <c r="M175" s="181"/>
      <c r="N175" s="182"/>
      <c r="O175" s="202"/>
      <c r="P175" s="203"/>
      <c r="Q175" s="205"/>
      <c r="R175" s="199"/>
      <c r="S175" s="200"/>
      <c r="T175" s="201"/>
      <c r="U175" s="202"/>
      <c r="V175" s="203"/>
      <c r="W175" s="204"/>
      <c r="X175" s="180">
        <f>X174/100*10</f>
        <v>0</v>
      </c>
      <c r="Y175" s="181"/>
      <c r="Z175" s="182"/>
      <c r="AA175" s="202"/>
      <c r="AB175" s="203"/>
      <c r="AC175" s="205"/>
      <c r="AD175" s="199"/>
      <c r="AE175" s="200"/>
      <c r="AF175" s="201"/>
      <c r="AG175" s="202"/>
      <c r="AH175" s="203"/>
      <c r="AI175" s="204"/>
      <c r="AJ175" s="180">
        <f>AJ174/100*10</f>
        <v>0</v>
      </c>
      <c r="AK175" s="181"/>
      <c r="AL175" s="182"/>
      <c r="AM175" s="202"/>
      <c r="AN175" s="203"/>
      <c r="AO175" s="205"/>
      <c r="AP175" s="199"/>
      <c r="AQ175" s="200"/>
      <c r="AR175" s="201"/>
      <c r="AS175" s="202"/>
      <c r="AT175" s="203"/>
      <c r="AU175" s="204"/>
      <c r="AV175" s="180">
        <f>AV174/100*10</f>
        <v>0</v>
      </c>
      <c r="AW175" s="181"/>
      <c r="AX175" s="182"/>
      <c r="AY175" s="202"/>
      <c r="AZ175" s="203"/>
      <c r="BA175" s="205"/>
      <c r="BB175" s="199"/>
      <c r="BC175" s="200"/>
      <c r="BD175" s="201"/>
      <c r="BE175" s="202"/>
      <c r="BF175" s="203"/>
      <c r="BG175" s="204"/>
      <c r="BH175" s="180">
        <f>BH174/100*10</f>
        <v>0</v>
      </c>
      <c r="BI175" s="181"/>
      <c r="BJ175" s="182"/>
      <c r="BK175" s="202"/>
      <c r="BL175" s="203"/>
      <c r="BM175" s="205"/>
    </row>
    <row r="176" spans="1:65" ht="15.75" thickBot="1" x14ac:dyDescent="0.3">
      <c r="A176" s="206" t="s">
        <v>131</v>
      </c>
      <c r="B176" s="206"/>
      <c r="C176" s="206"/>
      <c r="D176" s="206"/>
      <c r="E176" s="207"/>
      <c r="F176" s="96"/>
      <c r="G176" s="208"/>
      <c r="H176" s="194"/>
      <c r="I176" s="189"/>
      <c r="J176" s="190"/>
      <c r="K176" s="195"/>
      <c r="L176" s="196">
        <f>L174+L175</f>
        <v>0</v>
      </c>
      <c r="M176" s="197"/>
      <c r="N176" s="198"/>
      <c r="O176" s="189"/>
      <c r="P176" s="190"/>
      <c r="Q176" s="191"/>
      <c r="R176" s="192"/>
      <c r="S176" s="193"/>
      <c r="T176" s="194"/>
      <c r="U176" s="189"/>
      <c r="V176" s="190"/>
      <c r="W176" s="195"/>
      <c r="X176" s="196">
        <f>X174+X175</f>
        <v>0</v>
      </c>
      <c r="Y176" s="197"/>
      <c r="Z176" s="198"/>
      <c r="AA176" s="189"/>
      <c r="AB176" s="190"/>
      <c r="AC176" s="191"/>
      <c r="AD176" s="192"/>
      <c r="AE176" s="193"/>
      <c r="AF176" s="194"/>
      <c r="AG176" s="189"/>
      <c r="AH176" s="190"/>
      <c r="AI176" s="195"/>
      <c r="AJ176" s="196">
        <f>AJ174+AJ175</f>
        <v>0</v>
      </c>
      <c r="AK176" s="197"/>
      <c r="AL176" s="198"/>
      <c r="AM176" s="189"/>
      <c r="AN176" s="190"/>
      <c r="AO176" s="191"/>
      <c r="AP176" s="192"/>
      <c r="AQ176" s="193"/>
      <c r="AR176" s="194"/>
      <c r="AS176" s="189"/>
      <c r="AT176" s="190"/>
      <c r="AU176" s="195"/>
      <c r="AV176" s="196">
        <f>AV174+AV175</f>
        <v>0</v>
      </c>
      <c r="AW176" s="197"/>
      <c r="AX176" s="198"/>
      <c r="AY176" s="189"/>
      <c r="AZ176" s="190"/>
      <c r="BA176" s="191"/>
      <c r="BB176" s="192"/>
      <c r="BC176" s="193"/>
      <c r="BD176" s="194"/>
      <c r="BE176" s="189"/>
      <c r="BF176" s="190"/>
      <c r="BG176" s="195"/>
      <c r="BH176" s="196">
        <f>BH174+BH175</f>
        <v>0</v>
      </c>
      <c r="BI176" s="197"/>
      <c r="BJ176" s="198"/>
      <c r="BK176" s="189"/>
      <c r="BL176" s="190"/>
      <c r="BM176" s="191"/>
    </row>
    <row r="177" spans="1:65" ht="15.75" thickBot="1" x14ac:dyDescent="0.3">
      <c r="A177" s="43"/>
      <c r="B177" s="43"/>
      <c r="C177" s="43"/>
      <c r="D177" s="43"/>
      <c r="E177" s="43"/>
      <c r="F177" s="97"/>
      <c r="G177" s="42"/>
      <c r="H177" s="42"/>
      <c r="I177" s="41"/>
      <c r="J177" s="41"/>
      <c r="K177" s="41"/>
      <c r="L177" s="42"/>
      <c r="M177" s="41"/>
      <c r="N177" s="41"/>
      <c r="O177" s="41"/>
      <c r="P177" s="41"/>
      <c r="Q177" s="98"/>
      <c r="R177" s="42"/>
      <c r="S177" s="42"/>
      <c r="T177" s="42"/>
      <c r="U177" s="41"/>
      <c r="V177" s="41"/>
      <c r="W177" s="41"/>
      <c r="X177" s="42"/>
      <c r="Y177" s="41"/>
      <c r="Z177" s="41"/>
      <c r="AA177" s="41"/>
      <c r="AB177" s="41"/>
      <c r="AC177" s="41"/>
      <c r="AD177" s="42"/>
      <c r="AE177" s="42"/>
      <c r="AF177" s="42"/>
      <c r="AG177" s="41"/>
      <c r="AH177" s="41"/>
      <c r="AI177" s="41"/>
      <c r="AJ177" s="42"/>
      <c r="AK177" s="41"/>
      <c r="AL177" s="41"/>
      <c r="AM177" s="41"/>
      <c r="AN177" s="41"/>
      <c r="AO177" s="41"/>
      <c r="AP177" s="42"/>
      <c r="AQ177" s="42"/>
      <c r="AR177" s="42"/>
      <c r="AS177" s="41"/>
      <c r="AT177" s="41"/>
      <c r="AU177" s="41"/>
      <c r="AV177" s="42"/>
      <c r="AW177" s="41"/>
      <c r="AX177" s="41"/>
      <c r="AY177" s="41"/>
      <c r="AZ177" s="41"/>
      <c r="BA177" s="41"/>
      <c r="BB177" s="42"/>
      <c r="BC177" s="42"/>
      <c r="BD177" s="42"/>
      <c r="BE177" s="41"/>
      <c r="BF177" s="41"/>
      <c r="BG177" s="41"/>
      <c r="BH177" s="42"/>
      <c r="BI177" s="41"/>
      <c r="BJ177" s="41"/>
      <c r="BK177" s="41"/>
      <c r="BL177" s="41"/>
      <c r="BM177" s="41"/>
    </row>
    <row r="178" spans="1:65" x14ac:dyDescent="0.25">
      <c r="A178" s="37"/>
      <c r="B178" s="37"/>
      <c r="C178" s="37"/>
      <c r="D178" s="37"/>
      <c r="E178" s="37"/>
      <c r="F178" s="210" t="s">
        <v>84</v>
      </c>
      <c r="G178" s="211"/>
      <c r="H178" s="211"/>
      <c r="I178" s="211"/>
      <c r="J178" s="211"/>
      <c r="K178" s="211"/>
      <c r="L178" s="211"/>
      <c r="M178" s="211"/>
      <c r="N178" s="211"/>
      <c r="O178" s="211"/>
      <c r="P178" s="211"/>
      <c r="Q178" s="212"/>
      <c r="R178" s="7"/>
      <c r="T178" s="7"/>
      <c r="U178" s="7"/>
      <c r="V178" s="7"/>
      <c r="W178" s="7"/>
      <c r="X178" s="7"/>
      <c r="Y178" s="7"/>
      <c r="Z178" s="7"/>
      <c r="AA178" s="7"/>
      <c r="AB178" s="7"/>
      <c r="AC178" s="7"/>
      <c r="AD178" s="7"/>
      <c r="AE178" s="7"/>
      <c r="AF178" s="7"/>
      <c r="AG178" s="7"/>
      <c r="AH178" s="7"/>
      <c r="AI178" s="7"/>
    </row>
    <row r="179" spans="1:65" ht="30" customHeight="1" x14ac:dyDescent="0.25">
      <c r="A179" s="237" t="s">
        <v>105</v>
      </c>
      <c r="B179" s="238"/>
      <c r="C179" s="238"/>
      <c r="D179" s="238"/>
      <c r="E179" s="238"/>
      <c r="F179" s="224" t="s">
        <v>100</v>
      </c>
      <c r="G179" s="225"/>
      <c r="H179" s="226"/>
      <c r="I179" s="215" t="s">
        <v>7</v>
      </c>
      <c r="J179" s="216"/>
      <c r="K179" s="217"/>
      <c r="L179" s="215" t="s">
        <v>54</v>
      </c>
      <c r="M179" s="216"/>
      <c r="N179" s="217"/>
      <c r="O179" s="24" t="s">
        <v>14</v>
      </c>
      <c r="P179" s="25"/>
      <c r="Q179" s="93"/>
      <c r="R179" s="7"/>
      <c r="T179" s="7"/>
      <c r="U179" s="7"/>
      <c r="V179" s="7"/>
      <c r="W179" s="7"/>
      <c r="X179" s="7"/>
      <c r="Y179" s="7"/>
      <c r="Z179" s="7"/>
      <c r="AA179" s="7"/>
      <c r="AB179" s="7"/>
      <c r="AC179" s="7"/>
      <c r="AD179" s="7"/>
      <c r="AE179" s="7"/>
      <c r="AF179" s="7"/>
      <c r="AG179" s="7"/>
      <c r="AH179" s="7"/>
      <c r="AI179" s="7"/>
    </row>
    <row r="180" spans="1:65" ht="15" customHeight="1" x14ac:dyDescent="0.25">
      <c r="A180" s="232" t="s">
        <v>8</v>
      </c>
      <c r="B180" s="233"/>
      <c r="C180" s="233"/>
      <c r="D180" s="233"/>
      <c r="E180" s="233"/>
      <c r="F180" s="227"/>
      <c r="G180" s="228"/>
      <c r="H180" s="229"/>
      <c r="I180" s="177"/>
      <c r="J180" s="178"/>
      <c r="K180" s="179"/>
      <c r="L180" s="180">
        <f t="shared" ref="L180:L187" si="50">F180*I180</f>
        <v>0</v>
      </c>
      <c r="M180" s="181"/>
      <c r="N180" s="182"/>
      <c r="O180" s="177"/>
      <c r="P180" s="178"/>
      <c r="Q180" s="183"/>
      <c r="R180" s="7"/>
      <c r="T180" s="7"/>
      <c r="U180" s="7"/>
      <c r="V180" s="7"/>
      <c r="W180" s="7"/>
      <c r="X180" s="7"/>
      <c r="Y180" s="7"/>
      <c r="Z180" s="7"/>
      <c r="AA180" s="7"/>
      <c r="AB180" s="7"/>
      <c r="AC180" s="7"/>
      <c r="AD180" s="7"/>
      <c r="AE180" s="7"/>
      <c r="AF180" s="7"/>
      <c r="AG180" s="7"/>
      <c r="AH180" s="7"/>
      <c r="AI180" s="7"/>
    </row>
    <row r="181" spans="1:65" x14ac:dyDescent="0.25">
      <c r="A181" s="232" t="s">
        <v>9</v>
      </c>
      <c r="B181" s="233"/>
      <c r="C181" s="233"/>
      <c r="D181" s="233"/>
      <c r="E181" s="233"/>
      <c r="F181" s="227"/>
      <c r="G181" s="228"/>
      <c r="H181" s="229"/>
      <c r="I181" s="177"/>
      <c r="J181" s="178"/>
      <c r="K181" s="179"/>
      <c r="L181" s="180">
        <f t="shared" si="50"/>
        <v>0</v>
      </c>
      <c r="M181" s="181"/>
      <c r="N181" s="182"/>
      <c r="O181" s="177"/>
      <c r="P181" s="178"/>
      <c r="Q181" s="183"/>
      <c r="R181" s="7"/>
      <c r="T181" s="7"/>
      <c r="U181" s="7"/>
      <c r="V181" s="7"/>
      <c r="W181" s="7"/>
      <c r="X181" s="7"/>
      <c r="Y181" s="7"/>
      <c r="Z181" s="7"/>
      <c r="AA181" s="7"/>
      <c r="AB181" s="7"/>
      <c r="AC181" s="7"/>
      <c r="AD181" s="7"/>
      <c r="AE181" s="7"/>
      <c r="AF181" s="7"/>
      <c r="AG181" s="7"/>
      <c r="AH181" s="7"/>
      <c r="AI181" s="7"/>
    </row>
    <row r="182" spans="1:65" x14ac:dyDescent="0.25">
      <c r="A182" s="232" t="s">
        <v>43</v>
      </c>
      <c r="B182" s="233"/>
      <c r="C182" s="233"/>
      <c r="D182" s="233"/>
      <c r="E182" s="233"/>
      <c r="F182" s="227"/>
      <c r="G182" s="228"/>
      <c r="H182" s="229"/>
      <c r="I182" s="177"/>
      <c r="J182" s="178"/>
      <c r="K182" s="179"/>
      <c r="L182" s="180">
        <f t="shared" si="50"/>
        <v>0</v>
      </c>
      <c r="M182" s="181"/>
      <c r="N182" s="182"/>
      <c r="O182" s="177"/>
      <c r="P182" s="178"/>
      <c r="Q182" s="183"/>
      <c r="R182" s="7"/>
      <c r="T182" s="7"/>
      <c r="U182" s="7"/>
      <c r="V182" s="7"/>
      <c r="W182" s="7"/>
      <c r="X182" s="7"/>
      <c r="Y182" s="7"/>
      <c r="Z182" s="7"/>
      <c r="AA182" s="7"/>
      <c r="AB182" s="7"/>
      <c r="AC182" s="7"/>
      <c r="AD182" s="7"/>
      <c r="AE182" s="7"/>
      <c r="AF182" s="7"/>
      <c r="AG182" s="7"/>
      <c r="AH182" s="7"/>
      <c r="AI182" s="7"/>
    </row>
    <row r="183" spans="1:65" x14ac:dyDescent="0.25">
      <c r="A183" s="232" t="s">
        <v>10</v>
      </c>
      <c r="B183" s="233"/>
      <c r="C183" s="233"/>
      <c r="D183" s="233"/>
      <c r="E183" s="233"/>
      <c r="F183" s="227"/>
      <c r="G183" s="228"/>
      <c r="H183" s="229"/>
      <c r="I183" s="177"/>
      <c r="J183" s="178"/>
      <c r="K183" s="179"/>
      <c r="L183" s="180">
        <f t="shared" si="50"/>
        <v>0</v>
      </c>
      <c r="M183" s="181"/>
      <c r="N183" s="182"/>
      <c r="O183" s="177"/>
      <c r="P183" s="178"/>
      <c r="Q183" s="183"/>
      <c r="R183" s="7"/>
      <c r="T183" s="7"/>
      <c r="U183" s="7"/>
      <c r="V183" s="7"/>
      <c r="W183" s="7"/>
      <c r="X183" s="7"/>
      <c r="Y183" s="7"/>
      <c r="Z183" s="7"/>
      <c r="AA183" s="7"/>
      <c r="AB183" s="7"/>
      <c r="AC183" s="7"/>
      <c r="AD183" s="7"/>
      <c r="AE183" s="7"/>
      <c r="AF183" s="7"/>
      <c r="AG183" s="7"/>
      <c r="AH183" s="7"/>
      <c r="AI183" s="7"/>
    </row>
    <row r="184" spans="1:65" x14ac:dyDescent="0.25">
      <c r="A184" s="232" t="s">
        <v>11</v>
      </c>
      <c r="B184" s="233"/>
      <c r="C184" s="233"/>
      <c r="D184" s="233"/>
      <c r="E184" s="233"/>
      <c r="F184" s="227"/>
      <c r="G184" s="228"/>
      <c r="H184" s="229"/>
      <c r="I184" s="177"/>
      <c r="J184" s="178"/>
      <c r="K184" s="179"/>
      <c r="L184" s="180">
        <f t="shared" si="50"/>
        <v>0</v>
      </c>
      <c r="M184" s="181"/>
      <c r="N184" s="182"/>
      <c r="O184" s="177"/>
      <c r="P184" s="178"/>
      <c r="Q184" s="183"/>
      <c r="R184" s="7"/>
      <c r="T184" s="7"/>
      <c r="U184" s="7"/>
      <c r="V184" s="7"/>
      <c r="W184" s="7"/>
      <c r="X184" s="7"/>
      <c r="Y184" s="7"/>
      <c r="Z184" s="7"/>
      <c r="AA184" s="7"/>
      <c r="AB184" s="7"/>
      <c r="AC184" s="7"/>
      <c r="AD184" s="7"/>
      <c r="AE184" s="7"/>
      <c r="AF184" s="7"/>
      <c r="AG184" s="7"/>
      <c r="AH184" s="7"/>
      <c r="AI184" s="7"/>
    </row>
    <row r="185" spans="1:65" x14ac:dyDescent="0.25">
      <c r="A185" s="232" t="s">
        <v>12</v>
      </c>
      <c r="B185" s="233"/>
      <c r="C185" s="233"/>
      <c r="D185" s="233"/>
      <c r="E185" s="233"/>
      <c r="F185" s="227"/>
      <c r="G185" s="228"/>
      <c r="H185" s="229"/>
      <c r="I185" s="177"/>
      <c r="J185" s="178"/>
      <c r="K185" s="179"/>
      <c r="L185" s="180">
        <f t="shared" si="50"/>
        <v>0</v>
      </c>
      <c r="M185" s="181"/>
      <c r="N185" s="182"/>
      <c r="O185" s="177"/>
      <c r="P185" s="178"/>
      <c r="Q185" s="183"/>
      <c r="R185" s="7"/>
      <c r="T185" s="7"/>
      <c r="U185" s="7"/>
      <c r="V185" s="7"/>
      <c r="W185" s="7"/>
      <c r="X185" s="7"/>
      <c r="Y185" s="7"/>
      <c r="Z185" s="7"/>
      <c r="AA185" s="7"/>
      <c r="AB185" s="7"/>
      <c r="AC185" s="7"/>
      <c r="AD185" s="7"/>
      <c r="AE185" s="7"/>
      <c r="AF185" s="7"/>
      <c r="AG185" s="7"/>
      <c r="AH185" s="7"/>
      <c r="AI185" s="7"/>
    </row>
    <row r="186" spans="1:65" x14ac:dyDescent="0.25">
      <c r="A186" s="232" t="s">
        <v>13</v>
      </c>
      <c r="B186" s="233"/>
      <c r="C186" s="233"/>
      <c r="D186" s="233"/>
      <c r="E186" s="233"/>
      <c r="F186" s="227"/>
      <c r="G186" s="228"/>
      <c r="H186" s="229"/>
      <c r="I186" s="177"/>
      <c r="J186" s="178"/>
      <c r="K186" s="179"/>
      <c r="L186" s="180">
        <f t="shared" si="50"/>
        <v>0</v>
      </c>
      <c r="M186" s="181"/>
      <c r="N186" s="182"/>
      <c r="O186" s="177"/>
      <c r="P186" s="178"/>
      <c r="Q186" s="183"/>
      <c r="R186" s="7"/>
      <c r="T186" s="7"/>
      <c r="U186" s="7"/>
      <c r="V186" s="7"/>
      <c r="W186" s="7"/>
      <c r="X186" s="7"/>
      <c r="Y186" s="7"/>
      <c r="Z186" s="7"/>
      <c r="AA186" s="7"/>
      <c r="AB186" s="7"/>
      <c r="AC186" s="7"/>
      <c r="AD186" s="7"/>
      <c r="AE186" s="7"/>
      <c r="AF186" s="7"/>
      <c r="AG186" s="7"/>
      <c r="AH186" s="7"/>
      <c r="AI186" s="7"/>
    </row>
    <row r="187" spans="1:65" x14ac:dyDescent="0.25">
      <c r="A187" s="232" t="s">
        <v>99</v>
      </c>
      <c r="B187" s="233"/>
      <c r="C187" s="233"/>
      <c r="D187" s="233"/>
      <c r="E187" s="233"/>
      <c r="F187" s="227"/>
      <c r="G187" s="228"/>
      <c r="H187" s="229"/>
      <c r="I187" s="177"/>
      <c r="J187" s="178"/>
      <c r="K187" s="179"/>
      <c r="L187" s="180">
        <f t="shared" si="50"/>
        <v>0</v>
      </c>
      <c r="M187" s="181"/>
      <c r="N187" s="182"/>
      <c r="O187" s="177"/>
      <c r="P187" s="178"/>
      <c r="Q187" s="183"/>
      <c r="R187" s="7"/>
      <c r="T187" s="7"/>
      <c r="U187" s="7"/>
      <c r="V187" s="7"/>
      <c r="W187" s="7"/>
      <c r="X187" s="7"/>
      <c r="Y187" s="7"/>
      <c r="Z187" s="7"/>
      <c r="AA187" s="7"/>
      <c r="AB187" s="7"/>
      <c r="AC187" s="7"/>
      <c r="AD187" s="7"/>
      <c r="AE187" s="7"/>
      <c r="AF187" s="7"/>
      <c r="AG187" s="7"/>
      <c r="AH187" s="7"/>
      <c r="AI187" s="7"/>
    </row>
    <row r="188" spans="1:65" x14ac:dyDescent="0.25">
      <c r="A188" s="187" t="s">
        <v>204</v>
      </c>
      <c r="B188" s="187"/>
      <c r="C188" s="187"/>
      <c r="D188" s="187"/>
      <c r="E188" s="188"/>
      <c r="F188" s="174"/>
      <c r="G188" s="175"/>
      <c r="H188" s="176"/>
      <c r="I188" s="177"/>
      <c r="J188" s="178"/>
      <c r="K188" s="179"/>
      <c r="L188" s="180">
        <f>F188*I188</f>
        <v>0</v>
      </c>
      <c r="M188" s="181"/>
      <c r="N188" s="182"/>
      <c r="O188" s="27"/>
      <c r="P188" s="28"/>
      <c r="Q188" s="88"/>
      <c r="R188" s="7"/>
      <c r="T188" s="7"/>
      <c r="U188" s="7"/>
      <c r="V188" s="7"/>
      <c r="W188" s="7"/>
      <c r="X188" s="7"/>
      <c r="Y188" s="7"/>
      <c r="Z188" s="7"/>
      <c r="AA188" s="7"/>
      <c r="AB188" s="7"/>
      <c r="AC188" s="7"/>
      <c r="AD188" s="7"/>
      <c r="AE188" s="7"/>
      <c r="AF188" s="7"/>
      <c r="AG188" s="7"/>
      <c r="AH188" s="7"/>
      <c r="AI188" s="7"/>
    </row>
    <row r="189" spans="1:65" ht="32.25" customHeight="1" x14ac:dyDescent="0.25">
      <c r="A189" s="230" t="s">
        <v>132</v>
      </c>
      <c r="B189" s="231"/>
      <c r="C189" s="231"/>
      <c r="D189" s="231"/>
      <c r="E189" s="231"/>
      <c r="F189" s="227"/>
      <c r="G189" s="228"/>
      <c r="H189" s="229"/>
      <c r="I189" s="177"/>
      <c r="J189" s="178"/>
      <c r="K189" s="179"/>
      <c r="L189" s="180">
        <f>F189*I189</f>
        <v>0</v>
      </c>
      <c r="M189" s="181"/>
      <c r="N189" s="182"/>
      <c r="O189" s="27"/>
      <c r="P189" s="28"/>
      <c r="Q189" s="88"/>
      <c r="R189" s="7"/>
      <c r="T189" s="7"/>
      <c r="U189" s="7"/>
      <c r="V189" s="7"/>
      <c r="W189" s="7"/>
      <c r="X189" s="7"/>
      <c r="Y189" s="7"/>
      <c r="Z189" s="7"/>
      <c r="AA189" s="7"/>
      <c r="AB189" s="7"/>
      <c r="AC189" s="7"/>
      <c r="AD189" s="7"/>
      <c r="AE189" s="7"/>
      <c r="AF189" s="7"/>
      <c r="AG189" s="7"/>
      <c r="AH189" s="7"/>
      <c r="AI189" s="7"/>
    </row>
    <row r="190" spans="1:65" ht="15.75" thickBot="1" x14ac:dyDescent="0.3">
      <c r="A190" s="206" t="s">
        <v>89</v>
      </c>
      <c r="B190" s="206"/>
      <c r="C190" s="206"/>
      <c r="D190" s="206"/>
      <c r="E190" s="207"/>
      <c r="F190" s="192"/>
      <c r="G190" s="193"/>
      <c r="H190" s="194"/>
      <c r="I190" s="189"/>
      <c r="J190" s="190"/>
      <c r="K190" s="195"/>
      <c r="L190" s="196">
        <f>SUM(L180:N189)</f>
        <v>0</v>
      </c>
      <c r="M190" s="197"/>
      <c r="N190" s="198"/>
      <c r="O190" s="189"/>
      <c r="P190" s="190"/>
      <c r="Q190" s="191"/>
      <c r="R190" s="7"/>
      <c r="T190" s="7"/>
      <c r="U190" s="7"/>
      <c r="V190" s="7"/>
      <c r="W190" s="7"/>
      <c r="X190" s="7"/>
      <c r="Y190" s="7"/>
      <c r="Z190" s="7"/>
      <c r="AA190" s="7"/>
      <c r="AB190" s="7"/>
      <c r="AC190" s="7"/>
      <c r="AD190" s="7"/>
      <c r="AE190" s="7"/>
      <c r="AF190" s="7"/>
      <c r="AG190" s="7"/>
      <c r="AH190" s="7"/>
      <c r="AI190" s="7"/>
    </row>
    <row r="191" spans="1:65" x14ac:dyDescent="0.25">
      <c r="A191" s="7"/>
      <c r="B191" s="7"/>
      <c r="C191" s="7"/>
      <c r="D191" s="7"/>
      <c r="E191" s="7"/>
      <c r="F191" s="7"/>
      <c r="G191" s="7"/>
      <c r="H191" s="7"/>
      <c r="I191" s="7"/>
      <c r="J191" s="7"/>
      <c r="K191" s="7"/>
      <c r="L191" s="7"/>
      <c r="M191" s="7"/>
      <c r="N191" s="7"/>
      <c r="O191" s="7"/>
      <c r="P191" s="7"/>
      <c r="Q191" s="7"/>
      <c r="R191" s="7"/>
      <c r="T191" s="7"/>
      <c r="U191" s="7"/>
      <c r="V191" s="7"/>
      <c r="W191" s="7"/>
      <c r="X191" s="7"/>
      <c r="Y191" s="7"/>
      <c r="Z191" s="7"/>
      <c r="AA191" s="7"/>
      <c r="AB191" s="7"/>
      <c r="AC191" s="7"/>
      <c r="AD191" s="7"/>
      <c r="AE191" s="7"/>
      <c r="AF191" s="7"/>
      <c r="AG191" s="7"/>
      <c r="AH191" s="7"/>
      <c r="AI191" s="7"/>
    </row>
    <row r="192" spans="1:65" s="30" customFormat="1" ht="17.25" customHeight="1" x14ac:dyDescent="0.25">
      <c r="A192" s="289" t="s">
        <v>120</v>
      </c>
      <c r="B192" s="290"/>
      <c r="C192" s="290"/>
      <c r="D192" s="290"/>
      <c r="E192" s="290"/>
      <c r="F192" s="290"/>
      <c r="G192" s="290"/>
      <c r="H192" s="290"/>
      <c r="I192" s="290"/>
      <c r="J192" s="290"/>
      <c r="K192" s="290"/>
      <c r="L192" s="290"/>
      <c r="M192" s="290"/>
      <c r="N192" s="290"/>
      <c r="O192" s="290"/>
      <c r="P192" s="290"/>
      <c r="Q192" s="290"/>
      <c r="R192" s="291"/>
      <c r="S192" s="13"/>
    </row>
    <row r="193" spans="1:65" s="30" customFormat="1" ht="17.25" customHeight="1" thickBot="1" x14ac:dyDescent="0.3">
      <c r="A193" s="36"/>
      <c r="B193" s="36"/>
      <c r="C193" s="36"/>
      <c r="D193" s="36"/>
      <c r="E193" s="36"/>
      <c r="F193" s="35"/>
      <c r="G193" s="35"/>
      <c r="H193" s="35"/>
      <c r="I193" s="35"/>
      <c r="J193" s="35"/>
      <c r="K193" s="35"/>
      <c r="L193" s="35"/>
      <c r="M193" s="35"/>
      <c r="N193" s="35"/>
      <c r="O193" s="35"/>
      <c r="P193" s="35"/>
      <c r="Q193" s="35"/>
      <c r="R193" s="36"/>
    </row>
    <row r="194" spans="1:65" x14ac:dyDescent="0.25">
      <c r="A194" s="7"/>
      <c r="B194" s="7"/>
      <c r="C194" s="7"/>
      <c r="D194" s="7"/>
      <c r="E194" s="7"/>
      <c r="F194" s="210" t="s">
        <v>84</v>
      </c>
      <c r="G194" s="211"/>
      <c r="H194" s="211"/>
      <c r="I194" s="211"/>
      <c r="J194" s="211"/>
      <c r="K194" s="211"/>
      <c r="L194" s="211"/>
      <c r="M194" s="211"/>
      <c r="N194" s="211"/>
      <c r="O194" s="211"/>
      <c r="P194" s="211"/>
      <c r="Q194" s="212"/>
      <c r="R194" s="210" t="s">
        <v>85</v>
      </c>
      <c r="S194" s="211"/>
      <c r="T194" s="211"/>
      <c r="U194" s="211"/>
      <c r="V194" s="211"/>
      <c r="W194" s="211"/>
      <c r="X194" s="211"/>
      <c r="Y194" s="211"/>
      <c r="Z194" s="211"/>
      <c r="AA194" s="211"/>
      <c r="AB194" s="211"/>
      <c r="AC194" s="212"/>
      <c r="AD194" s="210" t="s">
        <v>86</v>
      </c>
      <c r="AE194" s="211"/>
      <c r="AF194" s="211"/>
      <c r="AG194" s="211"/>
      <c r="AH194" s="211"/>
      <c r="AI194" s="211"/>
      <c r="AJ194" s="211"/>
      <c r="AK194" s="211"/>
      <c r="AL194" s="211"/>
      <c r="AM194" s="211"/>
      <c r="AN194" s="211"/>
      <c r="AO194" s="212"/>
      <c r="AP194" s="210" t="s">
        <v>87</v>
      </c>
      <c r="AQ194" s="211"/>
      <c r="AR194" s="211"/>
      <c r="AS194" s="211"/>
      <c r="AT194" s="211"/>
      <c r="AU194" s="211"/>
      <c r="AV194" s="211"/>
      <c r="AW194" s="211"/>
      <c r="AX194" s="211"/>
      <c r="AY194" s="211"/>
      <c r="AZ194" s="211"/>
      <c r="BA194" s="212"/>
      <c r="BB194" s="210" t="s">
        <v>88</v>
      </c>
      <c r="BC194" s="211"/>
      <c r="BD194" s="211"/>
      <c r="BE194" s="211"/>
      <c r="BF194" s="211"/>
      <c r="BG194" s="211"/>
      <c r="BH194" s="211"/>
      <c r="BI194" s="211"/>
      <c r="BJ194" s="211"/>
      <c r="BK194" s="211"/>
      <c r="BL194" s="211"/>
      <c r="BM194" s="212"/>
    </row>
    <row r="195" spans="1:65" x14ac:dyDescent="0.25">
      <c r="A195" s="220" t="s">
        <v>42</v>
      </c>
      <c r="B195" s="220"/>
      <c r="C195" s="220"/>
      <c r="D195" s="220"/>
      <c r="E195" s="215"/>
      <c r="F195" s="219" t="s">
        <v>231</v>
      </c>
      <c r="G195" s="216"/>
      <c r="H195" s="217"/>
      <c r="I195" s="215" t="s">
        <v>7</v>
      </c>
      <c r="J195" s="216"/>
      <c r="K195" s="217"/>
      <c r="L195" s="215" t="s">
        <v>54</v>
      </c>
      <c r="M195" s="216"/>
      <c r="N195" s="217"/>
      <c r="O195" s="215" t="s">
        <v>14</v>
      </c>
      <c r="P195" s="216"/>
      <c r="Q195" s="218"/>
      <c r="R195" s="219" t="s">
        <v>231</v>
      </c>
      <c r="S195" s="216"/>
      <c r="T195" s="217"/>
      <c r="U195" s="215" t="s">
        <v>7</v>
      </c>
      <c r="V195" s="216"/>
      <c r="W195" s="217"/>
      <c r="X195" s="215" t="s">
        <v>54</v>
      </c>
      <c r="Y195" s="216"/>
      <c r="Z195" s="217"/>
      <c r="AA195" s="215" t="s">
        <v>14</v>
      </c>
      <c r="AB195" s="216"/>
      <c r="AC195" s="218"/>
      <c r="AD195" s="219" t="s">
        <v>231</v>
      </c>
      <c r="AE195" s="216"/>
      <c r="AF195" s="217"/>
      <c r="AG195" s="215" t="s">
        <v>7</v>
      </c>
      <c r="AH195" s="216"/>
      <c r="AI195" s="217"/>
      <c r="AJ195" s="215" t="s">
        <v>54</v>
      </c>
      <c r="AK195" s="216"/>
      <c r="AL195" s="217"/>
      <c r="AM195" s="215" t="s">
        <v>14</v>
      </c>
      <c r="AN195" s="216"/>
      <c r="AO195" s="218"/>
      <c r="AP195" s="219" t="s">
        <v>231</v>
      </c>
      <c r="AQ195" s="216"/>
      <c r="AR195" s="217"/>
      <c r="AS195" s="215" t="s">
        <v>7</v>
      </c>
      <c r="AT195" s="216"/>
      <c r="AU195" s="217"/>
      <c r="AV195" s="215" t="s">
        <v>54</v>
      </c>
      <c r="AW195" s="216"/>
      <c r="AX195" s="217"/>
      <c r="AY195" s="215" t="s">
        <v>14</v>
      </c>
      <c r="AZ195" s="216"/>
      <c r="BA195" s="218"/>
      <c r="BB195" s="219" t="s">
        <v>231</v>
      </c>
      <c r="BC195" s="216"/>
      <c r="BD195" s="217"/>
      <c r="BE195" s="215" t="s">
        <v>7</v>
      </c>
      <c r="BF195" s="216"/>
      <c r="BG195" s="217"/>
      <c r="BH195" s="215" t="s">
        <v>54</v>
      </c>
      <c r="BI195" s="216"/>
      <c r="BJ195" s="217"/>
      <c r="BK195" s="215" t="s">
        <v>14</v>
      </c>
      <c r="BL195" s="216"/>
      <c r="BM195" s="218"/>
    </row>
    <row r="196" spans="1:65" ht="31.5" customHeight="1" x14ac:dyDescent="0.25">
      <c r="A196" s="187" t="s">
        <v>205</v>
      </c>
      <c r="B196" s="187"/>
      <c r="C196" s="187"/>
      <c r="D196" s="187"/>
      <c r="E196" s="188"/>
      <c r="F196" s="174"/>
      <c r="G196" s="175"/>
      <c r="H196" s="176"/>
      <c r="I196" s="177"/>
      <c r="J196" s="178"/>
      <c r="K196" s="179"/>
      <c r="L196" s="180">
        <f>F196*I196</f>
        <v>0</v>
      </c>
      <c r="M196" s="181"/>
      <c r="N196" s="182"/>
      <c r="O196" s="177"/>
      <c r="P196" s="178"/>
      <c r="Q196" s="183"/>
      <c r="R196" s="174"/>
      <c r="S196" s="175"/>
      <c r="T196" s="176"/>
      <c r="U196" s="177"/>
      <c r="V196" s="178"/>
      <c r="W196" s="179"/>
      <c r="X196" s="180">
        <f>R196*U196</f>
        <v>0</v>
      </c>
      <c r="Y196" s="181"/>
      <c r="Z196" s="182"/>
      <c r="AA196" s="177"/>
      <c r="AB196" s="178"/>
      <c r="AC196" s="183"/>
      <c r="AD196" s="174"/>
      <c r="AE196" s="175"/>
      <c r="AF196" s="176"/>
      <c r="AG196" s="177"/>
      <c r="AH196" s="178"/>
      <c r="AI196" s="179"/>
      <c r="AJ196" s="180">
        <f>AD196*AG196</f>
        <v>0</v>
      </c>
      <c r="AK196" s="181"/>
      <c r="AL196" s="182"/>
      <c r="AM196" s="177"/>
      <c r="AN196" s="178"/>
      <c r="AO196" s="183"/>
      <c r="AP196" s="174"/>
      <c r="AQ196" s="175"/>
      <c r="AR196" s="176"/>
      <c r="AS196" s="177"/>
      <c r="AT196" s="178"/>
      <c r="AU196" s="179"/>
      <c r="AV196" s="180">
        <f>AP196*AS196</f>
        <v>0</v>
      </c>
      <c r="AW196" s="181"/>
      <c r="AX196" s="182"/>
      <c r="AY196" s="177"/>
      <c r="AZ196" s="178"/>
      <c r="BA196" s="183"/>
      <c r="BB196" s="174"/>
      <c r="BC196" s="175"/>
      <c r="BD196" s="176"/>
      <c r="BE196" s="177"/>
      <c r="BF196" s="178"/>
      <c r="BG196" s="179"/>
      <c r="BH196" s="180">
        <f>BB196*BE196</f>
        <v>0</v>
      </c>
      <c r="BI196" s="181"/>
      <c r="BJ196" s="182"/>
      <c r="BK196" s="177"/>
      <c r="BL196" s="178"/>
      <c r="BM196" s="183"/>
    </row>
    <row r="197" spans="1:65" ht="15" customHeight="1" x14ac:dyDescent="0.25">
      <c r="A197" s="187" t="s">
        <v>106</v>
      </c>
      <c r="B197" s="187"/>
      <c r="C197" s="187"/>
      <c r="D197" s="187"/>
      <c r="E197" s="188"/>
      <c r="F197" s="174"/>
      <c r="G197" s="175"/>
      <c r="H197" s="176"/>
      <c r="I197" s="177"/>
      <c r="J197" s="178"/>
      <c r="K197" s="179"/>
      <c r="L197" s="180">
        <f>F197*I197</f>
        <v>0</v>
      </c>
      <c r="M197" s="181"/>
      <c r="N197" s="182"/>
      <c r="O197" s="177"/>
      <c r="P197" s="178"/>
      <c r="Q197" s="183"/>
      <c r="R197" s="174"/>
      <c r="S197" s="175"/>
      <c r="T197" s="176"/>
      <c r="U197" s="177"/>
      <c r="V197" s="178"/>
      <c r="W197" s="179"/>
      <c r="X197" s="180">
        <f>R197*U197</f>
        <v>0</v>
      </c>
      <c r="Y197" s="181"/>
      <c r="Z197" s="182"/>
      <c r="AA197" s="177"/>
      <c r="AB197" s="178"/>
      <c r="AC197" s="183"/>
      <c r="AD197" s="174"/>
      <c r="AE197" s="175"/>
      <c r="AF197" s="176"/>
      <c r="AG197" s="177"/>
      <c r="AH197" s="178"/>
      <c r="AI197" s="179"/>
      <c r="AJ197" s="180">
        <f>AD197*AG197</f>
        <v>0</v>
      </c>
      <c r="AK197" s="181"/>
      <c r="AL197" s="182"/>
      <c r="AM197" s="177"/>
      <c r="AN197" s="178"/>
      <c r="AO197" s="183"/>
      <c r="AP197" s="174"/>
      <c r="AQ197" s="175"/>
      <c r="AR197" s="176"/>
      <c r="AS197" s="177"/>
      <c r="AT197" s="178"/>
      <c r="AU197" s="179"/>
      <c r="AV197" s="180">
        <f>AP197*AS197</f>
        <v>0</v>
      </c>
      <c r="AW197" s="181"/>
      <c r="AX197" s="182"/>
      <c r="AY197" s="177"/>
      <c r="AZ197" s="178"/>
      <c r="BA197" s="183"/>
      <c r="BB197" s="174"/>
      <c r="BC197" s="175"/>
      <c r="BD197" s="176"/>
      <c r="BE197" s="177"/>
      <c r="BF197" s="178"/>
      <c r="BG197" s="179"/>
      <c r="BH197" s="180">
        <f>BB197*BE197</f>
        <v>0</v>
      </c>
      <c r="BI197" s="181"/>
      <c r="BJ197" s="182"/>
      <c r="BK197" s="177"/>
      <c r="BL197" s="178"/>
      <c r="BM197" s="183"/>
    </row>
    <row r="198" spans="1:65" ht="15" customHeight="1" x14ac:dyDescent="0.25">
      <c r="A198" s="187" t="s">
        <v>107</v>
      </c>
      <c r="B198" s="187"/>
      <c r="C198" s="187"/>
      <c r="D198" s="187"/>
      <c r="E198" s="188"/>
      <c r="F198" s="174"/>
      <c r="G198" s="175"/>
      <c r="H198" s="176"/>
      <c r="I198" s="177"/>
      <c r="J198" s="178"/>
      <c r="K198" s="179"/>
      <c r="L198" s="180">
        <f>F198*I198</f>
        <v>0</v>
      </c>
      <c r="M198" s="181"/>
      <c r="N198" s="182"/>
      <c r="O198" s="177"/>
      <c r="P198" s="178"/>
      <c r="Q198" s="183"/>
      <c r="R198" s="174"/>
      <c r="S198" s="175"/>
      <c r="T198" s="176"/>
      <c r="U198" s="177"/>
      <c r="V198" s="178"/>
      <c r="W198" s="179"/>
      <c r="X198" s="180">
        <f>R198*U198</f>
        <v>0</v>
      </c>
      <c r="Y198" s="181"/>
      <c r="Z198" s="182"/>
      <c r="AA198" s="177"/>
      <c r="AB198" s="178"/>
      <c r="AC198" s="183"/>
      <c r="AD198" s="174"/>
      <c r="AE198" s="175"/>
      <c r="AF198" s="176"/>
      <c r="AG198" s="177"/>
      <c r="AH198" s="178"/>
      <c r="AI198" s="179"/>
      <c r="AJ198" s="180">
        <f>AD198*AG198</f>
        <v>0</v>
      </c>
      <c r="AK198" s="181"/>
      <c r="AL198" s="182"/>
      <c r="AM198" s="177"/>
      <c r="AN198" s="178"/>
      <c r="AO198" s="183"/>
      <c r="AP198" s="174"/>
      <c r="AQ198" s="175"/>
      <c r="AR198" s="176"/>
      <c r="AS198" s="177"/>
      <c r="AT198" s="178"/>
      <c r="AU198" s="179"/>
      <c r="AV198" s="180">
        <f>AP198*AS198</f>
        <v>0</v>
      </c>
      <c r="AW198" s="181"/>
      <c r="AX198" s="182"/>
      <c r="AY198" s="177"/>
      <c r="AZ198" s="178"/>
      <c r="BA198" s="183"/>
      <c r="BB198" s="174"/>
      <c r="BC198" s="175"/>
      <c r="BD198" s="176"/>
      <c r="BE198" s="177"/>
      <c r="BF198" s="178"/>
      <c r="BG198" s="179"/>
      <c r="BH198" s="180">
        <f>BB198*BE198</f>
        <v>0</v>
      </c>
      <c r="BI198" s="181"/>
      <c r="BJ198" s="182"/>
      <c r="BK198" s="177"/>
      <c r="BL198" s="178"/>
      <c r="BM198" s="183"/>
    </row>
    <row r="199" spans="1:65" ht="50.25" customHeight="1" x14ac:dyDescent="0.25">
      <c r="A199" s="187" t="s">
        <v>206</v>
      </c>
      <c r="B199" s="187"/>
      <c r="C199" s="187"/>
      <c r="D199" s="187"/>
      <c r="E199" s="188"/>
      <c r="F199" s="174"/>
      <c r="G199" s="175"/>
      <c r="H199" s="176"/>
      <c r="I199" s="177"/>
      <c r="J199" s="178"/>
      <c r="K199" s="179"/>
      <c r="L199" s="180">
        <f>F199*I199</f>
        <v>0</v>
      </c>
      <c r="M199" s="181"/>
      <c r="N199" s="182"/>
      <c r="O199" s="177"/>
      <c r="P199" s="178"/>
      <c r="Q199" s="183"/>
      <c r="R199" s="174"/>
      <c r="S199" s="175"/>
      <c r="T199" s="176"/>
      <c r="U199" s="177"/>
      <c r="V199" s="178"/>
      <c r="W199" s="179"/>
      <c r="X199" s="180">
        <f>R199*U199</f>
        <v>0</v>
      </c>
      <c r="Y199" s="181"/>
      <c r="Z199" s="182"/>
      <c r="AA199" s="177"/>
      <c r="AB199" s="178"/>
      <c r="AC199" s="183"/>
      <c r="AD199" s="174"/>
      <c r="AE199" s="175"/>
      <c r="AF199" s="176"/>
      <c r="AG199" s="177"/>
      <c r="AH199" s="178"/>
      <c r="AI199" s="179"/>
      <c r="AJ199" s="180">
        <f>AD199*AG199</f>
        <v>0</v>
      </c>
      <c r="AK199" s="181"/>
      <c r="AL199" s="182"/>
      <c r="AM199" s="177"/>
      <c r="AN199" s="178"/>
      <c r="AO199" s="183"/>
      <c r="AP199" s="174"/>
      <c r="AQ199" s="175"/>
      <c r="AR199" s="176"/>
      <c r="AS199" s="177"/>
      <c r="AT199" s="178"/>
      <c r="AU199" s="179"/>
      <c r="AV199" s="180">
        <f>AP199*AS199</f>
        <v>0</v>
      </c>
      <c r="AW199" s="181"/>
      <c r="AX199" s="182"/>
      <c r="AY199" s="177"/>
      <c r="AZ199" s="178"/>
      <c r="BA199" s="183"/>
      <c r="BB199" s="174"/>
      <c r="BC199" s="175"/>
      <c r="BD199" s="176"/>
      <c r="BE199" s="177"/>
      <c r="BF199" s="178"/>
      <c r="BG199" s="179"/>
      <c r="BH199" s="180">
        <f>BB199*BE199</f>
        <v>0</v>
      </c>
      <c r="BI199" s="181"/>
      <c r="BJ199" s="182"/>
      <c r="BK199" s="177"/>
      <c r="BL199" s="178"/>
      <c r="BM199" s="183"/>
    </row>
    <row r="200" spans="1:65" ht="48" customHeight="1" x14ac:dyDescent="0.25">
      <c r="A200" s="187" t="s">
        <v>207</v>
      </c>
      <c r="B200" s="187"/>
      <c r="C200" s="187"/>
      <c r="D200" s="187"/>
      <c r="E200" s="188"/>
      <c r="F200" s="174"/>
      <c r="G200" s="175"/>
      <c r="H200" s="176"/>
      <c r="I200" s="177"/>
      <c r="J200" s="178"/>
      <c r="K200" s="179"/>
      <c r="L200" s="180">
        <f>F200*I200</f>
        <v>0</v>
      </c>
      <c r="M200" s="181"/>
      <c r="N200" s="182"/>
      <c r="O200" s="177"/>
      <c r="P200" s="178"/>
      <c r="Q200" s="183"/>
      <c r="R200" s="174"/>
      <c r="S200" s="175"/>
      <c r="T200" s="176"/>
      <c r="U200" s="177"/>
      <c r="V200" s="178"/>
      <c r="W200" s="179"/>
      <c r="X200" s="180">
        <f>R200*U200</f>
        <v>0</v>
      </c>
      <c r="Y200" s="181"/>
      <c r="Z200" s="182"/>
      <c r="AA200" s="177"/>
      <c r="AB200" s="178"/>
      <c r="AC200" s="183"/>
      <c r="AD200" s="174"/>
      <c r="AE200" s="175"/>
      <c r="AF200" s="176"/>
      <c r="AG200" s="177"/>
      <c r="AH200" s="178"/>
      <c r="AI200" s="179"/>
      <c r="AJ200" s="180">
        <f>AD200*AG200</f>
        <v>0</v>
      </c>
      <c r="AK200" s="181"/>
      <c r="AL200" s="182"/>
      <c r="AM200" s="177"/>
      <c r="AN200" s="178"/>
      <c r="AO200" s="183"/>
      <c r="AP200" s="174"/>
      <c r="AQ200" s="175"/>
      <c r="AR200" s="176"/>
      <c r="AS200" s="177"/>
      <c r="AT200" s="178"/>
      <c r="AU200" s="179"/>
      <c r="AV200" s="180">
        <f>AP200*AS200</f>
        <v>0</v>
      </c>
      <c r="AW200" s="181"/>
      <c r="AX200" s="182"/>
      <c r="AY200" s="177"/>
      <c r="AZ200" s="178"/>
      <c r="BA200" s="183"/>
      <c r="BB200" s="174"/>
      <c r="BC200" s="175"/>
      <c r="BD200" s="176"/>
      <c r="BE200" s="177"/>
      <c r="BF200" s="178"/>
      <c r="BG200" s="179"/>
      <c r="BH200" s="180">
        <f>BB200*BE200</f>
        <v>0</v>
      </c>
      <c r="BI200" s="181"/>
      <c r="BJ200" s="182"/>
      <c r="BK200" s="177"/>
      <c r="BL200" s="178"/>
      <c r="BM200" s="183"/>
    </row>
    <row r="201" spans="1:65" ht="15" customHeight="1" x14ac:dyDescent="0.25">
      <c r="A201" s="213" t="s">
        <v>55</v>
      </c>
      <c r="B201" s="213"/>
      <c r="C201" s="213"/>
      <c r="D201" s="213"/>
      <c r="E201" s="214"/>
      <c r="F201" s="174"/>
      <c r="G201" s="175"/>
      <c r="H201" s="176"/>
      <c r="I201" s="177"/>
      <c r="J201" s="178"/>
      <c r="K201" s="179"/>
      <c r="L201" s="180">
        <f t="shared" ref="L201:L204" si="51">F201*I201</f>
        <v>0</v>
      </c>
      <c r="M201" s="181"/>
      <c r="N201" s="182"/>
      <c r="O201" s="177"/>
      <c r="P201" s="178"/>
      <c r="Q201" s="183"/>
      <c r="R201" s="174"/>
      <c r="S201" s="175"/>
      <c r="T201" s="176"/>
      <c r="U201" s="177"/>
      <c r="V201" s="178"/>
      <c r="W201" s="179"/>
      <c r="X201" s="180">
        <f t="shared" ref="X201:X204" si="52">R201*U201</f>
        <v>0</v>
      </c>
      <c r="Y201" s="181"/>
      <c r="Z201" s="182"/>
      <c r="AA201" s="177"/>
      <c r="AB201" s="178"/>
      <c r="AC201" s="183"/>
      <c r="AD201" s="174"/>
      <c r="AE201" s="175"/>
      <c r="AF201" s="176"/>
      <c r="AG201" s="177"/>
      <c r="AH201" s="178"/>
      <c r="AI201" s="179"/>
      <c r="AJ201" s="180">
        <f t="shared" ref="AJ201:AJ204" si="53">AD201*AG201</f>
        <v>0</v>
      </c>
      <c r="AK201" s="181"/>
      <c r="AL201" s="182"/>
      <c r="AM201" s="177"/>
      <c r="AN201" s="178"/>
      <c r="AO201" s="183"/>
      <c r="AP201" s="174"/>
      <c r="AQ201" s="175"/>
      <c r="AR201" s="176"/>
      <c r="AS201" s="177"/>
      <c r="AT201" s="178"/>
      <c r="AU201" s="179"/>
      <c r="AV201" s="180">
        <f t="shared" ref="AV201:AV204" si="54">AP201*AS201</f>
        <v>0</v>
      </c>
      <c r="AW201" s="181"/>
      <c r="AX201" s="182"/>
      <c r="AY201" s="177"/>
      <c r="AZ201" s="178"/>
      <c r="BA201" s="183"/>
      <c r="BB201" s="174"/>
      <c r="BC201" s="175"/>
      <c r="BD201" s="176"/>
      <c r="BE201" s="177"/>
      <c r="BF201" s="178"/>
      <c r="BG201" s="179"/>
      <c r="BH201" s="180">
        <f t="shared" ref="BH201:BH204" si="55">BB201*BE201</f>
        <v>0</v>
      </c>
      <c r="BI201" s="181"/>
      <c r="BJ201" s="182"/>
      <c r="BK201" s="177"/>
      <c r="BL201" s="178"/>
      <c r="BM201" s="183"/>
    </row>
    <row r="202" spans="1:65" ht="15" customHeight="1" x14ac:dyDescent="0.25">
      <c r="A202" s="213" t="s">
        <v>55</v>
      </c>
      <c r="B202" s="213"/>
      <c r="C202" s="213"/>
      <c r="D202" s="213"/>
      <c r="E202" s="214"/>
      <c r="F202" s="174"/>
      <c r="G202" s="175"/>
      <c r="H202" s="176"/>
      <c r="I202" s="177"/>
      <c r="J202" s="178"/>
      <c r="K202" s="179"/>
      <c r="L202" s="180">
        <f t="shared" si="51"/>
        <v>0</v>
      </c>
      <c r="M202" s="181"/>
      <c r="N202" s="182"/>
      <c r="O202" s="177"/>
      <c r="P202" s="178"/>
      <c r="Q202" s="183"/>
      <c r="R202" s="174"/>
      <c r="S202" s="175"/>
      <c r="T202" s="176"/>
      <c r="U202" s="177"/>
      <c r="V202" s="178"/>
      <c r="W202" s="179"/>
      <c r="X202" s="180">
        <f t="shared" si="52"/>
        <v>0</v>
      </c>
      <c r="Y202" s="181"/>
      <c r="Z202" s="182"/>
      <c r="AA202" s="177"/>
      <c r="AB202" s="178"/>
      <c r="AC202" s="183"/>
      <c r="AD202" s="174"/>
      <c r="AE202" s="175"/>
      <c r="AF202" s="176"/>
      <c r="AG202" s="177"/>
      <c r="AH202" s="178"/>
      <c r="AI202" s="179"/>
      <c r="AJ202" s="180">
        <f t="shared" si="53"/>
        <v>0</v>
      </c>
      <c r="AK202" s="181"/>
      <c r="AL202" s="182"/>
      <c r="AM202" s="177"/>
      <c r="AN202" s="178"/>
      <c r="AO202" s="183"/>
      <c r="AP202" s="174"/>
      <c r="AQ202" s="175"/>
      <c r="AR202" s="176"/>
      <c r="AS202" s="177"/>
      <c r="AT202" s="178"/>
      <c r="AU202" s="179"/>
      <c r="AV202" s="180">
        <f t="shared" si="54"/>
        <v>0</v>
      </c>
      <c r="AW202" s="181"/>
      <c r="AX202" s="182"/>
      <c r="AY202" s="177"/>
      <c r="AZ202" s="178"/>
      <c r="BA202" s="183"/>
      <c r="BB202" s="174"/>
      <c r="BC202" s="175"/>
      <c r="BD202" s="176"/>
      <c r="BE202" s="177"/>
      <c r="BF202" s="178"/>
      <c r="BG202" s="179"/>
      <c r="BH202" s="180">
        <f t="shared" si="55"/>
        <v>0</v>
      </c>
      <c r="BI202" s="181"/>
      <c r="BJ202" s="182"/>
      <c r="BK202" s="177"/>
      <c r="BL202" s="178"/>
      <c r="BM202" s="183"/>
    </row>
    <row r="203" spans="1:65" ht="15" customHeight="1" x14ac:dyDescent="0.25">
      <c r="A203" s="213" t="s">
        <v>55</v>
      </c>
      <c r="B203" s="213"/>
      <c r="C203" s="213"/>
      <c r="D203" s="213"/>
      <c r="E203" s="214"/>
      <c r="F203" s="174"/>
      <c r="G203" s="175"/>
      <c r="H203" s="176"/>
      <c r="I203" s="177"/>
      <c r="J203" s="178"/>
      <c r="K203" s="179"/>
      <c r="L203" s="180">
        <f t="shared" si="51"/>
        <v>0</v>
      </c>
      <c r="M203" s="181"/>
      <c r="N203" s="182"/>
      <c r="O203" s="177"/>
      <c r="P203" s="178"/>
      <c r="Q203" s="183"/>
      <c r="R203" s="174"/>
      <c r="S203" s="175"/>
      <c r="T203" s="176"/>
      <c r="U203" s="177"/>
      <c r="V203" s="178"/>
      <c r="W203" s="179"/>
      <c r="X203" s="180">
        <f t="shared" si="52"/>
        <v>0</v>
      </c>
      <c r="Y203" s="181"/>
      <c r="Z203" s="182"/>
      <c r="AA203" s="177"/>
      <c r="AB203" s="178"/>
      <c r="AC203" s="183"/>
      <c r="AD203" s="174"/>
      <c r="AE203" s="175"/>
      <c r="AF203" s="176"/>
      <c r="AG203" s="177"/>
      <c r="AH203" s="178"/>
      <c r="AI203" s="179"/>
      <c r="AJ203" s="180">
        <f t="shared" si="53"/>
        <v>0</v>
      </c>
      <c r="AK203" s="181"/>
      <c r="AL203" s="182"/>
      <c r="AM203" s="177"/>
      <c r="AN203" s="178"/>
      <c r="AO203" s="183"/>
      <c r="AP203" s="174"/>
      <c r="AQ203" s="175"/>
      <c r="AR203" s="176"/>
      <c r="AS203" s="177"/>
      <c r="AT203" s="178"/>
      <c r="AU203" s="179"/>
      <c r="AV203" s="180">
        <f t="shared" si="54"/>
        <v>0</v>
      </c>
      <c r="AW203" s="181"/>
      <c r="AX203" s="182"/>
      <c r="AY203" s="177"/>
      <c r="AZ203" s="178"/>
      <c r="BA203" s="183"/>
      <c r="BB203" s="174"/>
      <c r="BC203" s="175"/>
      <c r="BD203" s="176"/>
      <c r="BE203" s="177"/>
      <c r="BF203" s="178"/>
      <c r="BG203" s="179"/>
      <c r="BH203" s="180">
        <f t="shared" si="55"/>
        <v>0</v>
      </c>
      <c r="BI203" s="181"/>
      <c r="BJ203" s="182"/>
      <c r="BK203" s="177"/>
      <c r="BL203" s="178"/>
      <c r="BM203" s="183"/>
    </row>
    <row r="204" spans="1:65" ht="15" customHeight="1" x14ac:dyDescent="0.25">
      <c r="A204" s="213" t="s">
        <v>55</v>
      </c>
      <c r="B204" s="213"/>
      <c r="C204" s="213"/>
      <c r="D204" s="213"/>
      <c r="E204" s="214"/>
      <c r="F204" s="174"/>
      <c r="G204" s="175"/>
      <c r="H204" s="176"/>
      <c r="I204" s="177"/>
      <c r="J204" s="178"/>
      <c r="K204" s="179"/>
      <c r="L204" s="180">
        <f t="shared" si="51"/>
        <v>0</v>
      </c>
      <c r="M204" s="181"/>
      <c r="N204" s="182"/>
      <c r="O204" s="177"/>
      <c r="P204" s="178"/>
      <c r="Q204" s="183"/>
      <c r="R204" s="174"/>
      <c r="S204" s="175"/>
      <c r="T204" s="176"/>
      <c r="U204" s="177"/>
      <c r="V204" s="178"/>
      <c r="W204" s="179"/>
      <c r="X204" s="180">
        <f t="shared" si="52"/>
        <v>0</v>
      </c>
      <c r="Y204" s="181"/>
      <c r="Z204" s="182"/>
      <c r="AA204" s="177"/>
      <c r="AB204" s="178"/>
      <c r="AC204" s="183"/>
      <c r="AD204" s="174"/>
      <c r="AE204" s="175"/>
      <c r="AF204" s="176"/>
      <c r="AG204" s="177"/>
      <c r="AH204" s="178"/>
      <c r="AI204" s="179"/>
      <c r="AJ204" s="180">
        <f t="shared" si="53"/>
        <v>0</v>
      </c>
      <c r="AK204" s="181"/>
      <c r="AL204" s="182"/>
      <c r="AM204" s="177"/>
      <c r="AN204" s="178"/>
      <c r="AO204" s="183"/>
      <c r="AP204" s="174"/>
      <c r="AQ204" s="175"/>
      <c r="AR204" s="176"/>
      <c r="AS204" s="177"/>
      <c r="AT204" s="178"/>
      <c r="AU204" s="179"/>
      <c r="AV204" s="180">
        <f t="shared" si="54"/>
        <v>0</v>
      </c>
      <c r="AW204" s="181"/>
      <c r="AX204" s="182"/>
      <c r="AY204" s="177"/>
      <c r="AZ204" s="178"/>
      <c r="BA204" s="183"/>
      <c r="BB204" s="174"/>
      <c r="BC204" s="175"/>
      <c r="BD204" s="176"/>
      <c r="BE204" s="177"/>
      <c r="BF204" s="178"/>
      <c r="BG204" s="179"/>
      <c r="BH204" s="180">
        <f t="shared" si="55"/>
        <v>0</v>
      </c>
      <c r="BI204" s="181"/>
      <c r="BJ204" s="182"/>
      <c r="BK204" s="177"/>
      <c r="BL204" s="178"/>
      <c r="BM204" s="183"/>
    </row>
    <row r="205" spans="1:65" ht="15" customHeight="1" thickBot="1" x14ac:dyDescent="0.3">
      <c r="A205" s="206" t="s">
        <v>89</v>
      </c>
      <c r="B205" s="206"/>
      <c r="C205" s="206"/>
      <c r="D205" s="206"/>
      <c r="E205" s="207"/>
      <c r="F205" s="192"/>
      <c r="G205" s="193"/>
      <c r="H205" s="194"/>
      <c r="I205" s="189"/>
      <c r="J205" s="190"/>
      <c r="K205" s="195"/>
      <c r="L205" s="196">
        <f>SUM(L196:N204)</f>
        <v>0</v>
      </c>
      <c r="M205" s="197"/>
      <c r="N205" s="198"/>
      <c r="O205" s="189"/>
      <c r="P205" s="190"/>
      <c r="Q205" s="191"/>
      <c r="R205" s="192"/>
      <c r="S205" s="193"/>
      <c r="T205" s="194"/>
      <c r="U205" s="189"/>
      <c r="V205" s="190"/>
      <c r="W205" s="195"/>
      <c r="X205" s="196">
        <f>SUM(X196:Z204)</f>
        <v>0</v>
      </c>
      <c r="Y205" s="197"/>
      <c r="Z205" s="198"/>
      <c r="AA205" s="189"/>
      <c r="AB205" s="190"/>
      <c r="AC205" s="191"/>
      <c r="AD205" s="192"/>
      <c r="AE205" s="193"/>
      <c r="AF205" s="194"/>
      <c r="AG205" s="189"/>
      <c r="AH205" s="190"/>
      <c r="AI205" s="195"/>
      <c r="AJ205" s="196">
        <f>SUM(AJ196:AL204)</f>
        <v>0</v>
      </c>
      <c r="AK205" s="197"/>
      <c r="AL205" s="198"/>
      <c r="AM205" s="189"/>
      <c r="AN205" s="190"/>
      <c r="AO205" s="191"/>
      <c r="AP205" s="192"/>
      <c r="AQ205" s="193"/>
      <c r="AR205" s="194"/>
      <c r="AS205" s="189"/>
      <c r="AT205" s="190"/>
      <c r="AU205" s="195"/>
      <c r="AV205" s="196">
        <f>SUM(AV196:AX204)</f>
        <v>0</v>
      </c>
      <c r="AW205" s="197"/>
      <c r="AX205" s="198"/>
      <c r="AY205" s="189"/>
      <c r="AZ205" s="190"/>
      <c r="BA205" s="191"/>
      <c r="BB205" s="192"/>
      <c r="BC205" s="193"/>
      <c r="BD205" s="194"/>
      <c r="BE205" s="189"/>
      <c r="BF205" s="190"/>
      <c r="BG205" s="195"/>
      <c r="BH205" s="196">
        <f>SUM(BH196:BJ204)</f>
        <v>0</v>
      </c>
      <c r="BI205" s="197"/>
      <c r="BJ205" s="198"/>
      <c r="BK205" s="189"/>
      <c r="BL205" s="190"/>
      <c r="BM205" s="191"/>
    </row>
    <row r="206" spans="1:65" x14ac:dyDescent="0.25">
      <c r="A206" s="7"/>
      <c r="B206" s="7"/>
      <c r="C206" s="7"/>
      <c r="D206" s="7"/>
      <c r="E206" s="7"/>
      <c r="F206" s="7"/>
      <c r="G206" s="7"/>
      <c r="H206" s="7"/>
      <c r="I206" s="7"/>
      <c r="J206" s="7"/>
      <c r="K206" s="7"/>
      <c r="L206" s="7"/>
      <c r="M206" s="7"/>
      <c r="N206" s="7"/>
      <c r="O206" s="7"/>
      <c r="P206" s="7"/>
      <c r="Q206" s="7"/>
      <c r="R206" s="7"/>
      <c r="T206" s="7"/>
      <c r="U206" s="7"/>
      <c r="V206" s="7"/>
      <c r="W206" s="7"/>
      <c r="X206" s="7"/>
      <c r="Y206" s="7"/>
      <c r="Z206" s="7"/>
      <c r="AA206" s="7"/>
      <c r="AB206" s="7"/>
      <c r="AC206" s="7"/>
      <c r="AD206" s="7"/>
      <c r="AE206" s="7"/>
      <c r="AF206" s="7"/>
      <c r="AG206" s="7"/>
      <c r="AH206" s="7"/>
      <c r="AI206" s="7"/>
    </row>
    <row r="207" spans="1:65" s="30" customFormat="1" ht="17.25" customHeight="1" x14ac:dyDescent="0.25">
      <c r="A207" s="289" t="s">
        <v>121</v>
      </c>
      <c r="B207" s="290"/>
      <c r="C207" s="290"/>
      <c r="D207" s="290"/>
      <c r="E207" s="290"/>
      <c r="F207" s="290"/>
      <c r="G207" s="290"/>
      <c r="H207" s="290"/>
      <c r="I207" s="290"/>
      <c r="J207" s="290"/>
      <c r="K207" s="290"/>
      <c r="L207" s="290"/>
      <c r="M207" s="290"/>
      <c r="N207" s="290"/>
      <c r="O207" s="290"/>
      <c r="P207" s="290"/>
      <c r="Q207" s="290"/>
      <c r="R207" s="291"/>
      <c r="S207" s="13"/>
    </row>
    <row r="208" spans="1:65" s="30" customFormat="1" ht="17.25" customHeight="1" thickBot="1" x14ac:dyDescent="0.3">
      <c r="A208" s="36"/>
      <c r="B208" s="36"/>
      <c r="C208" s="36"/>
      <c r="D208" s="36"/>
      <c r="E208" s="36"/>
      <c r="F208" s="35"/>
      <c r="G208" s="35"/>
      <c r="H208" s="35"/>
      <c r="I208" s="35"/>
      <c r="J208" s="35"/>
      <c r="K208" s="35"/>
      <c r="L208" s="35"/>
      <c r="M208" s="35"/>
      <c r="N208" s="35"/>
      <c r="O208" s="35"/>
      <c r="P208" s="35"/>
      <c r="Q208" s="35"/>
      <c r="R208" s="36"/>
    </row>
    <row r="209" spans="1:65" x14ac:dyDescent="0.25">
      <c r="A209" s="7"/>
      <c r="B209" s="7"/>
      <c r="C209" s="7"/>
      <c r="D209" s="7"/>
      <c r="E209" s="7"/>
      <c r="F209" s="210" t="s">
        <v>84</v>
      </c>
      <c r="G209" s="211"/>
      <c r="H209" s="211"/>
      <c r="I209" s="211"/>
      <c r="J209" s="211"/>
      <c r="K209" s="211"/>
      <c r="L209" s="211"/>
      <c r="M209" s="211"/>
      <c r="N209" s="211"/>
      <c r="O209" s="211"/>
      <c r="P209" s="211"/>
      <c r="Q209" s="212"/>
      <c r="R209" s="210" t="s">
        <v>85</v>
      </c>
      <c r="S209" s="211"/>
      <c r="T209" s="211"/>
      <c r="U209" s="211"/>
      <c r="V209" s="211"/>
      <c r="W209" s="211"/>
      <c r="X209" s="211"/>
      <c r="Y209" s="211"/>
      <c r="Z209" s="211"/>
      <c r="AA209" s="211"/>
      <c r="AB209" s="211"/>
      <c r="AC209" s="212"/>
      <c r="AD209" s="210" t="s">
        <v>86</v>
      </c>
      <c r="AE209" s="211"/>
      <c r="AF209" s="211"/>
      <c r="AG209" s="211"/>
      <c r="AH209" s="211"/>
      <c r="AI209" s="211"/>
      <c r="AJ209" s="211"/>
      <c r="AK209" s="211"/>
      <c r="AL209" s="211"/>
      <c r="AM209" s="211"/>
      <c r="AN209" s="211"/>
      <c r="AO209" s="212"/>
      <c r="AP209" s="210" t="s">
        <v>87</v>
      </c>
      <c r="AQ209" s="211"/>
      <c r="AR209" s="211"/>
      <c r="AS209" s="211"/>
      <c r="AT209" s="211"/>
      <c r="AU209" s="211"/>
      <c r="AV209" s="211"/>
      <c r="AW209" s="211"/>
      <c r="AX209" s="211"/>
      <c r="AY209" s="211"/>
      <c r="AZ209" s="211"/>
      <c r="BA209" s="212"/>
      <c r="BB209" s="210" t="s">
        <v>88</v>
      </c>
      <c r="BC209" s="211"/>
      <c r="BD209" s="211"/>
      <c r="BE209" s="211"/>
      <c r="BF209" s="211"/>
      <c r="BG209" s="211"/>
      <c r="BH209" s="211"/>
      <c r="BI209" s="211"/>
      <c r="BJ209" s="211"/>
      <c r="BK209" s="211"/>
      <c r="BL209" s="211"/>
      <c r="BM209" s="212"/>
    </row>
    <row r="210" spans="1:65" x14ac:dyDescent="0.25">
      <c r="A210" s="220" t="s">
        <v>42</v>
      </c>
      <c r="B210" s="220"/>
      <c r="C210" s="220"/>
      <c r="D210" s="220"/>
      <c r="E210" s="215"/>
      <c r="F210" s="219" t="s">
        <v>231</v>
      </c>
      <c r="G210" s="216"/>
      <c r="H210" s="217"/>
      <c r="I210" s="215" t="s">
        <v>7</v>
      </c>
      <c r="J210" s="216"/>
      <c r="K210" s="217"/>
      <c r="L210" s="215" t="s">
        <v>54</v>
      </c>
      <c r="M210" s="216"/>
      <c r="N210" s="217"/>
      <c r="O210" s="215" t="s">
        <v>14</v>
      </c>
      <c r="P210" s="216"/>
      <c r="Q210" s="218"/>
      <c r="R210" s="219" t="s">
        <v>231</v>
      </c>
      <c r="S210" s="216"/>
      <c r="T210" s="217"/>
      <c r="U210" s="215" t="s">
        <v>7</v>
      </c>
      <c r="V210" s="216"/>
      <c r="W210" s="217"/>
      <c r="X210" s="215" t="s">
        <v>54</v>
      </c>
      <c r="Y210" s="216"/>
      <c r="Z210" s="217"/>
      <c r="AA210" s="215" t="s">
        <v>14</v>
      </c>
      <c r="AB210" s="216"/>
      <c r="AC210" s="218"/>
      <c r="AD210" s="219" t="s">
        <v>231</v>
      </c>
      <c r="AE210" s="216"/>
      <c r="AF210" s="217"/>
      <c r="AG210" s="215" t="s">
        <v>7</v>
      </c>
      <c r="AH210" s="216"/>
      <c r="AI210" s="217"/>
      <c r="AJ210" s="215" t="s">
        <v>54</v>
      </c>
      <c r="AK210" s="216"/>
      <c r="AL210" s="217"/>
      <c r="AM210" s="215" t="s">
        <v>14</v>
      </c>
      <c r="AN210" s="216"/>
      <c r="AO210" s="218"/>
      <c r="AP210" s="219" t="s">
        <v>231</v>
      </c>
      <c r="AQ210" s="216"/>
      <c r="AR210" s="217"/>
      <c r="AS210" s="215" t="s">
        <v>7</v>
      </c>
      <c r="AT210" s="216"/>
      <c r="AU210" s="217"/>
      <c r="AV210" s="215" t="s">
        <v>54</v>
      </c>
      <c r="AW210" s="216"/>
      <c r="AX210" s="217"/>
      <c r="AY210" s="215" t="s">
        <v>14</v>
      </c>
      <c r="AZ210" s="216"/>
      <c r="BA210" s="218"/>
      <c r="BB210" s="219" t="s">
        <v>231</v>
      </c>
      <c r="BC210" s="216"/>
      <c r="BD210" s="217"/>
      <c r="BE210" s="215" t="s">
        <v>7</v>
      </c>
      <c r="BF210" s="216"/>
      <c r="BG210" s="217"/>
      <c r="BH210" s="215" t="s">
        <v>54</v>
      </c>
      <c r="BI210" s="216"/>
      <c r="BJ210" s="217"/>
      <c r="BK210" s="215" t="s">
        <v>14</v>
      </c>
      <c r="BL210" s="216"/>
      <c r="BM210" s="218"/>
    </row>
    <row r="211" spans="1:65" ht="15" customHeight="1" x14ac:dyDescent="0.25">
      <c r="A211" s="187" t="s">
        <v>108</v>
      </c>
      <c r="B211" s="187"/>
      <c r="C211" s="187"/>
      <c r="D211" s="187"/>
      <c r="E211" s="188"/>
      <c r="F211" s="174"/>
      <c r="G211" s="175"/>
      <c r="H211" s="176"/>
      <c r="I211" s="177"/>
      <c r="J211" s="178"/>
      <c r="K211" s="179"/>
      <c r="L211" s="180">
        <f>F211*I211</f>
        <v>0</v>
      </c>
      <c r="M211" s="181"/>
      <c r="N211" s="182"/>
      <c r="O211" s="177"/>
      <c r="P211" s="178"/>
      <c r="Q211" s="183"/>
      <c r="R211" s="174"/>
      <c r="S211" s="175"/>
      <c r="T211" s="176"/>
      <c r="U211" s="177"/>
      <c r="V211" s="178"/>
      <c r="W211" s="179"/>
      <c r="X211" s="180">
        <f>R211*U211</f>
        <v>0</v>
      </c>
      <c r="Y211" s="181"/>
      <c r="Z211" s="182"/>
      <c r="AA211" s="177"/>
      <c r="AB211" s="178"/>
      <c r="AC211" s="183"/>
      <c r="AD211" s="174"/>
      <c r="AE211" s="175"/>
      <c r="AF211" s="176"/>
      <c r="AG211" s="177"/>
      <c r="AH211" s="178"/>
      <c r="AI211" s="179"/>
      <c r="AJ211" s="180">
        <f>AD211*AG211</f>
        <v>0</v>
      </c>
      <c r="AK211" s="181"/>
      <c r="AL211" s="182"/>
      <c r="AM211" s="177"/>
      <c r="AN211" s="178"/>
      <c r="AO211" s="183"/>
      <c r="AP211" s="174"/>
      <c r="AQ211" s="175"/>
      <c r="AR211" s="176"/>
      <c r="AS211" s="177"/>
      <c r="AT211" s="178"/>
      <c r="AU211" s="179"/>
      <c r="AV211" s="180">
        <f>AP211*AS211</f>
        <v>0</v>
      </c>
      <c r="AW211" s="181"/>
      <c r="AX211" s="182"/>
      <c r="AY211" s="177"/>
      <c r="AZ211" s="178"/>
      <c r="BA211" s="183"/>
      <c r="BB211" s="174"/>
      <c r="BC211" s="175"/>
      <c r="BD211" s="176"/>
      <c r="BE211" s="177"/>
      <c r="BF211" s="178"/>
      <c r="BG211" s="179"/>
      <c r="BH211" s="180">
        <f>BB211*BE211</f>
        <v>0</v>
      </c>
      <c r="BI211" s="181"/>
      <c r="BJ211" s="182"/>
      <c r="BK211" s="177"/>
      <c r="BL211" s="178"/>
      <c r="BM211" s="183"/>
    </row>
    <row r="212" spans="1:65" ht="15" customHeight="1" x14ac:dyDescent="0.25">
      <c r="A212" s="187" t="s">
        <v>109</v>
      </c>
      <c r="B212" s="187"/>
      <c r="C212" s="187"/>
      <c r="D212" s="187"/>
      <c r="E212" s="188"/>
      <c r="F212" s="174"/>
      <c r="G212" s="175"/>
      <c r="H212" s="176"/>
      <c r="I212" s="177"/>
      <c r="J212" s="178"/>
      <c r="K212" s="179"/>
      <c r="L212" s="180">
        <f>F212*I212</f>
        <v>0</v>
      </c>
      <c r="M212" s="181"/>
      <c r="N212" s="182"/>
      <c r="O212" s="177"/>
      <c r="P212" s="178"/>
      <c r="Q212" s="183"/>
      <c r="R212" s="174"/>
      <c r="S212" s="175"/>
      <c r="T212" s="176"/>
      <c r="U212" s="177"/>
      <c r="V212" s="178"/>
      <c r="W212" s="179"/>
      <c r="X212" s="180">
        <f>R212*U212</f>
        <v>0</v>
      </c>
      <c r="Y212" s="181"/>
      <c r="Z212" s="182"/>
      <c r="AA212" s="177"/>
      <c r="AB212" s="178"/>
      <c r="AC212" s="183"/>
      <c r="AD212" s="174"/>
      <c r="AE212" s="175"/>
      <c r="AF212" s="176"/>
      <c r="AG212" s="177"/>
      <c r="AH212" s="178"/>
      <c r="AI212" s="179"/>
      <c r="AJ212" s="180">
        <f>AD212*AG212</f>
        <v>0</v>
      </c>
      <c r="AK212" s="181"/>
      <c r="AL212" s="182"/>
      <c r="AM212" s="177"/>
      <c r="AN212" s="178"/>
      <c r="AO212" s="183"/>
      <c r="AP212" s="174"/>
      <c r="AQ212" s="175"/>
      <c r="AR212" s="176"/>
      <c r="AS212" s="177"/>
      <c r="AT212" s="178"/>
      <c r="AU212" s="179"/>
      <c r="AV212" s="180">
        <f>AP212*AS212</f>
        <v>0</v>
      </c>
      <c r="AW212" s="181"/>
      <c r="AX212" s="182"/>
      <c r="AY212" s="177"/>
      <c r="AZ212" s="178"/>
      <c r="BA212" s="183"/>
      <c r="BB212" s="174"/>
      <c r="BC212" s="175"/>
      <c r="BD212" s="176"/>
      <c r="BE212" s="177"/>
      <c r="BF212" s="178"/>
      <c r="BG212" s="179"/>
      <c r="BH212" s="180">
        <f>BB212*BE212</f>
        <v>0</v>
      </c>
      <c r="BI212" s="181"/>
      <c r="BJ212" s="182"/>
      <c r="BK212" s="177"/>
      <c r="BL212" s="178"/>
      <c r="BM212" s="183"/>
    </row>
    <row r="213" spans="1:65" ht="15" customHeight="1" x14ac:dyDescent="0.25">
      <c r="A213" s="213" t="s">
        <v>55</v>
      </c>
      <c r="B213" s="213"/>
      <c r="C213" s="213"/>
      <c r="D213" s="213"/>
      <c r="E213" s="214"/>
      <c r="F213" s="174"/>
      <c r="G213" s="175"/>
      <c r="H213" s="176"/>
      <c r="I213" s="177"/>
      <c r="J213" s="178"/>
      <c r="K213" s="179"/>
      <c r="L213" s="180">
        <f t="shared" ref="L213:L216" si="56">F213*I213</f>
        <v>0</v>
      </c>
      <c r="M213" s="181"/>
      <c r="N213" s="182"/>
      <c r="O213" s="177"/>
      <c r="P213" s="178"/>
      <c r="Q213" s="183"/>
      <c r="R213" s="174"/>
      <c r="S213" s="175"/>
      <c r="T213" s="176"/>
      <c r="U213" s="177"/>
      <c r="V213" s="178"/>
      <c r="W213" s="179"/>
      <c r="X213" s="180">
        <f t="shared" ref="X213:X216" si="57">R213*U213</f>
        <v>0</v>
      </c>
      <c r="Y213" s="181"/>
      <c r="Z213" s="182"/>
      <c r="AA213" s="177"/>
      <c r="AB213" s="178"/>
      <c r="AC213" s="183"/>
      <c r="AD213" s="174"/>
      <c r="AE213" s="175"/>
      <c r="AF213" s="176"/>
      <c r="AG213" s="177"/>
      <c r="AH213" s="178"/>
      <c r="AI213" s="179"/>
      <c r="AJ213" s="180">
        <f t="shared" ref="AJ213:AJ216" si="58">AD213*AG213</f>
        <v>0</v>
      </c>
      <c r="AK213" s="181"/>
      <c r="AL213" s="182"/>
      <c r="AM213" s="177"/>
      <c r="AN213" s="178"/>
      <c r="AO213" s="183"/>
      <c r="AP213" s="174"/>
      <c r="AQ213" s="175"/>
      <c r="AR213" s="176"/>
      <c r="AS213" s="177"/>
      <c r="AT213" s="178"/>
      <c r="AU213" s="179"/>
      <c r="AV213" s="180">
        <f t="shared" ref="AV213:AV216" si="59">AP213*AS213</f>
        <v>0</v>
      </c>
      <c r="AW213" s="181"/>
      <c r="AX213" s="182"/>
      <c r="AY213" s="177"/>
      <c r="AZ213" s="178"/>
      <c r="BA213" s="183"/>
      <c r="BB213" s="174"/>
      <c r="BC213" s="175"/>
      <c r="BD213" s="176"/>
      <c r="BE213" s="177"/>
      <c r="BF213" s="178"/>
      <c r="BG213" s="179"/>
      <c r="BH213" s="180">
        <f t="shared" ref="BH213:BH216" si="60">BB213*BE213</f>
        <v>0</v>
      </c>
      <c r="BI213" s="181"/>
      <c r="BJ213" s="182"/>
      <c r="BK213" s="177"/>
      <c r="BL213" s="178"/>
      <c r="BM213" s="183"/>
    </row>
    <row r="214" spans="1:65" ht="15" customHeight="1" x14ac:dyDescent="0.25">
      <c r="A214" s="213" t="s">
        <v>55</v>
      </c>
      <c r="B214" s="213"/>
      <c r="C214" s="213"/>
      <c r="D214" s="213"/>
      <c r="E214" s="214"/>
      <c r="F214" s="174"/>
      <c r="G214" s="175"/>
      <c r="H214" s="176"/>
      <c r="I214" s="177"/>
      <c r="J214" s="178"/>
      <c r="K214" s="179"/>
      <c r="L214" s="180">
        <f t="shared" si="56"/>
        <v>0</v>
      </c>
      <c r="M214" s="181"/>
      <c r="N214" s="182"/>
      <c r="O214" s="177"/>
      <c r="P214" s="178"/>
      <c r="Q214" s="183"/>
      <c r="R214" s="174"/>
      <c r="S214" s="175"/>
      <c r="T214" s="176"/>
      <c r="U214" s="177"/>
      <c r="V214" s="178"/>
      <c r="W214" s="179"/>
      <c r="X214" s="180">
        <f t="shared" si="57"/>
        <v>0</v>
      </c>
      <c r="Y214" s="181"/>
      <c r="Z214" s="182"/>
      <c r="AA214" s="177"/>
      <c r="AB214" s="178"/>
      <c r="AC214" s="183"/>
      <c r="AD214" s="174"/>
      <c r="AE214" s="175"/>
      <c r="AF214" s="176"/>
      <c r="AG214" s="177"/>
      <c r="AH214" s="178"/>
      <c r="AI214" s="179"/>
      <c r="AJ214" s="180">
        <f t="shared" si="58"/>
        <v>0</v>
      </c>
      <c r="AK214" s="181"/>
      <c r="AL214" s="182"/>
      <c r="AM214" s="177"/>
      <c r="AN214" s="178"/>
      <c r="AO214" s="183"/>
      <c r="AP214" s="174"/>
      <c r="AQ214" s="175"/>
      <c r="AR214" s="176"/>
      <c r="AS214" s="177"/>
      <c r="AT214" s="178"/>
      <c r="AU214" s="179"/>
      <c r="AV214" s="180">
        <f t="shared" si="59"/>
        <v>0</v>
      </c>
      <c r="AW214" s="181"/>
      <c r="AX214" s="182"/>
      <c r="AY214" s="177"/>
      <c r="AZ214" s="178"/>
      <c r="BA214" s="183"/>
      <c r="BB214" s="174"/>
      <c r="BC214" s="175"/>
      <c r="BD214" s="176"/>
      <c r="BE214" s="177"/>
      <c r="BF214" s="178"/>
      <c r="BG214" s="179"/>
      <c r="BH214" s="180">
        <f t="shared" si="60"/>
        <v>0</v>
      </c>
      <c r="BI214" s="181"/>
      <c r="BJ214" s="182"/>
      <c r="BK214" s="177"/>
      <c r="BL214" s="178"/>
      <c r="BM214" s="183"/>
    </row>
    <row r="215" spans="1:65" ht="15" customHeight="1" x14ac:dyDescent="0.25">
      <c r="A215" s="213" t="s">
        <v>55</v>
      </c>
      <c r="B215" s="213"/>
      <c r="C215" s="213"/>
      <c r="D215" s="213"/>
      <c r="E215" s="214"/>
      <c r="F215" s="174"/>
      <c r="G215" s="175"/>
      <c r="H215" s="176"/>
      <c r="I215" s="177"/>
      <c r="J215" s="178"/>
      <c r="K215" s="179"/>
      <c r="L215" s="180">
        <f t="shared" si="56"/>
        <v>0</v>
      </c>
      <c r="M215" s="181"/>
      <c r="N215" s="182"/>
      <c r="O215" s="177"/>
      <c r="P215" s="178"/>
      <c r="Q215" s="183"/>
      <c r="R215" s="174"/>
      <c r="S215" s="175"/>
      <c r="T215" s="176"/>
      <c r="U215" s="177"/>
      <c r="V215" s="178"/>
      <c r="W215" s="179"/>
      <c r="X215" s="180">
        <f t="shared" si="57"/>
        <v>0</v>
      </c>
      <c r="Y215" s="181"/>
      <c r="Z215" s="182"/>
      <c r="AA215" s="177"/>
      <c r="AB215" s="178"/>
      <c r="AC215" s="183"/>
      <c r="AD215" s="174"/>
      <c r="AE215" s="175"/>
      <c r="AF215" s="176"/>
      <c r="AG215" s="177"/>
      <c r="AH215" s="178"/>
      <c r="AI215" s="179"/>
      <c r="AJ215" s="180">
        <f t="shared" si="58"/>
        <v>0</v>
      </c>
      <c r="AK215" s="181"/>
      <c r="AL215" s="182"/>
      <c r="AM215" s="177"/>
      <c r="AN215" s="178"/>
      <c r="AO215" s="183"/>
      <c r="AP215" s="174"/>
      <c r="AQ215" s="175"/>
      <c r="AR215" s="176"/>
      <c r="AS215" s="177"/>
      <c r="AT215" s="178"/>
      <c r="AU215" s="179"/>
      <c r="AV215" s="180">
        <f t="shared" si="59"/>
        <v>0</v>
      </c>
      <c r="AW215" s="181"/>
      <c r="AX215" s="182"/>
      <c r="AY215" s="177"/>
      <c r="AZ215" s="178"/>
      <c r="BA215" s="183"/>
      <c r="BB215" s="174"/>
      <c r="BC215" s="175"/>
      <c r="BD215" s="176"/>
      <c r="BE215" s="177"/>
      <c r="BF215" s="178"/>
      <c r="BG215" s="179"/>
      <c r="BH215" s="180">
        <f t="shared" si="60"/>
        <v>0</v>
      </c>
      <c r="BI215" s="181"/>
      <c r="BJ215" s="182"/>
      <c r="BK215" s="177"/>
      <c r="BL215" s="178"/>
      <c r="BM215" s="183"/>
    </row>
    <row r="216" spans="1:65" ht="15" customHeight="1" x14ac:dyDescent="0.25">
      <c r="A216" s="213" t="s">
        <v>55</v>
      </c>
      <c r="B216" s="213"/>
      <c r="C216" s="213"/>
      <c r="D216" s="213"/>
      <c r="E216" s="214"/>
      <c r="F216" s="174"/>
      <c r="G216" s="175"/>
      <c r="H216" s="176"/>
      <c r="I216" s="177"/>
      <c r="J216" s="178"/>
      <c r="K216" s="179"/>
      <c r="L216" s="180">
        <f t="shared" si="56"/>
        <v>0</v>
      </c>
      <c r="M216" s="181"/>
      <c r="N216" s="182"/>
      <c r="O216" s="177"/>
      <c r="P216" s="178"/>
      <c r="Q216" s="183"/>
      <c r="R216" s="174"/>
      <c r="S216" s="175"/>
      <c r="T216" s="176"/>
      <c r="U216" s="177"/>
      <c r="V216" s="178"/>
      <c r="W216" s="179"/>
      <c r="X216" s="180">
        <f t="shared" si="57"/>
        <v>0</v>
      </c>
      <c r="Y216" s="181"/>
      <c r="Z216" s="182"/>
      <c r="AA216" s="177"/>
      <c r="AB216" s="178"/>
      <c r="AC216" s="183"/>
      <c r="AD216" s="174"/>
      <c r="AE216" s="175"/>
      <c r="AF216" s="176"/>
      <c r="AG216" s="177"/>
      <c r="AH216" s="178"/>
      <c r="AI216" s="179"/>
      <c r="AJ216" s="180">
        <f t="shared" si="58"/>
        <v>0</v>
      </c>
      <c r="AK216" s="181"/>
      <c r="AL216" s="182"/>
      <c r="AM216" s="177"/>
      <c r="AN216" s="178"/>
      <c r="AO216" s="183"/>
      <c r="AP216" s="174"/>
      <c r="AQ216" s="175"/>
      <c r="AR216" s="176"/>
      <c r="AS216" s="177"/>
      <c r="AT216" s="178"/>
      <c r="AU216" s="179"/>
      <c r="AV216" s="180">
        <f t="shared" si="59"/>
        <v>0</v>
      </c>
      <c r="AW216" s="181"/>
      <c r="AX216" s="182"/>
      <c r="AY216" s="177"/>
      <c r="AZ216" s="178"/>
      <c r="BA216" s="183"/>
      <c r="BB216" s="174"/>
      <c r="BC216" s="175"/>
      <c r="BD216" s="176"/>
      <c r="BE216" s="177"/>
      <c r="BF216" s="178"/>
      <c r="BG216" s="179"/>
      <c r="BH216" s="180">
        <f t="shared" si="60"/>
        <v>0</v>
      </c>
      <c r="BI216" s="181"/>
      <c r="BJ216" s="182"/>
      <c r="BK216" s="177"/>
      <c r="BL216" s="178"/>
      <c r="BM216" s="183"/>
    </row>
    <row r="217" spans="1:65" ht="15" customHeight="1" thickBot="1" x14ac:dyDescent="0.3">
      <c r="A217" s="206" t="s">
        <v>89</v>
      </c>
      <c r="B217" s="206"/>
      <c r="C217" s="206"/>
      <c r="D217" s="206"/>
      <c r="E217" s="207"/>
      <c r="F217" s="192"/>
      <c r="G217" s="193"/>
      <c r="H217" s="194"/>
      <c r="I217" s="189"/>
      <c r="J217" s="190"/>
      <c r="K217" s="195"/>
      <c r="L217" s="196">
        <f>SUM(L211:N216)</f>
        <v>0</v>
      </c>
      <c r="M217" s="197"/>
      <c r="N217" s="198"/>
      <c r="O217" s="189"/>
      <c r="P217" s="190"/>
      <c r="Q217" s="191"/>
      <c r="R217" s="192"/>
      <c r="S217" s="193"/>
      <c r="T217" s="194"/>
      <c r="U217" s="189"/>
      <c r="V217" s="190"/>
      <c r="W217" s="195"/>
      <c r="X217" s="196">
        <f>SUM(X211:Z216)</f>
        <v>0</v>
      </c>
      <c r="Y217" s="197"/>
      <c r="Z217" s="198"/>
      <c r="AA217" s="189"/>
      <c r="AB217" s="190"/>
      <c r="AC217" s="191"/>
      <c r="AD217" s="192"/>
      <c r="AE217" s="193"/>
      <c r="AF217" s="194"/>
      <c r="AG217" s="189"/>
      <c r="AH217" s="190"/>
      <c r="AI217" s="195"/>
      <c r="AJ217" s="196">
        <f>SUM(AJ211:AL216)</f>
        <v>0</v>
      </c>
      <c r="AK217" s="197"/>
      <c r="AL217" s="198"/>
      <c r="AM217" s="189"/>
      <c r="AN217" s="190"/>
      <c r="AO217" s="191"/>
      <c r="AP217" s="192"/>
      <c r="AQ217" s="193"/>
      <c r="AR217" s="194"/>
      <c r="AS217" s="189"/>
      <c r="AT217" s="190"/>
      <c r="AU217" s="195"/>
      <c r="AV217" s="196">
        <f>SUM(AV211:AX216)</f>
        <v>0</v>
      </c>
      <c r="AW217" s="197"/>
      <c r="AX217" s="198"/>
      <c r="AY217" s="189"/>
      <c r="AZ217" s="190"/>
      <c r="BA217" s="191"/>
      <c r="BB217" s="192"/>
      <c r="BC217" s="193"/>
      <c r="BD217" s="194"/>
      <c r="BE217" s="189"/>
      <c r="BF217" s="190"/>
      <c r="BG217" s="195"/>
      <c r="BH217" s="196">
        <f>SUM(BH211:BJ216)</f>
        <v>0</v>
      </c>
      <c r="BI217" s="197"/>
      <c r="BJ217" s="198"/>
      <c r="BK217" s="189"/>
      <c r="BL217" s="190"/>
      <c r="BM217" s="191"/>
    </row>
    <row r="218" spans="1:65" x14ac:dyDescent="0.25">
      <c r="A218" s="7"/>
      <c r="B218" s="7"/>
      <c r="C218" s="7"/>
      <c r="D218" s="7"/>
      <c r="E218" s="7"/>
      <c r="F218" s="7"/>
      <c r="G218" s="7"/>
      <c r="H218" s="7"/>
      <c r="I218" s="7"/>
      <c r="J218" s="7"/>
      <c r="K218" s="7"/>
      <c r="L218" s="7"/>
      <c r="M218" s="7"/>
      <c r="N218" s="7"/>
      <c r="O218" s="7"/>
      <c r="P218" s="7"/>
      <c r="Q218" s="7"/>
      <c r="R218" s="7"/>
      <c r="T218" s="7"/>
      <c r="U218" s="7"/>
      <c r="V218" s="7"/>
      <c r="W218" s="7"/>
      <c r="X218" s="7"/>
      <c r="Y218" s="7"/>
      <c r="Z218" s="7"/>
      <c r="AA218" s="7"/>
      <c r="AB218" s="7"/>
      <c r="AC218" s="7"/>
      <c r="AD218" s="7"/>
      <c r="AE218" s="7"/>
      <c r="AF218" s="7"/>
      <c r="AG218" s="7"/>
      <c r="AH218" s="7"/>
      <c r="AI218" s="7"/>
    </row>
    <row r="219" spans="1:65" s="30" customFormat="1" ht="17.25" customHeight="1" x14ac:dyDescent="0.25">
      <c r="A219" s="289" t="s">
        <v>122</v>
      </c>
      <c r="B219" s="290"/>
      <c r="C219" s="290"/>
      <c r="D219" s="290"/>
      <c r="E219" s="290"/>
      <c r="F219" s="290"/>
      <c r="G219" s="290"/>
      <c r="H219" s="290"/>
      <c r="I219" s="290"/>
      <c r="J219" s="290"/>
      <c r="K219" s="290"/>
      <c r="L219" s="290"/>
      <c r="M219" s="290"/>
      <c r="N219" s="290"/>
      <c r="O219" s="290"/>
      <c r="P219" s="290"/>
      <c r="Q219" s="290"/>
      <c r="R219" s="291"/>
      <c r="S219" s="13"/>
    </row>
    <row r="220" spans="1:65" s="30" customFormat="1" ht="156.75" customHeight="1" x14ac:dyDescent="0.25">
      <c r="A220" s="222" t="s">
        <v>208</v>
      </c>
      <c r="B220" s="222"/>
      <c r="C220" s="222"/>
      <c r="D220" s="222"/>
      <c r="E220" s="222"/>
      <c r="F220" s="222"/>
      <c r="G220" s="222"/>
      <c r="H220" s="222"/>
      <c r="I220" s="222"/>
      <c r="J220" s="222"/>
      <c r="K220" s="222"/>
      <c r="L220" s="222"/>
      <c r="M220" s="222"/>
      <c r="N220" s="222"/>
      <c r="O220" s="222"/>
      <c r="P220" s="222"/>
      <c r="Q220" s="222"/>
      <c r="R220" s="222"/>
      <c r="S220" s="13"/>
    </row>
    <row r="221" spans="1:65" s="30" customFormat="1" ht="17.25" customHeight="1" thickBot="1" x14ac:dyDescent="0.3">
      <c r="A221" s="221"/>
      <c r="B221" s="221"/>
      <c r="C221" s="221"/>
      <c r="D221" s="221"/>
      <c r="E221" s="221"/>
      <c r="F221" s="221"/>
      <c r="G221" s="36"/>
      <c r="H221" s="36"/>
      <c r="I221" s="36"/>
      <c r="J221" s="36"/>
      <c r="K221" s="36"/>
      <c r="L221" s="36"/>
      <c r="M221" s="36"/>
      <c r="N221" s="36"/>
      <c r="O221" s="36"/>
      <c r="P221" s="36"/>
      <c r="Q221" s="36"/>
      <c r="R221" s="36"/>
    </row>
    <row r="222" spans="1:65" x14ac:dyDescent="0.25">
      <c r="A222" s="7"/>
      <c r="B222" s="7"/>
      <c r="C222" s="7"/>
      <c r="D222" s="7"/>
      <c r="E222" s="7"/>
      <c r="F222" s="210" t="s">
        <v>84</v>
      </c>
      <c r="G222" s="211"/>
      <c r="H222" s="211"/>
      <c r="I222" s="211"/>
      <c r="J222" s="211"/>
      <c r="K222" s="211"/>
      <c r="L222" s="211"/>
      <c r="M222" s="211"/>
      <c r="N222" s="211"/>
      <c r="O222" s="211"/>
      <c r="P222" s="211"/>
      <c r="Q222" s="212"/>
      <c r="R222" s="210" t="s">
        <v>85</v>
      </c>
      <c r="S222" s="211"/>
      <c r="T222" s="211"/>
      <c r="U222" s="211"/>
      <c r="V222" s="211"/>
      <c r="W222" s="211"/>
      <c r="X222" s="211"/>
      <c r="Y222" s="211"/>
      <c r="Z222" s="211"/>
      <c r="AA222" s="211"/>
      <c r="AB222" s="211"/>
      <c r="AC222" s="212"/>
      <c r="AD222" s="210" t="s">
        <v>86</v>
      </c>
      <c r="AE222" s="211"/>
      <c r="AF222" s="211"/>
      <c r="AG222" s="211"/>
      <c r="AH222" s="211"/>
      <c r="AI222" s="211"/>
      <c r="AJ222" s="211"/>
      <c r="AK222" s="211"/>
      <c r="AL222" s="211"/>
      <c r="AM222" s="211"/>
      <c r="AN222" s="211"/>
      <c r="AO222" s="212"/>
      <c r="AP222" s="210" t="s">
        <v>87</v>
      </c>
      <c r="AQ222" s="211"/>
      <c r="AR222" s="211"/>
      <c r="AS222" s="211"/>
      <c r="AT222" s="211"/>
      <c r="AU222" s="211"/>
      <c r="AV222" s="211"/>
      <c r="AW222" s="211"/>
      <c r="AX222" s="211"/>
      <c r="AY222" s="211"/>
      <c r="AZ222" s="211"/>
      <c r="BA222" s="212"/>
      <c r="BB222" s="210" t="s">
        <v>88</v>
      </c>
      <c r="BC222" s="211"/>
      <c r="BD222" s="211"/>
      <c r="BE222" s="211"/>
      <c r="BF222" s="211"/>
      <c r="BG222" s="211"/>
      <c r="BH222" s="211"/>
      <c r="BI222" s="211"/>
      <c r="BJ222" s="211"/>
      <c r="BK222" s="211"/>
      <c r="BL222" s="211"/>
      <c r="BM222" s="212"/>
    </row>
    <row r="223" spans="1:65" x14ac:dyDescent="0.25">
      <c r="A223" s="220" t="s">
        <v>42</v>
      </c>
      <c r="B223" s="220"/>
      <c r="C223" s="220"/>
      <c r="D223" s="220"/>
      <c r="E223" s="215"/>
      <c r="F223" s="219" t="s">
        <v>231</v>
      </c>
      <c r="G223" s="216"/>
      <c r="H223" s="217"/>
      <c r="I223" s="215" t="s">
        <v>7</v>
      </c>
      <c r="J223" s="216"/>
      <c r="K223" s="217"/>
      <c r="L223" s="215" t="s">
        <v>54</v>
      </c>
      <c r="M223" s="216"/>
      <c r="N223" s="217"/>
      <c r="O223" s="215" t="s">
        <v>14</v>
      </c>
      <c r="P223" s="216"/>
      <c r="Q223" s="218"/>
      <c r="R223" s="219" t="s">
        <v>231</v>
      </c>
      <c r="S223" s="216"/>
      <c r="T223" s="217"/>
      <c r="U223" s="215" t="s">
        <v>7</v>
      </c>
      <c r="V223" s="216"/>
      <c r="W223" s="217"/>
      <c r="X223" s="215" t="s">
        <v>54</v>
      </c>
      <c r="Y223" s="216"/>
      <c r="Z223" s="217"/>
      <c r="AA223" s="215" t="s">
        <v>14</v>
      </c>
      <c r="AB223" s="216"/>
      <c r="AC223" s="218"/>
      <c r="AD223" s="219" t="s">
        <v>231</v>
      </c>
      <c r="AE223" s="216"/>
      <c r="AF223" s="217"/>
      <c r="AG223" s="215" t="s">
        <v>7</v>
      </c>
      <c r="AH223" s="216"/>
      <c r="AI223" s="217"/>
      <c r="AJ223" s="215" t="s">
        <v>54</v>
      </c>
      <c r="AK223" s="216"/>
      <c r="AL223" s="217"/>
      <c r="AM223" s="215" t="s">
        <v>14</v>
      </c>
      <c r="AN223" s="216"/>
      <c r="AO223" s="218"/>
      <c r="AP223" s="219" t="s">
        <v>231</v>
      </c>
      <c r="AQ223" s="216"/>
      <c r="AR223" s="217"/>
      <c r="AS223" s="215" t="s">
        <v>7</v>
      </c>
      <c r="AT223" s="216"/>
      <c r="AU223" s="217"/>
      <c r="AV223" s="215" t="s">
        <v>54</v>
      </c>
      <c r="AW223" s="216"/>
      <c r="AX223" s="217"/>
      <c r="AY223" s="215" t="s">
        <v>14</v>
      </c>
      <c r="AZ223" s="216"/>
      <c r="BA223" s="218"/>
      <c r="BB223" s="219" t="s">
        <v>231</v>
      </c>
      <c r="BC223" s="216"/>
      <c r="BD223" s="217"/>
      <c r="BE223" s="215" t="s">
        <v>7</v>
      </c>
      <c r="BF223" s="216"/>
      <c r="BG223" s="217"/>
      <c r="BH223" s="215" t="s">
        <v>54</v>
      </c>
      <c r="BI223" s="216"/>
      <c r="BJ223" s="217"/>
      <c r="BK223" s="215" t="s">
        <v>14</v>
      </c>
      <c r="BL223" s="216"/>
      <c r="BM223" s="218"/>
    </row>
    <row r="224" spans="1:65" x14ac:dyDescent="0.25">
      <c r="A224" s="187" t="s">
        <v>110</v>
      </c>
      <c r="B224" s="187"/>
      <c r="C224" s="187"/>
      <c r="D224" s="187"/>
      <c r="E224" s="188"/>
      <c r="F224" s="174"/>
      <c r="G224" s="175"/>
      <c r="H224" s="176"/>
      <c r="I224" s="177"/>
      <c r="J224" s="178"/>
      <c r="K224" s="179"/>
      <c r="L224" s="180">
        <f t="shared" ref="L224:L235" si="61">F224*I224</f>
        <v>0</v>
      </c>
      <c r="M224" s="181"/>
      <c r="N224" s="182"/>
      <c r="O224" s="177"/>
      <c r="P224" s="178"/>
      <c r="Q224" s="183"/>
      <c r="R224" s="174"/>
      <c r="S224" s="175"/>
      <c r="T224" s="176"/>
      <c r="U224" s="177"/>
      <c r="V224" s="178"/>
      <c r="W224" s="179"/>
      <c r="X224" s="180">
        <f t="shared" ref="X224:X239" si="62">R224*U224</f>
        <v>0</v>
      </c>
      <c r="Y224" s="181"/>
      <c r="Z224" s="182"/>
      <c r="AA224" s="177"/>
      <c r="AB224" s="178"/>
      <c r="AC224" s="183"/>
      <c r="AD224" s="174"/>
      <c r="AE224" s="175"/>
      <c r="AF224" s="176"/>
      <c r="AG224" s="177"/>
      <c r="AH224" s="178"/>
      <c r="AI224" s="179"/>
      <c r="AJ224" s="180">
        <f t="shared" ref="AJ224:AJ239" si="63">AD224*AG224</f>
        <v>0</v>
      </c>
      <c r="AK224" s="181"/>
      <c r="AL224" s="182"/>
      <c r="AM224" s="177"/>
      <c r="AN224" s="178"/>
      <c r="AO224" s="183"/>
      <c r="AP224" s="174"/>
      <c r="AQ224" s="175"/>
      <c r="AR224" s="176"/>
      <c r="AS224" s="177"/>
      <c r="AT224" s="178"/>
      <c r="AU224" s="179"/>
      <c r="AV224" s="180">
        <f t="shared" ref="AV224:AV239" si="64">AP224*AS224</f>
        <v>0</v>
      </c>
      <c r="AW224" s="181"/>
      <c r="AX224" s="182"/>
      <c r="AY224" s="177"/>
      <c r="AZ224" s="178"/>
      <c r="BA224" s="183"/>
      <c r="BB224" s="174"/>
      <c r="BC224" s="175"/>
      <c r="BD224" s="176"/>
      <c r="BE224" s="177"/>
      <c r="BF224" s="178"/>
      <c r="BG224" s="179"/>
      <c r="BH224" s="180">
        <f t="shared" ref="BH224:BH239" si="65">BB224*BE224</f>
        <v>0</v>
      </c>
      <c r="BI224" s="181"/>
      <c r="BJ224" s="182"/>
      <c r="BK224" s="177"/>
      <c r="BL224" s="178"/>
      <c r="BM224" s="183"/>
    </row>
    <row r="225" spans="1:65" x14ac:dyDescent="0.25">
      <c r="A225" s="187" t="s">
        <v>111</v>
      </c>
      <c r="B225" s="187"/>
      <c r="C225" s="187"/>
      <c r="D225" s="187"/>
      <c r="E225" s="188"/>
      <c r="F225" s="174"/>
      <c r="G225" s="175"/>
      <c r="H225" s="176"/>
      <c r="I225" s="177"/>
      <c r="J225" s="178"/>
      <c r="K225" s="179"/>
      <c r="L225" s="180">
        <f t="shared" si="61"/>
        <v>0</v>
      </c>
      <c r="M225" s="181"/>
      <c r="N225" s="182"/>
      <c r="O225" s="177"/>
      <c r="P225" s="178"/>
      <c r="Q225" s="183"/>
      <c r="R225" s="174"/>
      <c r="S225" s="175"/>
      <c r="T225" s="176"/>
      <c r="U225" s="177"/>
      <c r="V225" s="178"/>
      <c r="W225" s="179"/>
      <c r="X225" s="180">
        <f t="shared" si="62"/>
        <v>0</v>
      </c>
      <c r="Y225" s="181"/>
      <c r="Z225" s="182"/>
      <c r="AA225" s="177"/>
      <c r="AB225" s="178"/>
      <c r="AC225" s="183"/>
      <c r="AD225" s="174"/>
      <c r="AE225" s="175"/>
      <c r="AF225" s="176"/>
      <c r="AG225" s="177"/>
      <c r="AH225" s="178"/>
      <c r="AI225" s="179"/>
      <c r="AJ225" s="180">
        <f t="shared" si="63"/>
        <v>0</v>
      </c>
      <c r="AK225" s="181"/>
      <c r="AL225" s="182"/>
      <c r="AM225" s="177"/>
      <c r="AN225" s="178"/>
      <c r="AO225" s="183"/>
      <c r="AP225" s="174"/>
      <c r="AQ225" s="175"/>
      <c r="AR225" s="176"/>
      <c r="AS225" s="177"/>
      <c r="AT225" s="178"/>
      <c r="AU225" s="179"/>
      <c r="AV225" s="180">
        <f t="shared" si="64"/>
        <v>0</v>
      </c>
      <c r="AW225" s="181"/>
      <c r="AX225" s="182"/>
      <c r="AY225" s="177"/>
      <c r="AZ225" s="178"/>
      <c r="BA225" s="183"/>
      <c r="BB225" s="174"/>
      <c r="BC225" s="175"/>
      <c r="BD225" s="176"/>
      <c r="BE225" s="177"/>
      <c r="BF225" s="178"/>
      <c r="BG225" s="179"/>
      <c r="BH225" s="180">
        <f t="shared" si="65"/>
        <v>0</v>
      </c>
      <c r="BI225" s="181"/>
      <c r="BJ225" s="182"/>
      <c r="BK225" s="177"/>
      <c r="BL225" s="178"/>
      <c r="BM225" s="183"/>
    </row>
    <row r="226" spans="1:65" x14ac:dyDescent="0.25">
      <c r="A226" s="187" t="s">
        <v>112</v>
      </c>
      <c r="B226" s="187"/>
      <c r="C226" s="187"/>
      <c r="D226" s="187"/>
      <c r="E226" s="188"/>
      <c r="F226" s="174"/>
      <c r="G226" s="175"/>
      <c r="H226" s="176"/>
      <c r="I226" s="177"/>
      <c r="J226" s="178"/>
      <c r="K226" s="179"/>
      <c r="L226" s="180">
        <f t="shared" si="61"/>
        <v>0</v>
      </c>
      <c r="M226" s="181"/>
      <c r="N226" s="182"/>
      <c r="O226" s="177"/>
      <c r="P226" s="178"/>
      <c r="Q226" s="183"/>
      <c r="R226" s="174"/>
      <c r="S226" s="175"/>
      <c r="T226" s="176"/>
      <c r="U226" s="177"/>
      <c r="V226" s="178"/>
      <c r="W226" s="179"/>
      <c r="X226" s="180">
        <f t="shared" si="62"/>
        <v>0</v>
      </c>
      <c r="Y226" s="181"/>
      <c r="Z226" s="182"/>
      <c r="AA226" s="177"/>
      <c r="AB226" s="178"/>
      <c r="AC226" s="183"/>
      <c r="AD226" s="174"/>
      <c r="AE226" s="175"/>
      <c r="AF226" s="176"/>
      <c r="AG226" s="177"/>
      <c r="AH226" s="178"/>
      <c r="AI226" s="179"/>
      <c r="AJ226" s="180">
        <f t="shared" si="63"/>
        <v>0</v>
      </c>
      <c r="AK226" s="181"/>
      <c r="AL226" s="182"/>
      <c r="AM226" s="177"/>
      <c r="AN226" s="178"/>
      <c r="AO226" s="183"/>
      <c r="AP226" s="174"/>
      <c r="AQ226" s="175"/>
      <c r="AR226" s="176"/>
      <c r="AS226" s="177"/>
      <c r="AT226" s="178"/>
      <c r="AU226" s="179"/>
      <c r="AV226" s="180">
        <f t="shared" si="64"/>
        <v>0</v>
      </c>
      <c r="AW226" s="181"/>
      <c r="AX226" s="182"/>
      <c r="AY226" s="177"/>
      <c r="AZ226" s="178"/>
      <c r="BA226" s="183"/>
      <c r="BB226" s="174"/>
      <c r="BC226" s="175"/>
      <c r="BD226" s="176"/>
      <c r="BE226" s="177"/>
      <c r="BF226" s="178"/>
      <c r="BG226" s="179"/>
      <c r="BH226" s="180">
        <f t="shared" si="65"/>
        <v>0</v>
      </c>
      <c r="BI226" s="181"/>
      <c r="BJ226" s="182"/>
      <c r="BK226" s="177"/>
      <c r="BL226" s="178"/>
      <c r="BM226" s="183"/>
    </row>
    <row r="227" spans="1:65" x14ac:dyDescent="0.25">
      <c r="A227" s="187" t="s">
        <v>113</v>
      </c>
      <c r="B227" s="187"/>
      <c r="C227" s="187"/>
      <c r="D227" s="187"/>
      <c r="E227" s="188"/>
      <c r="F227" s="174"/>
      <c r="G227" s="175"/>
      <c r="H227" s="176"/>
      <c r="I227" s="177"/>
      <c r="J227" s="178"/>
      <c r="K227" s="179"/>
      <c r="L227" s="180">
        <f t="shared" si="61"/>
        <v>0</v>
      </c>
      <c r="M227" s="181"/>
      <c r="N227" s="182"/>
      <c r="O227" s="177"/>
      <c r="P227" s="178"/>
      <c r="Q227" s="183"/>
      <c r="R227" s="174"/>
      <c r="S227" s="175"/>
      <c r="T227" s="176"/>
      <c r="U227" s="177"/>
      <c r="V227" s="178"/>
      <c r="W227" s="179"/>
      <c r="X227" s="180">
        <f t="shared" si="62"/>
        <v>0</v>
      </c>
      <c r="Y227" s="181"/>
      <c r="Z227" s="182"/>
      <c r="AA227" s="177"/>
      <c r="AB227" s="178"/>
      <c r="AC227" s="183"/>
      <c r="AD227" s="174"/>
      <c r="AE227" s="175"/>
      <c r="AF227" s="176"/>
      <c r="AG227" s="177"/>
      <c r="AH227" s="178"/>
      <c r="AI227" s="179"/>
      <c r="AJ227" s="180">
        <f t="shared" si="63"/>
        <v>0</v>
      </c>
      <c r="AK227" s="181"/>
      <c r="AL227" s="182"/>
      <c r="AM227" s="177"/>
      <c r="AN227" s="178"/>
      <c r="AO227" s="183"/>
      <c r="AP227" s="174"/>
      <c r="AQ227" s="175"/>
      <c r="AR227" s="176"/>
      <c r="AS227" s="177"/>
      <c r="AT227" s="178"/>
      <c r="AU227" s="179"/>
      <c r="AV227" s="180">
        <f t="shared" si="64"/>
        <v>0</v>
      </c>
      <c r="AW227" s="181"/>
      <c r="AX227" s="182"/>
      <c r="AY227" s="177"/>
      <c r="AZ227" s="178"/>
      <c r="BA227" s="183"/>
      <c r="BB227" s="174"/>
      <c r="BC227" s="175"/>
      <c r="BD227" s="176"/>
      <c r="BE227" s="177"/>
      <c r="BF227" s="178"/>
      <c r="BG227" s="179"/>
      <c r="BH227" s="180">
        <f t="shared" si="65"/>
        <v>0</v>
      </c>
      <c r="BI227" s="181"/>
      <c r="BJ227" s="182"/>
      <c r="BK227" s="177"/>
      <c r="BL227" s="178"/>
      <c r="BM227" s="183"/>
    </row>
    <row r="228" spans="1:65" ht="29.25" customHeight="1" x14ac:dyDescent="0.25">
      <c r="A228" s="187" t="s">
        <v>114</v>
      </c>
      <c r="B228" s="187"/>
      <c r="C228" s="187"/>
      <c r="D228" s="187"/>
      <c r="E228" s="188"/>
      <c r="F228" s="174"/>
      <c r="G228" s="175"/>
      <c r="H228" s="176"/>
      <c r="I228" s="177"/>
      <c r="J228" s="178"/>
      <c r="K228" s="179"/>
      <c r="L228" s="180">
        <f t="shared" si="61"/>
        <v>0</v>
      </c>
      <c r="M228" s="181"/>
      <c r="N228" s="182"/>
      <c r="O228" s="177"/>
      <c r="P228" s="178"/>
      <c r="Q228" s="183"/>
      <c r="R228" s="174"/>
      <c r="S228" s="175"/>
      <c r="T228" s="176"/>
      <c r="U228" s="177"/>
      <c r="V228" s="178"/>
      <c r="W228" s="179"/>
      <c r="X228" s="180">
        <f t="shared" si="62"/>
        <v>0</v>
      </c>
      <c r="Y228" s="181"/>
      <c r="Z228" s="182"/>
      <c r="AA228" s="177"/>
      <c r="AB228" s="178"/>
      <c r="AC228" s="183"/>
      <c r="AD228" s="174"/>
      <c r="AE228" s="175"/>
      <c r="AF228" s="176"/>
      <c r="AG228" s="177"/>
      <c r="AH228" s="178"/>
      <c r="AI228" s="179"/>
      <c r="AJ228" s="180">
        <f t="shared" si="63"/>
        <v>0</v>
      </c>
      <c r="AK228" s="181"/>
      <c r="AL228" s="182"/>
      <c r="AM228" s="177"/>
      <c r="AN228" s="178"/>
      <c r="AO228" s="183"/>
      <c r="AP228" s="174"/>
      <c r="AQ228" s="175"/>
      <c r="AR228" s="176"/>
      <c r="AS228" s="177"/>
      <c r="AT228" s="178"/>
      <c r="AU228" s="179"/>
      <c r="AV228" s="180">
        <f t="shared" si="64"/>
        <v>0</v>
      </c>
      <c r="AW228" s="181"/>
      <c r="AX228" s="182"/>
      <c r="AY228" s="177"/>
      <c r="AZ228" s="178"/>
      <c r="BA228" s="183"/>
      <c r="BB228" s="174"/>
      <c r="BC228" s="175"/>
      <c r="BD228" s="176"/>
      <c r="BE228" s="177"/>
      <c r="BF228" s="178"/>
      <c r="BG228" s="179"/>
      <c r="BH228" s="180">
        <f t="shared" si="65"/>
        <v>0</v>
      </c>
      <c r="BI228" s="181"/>
      <c r="BJ228" s="182"/>
      <c r="BK228" s="177"/>
      <c r="BL228" s="178"/>
      <c r="BM228" s="183"/>
    </row>
    <row r="229" spans="1:65" x14ac:dyDescent="0.25">
      <c r="A229" s="187" t="s">
        <v>115</v>
      </c>
      <c r="B229" s="187"/>
      <c r="C229" s="187"/>
      <c r="D229" s="187"/>
      <c r="E229" s="188"/>
      <c r="F229" s="174"/>
      <c r="G229" s="175"/>
      <c r="H229" s="176"/>
      <c r="I229" s="177"/>
      <c r="J229" s="178"/>
      <c r="K229" s="179"/>
      <c r="L229" s="180">
        <f t="shared" si="61"/>
        <v>0</v>
      </c>
      <c r="M229" s="181"/>
      <c r="N229" s="182"/>
      <c r="O229" s="177"/>
      <c r="P229" s="178"/>
      <c r="Q229" s="183"/>
      <c r="R229" s="174"/>
      <c r="S229" s="175"/>
      <c r="T229" s="176"/>
      <c r="U229" s="177"/>
      <c r="V229" s="178"/>
      <c r="W229" s="179"/>
      <c r="X229" s="180">
        <f t="shared" si="62"/>
        <v>0</v>
      </c>
      <c r="Y229" s="181"/>
      <c r="Z229" s="182"/>
      <c r="AA229" s="177"/>
      <c r="AB229" s="178"/>
      <c r="AC229" s="183"/>
      <c r="AD229" s="174"/>
      <c r="AE229" s="175"/>
      <c r="AF229" s="176"/>
      <c r="AG229" s="177"/>
      <c r="AH229" s="178"/>
      <c r="AI229" s="179"/>
      <c r="AJ229" s="180">
        <f t="shared" si="63"/>
        <v>0</v>
      </c>
      <c r="AK229" s="181"/>
      <c r="AL229" s="182"/>
      <c r="AM229" s="177"/>
      <c r="AN229" s="178"/>
      <c r="AO229" s="183"/>
      <c r="AP229" s="174"/>
      <c r="AQ229" s="175"/>
      <c r="AR229" s="176"/>
      <c r="AS229" s="177"/>
      <c r="AT229" s="178"/>
      <c r="AU229" s="179"/>
      <c r="AV229" s="180">
        <f t="shared" si="64"/>
        <v>0</v>
      </c>
      <c r="AW229" s="181"/>
      <c r="AX229" s="182"/>
      <c r="AY229" s="177"/>
      <c r="AZ229" s="178"/>
      <c r="BA229" s="183"/>
      <c r="BB229" s="174"/>
      <c r="BC229" s="175"/>
      <c r="BD229" s="176"/>
      <c r="BE229" s="177"/>
      <c r="BF229" s="178"/>
      <c r="BG229" s="179"/>
      <c r="BH229" s="180">
        <f t="shared" si="65"/>
        <v>0</v>
      </c>
      <c r="BI229" s="181"/>
      <c r="BJ229" s="182"/>
      <c r="BK229" s="177"/>
      <c r="BL229" s="178"/>
      <c r="BM229" s="183"/>
    </row>
    <row r="230" spans="1:65" x14ac:dyDescent="0.25">
      <c r="A230" s="187" t="s">
        <v>135</v>
      </c>
      <c r="B230" s="187"/>
      <c r="C230" s="187"/>
      <c r="D230" s="187"/>
      <c r="E230" s="188"/>
      <c r="F230" s="174"/>
      <c r="G230" s="175"/>
      <c r="H230" s="176"/>
      <c r="I230" s="177"/>
      <c r="J230" s="178"/>
      <c r="K230" s="179"/>
      <c r="L230" s="180">
        <f t="shared" si="61"/>
        <v>0</v>
      </c>
      <c r="M230" s="181"/>
      <c r="N230" s="182"/>
      <c r="O230" s="177"/>
      <c r="P230" s="178"/>
      <c r="Q230" s="183"/>
      <c r="R230" s="174"/>
      <c r="S230" s="175"/>
      <c r="T230" s="176"/>
      <c r="U230" s="177"/>
      <c r="V230" s="178"/>
      <c r="W230" s="179"/>
      <c r="X230" s="180">
        <f t="shared" si="62"/>
        <v>0</v>
      </c>
      <c r="Y230" s="181"/>
      <c r="Z230" s="182"/>
      <c r="AA230" s="177"/>
      <c r="AB230" s="178"/>
      <c r="AC230" s="183"/>
      <c r="AD230" s="174"/>
      <c r="AE230" s="175"/>
      <c r="AF230" s="176"/>
      <c r="AG230" s="177"/>
      <c r="AH230" s="178"/>
      <c r="AI230" s="179"/>
      <c r="AJ230" s="180">
        <f t="shared" si="63"/>
        <v>0</v>
      </c>
      <c r="AK230" s="181"/>
      <c r="AL230" s="182"/>
      <c r="AM230" s="177"/>
      <c r="AN230" s="178"/>
      <c r="AO230" s="183"/>
      <c r="AP230" s="174"/>
      <c r="AQ230" s="175"/>
      <c r="AR230" s="176"/>
      <c r="AS230" s="177"/>
      <c r="AT230" s="178"/>
      <c r="AU230" s="179"/>
      <c r="AV230" s="180">
        <f t="shared" si="64"/>
        <v>0</v>
      </c>
      <c r="AW230" s="181"/>
      <c r="AX230" s="182"/>
      <c r="AY230" s="177"/>
      <c r="AZ230" s="178"/>
      <c r="BA230" s="183"/>
      <c r="BB230" s="174"/>
      <c r="BC230" s="175"/>
      <c r="BD230" s="176"/>
      <c r="BE230" s="177"/>
      <c r="BF230" s="178"/>
      <c r="BG230" s="179"/>
      <c r="BH230" s="180">
        <f t="shared" si="65"/>
        <v>0</v>
      </c>
      <c r="BI230" s="181"/>
      <c r="BJ230" s="182"/>
      <c r="BK230" s="177"/>
      <c r="BL230" s="178"/>
      <c r="BM230" s="183"/>
    </row>
    <row r="231" spans="1:65" x14ac:dyDescent="0.25">
      <c r="A231" s="187" t="s">
        <v>134</v>
      </c>
      <c r="B231" s="187"/>
      <c r="C231" s="187"/>
      <c r="D231" s="187"/>
      <c r="E231" s="188"/>
      <c r="F231" s="174"/>
      <c r="G231" s="175"/>
      <c r="H231" s="176"/>
      <c r="I231" s="177"/>
      <c r="J231" s="178"/>
      <c r="K231" s="179"/>
      <c r="L231" s="180">
        <f t="shared" ref="L231" si="66">F231*I231</f>
        <v>0</v>
      </c>
      <c r="M231" s="181"/>
      <c r="N231" s="182"/>
      <c r="O231" s="177"/>
      <c r="P231" s="178"/>
      <c r="Q231" s="183"/>
      <c r="R231" s="174"/>
      <c r="S231" s="175"/>
      <c r="T231" s="176"/>
      <c r="U231" s="177"/>
      <c r="V231" s="178"/>
      <c r="W231" s="179"/>
      <c r="X231" s="180">
        <f t="shared" si="62"/>
        <v>0</v>
      </c>
      <c r="Y231" s="181"/>
      <c r="Z231" s="182"/>
      <c r="AA231" s="177"/>
      <c r="AB231" s="178"/>
      <c r="AC231" s="183"/>
      <c r="AD231" s="174"/>
      <c r="AE231" s="175"/>
      <c r="AF231" s="176"/>
      <c r="AG231" s="177"/>
      <c r="AH231" s="178"/>
      <c r="AI231" s="179"/>
      <c r="AJ231" s="180">
        <f t="shared" si="63"/>
        <v>0</v>
      </c>
      <c r="AK231" s="181"/>
      <c r="AL231" s="182"/>
      <c r="AM231" s="177"/>
      <c r="AN231" s="178"/>
      <c r="AO231" s="183"/>
      <c r="AP231" s="174"/>
      <c r="AQ231" s="175"/>
      <c r="AR231" s="176"/>
      <c r="AS231" s="177"/>
      <c r="AT231" s="178"/>
      <c r="AU231" s="179"/>
      <c r="AV231" s="180">
        <f t="shared" si="64"/>
        <v>0</v>
      </c>
      <c r="AW231" s="181"/>
      <c r="AX231" s="182"/>
      <c r="AY231" s="177"/>
      <c r="AZ231" s="178"/>
      <c r="BA231" s="183"/>
      <c r="BB231" s="174"/>
      <c r="BC231" s="175"/>
      <c r="BD231" s="176"/>
      <c r="BE231" s="177"/>
      <c r="BF231" s="178"/>
      <c r="BG231" s="179"/>
      <c r="BH231" s="180">
        <f t="shared" si="65"/>
        <v>0</v>
      </c>
      <c r="BI231" s="181"/>
      <c r="BJ231" s="182"/>
      <c r="BK231" s="177"/>
      <c r="BL231" s="178"/>
      <c r="BM231" s="183"/>
    </row>
    <row r="232" spans="1:65" x14ac:dyDescent="0.25">
      <c r="A232" s="188" t="s">
        <v>116</v>
      </c>
      <c r="B232" s="223"/>
      <c r="C232" s="223"/>
      <c r="D232" s="223"/>
      <c r="E232" s="223"/>
      <c r="F232" s="174"/>
      <c r="G232" s="175"/>
      <c r="H232" s="176"/>
      <c r="I232" s="177"/>
      <c r="J232" s="178"/>
      <c r="K232" s="179"/>
      <c r="L232" s="180">
        <f t="shared" si="61"/>
        <v>0</v>
      </c>
      <c r="M232" s="181"/>
      <c r="N232" s="182"/>
      <c r="O232" s="177"/>
      <c r="P232" s="178"/>
      <c r="Q232" s="183"/>
      <c r="R232" s="174"/>
      <c r="S232" s="175"/>
      <c r="T232" s="176"/>
      <c r="U232" s="177"/>
      <c r="V232" s="178"/>
      <c r="W232" s="179"/>
      <c r="X232" s="180">
        <f t="shared" si="62"/>
        <v>0</v>
      </c>
      <c r="Y232" s="181"/>
      <c r="Z232" s="182"/>
      <c r="AA232" s="177"/>
      <c r="AB232" s="178"/>
      <c r="AC232" s="183"/>
      <c r="AD232" s="174"/>
      <c r="AE232" s="175"/>
      <c r="AF232" s="176"/>
      <c r="AG232" s="177"/>
      <c r="AH232" s="178"/>
      <c r="AI232" s="179"/>
      <c r="AJ232" s="180">
        <f t="shared" si="63"/>
        <v>0</v>
      </c>
      <c r="AK232" s="181"/>
      <c r="AL232" s="182"/>
      <c r="AM232" s="177"/>
      <c r="AN232" s="178"/>
      <c r="AO232" s="183"/>
      <c r="AP232" s="174"/>
      <c r="AQ232" s="175"/>
      <c r="AR232" s="176"/>
      <c r="AS232" s="177"/>
      <c r="AT232" s="178"/>
      <c r="AU232" s="179"/>
      <c r="AV232" s="180">
        <f t="shared" si="64"/>
        <v>0</v>
      </c>
      <c r="AW232" s="181"/>
      <c r="AX232" s="182"/>
      <c r="AY232" s="177"/>
      <c r="AZ232" s="178"/>
      <c r="BA232" s="183"/>
      <c r="BB232" s="174"/>
      <c r="BC232" s="175"/>
      <c r="BD232" s="176"/>
      <c r="BE232" s="177"/>
      <c r="BF232" s="178"/>
      <c r="BG232" s="179"/>
      <c r="BH232" s="180">
        <f t="shared" si="65"/>
        <v>0</v>
      </c>
      <c r="BI232" s="181"/>
      <c r="BJ232" s="182"/>
      <c r="BK232" s="177"/>
      <c r="BL232" s="178"/>
      <c r="BM232" s="183"/>
    </row>
    <row r="233" spans="1:65" x14ac:dyDescent="0.25">
      <c r="A233" s="188" t="s">
        <v>117</v>
      </c>
      <c r="B233" s="223"/>
      <c r="C233" s="223"/>
      <c r="D233" s="223"/>
      <c r="E233" s="223"/>
      <c r="F233" s="174"/>
      <c r="G233" s="175"/>
      <c r="H233" s="176"/>
      <c r="I233" s="177"/>
      <c r="J233" s="178"/>
      <c r="K233" s="179"/>
      <c r="L233" s="180">
        <f t="shared" si="61"/>
        <v>0</v>
      </c>
      <c r="M233" s="181"/>
      <c r="N233" s="182"/>
      <c r="O233" s="177"/>
      <c r="P233" s="178"/>
      <c r="Q233" s="183"/>
      <c r="R233" s="174"/>
      <c r="S233" s="175"/>
      <c r="T233" s="176"/>
      <c r="U233" s="177"/>
      <c r="V233" s="178"/>
      <c r="W233" s="179"/>
      <c r="X233" s="180">
        <f t="shared" si="62"/>
        <v>0</v>
      </c>
      <c r="Y233" s="181"/>
      <c r="Z233" s="182"/>
      <c r="AA233" s="177"/>
      <c r="AB233" s="178"/>
      <c r="AC233" s="183"/>
      <c r="AD233" s="174"/>
      <c r="AE233" s="175"/>
      <c r="AF233" s="176"/>
      <c r="AG233" s="177"/>
      <c r="AH233" s="178"/>
      <c r="AI233" s="179"/>
      <c r="AJ233" s="180">
        <f t="shared" si="63"/>
        <v>0</v>
      </c>
      <c r="AK233" s="181"/>
      <c r="AL233" s="182"/>
      <c r="AM233" s="177"/>
      <c r="AN233" s="178"/>
      <c r="AO233" s="183"/>
      <c r="AP233" s="174"/>
      <c r="AQ233" s="175"/>
      <c r="AR233" s="176"/>
      <c r="AS233" s="177"/>
      <c r="AT233" s="178"/>
      <c r="AU233" s="179"/>
      <c r="AV233" s="180">
        <f t="shared" si="64"/>
        <v>0</v>
      </c>
      <c r="AW233" s="181"/>
      <c r="AX233" s="182"/>
      <c r="AY233" s="177"/>
      <c r="AZ233" s="178"/>
      <c r="BA233" s="183"/>
      <c r="BB233" s="174"/>
      <c r="BC233" s="175"/>
      <c r="BD233" s="176"/>
      <c r="BE233" s="177"/>
      <c r="BF233" s="178"/>
      <c r="BG233" s="179"/>
      <c r="BH233" s="180">
        <f t="shared" si="65"/>
        <v>0</v>
      </c>
      <c r="BI233" s="181"/>
      <c r="BJ233" s="182"/>
      <c r="BK233" s="177"/>
      <c r="BL233" s="178"/>
      <c r="BM233" s="183"/>
    </row>
    <row r="234" spans="1:65" x14ac:dyDescent="0.25">
      <c r="A234" s="187" t="s">
        <v>136</v>
      </c>
      <c r="B234" s="187"/>
      <c r="C234" s="187"/>
      <c r="D234" s="187"/>
      <c r="E234" s="188"/>
      <c r="F234" s="184">
        <v>1</v>
      </c>
      <c r="G234" s="185"/>
      <c r="H234" s="186"/>
      <c r="I234" s="177"/>
      <c r="J234" s="178"/>
      <c r="K234" s="179"/>
      <c r="L234" s="180">
        <f t="shared" si="61"/>
        <v>0</v>
      </c>
      <c r="M234" s="181"/>
      <c r="N234" s="182"/>
      <c r="O234" s="177"/>
      <c r="P234" s="178"/>
      <c r="Q234" s="183"/>
      <c r="R234" s="184">
        <v>1</v>
      </c>
      <c r="S234" s="185"/>
      <c r="T234" s="186"/>
      <c r="U234" s="177"/>
      <c r="V234" s="178"/>
      <c r="W234" s="179"/>
      <c r="X234" s="180">
        <f t="shared" si="62"/>
        <v>0</v>
      </c>
      <c r="Y234" s="181"/>
      <c r="Z234" s="182"/>
      <c r="AA234" s="177"/>
      <c r="AB234" s="178"/>
      <c r="AC234" s="183"/>
      <c r="AD234" s="184">
        <v>1</v>
      </c>
      <c r="AE234" s="185"/>
      <c r="AF234" s="186"/>
      <c r="AG234" s="177"/>
      <c r="AH234" s="178"/>
      <c r="AI234" s="179"/>
      <c r="AJ234" s="180">
        <f t="shared" si="63"/>
        <v>0</v>
      </c>
      <c r="AK234" s="181"/>
      <c r="AL234" s="182"/>
      <c r="AM234" s="177"/>
      <c r="AN234" s="178"/>
      <c r="AO234" s="183"/>
      <c r="AP234" s="184">
        <v>1</v>
      </c>
      <c r="AQ234" s="185"/>
      <c r="AR234" s="186"/>
      <c r="AS234" s="177"/>
      <c r="AT234" s="178"/>
      <c r="AU234" s="179"/>
      <c r="AV234" s="180">
        <f t="shared" si="64"/>
        <v>0</v>
      </c>
      <c r="AW234" s="181"/>
      <c r="AX234" s="182"/>
      <c r="AY234" s="177"/>
      <c r="AZ234" s="178"/>
      <c r="BA234" s="183"/>
      <c r="BB234" s="184">
        <v>1</v>
      </c>
      <c r="BC234" s="185"/>
      <c r="BD234" s="186"/>
      <c r="BE234" s="177"/>
      <c r="BF234" s="178"/>
      <c r="BG234" s="179"/>
      <c r="BH234" s="180">
        <f t="shared" si="65"/>
        <v>0</v>
      </c>
      <c r="BI234" s="181"/>
      <c r="BJ234" s="182"/>
      <c r="BK234" s="177"/>
      <c r="BL234" s="178"/>
      <c r="BM234" s="183"/>
    </row>
    <row r="235" spans="1:65" x14ac:dyDescent="0.25">
      <c r="A235" s="187" t="s">
        <v>118</v>
      </c>
      <c r="B235" s="187"/>
      <c r="C235" s="187"/>
      <c r="D235" s="187"/>
      <c r="E235" s="188"/>
      <c r="F235" s="174"/>
      <c r="G235" s="175"/>
      <c r="H235" s="176"/>
      <c r="I235" s="177"/>
      <c r="J235" s="178"/>
      <c r="K235" s="179"/>
      <c r="L235" s="180">
        <f t="shared" si="61"/>
        <v>0</v>
      </c>
      <c r="M235" s="181"/>
      <c r="N235" s="182"/>
      <c r="O235" s="177"/>
      <c r="P235" s="178"/>
      <c r="Q235" s="183"/>
      <c r="R235" s="174"/>
      <c r="S235" s="175"/>
      <c r="T235" s="176"/>
      <c r="U235" s="177"/>
      <c r="V235" s="178"/>
      <c r="W235" s="179"/>
      <c r="X235" s="180">
        <f t="shared" si="62"/>
        <v>0</v>
      </c>
      <c r="Y235" s="181"/>
      <c r="Z235" s="182"/>
      <c r="AA235" s="177"/>
      <c r="AB235" s="178"/>
      <c r="AC235" s="183"/>
      <c r="AD235" s="174"/>
      <c r="AE235" s="175"/>
      <c r="AF235" s="176"/>
      <c r="AG235" s="177"/>
      <c r="AH235" s="178"/>
      <c r="AI235" s="179"/>
      <c r="AJ235" s="180">
        <f t="shared" si="63"/>
        <v>0</v>
      </c>
      <c r="AK235" s="181"/>
      <c r="AL235" s="182"/>
      <c r="AM235" s="177"/>
      <c r="AN235" s="178"/>
      <c r="AO235" s="183"/>
      <c r="AP235" s="174"/>
      <c r="AQ235" s="175"/>
      <c r="AR235" s="176"/>
      <c r="AS235" s="177"/>
      <c r="AT235" s="178"/>
      <c r="AU235" s="179"/>
      <c r="AV235" s="180">
        <f t="shared" si="64"/>
        <v>0</v>
      </c>
      <c r="AW235" s="181"/>
      <c r="AX235" s="182"/>
      <c r="AY235" s="177"/>
      <c r="AZ235" s="178"/>
      <c r="BA235" s="183"/>
      <c r="BB235" s="174"/>
      <c r="BC235" s="175"/>
      <c r="BD235" s="176"/>
      <c r="BE235" s="177"/>
      <c r="BF235" s="178"/>
      <c r="BG235" s="179"/>
      <c r="BH235" s="180">
        <f t="shared" si="65"/>
        <v>0</v>
      </c>
      <c r="BI235" s="181"/>
      <c r="BJ235" s="182"/>
      <c r="BK235" s="177"/>
      <c r="BL235" s="178"/>
      <c r="BM235" s="183"/>
    </row>
    <row r="236" spans="1:65" x14ac:dyDescent="0.25">
      <c r="A236" s="213" t="s">
        <v>55</v>
      </c>
      <c r="B236" s="213"/>
      <c r="C236" s="213"/>
      <c r="D236" s="213"/>
      <c r="E236" s="214"/>
      <c r="F236" s="174"/>
      <c r="G236" s="175"/>
      <c r="H236" s="176"/>
      <c r="I236" s="177"/>
      <c r="J236" s="178"/>
      <c r="K236" s="179"/>
      <c r="L236" s="180">
        <f t="shared" ref="L236:L239" si="67">F236*I236</f>
        <v>0</v>
      </c>
      <c r="M236" s="181"/>
      <c r="N236" s="182"/>
      <c r="O236" s="177"/>
      <c r="P236" s="178"/>
      <c r="Q236" s="183"/>
      <c r="R236" s="174"/>
      <c r="S236" s="175"/>
      <c r="T236" s="176"/>
      <c r="U236" s="177"/>
      <c r="V236" s="178"/>
      <c r="W236" s="179"/>
      <c r="X236" s="180">
        <f t="shared" si="62"/>
        <v>0</v>
      </c>
      <c r="Y236" s="181"/>
      <c r="Z236" s="182"/>
      <c r="AA236" s="177"/>
      <c r="AB236" s="178"/>
      <c r="AC236" s="183"/>
      <c r="AD236" s="174"/>
      <c r="AE236" s="175"/>
      <c r="AF236" s="176"/>
      <c r="AG236" s="177"/>
      <c r="AH236" s="178"/>
      <c r="AI236" s="179"/>
      <c r="AJ236" s="180">
        <f t="shared" si="63"/>
        <v>0</v>
      </c>
      <c r="AK236" s="181"/>
      <c r="AL236" s="182"/>
      <c r="AM236" s="177"/>
      <c r="AN236" s="178"/>
      <c r="AO236" s="183"/>
      <c r="AP236" s="174"/>
      <c r="AQ236" s="175"/>
      <c r="AR236" s="176"/>
      <c r="AS236" s="177"/>
      <c r="AT236" s="178"/>
      <c r="AU236" s="179"/>
      <c r="AV236" s="180">
        <f t="shared" si="64"/>
        <v>0</v>
      </c>
      <c r="AW236" s="181"/>
      <c r="AX236" s="182"/>
      <c r="AY236" s="177"/>
      <c r="AZ236" s="178"/>
      <c r="BA236" s="183"/>
      <c r="BB236" s="174"/>
      <c r="BC236" s="175"/>
      <c r="BD236" s="176"/>
      <c r="BE236" s="177"/>
      <c r="BF236" s="178"/>
      <c r="BG236" s="179"/>
      <c r="BH236" s="180">
        <f t="shared" si="65"/>
        <v>0</v>
      </c>
      <c r="BI236" s="181"/>
      <c r="BJ236" s="182"/>
      <c r="BK236" s="177"/>
      <c r="BL236" s="178"/>
      <c r="BM236" s="183"/>
    </row>
    <row r="237" spans="1:65" x14ac:dyDescent="0.25">
      <c r="A237" s="213" t="s">
        <v>55</v>
      </c>
      <c r="B237" s="213"/>
      <c r="C237" s="213"/>
      <c r="D237" s="213"/>
      <c r="E237" s="214"/>
      <c r="F237" s="174"/>
      <c r="G237" s="175"/>
      <c r="H237" s="176"/>
      <c r="I237" s="177"/>
      <c r="J237" s="178"/>
      <c r="K237" s="179"/>
      <c r="L237" s="180">
        <f t="shared" si="67"/>
        <v>0</v>
      </c>
      <c r="M237" s="181"/>
      <c r="N237" s="182"/>
      <c r="O237" s="177"/>
      <c r="P237" s="178"/>
      <c r="Q237" s="183"/>
      <c r="R237" s="174"/>
      <c r="S237" s="175"/>
      <c r="T237" s="176"/>
      <c r="U237" s="177"/>
      <c r="V237" s="178"/>
      <c r="W237" s="179"/>
      <c r="X237" s="180">
        <f t="shared" si="62"/>
        <v>0</v>
      </c>
      <c r="Y237" s="181"/>
      <c r="Z237" s="182"/>
      <c r="AA237" s="177"/>
      <c r="AB237" s="178"/>
      <c r="AC237" s="183"/>
      <c r="AD237" s="174"/>
      <c r="AE237" s="175"/>
      <c r="AF237" s="176"/>
      <c r="AG237" s="177"/>
      <c r="AH237" s="178"/>
      <c r="AI237" s="179"/>
      <c r="AJ237" s="180">
        <f t="shared" si="63"/>
        <v>0</v>
      </c>
      <c r="AK237" s="181"/>
      <c r="AL237" s="182"/>
      <c r="AM237" s="177"/>
      <c r="AN237" s="178"/>
      <c r="AO237" s="183"/>
      <c r="AP237" s="174"/>
      <c r="AQ237" s="175"/>
      <c r="AR237" s="176"/>
      <c r="AS237" s="177"/>
      <c r="AT237" s="178"/>
      <c r="AU237" s="179"/>
      <c r="AV237" s="180">
        <f t="shared" si="64"/>
        <v>0</v>
      </c>
      <c r="AW237" s="181"/>
      <c r="AX237" s="182"/>
      <c r="AY237" s="177"/>
      <c r="AZ237" s="178"/>
      <c r="BA237" s="183"/>
      <c r="BB237" s="174"/>
      <c r="BC237" s="175"/>
      <c r="BD237" s="176"/>
      <c r="BE237" s="177"/>
      <c r="BF237" s="178"/>
      <c r="BG237" s="179"/>
      <c r="BH237" s="180">
        <f t="shared" si="65"/>
        <v>0</v>
      </c>
      <c r="BI237" s="181"/>
      <c r="BJ237" s="182"/>
      <c r="BK237" s="177"/>
      <c r="BL237" s="178"/>
      <c r="BM237" s="183"/>
    </row>
    <row r="238" spans="1:65" x14ac:dyDescent="0.25">
      <c r="A238" s="213" t="s">
        <v>55</v>
      </c>
      <c r="B238" s="213"/>
      <c r="C238" s="213"/>
      <c r="D238" s="213"/>
      <c r="E238" s="214"/>
      <c r="F238" s="174"/>
      <c r="G238" s="175"/>
      <c r="H238" s="176"/>
      <c r="I238" s="177"/>
      <c r="J238" s="178"/>
      <c r="K238" s="179"/>
      <c r="L238" s="180">
        <f t="shared" si="67"/>
        <v>0</v>
      </c>
      <c r="M238" s="181"/>
      <c r="N238" s="182"/>
      <c r="O238" s="177"/>
      <c r="P238" s="178"/>
      <c r="Q238" s="183"/>
      <c r="R238" s="174"/>
      <c r="S238" s="175"/>
      <c r="T238" s="176"/>
      <c r="U238" s="177"/>
      <c r="V238" s="178"/>
      <c r="W238" s="179"/>
      <c r="X238" s="180">
        <f t="shared" si="62"/>
        <v>0</v>
      </c>
      <c r="Y238" s="181"/>
      <c r="Z238" s="182"/>
      <c r="AA238" s="177"/>
      <c r="AB238" s="178"/>
      <c r="AC238" s="183"/>
      <c r="AD238" s="174"/>
      <c r="AE238" s="175"/>
      <c r="AF238" s="176"/>
      <c r="AG238" s="177"/>
      <c r="AH238" s="178"/>
      <c r="AI238" s="179"/>
      <c r="AJ238" s="180">
        <f t="shared" si="63"/>
        <v>0</v>
      </c>
      <c r="AK238" s="181"/>
      <c r="AL238" s="182"/>
      <c r="AM238" s="177"/>
      <c r="AN238" s="178"/>
      <c r="AO238" s="183"/>
      <c r="AP238" s="174"/>
      <c r="AQ238" s="175"/>
      <c r="AR238" s="176"/>
      <c r="AS238" s="177"/>
      <c r="AT238" s="178"/>
      <c r="AU238" s="179"/>
      <c r="AV238" s="180">
        <f t="shared" si="64"/>
        <v>0</v>
      </c>
      <c r="AW238" s="181"/>
      <c r="AX238" s="182"/>
      <c r="AY238" s="177"/>
      <c r="AZ238" s="178"/>
      <c r="BA238" s="183"/>
      <c r="BB238" s="174"/>
      <c r="BC238" s="175"/>
      <c r="BD238" s="176"/>
      <c r="BE238" s="177"/>
      <c r="BF238" s="178"/>
      <c r="BG238" s="179"/>
      <c r="BH238" s="180">
        <f t="shared" si="65"/>
        <v>0</v>
      </c>
      <c r="BI238" s="181"/>
      <c r="BJ238" s="182"/>
      <c r="BK238" s="177"/>
      <c r="BL238" s="178"/>
      <c r="BM238" s="183"/>
    </row>
    <row r="239" spans="1:65" x14ac:dyDescent="0.25">
      <c r="A239" s="213" t="s">
        <v>55</v>
      </c>
      <c r="B239" s="213"/>
      <c r="C239" s="213"/>
      <c r="D239" s="213"/>
      <c r="E239" s="214"/>
      <c r="F239" s="174"/>
      <c r="G239" s="175"/>
      <c r="H239" s="176"/>
      <c r="I239" s="177"/>
      <c r="J239" s="178"/>
      <c r="K239" s="179"/>
      <c r="L239" s="180">
        <f t="shared" si="67"/>
        <v>0</v>
      </c>
      <c r="M239" s="181"/>
      <c r="N239" s="182"/>
      <c r="O239" s="177"/>
      <c r="P239" s="178"/>
      <c r="Q239" s="183"/>
      <c r="R239" s="174"/>
      <c r="S239" s="175"/>
      <c r="T239" s="176"/>
      <c r="U239" s="177"/>
      <c r="V239" s="178"/>
      <c r="W239" s="179"/>
      <c r="X239" s="180">
        <f t="shared" si="62"/>
        <v>0</v>
      </c>
      <c r="Y239" s="181"/>
      <c r="Z239" s="182"/>
      <c r="AA239" s="177"/>
      <c r="AB239" s="178"/>
      <c r="AC239" s="183"/>
      <c r="AD239" s="174"/>
      <c r="AE239" s="175"/>
      <c r="AF239" s="176"/>
      <c r="AG239" s="177"/>
      <c r="AH239" s="178"/>
      <c r="AI239" s="179"/>
      <c r="AJ239" s="180">
        <f t="shared" si="63"/>
        <v>0</v>
      </c>
      <c r="AK239" s="181"/>
      <c r="AL239" s="182"/>
      <c r="AM239" s="177"/>
      <c r="AN239" s="178"/>
      <c r="AO239" s="183"/>
      <c r="AP239" s="174"/>
      <c r="AQ239" s="175"/>
      <c r="AR239" s="176"/>
      <c r="AS239" s="177"/>
      <c r="AT239" s="178"/>
      <c r="AU239" s="179"/>
      <c r="AV239" s="180">
        <f t="shared" si="64"/>
        <v>0</v>
      </c>
      <c r="AW239" s="181"/>
      <c r="AX239" s="182"/>
      <c r="AY239" s="177"/>
      <c r="AZ239" s="178"/>
      <c r="BA239" s="183"/>
      <c r="BB239" s="174"/>
      <c r="BC239" s="175"/>
      <c r="BD239" s="176"/>
      <c r="BE239" s="177"/>
      <c r="BF239" s="178"/>
      <c r="BG239" s="179"/>
      <c r="BH239" s="180">
        <f t="shared" si="65"/>
        <v>0</v>
      </c>
      <c r="BI239" s="181"/>
      <c r="BJ239" s="182"/>
      <c r="BK239" s="177"/>
      <c r="BL239" s="178"/>
      <c r="BM239" s="183"/>
    </row>
    <row r="240" spans="1:65" ht="15" customHeight="1" thickBot="1" x14ac:dyDescent="0.3">
      <c r="A240" s="206" t="s">
        <v>89</v>
      </c>
      <c r="B240" s="206"/>
      <c r="C240" s="206"/>
      <c r="D240" s="206"/>
      <c r="E240" s="207"/>
      <c r="F240" s="192"/>
      <c r="G240" s="193"/>
      <c r="H240" s="194"/>
      <c r="I240" s="189"/>
      <c r="J240" s="190"/>
      <c r="K240" s="195"/>
      <c r="L240" s="196">
        <f>SUM(L224:N239)</f>
        <v>0</v>
      </c>
      <c r="M240" s="197"/>
      <c r="N240" s="198"/>
      <c r="O240" s="189"/>
      <c r="P240" s="190"/>
      <c r="Q240" s="191"/>
      <c r="R240" s="192"/>
      <c r="S240" s="193"/>
      <c r="T240" s="194"/>
      <c r="U240" s="189"/>
      <c r="V240" s="190"/>
      <c r="W240" s="195"/>
      <c r="X240" s="196">
        <f>SUM(X224:Z239)</f>
        <v>0</v>
      </c>
      <c r="Y240" s="197"/>
      <c r="Z240" s="198"/>
      <c r="AA240" s="189"/>
      <c r="AB240" s="190"/>
      <c r="AC240" s="191"/>
      <c r="AD240" s="192"/>
      <c r="AE240" s="193"/>
      <c r="AF240" s="194"/>
      <c r="AG240" s="189"/>
      <c r="AH240" s="190"/>
      <c r="AI240" s="195"/>
      <c r="AJ240" s="196">
        <f>SUM(AJ224:AL239)</f>
        <v>0</v>
      </c>
      <c r="AK240" s="197"/>
      <c r="AL240" s="198"/>
      <c r="AM240" s="189"/>
      <c r="AN240" s="190"/>
      <c r="AO240" s="191"/>
      <c r="AP240" s="192"/>
      <c r="AQ240" s="193"/>
      <c r="AR240" s="194"/>
      <c r="AS240" s="189"/>
      <c r="AT240" s="190"/>
      <c r="AU240" s="195"/>
      <c r="AV240" s="196">
        <f>SUM(AV224:AX239)</f>
        <v>0</v>
      </c>
      <c r="AW240" s="197"/>
      <c r="AX240" s="198"/>
      <c r="AY240" s="189"/>
      <c r="AZ240" s="190"/>
      <c r="BA240" s="191"/>
      <c r="BB240" s="192"/>
      <c r="BC240" s="193"/>
      <c r="BD240" s="194"/>
      <c r="BE240" s="189"/>
      <c r="BF240" s="190"/>
      <c r="BG240" s="195"/>
      <c r="BH240" s="196">
        <f>SUM(BH224:BJ239)</f>
        <v>0</v>
      </c>
      <c r="BI240" s="197"/>
      <c r="BJ240" s="198"/>
      <c r="BK240" s="189"/>
      <c r="BL240" s="190"/>
      <c r="BM240" s="191"/>
    </row>
    <row r="241" spans="1:65" x14ac:dyDescent="0.25">
      <c r="A241" s="7"/>
      <c r="B241" s="7"/>
      <c r="C241" s="7"/>
      <c r="D241" s="7"/>
      <c r="E241" s="7"/>
      <c r="F241" s="7"/>
      <c r="G241" s="7"/>
      <c r="H241" s="7"/>
      <c r="I241" s="7"/>
      <c r="J241" s="7"/>
      <c r="K241" s="7"/>
      <c r="L241" s="7"/>
      <c r="M241" s="7"/>
      <c r="N241" s="7"/>
      <c r="O241" s="7"/>
      <c r="P241" s="7"/>
      <c r="Q241" s="7"/>
      <c r="R241" s="7"/>
      <c r="T241" s="7"/>
      <c r="U241" s="7"/>
      <c r="V241" s="7"/>
      <c r="W241" s="7"/>
      <c r="X241" s="7"/>
      <c r="Y241" s="7"/>
      <c r="Z241" s="7"/>
      <c r="AA241" s="7"/>
      <c r="AB241" s="7"/>
      <c r="AC241" s="7"/>
      <c r="AD241" s="7"/>
      <c r="AE241" s="7"/>
      <c r="AF241" s="7"/>
      <c r="AG241" s="7"/>
      <c r="AH241" s="7"/>
      <c r="AI241" s="7"/>
    </row>
    <row r="242" spans="1:65" s="30" customFormat="1" ht="17.25" customHeight="1" x14ac:dyDescent="0.25">
      <c r="A242" s="289" t="s">
        <v>123</v>
      </c>
      <c r="B242" s="290"/>
      <c r="C242" s="290"/>
      <c r="D242" s="290"/>
      <c r="E242" s="290"/>
      <c r="F242" s="290"/>
      <c r="G242" s="290"/>
      <c r="H242" s="290"/>
      <c r="I242" s="290"/>
      <c r="J242" s="290"/>
      <c r="K242" s="290"/>
      <c r="L242" s="290"/>
      <c r="M242" s="290"/>
      <c r="N242" s="290"/>
      <c r="O242" s="290"/>
      <c r="P242" s="290"/>
      <c r="Q242" s="290"/>
      <c r="R242" s="291"/>
      <c r="S242" s="13"/>
    </row>
    <row r="243" spans="1:65" s="30" customFormat="1" ht="50.25" customHeight="1" x14ac:dyDescent="0.25">
      <c r="A243" s="222" t="s">
        <v>214</v>
      </c>
      <c r="B243" s="222"/>
      <c r="C243" s="222"/>
      <c r="D243" s="222"/>
      <c r="E243" s="222"/>
      <c r="F243" s="222"/>
      <c r="G243" s="222"/>
      <c r="H243" s="222"/>
      <c r="I243" s="222"/>
      <c r="J243" s="222"/>
      <c r="K243" s="222"/>
      <c r="L243" s="222"/>
      <c r="M243" s="222"/>
      <c r="N243" s="222"/>
      <c r="O243" s="222"/>
      <c r="P243" s="222"/>
      <c r="Q243" s="222"/>
      <c r="R243" s="222"/>
    </row>
    <row r="244" spans="1:65" s="30" customFormat="1" ht="10.5" customHeight="1" thickBot="1" x14ac:dyDescent="0.3">
      <c r="A244" s="36"/>
      <c r="B244" s="36"/>
      <c r="C244" s="36"/>
      <c r="D244" s="36"/>
      <c r="E244" s="36"/>
      <c r="F244" s="36"/>
      <c r="G244" s="36"/>
      <c r="H244" s="36"/>
      <c r="I244" s="36"/>
      <c r="J244" s="36"/>
      <c r="K244" s="36"/>
      <c r="L244" s="36"/>
      <c r="M244" s="36"/>
      <c r="N244" s="36"/>
      <c r="O244" s="36"/>
      <c r="P244" s="36"/>
      <c r="Q244" s="36"/>
      <c r="R244" s="36"/>
    </row>
    <row r="245" spans="1:65" x14ac:dyDescent="0.25">
      <c r="A245" s="7"/>
      <c r="B245" s="7"/>
      <c r="C245" s="7"/>
      <c r="D245" s="7"/>
      <c r="E245" s="7"/>
      <c r="F245" s="210" t="s">
        <v>84</v>
      </c>
      <c r="G245" s="211"/>
      <c r="H245" s="211"/>
      <c r="I245" s="211"/>
      <c r="J245" s="211"/>
      <c r="K245" s="211"/>
      <c r="L245" s="211"/>
      <c r="M245" s="211"/>
      <c r="N245" s="211"/>
      <c r="O245" s="211"/>
      <c r="P245" s="211"/>
      <c r="Q245" s="212"/>
      <c r="R245" s="210" t="s">
        <v>85</v>
      </c>
      <c r="S245" s="211"/>
      <c r="T245" s="211"/>
      <c r="U245" s="211"/>
      <c r="V245" s="211"/>
      <c r="W245" s="211"/>
      <c r="X245" s="211"/>
      <c r="Y245" s="211"/>
      <c r="Z245" s="211"/>
      <c r="AA245" s="211"/>
      <c r="AB245" s="211"/>
      <c r="AC245" s="212"/>
      <c r="AD245" s="210" t="s">
        <v>86</v>
      </c>
      <c r="AE245" s="211"/>
      <c r="AF245" s="211"/>
      <c r="AG245" s="211"/>
      <c r="AH245" s="211"/>
      <c r="AI245" s="211"/>
      <c r="AJ245" s="211"/>
      <c r="AK245" s="211"/>
      <c r="AL245" s="211"/>
      <c r="AM245" s="211"/>
      <c r="AN245" s="211"/>
      <c r="AO245" s="212"/>
      <c r="AP245" s="210" t="s">
        <v>87</v>
      </c>
      <c r="AQ245" s="211"/>
      <c r="AR245" s="211"/>
      <c r="AS245" s="211"/>
      <c r="AT245" s="211"/>
      <c r="AU245" s="211"/>
      <c r="AV245" s="211"/>
      <c r="AW245" s="211"/>
      <c r="AX245" s="211"/>
      <c r="AY245" s="211"/>
      <c r="AZ245" s="211"/>
      <c r="BA245" s="212"/>
      <c r="BB245" s="210" t="s">
        <v>88</v>
      </c>
      <c r="BC245" s="211"/>
      <c r="BD245" s="211"/>
      <c r="BE245" s="211"/>
      <c r="BF245" s="211"/>
      <c r="BG245" s="211"/>
      <c r="BH245" s="211"/>
      <c r="BI245" s="211"/>
      <c r="BJ245" s="211"/>
      <c r="BK245" s="211"/>
      <c r="BL245" s="211"/>
      <c r="BM245" s="212"/>
    </row>
    <row r="246" spans="1:65" x14ac:dyDescent="0.25">
      <c r="A246" s="220" t="s">
        <v>42</v>
      </c>
      <c r="B246" s="220"/>
      <c r="C246" s="220"/>
      <c r="D246" s="220"/>
      <c r="E246" s="215"/>
      <c r="F246" s="219" t="s">
        <v>231</v>
      </c>
      <c r="G246" s="216"/>
      <c r="H246" s="217"/>
      <c r="I246" s="215" t="s">
        <v>7</v>
      </c>
      <c r="J246" s="216"/>
      <c r="K246" s="217"/>
      <c r="L246" s="215" t="s">
        <v>54</v>
      </c>
      <c r="M246" s="216"/>
      <c r="N246" s="217"/>
      <c r="O246" s="215" t="s">
        <v>14</v>
      </c>
      <c r="P246" s="216"/>
      <c r="Q246" s="218"/>
      <c r="R246" s="219" t="s">
        <v>231</v>
      </c>
      <c r="S246" s="216"/>
      <c r="T246" s="217"/>
      <c r="U246" s="215" t="s">
        <v>7</v>
      </c>
      <c r="V246" s="216"/>
      <c r="W246" s="217"/>
      <c r="X246" s="215" t="s">
        <v>54</v>
      </c>
      <c r="Y246" s="216"/>
      <c r="Z246" s="217"/>
      <c r="AA246" s="215" t="s">
        <v>14</v>
      </c>
      <c r="AB246" s="216"/>
      <c r="AC246" s="218"/>
      <c r="AD246" s="219" t="s">
        <v>231</v>
      </c>
      <c r="AE246" s="216"/>
      <c r="AF246" s="217"/>
      <c r="AG246" s="215" t="s">
        <v>7</v>
      </c>
      <c r="AH246" s="216"/>
      <c r="AI246" s="217"/>
      <c r="AJ246" s="215" t="s">
        <v>54</v>
      </c>
      <c r="AK246" s="216"/>
      <c r="AL246" s="217"/>
      <c r="AM246" s="215" t="s">
        <v>14</v>
      </c>
      <c r="AN246" s="216"/>
      <c r="AO246" s="218"/>
      <c r="AP246" s="219" t="s">
        <v>231</v>
      </c>
      <c r="AQ246" s="216"/>
      <c r="AR246" s="217"/>
      <c r="AS246" s="215" t="s">
        <v>7</v>
      </c>
      <c r="AT246" s="216"/>
      <c r="AU246" s="217"/>
      <c r="AV246" s="215" t="s">
        <v>54</v>
      </c>
      <c r="AW246" s="216"/>
      <c r="AX246" s="217"/>
      <c r="AY246" s="215" t="s">
        <v>14</v>
      </c>
      <c r="AZ246" s="216"/>
      <c r="BA246" s="218"/>
      <c r="BB246" s="219" t="s">
        <v>231</v>
      </c>
      <c r="BC246" s="216"/>
      <c r="BD246" s="217"/>
      <c r="BE246" s="215" t="s">
        <v>7</v>
      </c>
      <c r="BF246" s="216"/>
      <c r="BG246" s="217"/>
      <c r="BH246" s="215" t="s">
        <v>54</v>
      </c>
      <c r="BI246" s="216"/>
      <c r="BJ246" s="217"/>
      <c r="BK246" s="215" t="s">
        <v>14</v>
      </c>
      <c r="BL246" s="216"/>
      <c r="BM246" s="218"/>
    </row>
    <row r="247" spans="1:65" ht="15" customHeight="1" x14ac:dyDescent="0.25">
      <c r="A247" s="187" t="s">
        <v>119</v>
      </c>
      <c r="B247" s="187"/>
      <c r="C247" s="187"/>
      <c r="D247" s="187"/>
      <c r="E247" s="188"/>
      <c r="F247" s="174"/>
      <c r="G247" s="175"/>
      <c r="H247" s="176"/>
      <c r="I247" s="177"/>
      <c r="J247" s="178"/>
      <c r="K247" s="179"/>
      <c r="L247" s="180">
        <f>F247*I247</f>
        <v>0</v>
      </c>
      <c r="M247" s="181"/>
      <c r="N247" s="182"/>
      <c r="O247" s="177"/>
      <c r="P247" s="178"/>
      <c r="Q247" s="183"/>
      <c r="R247" s="174"/>
      <c r="S247" s="175"/>
      <c r="T247" s="176"/>
      <c r="U247" s="177"/>
      <c r="V247" s="178"/>
      <c r="W247" s="179"/>
      <c r="X247" s="180">
        <f>R247*U247</f>
        <v>0</v>
      </c>
      <c r="Y247" s="181"/>
      <c r="Z247" s="182"/>
      <c r="AA247" s="177"/>
      <c r="AB247" s="178"/>
      <c r="AC247" s="183"/>
      <c r="AD247" s="174"/>
      <c r="AE247" s="175"/>
      <c r="AF247" s="176"/>
      <c r="AG247" s="177"/>
      <c r="AH247" s="178"/>
      <c r="AI247" s="179"/>
      <c r="AJ247" s="180">
        <f>AD247*AG247</f>
        <v>0</v>
      </c>
      <c r="AK247" s="181"/>
      <c r="AL247" s="182"/>
      <c r="AM247" s="177"/>
      <c r="AN247" s="178"/>
      <c r="AO247" s="183"/>
      <c r="AP247" s="174"/>
      <c r="AQ247" s="175"/>
      <c r="AR247" s="176"/>
      <c r="AS247" s="177"/>
      <c r="AT247" s="178"/>
      <c r="AU247" s="179"/>
      <c r="AV247" s="180">
        <f>AP247*AS247</f>
        <v>0</v>
      </c>
      <c r="AW247" s="181"/>
      <c r="AX247" s="182"/>
      <c r="AY247" s="177"/>
      <c r="AZ247" s="178"/>
      <c r="BA247" s="183"/>
      <c r="BB247" s="174"/>
      <c r="BC247" s="175"/>
      <c r="BD247" s="176"/>
      <c r="BE247" s="177"/>
      <c r="BF247" s="178"/>
      <c r="BG247" s="179"/>
      <c r="BH247" s="180">
        <f>BB247*BE247</f>
        <v>0</v>
      </c>
      <c r="BI247" s="181"/>
      <c r="BJ247" s="182"/>
      <c r="BK247" s="177"/>
      <c r="BL247" s="178"/>
      <c r="BM247" s="183"/>
    </row>
    <row r="248" spans="1:65" ht="15" customHeight="1" x14ac:dyDescent="0.25">
      <c r="A248" s="213" t="s">
        <v>55</v>
      </c>
      <c r="B248" s="213"/>
      <c r="C248" s="213"/>
      <c r="D248" s="213"/>
      <c r="E248" s="214"/>
      <c r="F248" s="174"/>
      <c r="G248" s="175"/>
      <c r="H248" s="176"/>
      <c r="I248" s="177"/>
      <c r="J248" s="178"/>
      <c r="K248" s="179"/>
      <c r="L248" s="180">
        <f t="shared" ref="L248:L251" si="68">F248*I248</f>
        <v>0</v>
      </c>
      <c r="M248" s="181"/>
      <c r="N248" s="182"/>
      <c r="O248" s="177"/>
      <c r="P248" s="178"/>
      <c r="Q248" s="183"/>
      <c r="R248" s="174"/>
      <c r="S248" s="175"/>
      <c r="T248" s="176"/>
      <c r="U248" s="177"/>
      <c r="V248" s="178"/>
      <c r="W248" s="179"/>
      <c r="X248" s="180">
        <f t="shared" ref="X248:X251" si="69">R248*U248</f>
        <v>0</v>
      </c>
      <c r="Y248" s="181"/>
      <c r="Z248" s="182"/>
      <c r="AA248" s="177"/>
      <c r="AB248" s="178"/>
      <c r="AC248" s="183"/>
      <c r="AD248" s="174"/>
      <c r="AE248" s="175"/>
      <c r="AF248" s="176"/>
      <c r="AG248" s="177"/>
      <c r="AH248" s="178"/>
      <c r="AI248" s="179"/>
      <c r="AJ248" s="180">
        <f t="shared" ref="AJ248:AJ251" si="70">AD248*AG248</f>
        <v>0</v>
      </c>
      <c r="AK248" s="181"/>
      <c r="AL248" s="182"/>
      <c r="AM248" s="177"/>
      <c r="AN248" s="178"/>
      <c r="AO248" s="183"/>
      <c r="AP248" s="174"/>
      <c r="AQ248" s="175"/>
      <c r="AR248" s="176"/>
      <c r="AS248" s="177"/>
      <c r="AT248" s="178"/>
      <c r="AU248" s="179"/>
      <c r="AV248" s="180">
        <f t="shared" ref="AV248:AV251" si="71">AP248*AS248</f>
        <v>0</v>
      </c>
      <c r="AW248" s="181"/>
      <c r="AX248" s="182"/>
      <c r="AY248" s="177"/>
      <c r="AZ248" s="178"/>
      <c r="BA248" s="183"/>
      <c r="BB248" s="174"/>
      <c r="BC248" s="175"/>
      <c r="BD248" s="176"/>
      <c r="BE248" s="177"/>
      <c r="BF248" s="178"/>
      <c r="BG248" s="179"/>
      <c r="BH248" s="180">
        <f t="shared" ref="BH248:BH251" si="72">BB248*BE248</f>
        <v>0</v>
      </c>
      <c r="BI248" s="181"/>
      <c r="BJ248" s="182"/>
      <c r="BK248" s="177"/>
      <c r="BL248" s="178"/>
      <c r="BM248" s="183"/>
    </row>
    <row r="249" spans="1:65" ht="15" customHeight="1" x14ac:dyDescent="0.25">
      <c r="A249" s="213" t="s">
        <v>55</v>
      </c>
      <c r="B249" s="213"/>
      <c r="C249" s="213"/>
      <c r="D249" s="213"/>
      <c r="E249" s="214"/>
      <c r="F249" s="174"/>
      <c r="G249" s="175"/>
      <c r="H249" s="176"/>
      <c r="I249" s="177"/>
      <c r="J249" s="178"/>
      <c r="K249" s="179"/>
      <c r="L249" s="180">
        <f t="shared" si="68"/>
        <v>0</v>
      </c>
      <c r="M249" s="181"/>
      <c r="N249" s="182"/>
      <c r="O249" s="177"/>
      <c r="P249" s="178"/>
      <c r="Q249" s="183"/>
      <c r="R249" s="174"/>
      <c r="S249" s="175"/>
      <c r="T249" s="176"/>
      <c r="U249" s="177"/>
      <c r="V249" s="178"/>
      <c r="W249" s="179"/>
      <c r="X249" s="180">
        <f t="shared" si="69"/>
        <v>0</v>
      </c>
      <c r="Y249" s="181"/>
      <c r="Z249" s="182"/>
      <c r="AA249" s="177"/>
      <c r="AB249" s="178"/>
      <c r="AC249" s="183"/>
      <c r="AD249" s="174"/>
      <c r="AE249" s="175"/>
      <c r="AF249" s="176"/>
      <c r="AG249" s="177"/>
      <c r="AH249" s="178"/>
      <c r="AI249" s="179"/>
      <c r="AJ249" s="180">
        <f t="shared" si="70"/>
        <v>0</v>
      </c>
      <c r="AK249" s="181"/>
      <c r="AL249" s="182"/>
      <c r="AM249" s="177"/>
      <c r="AN249" s="178"/>
      <c r="AO249" s="183"/>
      <c r="AP249" s="174"/>
      <c r="AQ249" s="175"/>
      <c r="AR249" s="176"/>
      <c r="AS249" s="177"/>
      <c r="AT249" s="178"/>
      <c r="AU249" s="179"/>
      <c r="AV249" s="180">
        <f t="shared" si="71"/>
        <v>0</v>
      </c>
      <c r="AW249" s="181"/>
      <c r="AX249" s="182"/>
      <c r="AY249" s="177"/>
      <c r="AZ249" s="178"/>
      <c r="BA249" s="183"/>
      <c r="BB249" s="174"/>
      <c r="BC249" s="175"/>
      <c r="BD249" s="176"/>
      <c r="BE249" s="177"/>
      <c r="BF249" s="178"/>
      <c r="BG249" s="179"/>
      <c r="BH249" s="180">
        <f t="shared" si="72"/>
        <v>0</v>
      </c>
      <c r="BI249" s="181"/>
      <c r="BJ249" s="182"/>
      <c r="BK249" s="177"/>
      <c r="BL249" s="178"/>
      <c r="BM249" s="183"/>
    </row>
    <row r="250" spans="1:65" ht="15" customHeight="1" x14ac:dyDescent="0.25">
      <c r="A250" s="213" t="s">
        <v>55</v>
      </c>
      <c r="B250" s="213"/>
      <c r="C250" s="213"/>
      <c r="D250" s="213"/>
      <c r="E250" s="214"/>
      <c r="F250" s="174"/>
      <c r="G250" s="175"/>
      <c r="H250" s="176"/>
      <c r="I250" s="177"/>
      <c r="J250" s="178"/>
      <c r="K250" s="179"/>
      <c r="L250" s="180">
        <f t="shared" si="68"/>
        <v>0</v>
      </c>
      <c r="M250" s="181"/>
      <c r="N250" s="182"/>
      <c r="O250" s="177"/>
      <c r="P250" s="178"/>
      <c r="Q250" s="183"/>
      <c r="R250" s="174"/>
      <c r="S250" s="175"/>
      <c r="T250" s="176"/>
      <c r="U250" s="177"/>
      <c r="V250" s="178"/>
      <c r="W250" s="179"/>
      <c r="X250" s="180">
        <f t="shared" si="69"/>
        <v>0</v>
      </c>
      <c r="Y250" s="181"/>
      <c r="Z250" s="182"/>
      <c r="AA250" s="177"/>
      <c r="AB250" s="178"/>
      <c r="AC250" s="183"/>
      <c r="AD250" s="174"/>
      <c r="AE250" s="175"/>
      <c r="AF250" s="176"/>
      <c r="AG250" s="177"/>
      <c r="AH250" s="178"/>
      <c r="AI250" s="179"/>
      <c r="AJ250" s="180">
        <f t="shared" si="70"/>
        <v>0</v>
      </c>
      <c r="AK250" s="181"/>
      <c r="AL250" s="182"/>
      <c r="AM250" s="177"/>
      <c r="AN250" s="178"/>
      <c r="AO250" s="183"/>
      <c r="AP250" s="174"/>
      <c r="AQ250" s="175"/>
      <c r="AR250" s="176"/>
      <c r="AS250" s="177"/>
      <c r="AT250" s="178"/>
      <c r="AU250" s="179"/>
      <c r="AV250" s="180">
        <f t="shared" si="71"/>
        <v>0</v>
      </c>
      <c r="AW250" s="181"/>
      <c r="AX250" s="182"/>
      <c r="AY250" s="177"/>
      <c r="AZ250" s="178"/>
      <c r="BA250" s="183"/>
      <c r="BB250" s="174"/>
      <c r="BC250" s="175"/>
      <c r="BD250" s="176"/>
      <c r="BE250" s="177"/>
      <c r="BF250" s="178"/>
      <c r="BG250" s="179"/>
      <c r="BH250" s="180">
        <f t="shared" si="72"/>
        <v>0</v>
      </c>
      <c r="BI250" s="181"/>
      <c r="BJ250" s="182"/>
      <c r="BK250" s="177"/>
      <c r="BL250" s="178"/>
      <c r="BM250" s="183"/>
    </row>
    <row r="251" spans="1:65" ht="15" customHeight="1" x14ac:dyDescent="0.25">
      <c r="A251" s="213" t="s">
        <v>55</v>
      </c>
      <c r="B251" s="213"/>
      <c r="C251" s="213"/>
      <c r="D251" s="213"/>
      <c r="E251" s="214"/>
      <c r="F251" s="174"/>
      <c r="G251" s="175"/>
      <c r="H251" s="176"/>
      <c r="I251" s="177"/>
      <c r="J251" s="178"/>
      <c r="K251" s="179"/>
      <c r="L251" s="180">
        <f t="shared" si="68"/>
        <v>0</v>
      </c>
      <c r="M251" s="181"/>
      <c r="N251" s="182"/>
      <c r="O251" s="177"/>
      <c r="P251" s="178"/>
      <c r="Q251" s="183"/>
      <c r="R251" s="174"/>
      <c r="S251" s="175"/>
      <c r="T251" s="176"/>
      <c r="U251" s="177"/>
      <c r="V251" s="178"/>
      <c r="W251" s="179"/>
      <c r="X251" s="180">
        <f t="shared" si="69"/>
        <v>0</v>
      </c>
      <c r="Y251" s="181"/>
      <c r="Z251" s="182"/>
      <c r="AA251" s="177"/>
      <c r="AB251" s="178"/>
      <c r="AC251" s="183"/>
      <c r="AD251" s="174"/>
      <c r="AE251" s="175"/>
      <c r="AF251" s="176"/>
      <c r="AG251" s="177"/>
      <c r="AH251" s="178"/>
      <c r="AI251" s="179"/>
      <c r="AJ251" s="180">
        <f t="shared" si="70"/>
        <v>0</v>
      </c>
      <c r="AK251" s="181"/>
      <c r="AL251" s="182"/>
      <c r="AM251" s="177"/>
      <c r="AN251" s="178"/>
      <c r="AO251" s="183"/>
      <c r="AP251" s="174"/>
      <c r="AQ251" s="175"/>
      <c r="AR251" s="176"/>
      <c r="AS251" s="177"/>
      <c r="AT251" s="178"/>
      <c r="AU251" s="179"/>
      <c r="AV251" s="180">
        <f t="shared" si="71"/>
        <v>0</v>
      </c>
      <c r="AW251" s="181"/>
      <c r="AX251" s="182"/>
      <c r="AY251" s="177"/>
      <c r="AZ251" s="178"/>
      <c r="BA251" s="183"/>
      <c r="BB251" s="174"/>
      <c r="BC251" s="175"/>
      <c r="BD251" s="176"/>
      <c r="BE251" s="177"/>
      <c r="BF251" s="178"/>
      <c r="BG251" s="179"/>
      <c r="BH251" s="180">
        <f t="shared" si="72"/>
        <v>0</v>
      </c>
      <c r="BI251" s="181"/>
      <c r="BJ251" s="182"/>
      <c r="BK251" s="177"/>
      <c r="BL251" s="178"/>
      <c r="BM251" s="183"/>
    </row>
    <row r="252" spans="1:65" ht="15" customHeight="1" thickBot="1" x14ac:dyDescent="0.3">
      <c r="A252" s="206" t="s">
        <v>89</v>
      </c>
      <c r="B252" s="206"/>
      <c r="C252" s="206"/>
      <c r="D252" s="206"/>
      <c r="E252" s="207"/>
      <c r="F252" s="192"/>
      <c r="G252" s="193"/>
      <c r="H252" s="194"/>
      <c r="I252" s="189"/>
      <c r="J252" s="190"/>
      <c r="K252" s="195"/>
      <c r="L252" s="196">
        <f>SUM(L247:N251)</f>
        <v>0</v>
      </c>
      <c r="M252" s="197"/>
      <c r="N252" s="198"/>
      <c r="O252" s="189"/>
      <c r="P252" s="190"/>
      <c r="Q252" s="191"/>
      <c r="R252" s="192"/>
      <c r="S252" s="193"/>
      <c r="T252" s="194"/>
      <c r="U252" s="189"/>
      <c r="V252" s="190"/>
      <c r="W252" s="195"/>
      <c r="X252" s="196">
        <f>SUM(X247:Z251)</f>
        <v>0</v>
      </c>
      <c r="Y252" s="197"/>
      <c r="Z252" s="198"/>
      <c r="AA252" s="189"/>
      <c r="AB252" s="190"/>
      <c r="AC252" s="191"/>
      <c r="AD252" s="192"/>
      <c r="AE252" s="193"/>
      <c r="AF252" s="194"/>
      <c r="AG252" s="189"/>
      <c r="AH252" s="190"/>
      <c r="AI252" s="195"/>
      <c r="AJ252" s="196">
        <f>SUM(AJ247:AL251)</f>
        <v>0</v>
      </c>
      <c r="AK252" s="197"/>
      <c r="AL252" s="198"/>
      <c r="AM252" s="189"/>
      <c r="AN252" s="190"/>
      <c r="AO252" s="191"/>
      <c r="AP252" s="192"/>
      <c r="AQ252" s="193"/>
      <c r="AR252" s="194"/>
      <c r="AS252" s="189"/>
      <c r="AT252" s="190"/>
      <c r="AU252" s="195"/>
      <c r="AV252" s="196">
        <f>SUM(AV247:AX251)</f>
        <v>0</v>
      </c>
      <c r="AW252" s="197"/>
      <c r="AX252" s="198"/>
      <c r="AY252" s="189"/>
      <c r="AZ252" s="190"/>
      <c r="BA252" s="191"/>
      <c r="BB252" s="192"/>
      <c r="BC252" s="193"/>
      <c r="BD252" s="194"/>
      <c r="BE252" s="189"/>
      <c r="BF252" s="190"/>
      <c r="BG252" s="195"/>
      <c r="BH252" s="196">
        <f>SUM(BH247:BJ251)</f>
        <v>0</v>
      </c>
      <c r="BI252" s="197"/>
      <c r="BJ252" s="198"/>
      <c r="BK252" s="189"/>
      <c r="BL252" s="190"/>
      <c r="BM252" s="191"/>
    </row>
    <row r="253" spans="1:65" x14ac:dyDescent="0.25">
      <c r="A253" s="7"/>
      <c r="B253" s="7"/>
      <c r="C253" s="7"/>
      <c r="D253" s="7"/>
      <c r="E253" s="7"/>
      <c r="F253" s="7"/>
      <c r="G253" s="7"/>
      <c r="H253" s="7"/>
      <c r="I253" s="7"/>
      <c r="J253" s="7"/>
      <c r="K253" s="7"/>
      <c r="L253" s="7"/>
      <c r="M253" s="7"/>
      <c r="N253" s="7"/>
      <c r="O253" s="7"/>
      <c r="P253" s="7"/>
      <c r="Q253" s="7"/>
      <c r="R253" s="7"/>
      <c r="T253" s="7"/>
      <c r="U253" s="7"/>
      <c r="V253" s="7"/>
      <c r="W253" s="7"/>
      <c r="X253" s="7"/>
      <c r="Y253" s="7"/>
      <c r="Z253" s="7"/>
      <c r="AA253" s="7"/>
      <c r="AB253" s="7"/>
      <c r="AC253" s="7"/>
      <c r="AD253" s="7"/>
      <c r="AE253" s="7"/>
      <c r="AF253" s="7"/>
      <c r="AG253" s="7"/>
      <c r="AH253" s="7"/>
      <c r="AI253" s="7"/>
    </row>
    <row r="254" spans="1:65" s="30" customFormat="1" ht="17.25" customHeight="1" x14ac:dyDescent="0.25">
      <c r="A254" s="289" t="s">
        <v>124</v>
      </c>
      <c r="B254" s="290"/>
      <c r="C254" s="290"/>
      <c r="D254" s="290"/>
      <c r="E254" s="290"/>
      <c r="F254" s="290"/>
      <c r="G254" s="290"/>
      <c r="H254" s="290"/>
      <c r="I254" s="290"/>
      <c r="J254" s="290"/>
      <c r="K254" s="290"/>
      <c r="L254" s="290"/>
      <c r="M254" s="290"/>
      <c r="N254" s="290"/>
      <c r="O254" s="290"/>
      <c r="P254" s="290"/>
      <c r="Q254" s="290"/>
      <c r="R254" s="291"/>
      <c r="S254" s="13"/>
    </row>
    <row r="255" spans="1:65" ht="27" customHeight="1" thickBot="1" x14ac:dyDescent="0.3">
      <c r="A255" s="209" t="s">
        <v>201</v>
      </c>
      <c r="B255" s="209"/>
      <c r="C255" s="209"/>
      <c r="D255" s="209"/>
      <c r="E255" s="209"/>
      <c r="F255" s="209"/>
      <c r="G255" s="209"/>
      <c r="H255" s="209"/>
      <c r="I255" s="209"/>
      <c r="J255" s="209"/>
      <c r="K255" s="209"/>
      <c r="L255" s="209"/>
      <c r="M255" s="209"/>
      <c r="N255" s="209"/>
      <c r="O255" s="209"/>
      <c r="P255" s="209"/>
      <c r="Q255" s="209"/>
      <c r="R255" s="209"/>
      <c r="T255" s="7"/>
      <c r="U255" s="7"/>
      <c r="V255" s="7"/>
      <c r="W255" s="7"/>
      <c r="X255" s="7"/>
      <c r="Y255" s="7"/>
      <c r="Z255" s="7"/>
      <c r="AA255" s="7"/>
      <c r="AB255" s="7"/>
      <c r="AC255" s="7"/>
      <c r="AD255" s="7"/>
      <c r="AE255" s="7"/>
      <c r="AF255" s="7"/>
      <c r="AG255" s="7"/>
      <c r="AH255" s="7"/>
      <c r="AI255" s="7"/>
    </row>
    <row r="256" spans="1:65" x14ac:dyDescent="0.25">
      <c r="A256" s="7"/>
      <c r="B256" s="7"/>
      <c r="C256" s="7"/>
      <c r="D256" s="7"/>
      <c r="E256" s="7"/>
      <c r="F256" s="210" t="s">
        <v>84</v>
      </c>
      <c r="G256" s="211"/>
      <c r="H256" s="211"/>
      <c r="I256" s="211"/>
      <c r="J256" s="211"/>
      <c r="K256" s="211"/>
      <c r="L256" s="211"/>
      <c r="M256" s="211"/>
      <c r="N256" s="211"/>
      <c r="O256" s="211"/>
      <c r="P256" s="211"/>
      <c r="Q256" s="212"/>
      <c r="R256" s="210" t="s">
        <v>85</v>
      </c>
      <c r="S256" s="211"/>
      <c r="T256" s="211"/>
      <c r="U256" s="211"/>
      <c r="V256" s="211"/>
      <c r="W256" s="211"/>
      <c r="X256" s="211"/>
      <c r="Y256" s="211"/>
      <c r="Z256" s="211"/>
      <c r="AA256" s="211"/>
      <c r="AB256" s="211"/>
      <c r="AC256" s="212"/>
      <c r="AD256" s="210" t="s">
        <v>86</v>
      </c>
      <c r="AE256" s="211"/>
      <c r="AF256" s="211"/>
      <c r="AG256" s="211"/>
      <c r="AH256" s="211"/>
      <c r="AI256" s="211"/>
      <c r="AJ256" s="211"/>
      <c r="AK256" s="211"/>
      <c r="AL256" s="211"/>
      <c r="AM256" s="211"/>
      <c r="AN256" s="211"/>
      <c r="AO256" s="212"/>
      <c r="AP256" s="210" t="s">
        <v>87</v>
      </c>
      <c r="AQ256" s="211"/>
      <c r="AR256" s="211"/>
      <c r="AS256" s="211"/>
      <c r="AT256" s="211"/>
      <c r="AU256" s="211"/>
      <c r="AV256" s="211"/>
      <c r="AW256" s="211"/>
      <c r="AX256" s="211"/>
      <c r="AY256" s="211"/>
      <c r="AZ256" s="211"/>
      <c r="BA256" s="212"/>
      <c r="BB256" s="210" t="s">
        <v>88</v>
      </c>
      <c r="BC256" s="211"/>
      <c r="BD256" s="211"/>
      <c r="BE256" s="211"/>
      <c r="BF256" s="211"/>
      <c r="BG256" s="211"/>
      <c r="BH256" s="211"/>
      <c r="BI256" s="211"/>
      <c r="BJ256" s="211"/>
      <c r="BK256" s="211"/>
      <c r="BL256" s="211"/>
      <c r="BM256" s="212"/>
    </row>
    <row r="257" spans="1:65" x14ac:dyDescent="0.25">
      <c r="A257" s="220" t="s">
        <v>42</v>
      </c>
      <c r="B257" s="220"/>
      <c r="C257" s="220"/>
      <c r="D257" s="220"/>
      <c r="E257" s="215"/>
      <c r="F257" s="219" t="s">
        <v>231</v>
      </c>
      <c r="G257" s="216"/>
      <c r="H257" s="217"/>
      <c r="I257" s="215" t="s">
        <v>7</v>
      </c>
      <c r="J257" s="216"/>
      <c r="K257" s="217"/>
      <c r="L257" s="215" t="s">
        <v>54</v>
      </c>
      <c r="M257" s="216"/>
      <c r="N257" s="217"/>
      <c r="O257" s="215" t="s">
        <v>14</v>
      </c>
      <c r="P257" s="216"/>
      <c r="Q257" s="218"/>
      <c r="R257" s="219" t="s">
        <v>231</v>
      </c>
      <c r="S257" s="216"/>
      <c r="T257" s="217"/>
      <c r="U257" s="215" t="s">
        <v>7</v>
      </c>
      <c r="V257" s="216"/>
      <c r="W257" s="217"/>
      <c r="X257" s="215" t="s">
        <v>54</v>
      </c>
      <c r="Y257" s="216"/>
      <c r="Z257" s="217"/>
      <c r="AA257" s="215" t="s">
        <v>14</v>
      </c>
      <c r="AB257" s="216"/>
      <c r="AC257" s="218"/>
      <c r="AD257" s="219" t="s">
        <v>231</v>
      </c>
      <c r="AE257" s="216"/>
      <c r="AF257" s="217"/>
      <c r="AG257" s="215" t="s">
        <v>7</v>
      </c>
      <c r="AH257" s="216"/>
      <c r="AI257" s="217"/>
      <c r="AJ257" s="215" t="s">
        <v>54</v>
      </c>
      <c r="AK257" s="216"/>
      <c r="AL257" s="217"/>
      <c r="AM257" s="215" t="s">
        <v>14</v>
      </c>
      <c r="AN257" s="216"/>
      <c r="AO257" s="218"/>
      <c r="AP257" s="219" t="s">
        <v>231</v>
      </c>
      <c r="AQ257" s="216"/>
      <c r="AR257" s="217"/>
      <c r="AS257" s="215" t="s">
        <v>7</v>
      </c>
      <c r="AT257" s="216"/>
      <c r="AU257" s="217"/>
      <c r="AV257" s="215" t="s">
        <v>54</v>
      </c>
      <c r="AW257" s="216"/>
      <c r="AX257" s="217"/>
      <c r="AY257" s="215" t="s">
        <v>14</v>
      </c>
      <c r="AZ257" s="216"/>
      <c r="BA257" s="218"/>
      <c r="BB257" s="219" t="s">
        <v>231</v>
      </c>
      <c r="BC257" s="216"/>
      <c r="BD257" s="217"/>
      <c r="BE257" s="215" t="s">
        <v>7</v>
      </c>
      <c r="BF257" s="216"/>
      <c r="BG257" s="217"/>
      <c r="BH257" s="215" t="s">
        <v>54</v>
      </c>
      <c r="BI257" s="216"/>
      <c r="BJ257" s="217"/>
      <c r="BK257" s="215" t="s">
        <v>14</v>
      </c>
      <c r="BL257" s="216"/>
      <c r="BM257" s="218"/>
    </row>
    <row r="258" spans="1:65" ht="15" customHeight="1" x14ac:dyDescent="0.25">
      <c r="A258" s="213" t="s">
        <v>55</v>
      </c>
      <c r="B258" s="213"/>
      <c r="C258" s="213"/>
      <c r="D258" s="213"/>
      <c r="E258" s="214"/>
      <c r="F258" s="174"/>
      <c r="G258" s="175"/>
      <c r="H258" s="176"/>
      <c r="I258" s="177"/>
      <c r="J258" s="178"/>
      <c r="K258" s="179"/>
      <c r="L258" s="180">
        <f t="shared" ref="L258:L259" si="73">F258*I258</f>
        <v>0</v>
      </c>
      <c r="M258" s="181"/>
      <c r="N258" s="182"/>
      <c r="O258" s="177"/>
      <c r="P258" s="178"/>
      <c r="Q258" s="183"/>
      <c r="R258" s="174"/>
      <c r="S258" s="175"/>
      <c r="T258" s="176"/>
      <c r="U258" s="177"/>
      <c r="V258" s="178"/>
      <c r="W258" s="179"/>
      <c r="X258" s="180">
        <f t="shared" ref="X258:X259" si="74">R258*U258</f>
        <v>0</v>
      </c>
      <c r="Y258" s="181"/>
      <c r="Z258" s="182"/>
      <c r="AA258" s="177"/>
      <c r="AB258" s="178"/>
      <c r="AC258" s="183"/>
      <c r="AD258" s="174"/>
      <c r="AE258" s="175"/>
      <c r="AF258" s="176"/>
      <c r="AG258" s="177"/>
      <c r="AH258" s="178"/>
      <c r="AI258" s="179"/>
      <c r="AJ258" s="180">
        <f t="shared" ref="AJ258:AJ259" si="75">AD258*AG258</f>
        <v>0</v>
      </c>
      <c r="AK258" s="181"/>
      <c r="AL258" s="182"/>
      <c r="AM258" s="177"/>
      <c r="AN258" s="178"/>
      <c r="AO258" s="183"/>
      <c r="AP258" s="174"/>
      <c r="AQ258" s="175"/>
      <c r="AR258" s="176"/>
      <c r="AS258" s="177"/>
      <c r="AT258" s="178"/>
      <c r="AU258" s="179"/>
      <c r="AV258" s="180">
        <f t="shared" ref="AV258:AV259" si="76">AP258*AS258</f>
        <v>0</v>
      </c>
      <c r="AW258" s="181"/>
      <c r="AX258" s="182"/>
      <c r="AY258" s="177"/>
      <c r="AZ258" s="178"/>
      <c r="BA258" s="183"/>
      <c r="BB258" s="174"/>
      <c r="BC258" s="175"/>
      <c r="BD258" s="176"/>
      <c r="BE258" s="177"/>
      <c r="BF258" s="178"/>
      <c r="BG258" s="179"/>
      <c r="BH258" s="180">
        <f t="shared" ref="BH258:BH259" si="77">BB258*BE258</f>
        <v>0</v>
      </c>
      <c r="BI258" s="181"/>
      <c r="BJ258" s="182"/>
      <c r="BK258" s="177"/>
      <c r="BL258" s="178"/>
      <c r="BM258" s="183"/>
    </row>
    <row r="259" spans="1:65" ht="15" customHeight="1" x14ac:dyDescent="0.25">
      <c r="A259" s="213" t="s">
        <v>55</v>
      </c>
      <c r="B259" s="213"/>
      <c r="C259" s="213"/>
      <c r="D259" s="213"/>
      <c r="E259" s="214"/>
      <c r="F259" s="174"/>
      <c r="G259" s="175"/>
      <c r="H259" s="176"/>
      <c r="I259" s="177"/>
      <c r="J259" s="178"/>
      <c r="K259" s="179"/>
      <c r="L259" s="180">
        <f t="shared" si="73"/>
        <v>0</v>
      </c>
      <c r="M259" s="181"/>
      <c r="N259" s="182"/>
      <c r="O259" s="177"/>
      <c r="P259" s="178"/>
      <c r="Q259" s="183"/>
      <c r="R259" s="174"/>
      <c r="S259" s="175"/>
      <c r="T259" s="176"/>
      <c r="U259" s="177"/>
      <c r="V259" s="178"/>
      <c r="W259" s="179"/>
      <c r="X259" s="180">
        <f t="shared" si="74"/>
        <v>0</v>
      </c>
      <c r="Y259" s="181"/>
      <c r="Z259" s="182"/>
      <c r="AA259" s="177"/>
      <c r="AB259" s="178"/>
      <c r="AC259" s="183"/>
      <c r="AD259" s="174"/>
      <c r="AE259" s="175"/>
      <c r="AF259" s="176"/>
      <c r="AG259" s="177"/>
      <c r="AH259" s="178"/>
      <c r="AI259" s="179"/>
      <c r="AJ259" s="180">
        <f t="shared" si="75"/>
        <v>0</v>
      </c>
      <c r="AK259" s="181"/>
      <c r="AL259" s="182"/>
      <c r="AM259" s="177"/>
      <c r="AN259" s="178"/>
      <c r="AO259" s="183"/>
      <c r="AP259" s="174"/>
      <c r="AQ259" s="175"/>
      <c r="AR259" s="176"/>
      <c r="AS259" s="177"/>
      <c r="AT259" s="178"/>
      <c r="AU259" s="179"/>
      <c r="AV259" s="180">
        <f t="shared" si="76"/>
        <v>0</v>
      </c>
      <c r="AW259" s="181"/>
      <c r="AX259" s="182"/>
      <c r="AY259" s="177"/>
      <c r="AZ259" s="178"/>
      <c r="BA259" s="183"/>
      <c r="BB259" s="174"/>
      <c r="BC259" s="175"/>
      <c r="BD259" s="176"/>
      <c r="BE259" s="177"/>
      <c r="BF259" s="178"/>
      <c r="BG259" s="179"/>
      <c r="BH259" s="180">
        <f t="shared" si="77"/>
        <v>0</v>
      </c>
      <c r="BI259" s="181"/>
      <c r="BJ259" s="182"/>
      <c r="BK259" s="177"/>
      <c r="BL259" s="178"/>
      <c r="BM259" s="183"/>
    </row>
    <row r="260" spans="1:65" ht="15" customHeight="1" thickBot="1" x14ac:dyDescent="0.3">
      <c r="A260" s="206" t="s">
        <v>89</v>
      </c>
      <c r="B260" s="206"/>
      <c r="C260" s="206"/>
      <c r="D260" s="206"/>
      <c r="E260" s="207"/>
      <c r="F260" s="192"/>
      <c r="G260" s="193"/>
      <c r="H260" s="194"/>
      <c r="I260" s="189"/>
      <c r="J260" s="190"/>
      <c r="K260" s="195"/>
      <c r="L260" s="196">
        <f>SUM(L258:N259)</f>
        <v>0</v>
      </c>
      <c r="M260" s="197"/>
      <c r="N260" s="198"/>
      <c r="O260" s="189"/>
      <c r="P260" s="190"/>
      <c r="Q260" s="191"/>
      <c r="R260" s="192"/>
      <c r="S260" s="193"/>
      <c r="T260" s="194"/>
      <c r="U260" s="189"/>
      <c r="V260" s="190"/>
      <c r="W260" s="195"/>
      <c r="X260" s="196">
        <f>SUM(X258:Z259)</f>
        <v>0</v>
      </c>
      <c r="Y260" s="197"/>
      <c r="Z260" s="198"/>
      <c r="AA260" s="189"/>
      <c r="AB260" s="190"/>
      <c r="AC260" s="191"/>
      <c r="AD260" s="192"/>
      <c r="AE260" s="193"/>
      <c r="AF260" s="194"/>
      <c r="AG260" s="189"/>
      <c r="AH260" s="190"/>
      <c r="AI260" s="195"/>
      <c r="AJ260" s="196">
        <f>SUM(AJ258:AL259)</f>
        <v>0</v>
      </c>
      <c r="AK260" s="197"/>
      <c r="AL260" s="198"/>
      <c r="AM260" s="189"/>
      <c r="AN260" s="190"/>
      <c r="AO260" s="191"/>
      <c r="AP260" s="192"/>
      <c r="AQ260" s="193"/>
      <c r="AR260" s="194"/>
      <c r="AS260" s="189"/>
      <c r="AT260" s="190"/>
      <c r="AU260" s="195"/>
      <c r="AV260" s="196">
        <f>SUM(AV258:AX259)</f>
        <v>0</v>
      </c>
      <c r="AW260" s="197"/>
      <c r="AX260" s="198"/>
      <c r="AY260" s="189"/>
      <c r="AZ260" s="190"/>
      <c r="BA260" s="191"/>
      <c r="BB260" s="192"/>
      <c r="BC260" s="193"/>
      <c r="BD260" s="194"/>
      <c r="BE260" s="189"/>
      <c r="BF260" s="190"/>
      <c r="BG260" s="195"/>
      <c r="BH260" s="196">
        <f>SUM(BH258:BJ259)</f>
        <v>0</v>
      </c>
      <c r="BI260" s="197"/>
      <c r="BJ260" s="198"/>
      <c r="BK260" s="189"/>
      <c r="BL260" s="190"/>
      <c r="BM260" s="191"/>
    </row>
    <row r="261" spans="1:65" x14ac:dyDescent="0.25">
      <c r="A261" s="7"/>
      <c r="B261" s="7"/>
      <c r="C261" s="7"/>
      <c r="D261" s="7"/>
      <c r="E261" s="7"/>
      <c r="F261" s="7"/>
      <c r="G261" s="7"/>
      <c r="H261" s="7"/>
      <c r="I261" s="7"/>
      <c r="J261" s="7"/>
      <c r="K261" s="7"/>
      <c r="L261" s="7"/>
      <c r="M261" s="7"/>
      <c r="N261" s="7"/>
      <c r="O261" s="7"/>
      <c r="P261" s="7"/>
      <c r="Q261" s="7"/>
      <c r="R261" s="7"/>
      <c r="T261" s="7"/>
      <c r="U261" s="7"/>
      <c r="V261" s="7"/>
      <c r="W261" s="7"/>
      <c r="X261" s="7"/>
      <c r="Y261" s="7"/>
      <c r="Z261" s="7"/>
      <c r="AA261" s="7"/>
      <c r="AB261" s="7"/>
      <c r="AC261" s="7"/>
      <c r="AD261" s="7"/>
      <c r="AE261" s="7"/>
      <c r="AF261" s="7"/>
      <c r="AG261" s="7"/>
      <c r="AH261" s="7"/>
      <c r="AI261" s="7"/>
    </row>
    <row r="262" spans="1:65" s="30" customFormat="1" ht="17.25" customHeight="1" x14ac:dyDescent="0.25">
      <c r="A262" s="289" t="s">
        <v>125</v>
      </c>
      <c r="B262" s="290"/>
      <c r="C262" s="290"/>
      <c r="D262" s="290"/>
      <c r="E262" s="290"/>
      <c r="F262" s="290"/>
      <c r="G262" s="290"/>
      <c r="H262" s="290"/>
      <c r="I262" s="290"/>
      <c r="J262" s="290"/>
      <c r="K262" s="290"/>
      <c r="L262" s="290"/>
      <c r="M262" s="290"/>
      <c r="N262" s="290"/>
      <c r="O262" s="290"/>
      <c r="P262" s="290"/>
      <c r="Q262" s="290"/>
      <c r="R262" s="291"/>
      <c r="S262" s="13"/>
    </row>
    <row r="263" spans="1:65" ht="15" customHeight="1" thickBot="1" x14ac:dyDescent="0.3">
      <c r="A263" s="209"/>
      <c r="B263" s="209"/>
      <c r="C263" s="209"/>
      <c r="D263" s="209"/>
      <c r="E263" s="209"/>
      <c r="F263" s="209"/>
      <c r="G263" s="209"/>
      <c r="H263" s="209"/>
      <c r="I263" s="209"/>
      <c r="J263" s="209"/>
      <c r="K263" s="209"/>
      <c r="L263" s="209"/>
      <c r="M263" s="209"/>
      <c r="N263" s="209"/>
      <c r="O263" s="209"/>
      <c r="P263" s="209"/>
      <c r="Q263" s="209"/>
      <c r="R263" s="209"/>
      <c r="T263" s="7"/>
      <c r="U263" s="7"/>
      <c r="V263" s="7"/>
      <c r="W263" s="7"/>
      <c r="X263" s="7"/>
      <c r="Y263" s="7"/>
      <c r="Z263" s="7"/>
      <c r="AA263" s="7"/>
      <c r="AB263" s="7"/>
      <c r="AC263" s="7"/>
      <c r="AD263" s="7"/>
      <c r="AE263" s="7"/>
      <c r="AF263" s="7"/>
      <c r="AG263" s="7"/>
      <c r="AH263" s="7"/>
      <c r="AI263" s="7"/>
    </row>
    <row r="264" spans="1:65" x14ac:dyDescent="0.25">
      <c r="A264" s="7"/>
      <c r="B264" s="7"/>
      <c r="C264" s="7"/>
      <c r="D264" s="7"/>
      <c r="E264" s="7"/>
      <c r="F264" s="210" t="s">
        <v>84</v>
      </c>
      <c r="G264" s="211"/>
      <c r="H264" s="211"/>
      <c r="I264" s="211"/>
      <c r="J264" s="211"/>
      <c r="K264" s="211"/>
      <c r="L264" s="211"/>
      <c r="M264" s="211"/>
      <c r="N264" s="211"/>
      <c r="O264" s="211"/>
      <c r="P264" s="211"/>
      <c r="Q264" s="212"/>
      <c r="R264" s="210" t="s">
        <v>85</v>
      </c>
      <c r="S264" s="211"/>
      <c r="T264" s="211"/>
      <c r="U264" s="211"/>
      <c r="V264" s="211"/>
      <c r="W264" s="211"/>
      <c r="X264" s="211"/>
      <c r="Y264" s="211"/>
      <c r="Z264" s="211"/>
      <c r="AA264" s="211"/>
      <c r="AB264" s="211"/>
      <c r="AC264" s="212"/>
      <c r="AD264" s="210" t="s">
        <v>86</v>
      </c>
      <c r="AE264" s="211"/>
      <c r="AF264" s="211"/>
      <c r="AG264" s="211"/>
      <c r="AH264" s="211"/>
      <c r="AI264" s="211"/>
      <c r="AJ264" s="211"/>
      <c r="AK264" s="211"/>
      <c r="AL264" s="211"/>
      <c r="AM264" s="211"/>
      <c r="AN264" s="211"/>
      <c r="AO264" s="212"/>
      <c r="AP264" s="210" t="s">
        <v>87</v>
      </c>
      <c r="AQ264" s="211"/>
      <c r="AR264" s="211"/>
      <c r="AS264" s="211"/>
      <c r="AT264" s="211"/>
      <c r="AU264" s="211"/>
      <c r="AV264" s="211"/>
      <c r="AW264" s="211"/>
      <c r="AX264" s="211"/>
      <c r="AY264" s="211"/>
      <c r="AZ264" s="211"/>
      <c r="BA264" s="212"/>
      <c r="BB264" s="210" t="s">
        <v>88</v>
      </c>
      <c r="BC264" s="211"/>
      <c r="BD264" s="211"/>
      <c r="BE264" s="211"/>
      <c r="BF264" s="211"/>
      <c r="BG264" s="211"/>
      <c r="BH264" s="211"/>
      <c r="BI264" s="211"/>
      <c r="BJ264" s="211"/>
      <c r="BK264" s="211"/>
      <c r="BL264" s="211"/>
      <c r="BM264" s="212"/>
    </row>
    <row r="265" spans="1:65" x14ac:dyDescent="0.25">
      <c r="A265" s="220" t="s">
        <v>42</v>
      </c>
      <c r="B265" s="220"/>
      <c r="C265" s="220"/>
      <c r="D265" s="220"/>
      <c r="E265" s="215"/>
      <c r="F265" s="219" t="s">
        <v>231</v>
      </c>
      <c r="G265" s="216"/>
      <c r="H265" s="217"/>
      <c r="I265" s="215" t="s">
        <v>7</v>
      </c>
      <c r="J265" s="216"/>
      <c r="K265" s="217"/>
      <c r="L265" s="215" t="s">
        <v>54</v>
      </c>
      <c r="M265" s="216"/>
      <c r="N265" s="217"/>
      <c r="O265" s="215" t="s">
        <v>14</v>
      </c>
      <c r="P265" s="216"/>
      <c r="Q265" s="218"/>
      <c r="R265" s="219" t="s">
        <v>231</v>
      </c>
      <c r="S265" s="216"/>
      <c r="T265" s="217"/>
      <c r="U265" s="215" t="s">
        <v>7</v>
      </c>
      <c r="V265" s="216"/>
      <c r="W265" s="217"/>
      <c r="X265" s="215" t="s">
        <v>54</v>
      </c>
      <c r="Y265" s="216"/>
      <c r="Z265" s="217"/>
      <c r="AA265" s="215" t="s">
        <v>14</v>
      </c>
      <c r="AB265" s="216"/>
      <c r="AC265" s="218"/>
      <c r="AD265" s="219" t="s">
        <v>231</v>
      </c>
      <c r="AE265" s="216"/>
      <c r="AF265" s="217"/>
      <c r="AG265" s="215" t="s">
        <v>7</v>
      </c>
      <c r="AH265" s="216"/>
      <c r="AI265" s="217"/>
      <c r="AJ265" s="215" t="s">
        <v>54</v>
      </c>
      <c r="AK265" s="216"/>
      <c r="AL265" s="217"/>
      <c r="AM265" s="215" t="s">
        <v>14</v>
      </c>
      <c r="AN265" s="216"/>
      <c r="AO265" s="218"/>
      <c r="AP265" s="219" t="s">
        <v>231</v>
      </c>
      <c r="AQ265" s="216"/>
      <c r="AR265" s="217"/>
      <c r="AS265" s="215" t="s">
        <v>7</v>
      </c>
      <c r="AT265" s="216"/>
      <c r="AU265" s="217"/>
      <c r="AV265" s="215" t="s">
        <v>54</v>
      </c>
      <c r="AW265" s="216"/>
      <c r="AX265" s="217"/>
      <c r="AY265" s="215" t="s">
        <v>14</v>
      </c>
      <c r="AZ265" s="216"/>
      <c r="BA265" s="218"/>
      <c r="BB265" s="219" t="s">
        <v>231</v>
      </c>
      <c r="BC265" s="216"/>
      <c r="BD265" s="217"/>
      <c r="BE265" s="215" t="s">
        <v>7</v>
      </c>
      <c r="BF265" s="216"/>
      <c r="BG265" s="217"/>
      <c r="BH265" s="215" t="s">
        <v>54</v>
      </c>
      <c r="BI265" s="216"/>
      <c r="BJ265" s="217"/>
      <c r="BK265" s="215" t="s">
        <v>14</v>
      </c>
      <c r="BL265" s="216"/>
      <c r="BM265" s="218"/>
    </row>
    <row r="266" spans="1:65" ht="15" customHeight="1" x14ac:dyDescent="0.25">
      <c r="A266" s="213" t="s">
        <v>55</v>
      </c>
      <c r="B266" s="213"/>
      <c r="C266" s="213"/>
      <c r="D266" s="213"/>
      <c r="E266" s="214"/>
      <c r="F266" s="174"/>
      <c r="G266" s="175"/>
      <c r="H266" s="176"/>
      <c r="I266" s="177"/>
      <c r="J266" s="178"/>
      <c r="K266" s="179"/>
      <c r="L266" s="180">
        <f t="shared" ref="L266:L267" si="78">F266*I266</f>
        <v>0</v>
      </c>
      <c r="M266" s="181"/>
      <c r="N266" s="182"/>
      <c r="O266" s="177"/>
      <c r="P266" s="178"/>
      <c r="Q266" s="183"/>
      <c r="R266" s="174"/>
      <c r="S266" s="175"/>
      <c r="T266" s="176"/>
      <c r="U266" s="177"/>
      <c r="V266" s="178"/>
      <c r="W266" s="179"/>
      <c r="X266" s="180">
        <f t="shared" ref="X266:X267" si="79">R266*U266</f>
        <v>0</v>
      </c>
      <c r="Y266" s="181"/>
      <c r="Z266" s="182"/>
      <c r="AA266" s="177"/>
      <c r="AB266" s="178"/>
      <c r="AC266" s="183"/>
      <c r="AD266" s="174"/>
      <c r="AE266" s="175"/>
      <c r="AF266" s="176"/>
      <c r="AG266" s="177"/>
      <c r="AH266" s="178"/>
      <c r="AI266" s="179"/>
      <c r="AJ266" s="180">
        <f t="shared" ref="AJ266:AJ267" si="80">AD266*AG266</f>
        <v>0</v>
      </c>
      <c r="AK266" s="181"/>
      <c r="AL266" s="182"/>
      <c r="AM266" s="177"/>
      <c r="AN266" s="178"/>
      <c r="AO266" s="183"/>
      <c r="AP266" s="174"/>
      <c r="AQ266" s="175"/>
      <c r="AR266" s="176"/>
      <c r="AS266" s="177"/>
      <c r="AT266" s="178"/>
      <c r="AU266" s="179"/>
      <c r="AV266" s="180">
        <f t="shared" ref="AV266:AV267" si="81">AP266*AS266</f>
        <v>0</v>
      </c>
      <c r="AW266" s="181"/>
      <c r="AX266" s="182"/>
      <c r="AY266" s="177"/>
      <c r="AZ266" s="178"/>
      <c r="BA266" s="183"/>
      <c r="BB266" s="174"/>
      <c r="BC266" s="175"/>
      <c r="BD266" s="176"/>
      <c r="BE266" s="177"/>
      <c r="BF266" s="178"/>
      <c r="BG266" s="179"/>
      <c r="BH266" s="180">
        <f t="shared" ref="BH266:BH267" si="82">BB266*BE266</f>
        <v>0</v>
      </c>
      <c r="BI266" s="181"/>
      <c r="BJ266" s="182"/>
      <c r="BK266" s="177"/>
      <c r="BL266" s="178"/>
      <c r="BM266" s="183"/>
    </row>
    <row r="267" spans="1:65" ht="15" customHeight="1" x14ac:dyDescent="0.25">
      <c r="A267" s="213" t="s">
        <v>55</v>
      </c>
      <c r="B267" s="213"/>
      <c r="C267" s="213"/>
      <c r="D267" s="213"/>
      <c r="E267" s="214"/>
      <c r="F267" s="174"/>
      <c r="G267" s="175"/>
      <c r="H267" s="176"/>
      <c r="I267" s="177"/>
      <c r="J267" s="178"/>
      <c r="K267" s="179"/>
      <c r="L267" s="180">
        <f t="shared" si="78"/>
        <v>0</v>
      </c>
      <c r="M267" s="181"/>
      <c r="N267" s="182"/>
      <c r="O267" s="177"/>
      <c r="P267" s="178"/>
      <c r="Q267" s="183"/>
      <c r="R267" s="174"/>
      <c r="S267" s="175"/>
      <c r="T267" s="176"/>
      <c r="U267" s="177"/>
      <c r="V267" s="178"/>
      <c r="W267" s="179"/>
      <c r="X267" s="180">
        <f t="shared" si="79"/>
        <v>0</v>
      </c>
      <c r="Y267" s="181"/>
      <c r="Z267" s="182"/>
      <c r="AA267" s="177"/>
      <c r="AB267" s="178"/>
      <c r="AC267" s="183"/>
      <c r="AD267" s="174"/>
      <c r="AE267" s="175"/>
      <c r="AF267" s="176"/>
      <c r="AG267" s="177"/>
      <c r="AH267" s="178"/>
      <c r="AI267" s="179"/>
      <c r="AJ267" s="180">
        <f t="shared" si="80"/>
        <v>0</v>
      </c>
      <c r="AK267" s="181"/>
      <c r="AL267" s="182"/>
      <c r="AM267" s="177"/>
      <c r="AN267" s="178"/>
      <c r="AO267" s="183"/>
      <c r="AP267" s="174"/>
      <c r="AQ267" s="175"/>
      <c r="AR267" s="176"/>
      <c r="AS267" s="177"/>
      <c r="AT267" s="178"/>
      <c r="AU267" s="179"/>
      <c r="AV267" s="180">
        <f t="shared" si="81"/>
        <v>0</v>
      </c>
      <c r="AW267" s="181"/>
      <c r="AX267" s="182"/>
      <c r="AY267" s="177"/>
      <c r="AZ267" s="178"/>
      <c r="BA267" s="183"/>
      <c r="BB267" s="174"/>
      <c r="BC267" s="175"/>
      <c r="BD267" s="176"/>
      <c r="BE267" s="177"/>
      <c r="BF267" s="178"/>
      <c r="BG267" s="179"/>
      <c r="BH267" s="180">
        <f t="shared" si="82"/>
        <v>0</v>
      </c>
      <c r="BI267" s="181"/>
      <c r="BJ267" s="182"/>
      <c r="BK267" s="177"/>
      <c r="BL267" s="178"/>
      <c r="BM267" s="183"/>
    </row>
    <row r="268" spans="1:65" ht="15" customHeight="1" thickBot="1" x14ac:dyDescent="0.3">
      <c r="A268" s="206" t="s">
        <v>89</v>
      </c>
      <c r="B268" s="206"/>
      <c r="C268" s="206"/>
      <c r="D268" s="206"/>
      <c r="E268" s="207"/>
      <c r="F268" s="192"/>
      <c r="G268" s="193"/>
      <c r="H268" s="194"/>
      <c r="I268" s="189"/>
      <c r="J268" s="190"/>
      <c r="K268" s="195"/>
      <c r="L268" s="196">
        <f>SUM(L266:N267)</f>
        <v>0</v>
      </c>
      <c r="M268" s="197"/>
      <c r="N268" s="198"/>
      <c r="O268" s="189"/>
      <c r="P268" s="190"/>
      <c r="Q268" s="191"/>
      <c r="R268" s="192"/>
      <c r="S268" s="193"/>
      <c r="T268" s="194"/>
      <c r="U268" s="189"/>
      <c r="V268" s="190"/>
      <c r="W268" s="195"/>
      <c r="X268" s="196">
        <f>SUM(X266:Z267)</f>
        <v>0</v>
      </c>
      <c r="Y268" s="197"/>
      <c r="Z268" s="198"/>
      <c r="AA268" s="189"/>
      <c r="AB268" s="190"/>
      <c r="AC268" s="191"/>
      <c r="AD268" s="192"/>
      <c r="AE268" s="193"/>
      <c r="AF268" s="194"/>
      <c r="AG268" s="189"/>
      <c r="AH268" s="190"/>
      <c r="AI268" s="195"/>
      <c r="AJ268" s="196">
        <f>SUM(AJ266:AL267)</f>
        <v>0</v>
      </c>
      <c r="AK268" s="197"/>
      <c r="AL268" s="198"/>
      <c r="AM268" s="189"/>
      <c r="AN268" s="190"/>
      <c r="AO268" s="191"/>
      <c r="AP268" s="192"/>
      <c r="AQ268" s="193"/>
      <c r="AR268" s="194"/>
      <c r="AS268" s="189"/>
      <c r="AT268" s="190"/>
      <c r="AU268" s="195"/>
      <c r="AV268" s="196">
        <f>SUM(AV266:AX267)</f>
        <v>0</v>
      </c>
      <c r="AW268" s="197"/>
      <c r="AX268" s="198"/>
      <c r="AY268" s="189"/>
      <c r="AZ268" s="190"/>
      <c r="BA268" s="191"/>
      <c r="BB268" s="192"/>
      <c r="BC268" s="193"/>
      <c r="BD268" s="194"/>
      <c r="BE268" s="189"/>
      <c r="BF268" s="190"/>
      <c r="BG268" s="195"/>
      <c r="BH268" s="196">
        <f>SUM(BH266:BJ267)</f>
        <v>0</v>
      </c>
      <c r="BI268" s="197"/>
      <c r="BJ268" s="198"/>
      <c r="BK268" s="189"/>
      <c r="BL268" s="190"/>
      <c r="BM268" s="191"/>
    </row>
    <row r="269" spans="1:65" x14ac:dyDescent="0.25">
      <c r="A269" s="7"/>
      <c r="B269" s="7"/>
      <c r="C269" s="7"/>
      <c r="D269" s="7"/>
      <c r="E269" s="7"/>
      <c r="F269" s="7"/>
      <c r="G269" s="7"/>
      <c r="H269" s="7"/>
      <c r="I269" s="7"/>
      <c r="J269" s="7"/>
      <c r="K269" s="7"/>
      <c r="L269" s="7"/>
      <c r="M269" s="7"/>
      <c r="N269" s="7"/>
      <c r="O269" s="7"/>
      <c r="P269" s="7"/>
      <c r="Q269" s="7"/>
      <c r="R269" s="7"/>
      <c r="T269" s="7"/>
      <c r="U269" s="7"/>
      <c r="V269" s="7"/>
      <c r="W269" s="7"/>
      <c r="X269" s="7"/>
      <c r="Y269" s="7"/>
      <c r="Z269" s="7"/>
      <c r="AA269" s="7"/>
      <c r="AB269" s="7"/>
      <c r="AC269" s="7"/>
      <c r="AD269" s="7"/>
      <c r="AE269" s="7"/>
      <c r="AF269" s="7"/>
      <c r="AG269" s="7"/>
      <c r="AH269" s="7"/>
      <c r="AI269" s="7"/>
    </row>
    <row r="270" spans="1:65" s="30" customFormat="1" ht="17.25" customHeight="1" x14ac:dyDescent="0.25">
      <c r="A270" s="289" t="s">
        <v>126</v>
      </c>
      <c r="B270" s="290"/>
      <c r="C270" s="290"/>
      <c r="D270" s="290"/>
      <c r="E270" s="290"/>
      <c r="F270" s="290"/>
      <c r="G270" s="290"/>
      <c r="H270" s="290"/>
      <c r="I270" s="290"/>
      <c r="J270" s="290"/>
      <c r="K270" s="290"/>
      <c r="L270" s="290"/>
      <c r="M270" s="290"/>
      <c r="N270" s="290"/>
      <c r="O270" s="290"/>
      <c r="P270" s="290"/>
      <c r="Q270" s="290"/>
      <c r="R270" s="291"/>
      <c r="S270" s="13"/>
    </row>
    <row r="271" spans="1:65" ht="15" customHeight="1" thickBot="1" x14ac:dyDescent="0.3">
      <c r="A271" s="209"/>
      <c r="B271" s="209"/>
      <c r="C271" s="209"/>
      <c r="D271" s="209"/>
      <c r="E271" s="209"/>
      <c r="F271" s="209"/>
      <c r="G271" s="209"/>
      <c r="H271" s="209"/>
      <c r="I271" s="209"/>
      <c r="J271" s="209"/>
      <c r="K271" s="209"/>
      <c r="L271" s="209"/>
      <c r="M271" s="209"/>
      <c r="N271" s="209"/>
      <c r="O271" s="209"/>
      <c r="P271" s="209"/>
      <c r="Q271" s="209"/>
      <c r="R271" s="209"/>
      <c r="T271" s="7"/>
      <c r="U271" s="7"/>
      <c r="V271" s="7"/>
      <c r="W271" s="7"/>
      <c r="X271" s="7"/>
      <c r="Y271" s="7"/>
      <c r="Z271" s="7"/>
      <c r="AA271" s="7"/>
      <c r="AB271" s="7"/>
      <c r="AC271" s="7"/>
      <c r="AD271" s="7"/>
      <c r="AE271" s="7"/>
      <c r="AF271" s="7"/>
      <c r="AG271" s="7"/>
      <c r="AH271" s="7"/>
      <c r="AI271" s="7"/>
    </row>
    <row r="272" spans="1:65" x14ac:dyDescent="0.25">
      <c r="A272" s="7"/>
      <c r="B272" s="7"/>
      <c r="C272" s="7"/>
      <c r="D272" s="7"/>
      <c r="E272" s="7"/>
      <c r="F272" s="210" t="s">
        <v>84</v>
      </c>
      <c r="G272" s="211"/>
      <c r="H272" s="211"/>
      <c r="I272" s="211"/>
      <c r="J272" s="211"/>
      <c r="K272" s="211"/>
      <c r="L272" s="211"/>
      <c r="M272" s="211"/>
      <c r="N272" s="211"/>
      <c r="O272" s="211"/>
      <c r="P272" s="211"/>
      <c r="Q272" s="212"/>
      <c r="R272" s="210" t="s">
        <v>85</v>
      </c>
      <c r="S272" s="211"/>
      <c r="T272" s="211"/>
      <c r="U272" s="211"/>
      <c r="V272" s="211"/>
      <c r="W272" s="211"/>
      <c r="X272" s="211"/>
      <c r="Y272" s="211"/>
      <c r="Z272" s="211"/>
      <c r="AA272" s="211"/>
      <c r="AB272" s="211"/>
      <c r="AC272" s="212"/>
      <c r="AD272" s="210" t="s">
        <v>86</v>
      </c>
      <c r="AE272" s="211"/>
      <c r="AF272" s="211"/>
      <c r="AG272" s="211"/>
      <c r="AH272" s="211"/>
      <c r="AI272" s="211"/>
      <c r="AJ272" s="211"/>
      <c r="AK272" s="211"/>
      <c r="AL272" s="211"/>
      <c r="AM272" s="211"/>
      <c r="AN272" s="211"/>
      <c r="AO272" s="212"/>
      <c r="AP272" s="210" t="s">
        <v>87</v>
      </c>
      <c r="AQ272" s="211"/>
      <c r="AR272" s="211"/>
      <c r="AS272" s="211"/>
      <c r="AT272" s="211"/>
      <c r="AU272" s="211"/>
      <c r="AV272" s="211"/>
      <c r="AW272" s="211"/>
      <c r="AX272" s="211"/>
      <c r="AY272" s="211"/>
      <c r="AZ272" s="211"/>
      <c r="BA272" s="212"/>
      <c r="BB272" s="210" t="s">
        <v>88</v>
      </c>
      <c r="BC272" s="211"/>
      <c r="BD272" s="211"/>
      <c r="BE272" s="211"/>
      <c r="BF272" s="211"/>
      <c r="BG272" s="211"/>
      <c r="BH272" s="211"/>
      <c r="BI272" s="211"/>
      <c r="BJ272" s="211"/>
      <c r="BK272" s="211"/>
      <c r="BL272" s="211"/>
      <c r="BM272" s="212"/>
    </row>
    <row r="273" spans="1:65" x14ac:dyDescent="0.25">
      <c r="A273" s="220" t="s">
        <v>42</v>
      </c>
      <c r="B273" s="220"/>
      <c r="C273" s="220"/>
      <c r="D273" s="220"/>
      <c r="E273" s="215"/>
      <c r="F273" s="219" t="s">
        <v>231</v>
      </c>
      <c r="G273" s="216"/>
      <c r="H273" s="217"/>
      <c r="I273" s="215" t="s">
        <v>7</v>
      </c>
      <c r="J273" s="216"/>
      <c r="K273" s="217"/>
      <c r="L273" s="215" t="s">
        <v>54</v>
      </c>
      <c r="M273" s="216"/>
      <c r="N273" s="217"/>
      <c r="O273" s="215" t="s">
        <v>14</v>
      </c>
      <c r="P273" s="216"/>
      <c r="Q273" s="218"/>
      <c r="R273" s="219" t="s">
        <v>231</v>
      </c>
      <c r="S273" s="216"/>
      <c r="T273" s="217"/>
      <c r="U273" s="215" t="s">
        <v>7</v>
      </c>
      <c r="V273" s="216"/>
      <c r="W273" s="217"/>
      <c r="X273" s="215" t="s">
        <v>54</v>
      </c>
      <c r="Y273" s="216"/>
      <c r="Z273" s="217"/>
      <c r="AA273" s="215" t="s">
        <v>14</v>
      </c>
      <c r="AB273" s="216"/>
      <c r="AC273" s="218"/>
      <c r="AD273" s="219" t="s">
        <v>231</v>
      </c>
      <c r="AE273" s="216"/>
      <c r="AF273" s="217"/>
      <c r="AG273" s="215" t="s">
        <v>7</v>
      </c>
      <c r="AH273" s="216"/>
      <c r="AI273" s="217"/>
      <c r="AJ273" s="215" t="s">
        <v>54</v>
      </c>
      <c r="AK273" s="216"/>
      <c r="AL273" s="217"/>
      <c r="AM273" s="215" t="s">
        <v>14</v>
      </c>
      <c r="AN273" s="216"/>
      <c r="AO273" s="218"/>
      <c r="AP273" s="219" t="s">
        <v>231</v>
      </c>
      <c r="AQ273" s="216"/>
      <c r="AR273" s="217"/>
      <c r="AS273" s="215" t="s">
        <v>7</v>
      </c>
      <c r="AT273" s="216"/>
      <c r="AU273" s="217"/>
      <c r="AV273" s="215" t="s">
        <v>54</v>
      </c>
      <c r="AW273" s="216"/>
      <c r="AX273" s="217"/>
      <c r="AY273" s="215" t="s">
        <v>14</v>
      </c>
      <c r="AZ273" s="216"/>
      <c r="BA273" s="218"/>
      <c r="BB273" s="219" t="s">
        <v>231</v>
      </c>
      <c r="BC273" s="216"/>
      <c r="BD273" s="217"/>
      <c r="BE273" s="215" t="s">
        <v>7</v>
      </c>
      <c r="BF273" s="216"/>
      <c r="BG273" s="217"/>
      <c r="BH273" s="215" t="s">
        <v>54</v>
      </c>
      <c r="BI273" s="216"/>
      <c r="BJ273" s="217"/>
      <c r="BK273" s="215" t="s">
        <v>14</v>
      </c>
      <c r="BL273" s="216"/>
      <c r="BM273" s="218"/>
    </row>
    <row r="274" spans="1:65" ht="15" customHeight="1" x14ac:dyDescent="0.25">
      <c r="A274" s="213" t="s">
        <v>55</v>
      </c>
      <c r="B274" s="213"/>
      <c r="C274" s="213"/>
      <c r="D274" s="213"/>
      <c r="E274" s="214"/>
      <c r="F274" s="174"/>
      <c r="G274" s="175"/>
      <c r="H274" s="176"/>
      <c r="I274" s="177"/>
      <c r="J274" s="178"/>
      <c r="K274" s="179"/>
      <c r="L274" s="180">
        <f t="shared" ref="L274:L275" si="83">F274*I274</f>
        <v>0</v>
      </c>
      <c r="M274" s="181"/>
      <c r="N274" s="182"/>
      <c r="O274" s="177"/>
      <c r="P274" s="178"/>
      <c r="Q274" s="183"/>
      <c r="R274" s="174"/>
      <c r="S274" s="175"/>
      <c r="T274" s="176"/>
      <c r="U274" s="177"/>
      <c r="V274" s="178"/>
      <c r="W274" s="179"/>
      <c r="X274" s="180">
        <f t="shared" ref="X274:X275" si="84">R274*U274</f>
        <v>0</v>
      </c>
      <c r="Y274" s="181"/>
      <c r="Z274" s="182"/>
      <c r="AA274" s="177"/>
      <c r="AB274" s="178"/>
      <c r="AC274" s="183"/>
      <c r="AD274" s="174"/>
      <c r="AE274" s="175"/>
      <c r="AF274" s="176"/>
      <c r="AG274" s="177"/>
      <c r="AH274" s="178"/>
      <c r="AI274" s="179"/>
      <c r="AJ274" s="180">
        <f t="shared" ref="AJ274:AJ275" si="85">AD274*AG274</f>
        <v>0</v>
      </c>
      <c r="AK274" s="181"/>
      <c r="AL274" s="182"/>
      <c r="AM274" s="177"/>
      <c r="AN274" s="178"/>
      <c r="AO274" s="183"/>
      <c r="AP274" s="174"/>
      <c r="AQ274" s="175"/>
      <c r="AR274" s="176"/>
      <c r="AS274" s="177"/>
      <c r="AT274" s="178"/>
      <c r="AU274" s="179"/>
      <c r="AV274" s="180">
        <f t="shared" ref="AV274:AV275" si="86">AP274*AS274</f>
        <v>0</v>
      </c>
      <c r="AW274" s="181"/>
      <c r="AX274" s="182"/>
      <c r="AY274" s="177"/>
      <c r="AZ274" s="178"/>
      <c r="BA274" s="183"/>
      <c r="BB274" s="174"/>
      <c r="BC274" s="175"/>
      <c r="BD274" s="176"/>
      <c r="BE274" s="177"/>
      <c r="BF274" s="178"/>
      <c r="BG274" s="179"/>
      <c r="BH274" s="180">
        <f t="shared" ref="BH274:BH275" si="87">BB274*BE274</f>
        <v>0</v>
      </c>
      <c r="BI274" s="181"/>
      <c r="BJ274" s="182"/>
      <c r="BK274" s="177"/>
      <c r="BL274" s="178"/>
      <c r="BM274" s="183"/>
    </row>
    <row r="275" spans="1:65" ht="15" customHeight="1" x14ac:dyDescent="0.25">
      <c r="A275" s="213" t="s">
        <v>55</v>
      </c>
      <c r="B275" s="213"/>
      <c r="C275" s="213"/>
      <c r="D275" s="213"/>
      <c r="E275" s="214"/>
      <c r="F275" s="174"/>
      <c r="G275" s="175"/>
      <c r="H275" s="176"/>
      <c r="I275" s="177"/>
      <c r="J275" s="178"/>
      <c r="K275" s="179"/>
      <c r="L275" s="180">
        <f t="shared" si="83"/>
        <v>0</v>
      </c>
      <c r="M275" s="181"/>
      <c r="N275" s="182"/>
      <c r="O275" s="177"/>
      <c r="P275" s="178"/>
      <c r="Q275" s="183"/>
      <c r="R275" s="174"/>
      <c r="S275" s="175"/>
      <c r="T275" s="176"/>
      <c r="U275" s="177"/>
      <c r="V275" s="178"/>
      <c r="W275" s="179"/>
      <c r="X275" s="180">
        <f t="shared" si="84"/>
        <v>0</v>
      </c>
      <c r="Y275" s="181"/>
      <c r="Z275" s="182"/>
      <c r="AA275" s="177"/>
      <c r="AB275" s="178"/>
      <c r="AC275" s="183"/>
      <c r="AD275" s="174"/>
      <c r="AE275" s="175"/>
      <c r="AF275" s="176"/>
      <c r="AG275" s="177"/>
      <c r="AH275" s="178"/>
      <c r="AI275" s="179"/>
      <c r="AJ275" s="180">
        <f t="shared" si="85"/>
        <v>0</v>
      </c>
      <c r="AK275" s="181"/>
      <c r="AL275" s="182"/>
      <c r="AM275" s="177"/>
      <c r="AN275" s="178"/>
      <c r="AO275" s="183"/>
      <c r="AP275" s="174"/>
      <c r="AQ275" s="175"/>
      <c r="AR275" s="176"/>
      <c r="AS275" s="177"/>
      <c r="AT275" s="178"/>
      <c r="AU275" s="179"/>
      <c r="AV275" s="180">
        <f t="shared" si="86"/>
        <v>0</v>
      </c>
      <c r="AW275" s="181"/>
      <c r="AX275" s="182"/>
      <c r="AY275" s="177"/>
      <c r="AZ275" s="178"/>
      <c r="BA275" s="183"/>
      <c r="BB275" s="174"/>
      <c r="BC275" s="175"/>
      <c r="BD275" s="176"/>
      <c r="BE275" s="177"/>
      <c r="BF275" s="178"/>
      <c r="BG275" s="179"/>
      <c r="BH275" s="180">
        <f t="shared" si="87"/>
        <v>0</v>
      </c>
      <c r="BI275" s="181"/>
      <c r="BJ275" s="182"/>
      <c r="BK275" s="177"/>
      <c r="BL275" s="178"/>
      <c r="BM275" s="183"/>
    </row>
    <row r="276" spans="1:65" ht="15" customHeight="1" thickBot="1" x14ac:dyDescent="0.3">
      <c r="A276" s="206" t="s">
        <v>89</v>
      </c>
      <c r="B276" s="206"/>
      <c r="C276" s="206"/>
      <c r="D276" s="206"/>
      <c r="E276" s="207"/>
      <c r="F276" s="192"/>
      <c r="G276" s="193"/>
      <c r="H276" s="194"/>
      <c r="I276" s="189"/>
      <c r="J276" s="190"/>
      <c r="K276" s="195"/>
      <c r="L276" s="196">
        <f>SUM(L274:N275)</f>
        <v>0</v>
      </c>
      <c r="M276" s="197"/>
      <c r="N276" s="198"/>
      <c r="O276" s="189"/>
      <c r="P276" s="190"/>
      <c r="Q276" s="191"/>
      <c r="R276" s="192"/>
      <c r="S276" s="193"/>
      <c r="T276" s="194"/>
      <c r="U276" s="189"/>
      <c r="V276" s="190"/>
      <c r="W276" s="195"/>
      <c r="X276" s="196">
        <f>SUM(X274:Z275)</f>
        <v>0</v>
      </c>
      <c r="Y276" s="197"/>
      <c r="Z276" s="198"/>
      <c r="AA276" s="189"/>
      <c r="AB276" s="190"/>
      <c r="AC276" s="191"/>
      <c r="AD276" s="192"/>
      <c r="AE276" s="193"/>
      <c r="AF276" s="194"/>
      <c r="AG276" s="189"/>
      <c r="AH276" s="190"/>
      <c r="AI276" s="195"/>
      <c r="AJ276" s="196">
        <f>SUM(AJ274:AL275)</f>
        <v>0</v>
      </c>
      <c r="AK276" s="197"/>
      <c r="AL276" s="198"/>
      <c r="AM276" s="189"/>
      <c r="AN276" s="190"/>
      <c r="AO276" s="191"/>
      <c r="AP276" s="192"/>
      <c r="AQ276" s="193"/>
      <c r="AR276" s="194"/>
      <c r="AS276" s="189"/>
      <c r="AT276" s="190"/>
      <c r="AU276" s="195"/>
      <c r="AV276" s="196">
        <f>SUM(AV274:AX275)</f>
        <v>0</v>
      </c>
      <c r="AW276" s="197"/>
      <c r="AX276" s="198"/>
      <c r="AY276" s="189"/>
      <c r="AZ276" s="190"/>
      <c r="BA276" s="191"/>
      <c r="BB276" s="192"/>
      <c r="BC276" s="193"/>
      <c r="BD276" s="194"/>
      <c r="BE276" s="189"/>
      <c r="BF276" s="190"/>
      <c r="BG276" s="195"/>
      <c r="BH276" s="196">
        <f>SUM(BH274:BJ275)</f>
        <v>0</v>
      </c>
      <c r="BI276" s="197"/>
      <c r="BJ276" s="198"/>
      <c r="BK276" s="189"/>
      <c r="BL276" s="190"/>
      <c r="BM276" s="191"/>
    </row>
    <row r="277" spans="1:65" x14ac:dyDescent="0.25">
      <c r="A277" s="7"/>
      <c r="B277" s="7"/>
      <c r="C277" s="7"/>
      <c r="D277" s="7"/>
      <c r="E277" s="7"/>
      <c r="F277" s="7"/>
      <c r="G277" s="7"/>
      <c r="H277" s="7"/>
      <c r="I277" s="7"/>
      <c r="J277" s="7"/>
      <c r="K277" s="7"/>
      <c r="L277" s="7"/>
      <c r="M277" s="7"/>
      <c r="N277" s="7"/>
      <c r="O277" s="7"/>
      <c r="P277" s="7"/>
      <c r="Q277" s="7"/>
      <c r="R277" s="7"/>
      <c r="T277" s="7"/>
      <c r="U277" s="7"/>
      <c r="V277" s="7"/>
      <c r="W277" s="7"/>
      <c r="X277" s="7"/>
      <c r="Y277" s="7"/>
      <c r="Z277" s="7"/>
      <c r="AA277" s="7"/>
      <c r="AB277" s="7"/>
      <c r="AC277" s="7"/>
      <c r="AD277" s="7"/>
      <c r="AE277" s="7"/>
      <c r="AF277" s="7"/>
      <c r="AG277" s="7"/>
      <c r="AH277" s="7"/>
      <c r="AI277" s="7"/>
    </row>
    <row r="278" spans="1:65" hidden="1" x14ac:dyDescent="0.25">
      <c r="T278" s="7"/>
      <c r="U278" s="7"/>
      <c r="V278" s="7"/>
      <c r="W278" s="7"/>
      <c r="X278" s="7"/>
      <c r="Y278" s="7"/>
      <c r="Z278" s="7"/>
      <c r="AA278" s="7"/>
      <c r="AB278" s="7"/>
      <c r="AC278" s="7"/>
      <c r="AD278" s="7"/>
      <c r="AE278" s="7"/>
      <c r="AF278" s="7"/>
      <c r="AG278" s="7"/>
      <c r="AH278" s="7"/>
      <c r="AI278" s="7"/>
    </row>
    <row r="279" spans="1:65" hidden="1" x14ac:dyDescent="0.25">
      <c r="T279" s="7"/>
      <c r="U279" s="7"/>
      <c r="V279" s="7"/>
      <c r="W279" s="7"/>
      <c r="X279" s="7"/>
      <c r="Y279" s="7"/>
      <c r="Z279" s="7"/>
      <c r="AA279" s="7"/>
      <c r="AB279" s="7"/>
      <c r="AC279" s="7"/>
      <c r="AD279" s="7"/>
      <c r="AE279" s="7"/>
      <c r="AF279" s="7"/>
      <c r="AG279" s="7"/>
      <c r="AH279" s="7"/>
      <c r="AI279" s="7"/>
    </row>
    <row r="280" spans="1:65" hidden="1" x14ac:dyDescent="0.25">
      <c r="T280" s="7"/>
      <c r="U280" s="7"/>
      <c r="V280" s="7"/>
      <c r="W280" s="7"/>
      <c r="X280" s="7"/>
      <c r="Y280" s="7"/>
      <c r="Z280" s="7"/>
      <c r="AA280" s="7"/>
      <c r="AB280" s="7"/>
      <c r="AC280" s="7"/>
      <c r="AD280" s="7"/>
      <c r="AE280" s="7"/>
      <c r="AF280" s="7"/>
      <c r="AG280" s="7"/>
      <c r="AH280" s="7"/>
      <c r="AI280" s="7"/>
    </row>
    <row r="281" spans="1:65" hidden="1" x14ac:dyDescent="0.25">
      <c r="T281" s="7"/>
      <c r="U281" s="7"/>
      <c r="V281" s="7"/>
      <c r="W281" s="7"/>
      <c r="X281" s="7"/>
      <c r="Y281" s="7"/>
      <c r="Z281" s="7"/>
      <c r="AA281" s="7"/>
      <c r="AB281" s="7"/>
      <c r="AC281" s="7"/>
      <c r="AD281" s="7"/>
      <c r="AE281" s="7"/>
      <c r="AF281" s="7"/>
      <c r="AG281" s="7"/>
      <c r="AH281" s="7"/>
      <c r="AI281" s="7"/>
    </row>
    <row r="282" spans="1:65" hidden="1" x14ac:dyDescent="0.25">
      <c r="T282" s="7"/>
      <c r="U282" s="7"/>
      <c r="V282" s="7"/>
      <c r="W282" s="7"/>
      <c r="X282" s="7"/>
      <c r="Y282" s="7"/>
      <c r="Z282" s="7"/>
      <c r="AA282" s="7"/>
      <c r="AB282" s="7"/>
      <c r="AC282" s="7"/>
      <c r="AD282" s="7"/>
      <c r="AE282" s="7"/>
      <c r="AF282" s="7"/>
      <c r="AG282" s="7"/>
      <c r="AH282" s="7"/>
      <c r="AI282" s="7"/>
    </row>
    <row r="283" spans="1:65" hidden="1" x14ac:dyDescent="0.25">
      <c r="T283" s="7"/>
      <c r="U283" s="7"/>
      <c r="V283" s="7"/>
      <c r="W283" s="7"/>
      <c r="X283" s="7"/>
      <c r="Y283" s="7"/>
      <c r="Z283" s="7"/>
      <c r="AA283" s="7"/>
      <c r="AB283" s="7"/>
      <c r="AC283" s="7"/>
      <c r="AD283" s="7"/>
      <c r="AE283" s="7"/>
      <c r="AF283" s="7"/>
      <c r="AG283" s="7"/>
      <c r="AH283" s="7"/>
      <c r="AI283" s="7"/>
    </row>
    <row r="284" spans="1:65" hidden="1" x14ac:dyDescent="0.25">
      <c r="T284" s="7"/>
      <c r="U284" s="7"/>
      <c r="V284" s="7"/>
      <c r="W284" s="7"/>
      <c r="X284" s="7"/>
      <c r="Y284" s="7"/>
      <c r="Z284" s="7"/>
      <c r="AA284" s="7"/>
      <c r="AB284" s="7"/>
      <c r="AC284" s="7"/>
      <c r="AD284" s="7"/>
      <c r="AE284" s="7"/>
      <c r="AF284" s="7"/>
      <c r="AG284" s="7"/>
      <c r="AH284" s="7"/>
      <c r="AI284" s="7"/>
    </row>
    <row r="285" spans="1:65" hidden="1" x14ac:dyDescent="0.25">
      <c r="T285" s="7"/>
      <c r="U285" s="7"/>
      <c r="V285" s="7"/>
      <c r="W285" s="7"/>
      <c r="X285" s="7"/>
      <c r="Y285" s="7"/>
      <c r="Z285" s="7"/>
      <c r="AA285" s="7"/>
      <c r="AB285" s="7"/>
      <c r="AC285" s="7"/>
      <c r="AD285" s="7"/>
      <c r="AE285" s="7"/>
      <c r="AF285" s="7"/>
      <c r="AG285" s="7"/>
      <c r="AH285" s="7"/>
      <c r="AI285" s="7"/>
    </row>
    <row r="286" spans="1:65" hidden="1" x14ac:dyDescent="0.25">
      <c r="T286" s="7"/>
      <c r="U286" s="7"/>
      <c r="V286" s="7"/>
      <c r="W286" s="7"/>
      <c r="X286" s="7"/>
      <c r="Y286" s="7"/>
      <c r="Z286" s="7"/>
      <c r="AA286" s="7"/>
      <c r="AB286" s="7"/>
      <c r="AC286" s="7"/>
      <c r="AD286" s="7"/>
      <c r="AE286" s="7"/>
      <c r="AF286" s="7"/>
      <c r="AG286" s="7"/>
      <c r="AH286" s="7"/>
      <c r="AI286" s="7"/>
    </row>
    <row r="287" spans="1:65" hidden="1" x14ac:dyDescent="0.25">
      <c r="T287" s="7"/>
      <c r="U287" s="7"/>
      <c r="V287" s="7"/>
      <c r="W287" s="7"/>
      <c r="X287" s="7"/>
      <c r="Y287" s="7"/>
      <c r="Z287" s="7"/>
      <c r="AA287" s="7"/>
      <c r="AB287" s="7"/>
      <c r="AC287" s="7"/>
      <c r="AD287" s="7"/>
      <c r="AE287" s="7"/>
      <c r="AF287" s="7"/>
      <c r="AG287" s="7"/>
      <c r="AH287" s="7"/>
      <c r="AI287" s="7"/>
    </row>
    <row r="288" spans="1:65" hidden="1" x14ac:dyDescent="0.25">
      <c r="T288" s="7"/>
      <c r="U288" s="7"/>
      <c r="V288" s="7"/>
      <c r="W288" s="7"/>
      <c r="X288" s="7"/>
      <c r="Y288" s="7"/>
      <c r="Z288" s="7"/>
      <c r="AA288" s="7"/>
      <c r="AB288" s="7"/>
      <c r="AC288" s="7"/>
      <c r="AD288" s="7"/>
      <c r="AE288" s="7"/>
      <c r="AF288" s="7"/>
      <c r="AG288" s="7"/>
      <c r="AH288" s="7"/>
      <c r="AI288" s="7"/>
    </row>
    <row r="289" spans="20:35" hidden="1" x14ac:dyDescent="0.25">
      <c r="T289" s="7"/>
      <c r="U289" s="7"/>
      <c r="V289" s="7"/>
      <c r="W289" s="7"/>
      <c r="X289" s="7"/>
      <c r="Y289" s="7"/>
      <c r="Z289" s="7"/>
      <c r="AA289" s="7"/>
      <c r="AB289" s="7"/>
      <c r="AC289" s="7"/>
      <c r="AD289" s="7"/>
      <c r="AE289" s="7"/>
      <c r="AF289" s="7"/>
      <c r="AG289" s="7"/>
      <c r="AH289" s="7"/>
      <c r="AI289" s="7"/>
    </row>
    <row r="290" spans="20:35" hidden="1" x14ac:dyDescent="0.25">
      <c r="T290" s="7"/>
      <c r="U290" s="7"/>
      <c r="V290" s="7"/>
      <c r="W290" s="7"/>
      <c r="X290" s="7"/>
      <c r="Y290" s="7"/>
      <c r="Z290" s="7"/>
      <c r="AA290" s="7"/>
      <c r="AB290" s="7"/>
      <c r="AC290" s="7"/>
      <c r="AD290" s="7"/>
      <c r="AE290" s="7"/>
      <c r="AF290" s="7"/>
      <c r="AG290" s="7"/>
      <c r="AH290" s="7"/>
      <c r="AI290" s="7"/>
    </row>
    <row r="291" spans="20:35" hidden="1" x14ac:dyDescent="0.25">
      <c r="T291" s="7"/>
      <c r="U291" s="7"/>
      <c r="V291" s="7"/>
      <c r="W291" s="7"/>
      <c r="X291" s="7"/>
      <c r="Y291" s="7"/>
      <c r="Z291" s="7"/>
      <c r="AA291" s="7"/>
      <c r="AB291" s="7"/>
      <c r="AC291" s="7"/>
      <c r="AD291" s="7"/>
      <c r="AE291" s="7"/>
      <c r="AF291" s="7"/>
      <c r="AG291" s="7"/>
      <c r="AH291" s="7"/>
      <c r="AI291" s="7"/>
    </row>
    <row r="292" spans="20:35" hidden="1" x14ac:dyDescent="0.25">
      <c r="T292" s="7"/>
      <c r="U292" s="7"/>
      <c r="V292" s="7"/>
      <c r="W292" s="7"/>
      <c r="X292" s="7"/>
      <c r="Y292" s="7"/>
      <c r="Z292" s="7"/>
      <c r="AA292" s="7"/>
      <c r="AB292" s="7"/>
      <c r="AC292" s="7"/>
      <c r="AD292" s="7"/>
      <c r="AE292" s="7"/>
      <c r="AF292" s="7"/>
      <c r="AG292" s="7"/>
      <c r="AH292" s="7"/>
      <c r="AI292" s="7"/>
    </row>
    <row r="293" spans="20:35" hidden="1" x14ac:dyDescent="0.25">
      <c r="T293" s="7"/>
      <c r="U293" s="7"/>
      <c r="V293" s="7"/>
      <c r="W293" s="7"/>
      <c r="X293" s="7"/>
      <c r="Y293" s="7"/>
      <c r="Z293" s="7"/>
      <c r="AA293" s="7"/>
      <c r="AB293" s="7"/>
      <c r="AC293" s="7"/>
      <c r="AD293" s="7"/>
      <c r="AE293" s="7"/>
      <c r="AF293" s="7"/>
      <c r="AG293" s="7"/>
      <c r="AH293" s="7"/>
      <c r="AI293" s="7"/>
    </row>
    <row r="294" spans="20:35" hidden="1" x14ac:dyDescent="0.25">
      <c r="T294" s="7"/>
      <c r="U294" s="7"/>
      <c r="V294" s="7"/>
      <c r="W294" s="7"/>
      <c r="X294" s="7"/>
      <c r="Y294" s="7"/>
      <c r="Z294" s="7"/>
      <c r="AA294" s="7"/>
      <c r="AB294" s="7"/>
      <c r="AC294" s="7"/>
      <c r="AD294" s="7"/>
      <c r="AE294" s="7"/>
      <c r="AF294" s="7"/>
      <c r="AG294" s="7"/>
      <c r="AH294" s="7"/>
      <c r="AI294" s="7"/>
    </row>
    <row r="295" spans="20:35" hidden="1" x14ac:dyDescent="0.25">
      <c r="T295" s="7"/>
      <c r="U295" s="7"/>
      <c r="V295" s="7"/>
      <c r="W295" s="7"/>
      <c r="X295" s="7"/>
      <c r="Y295" s="7"/>
      <c r="Z295" s="7"/>
      <c r="AA295" s="7"/>
      <c r="AB295" s="7"/>
      <c r="AC295" s="7"/>
      <c r="AD295" s="7"/>
      <c r="AE295" s="7"/>
      <c r="AF295" s="7"/>
      <c r="AG295" s="7"/>
      <c r="AH295" s="7"/>
      <c r="AI295" s="7"/>
    </row>
    <row r="296" spans="20:35" hidden="1" x14ac:dyDescent="0.25">
      <c r="T296" s="7"/>
      <c r="U296" s="7"/>
      <c r="V296" s="7"/>
      <c r="W296" s="7"/>
      <c r="X296" s="7"/>
      <c r="Y296" s="7"/>
      <c r="Z296" s="7"/>
      <c r="AA296" s="7"/>
      <c r="AB296" s="7"/>
      <c r="AC296" s="7"/>
      <c r="AD296" s="7"/>
      <c r="AE296" s="7"/>
      <c r="AF296" s="7"/>
      <c r="AG296" s="7"/>
      <c r="AH296" s="7"/>
      <c r="AI296" s="7"/>
    </row>
    <row r="297" spans="20:35" hidden="1" x14ac:dyDescent="0.25">
      <c r="T297" s="7"/>
      <c r="U297" s="7"/>
      <c r="V297" s="7"/>
      <c r="W297" s="7"/>
      <c r="X297" s="7"/>
      <c r="Y297" s="7"/>
      <c r="Z297" s="7"/>
      <c r="AA297" s="7"/>
      <c r="AB297" s="7"/>
      <c r="AC297" s="7"/>
      <c r="AD297" s="7"/>
      <c r="AE297" s="7"/>
      <c r="AF297" s="7"/>
      <c r="AG297" s="7"/>
      <c r="AH297" s="7"/>
      <c r="AI297" s="7"/>
    </row>
    <row r="298" spans="20:35" hidden="1" x14ac:dyDescent="0.25">
      <c r="T298" s="7"/>
      <c r="U298" s="7"/>
      <c r="V298" s="7"/>
      <c r="W298" s="7"/>
      <c r="X298" s="7"/>
      <c r="Y298" s="7"/>
      <c r="Z298" s="7"/>
      <c r="AA298" s="7"/>
      <c r="AB298" s="7"/>
      <c r="AC298" s="7"/>
      <c r="AD298" s="7"/>
      <c r="AE298" s="7"/>
      <c r="AF298" s="7"/>
      <c r="AG298" s="7"/>
      <c r="AH298" s="7"/>
      <c r="AI298" s="7"/>
    </row>
    <row r="299" spans="20:35" hidden="1" x14ac:dyDescent="0.25">
      <c r="T299" s="7"/>
      <c r="U299" s="7"/>
      <c r="V299" s="7"/>
      <c r="W299" s="7"/>
      <c r="X299" s="7"/>
      <c r="Y299" s="7"/>
      <c r="Z299" s="7"/>
      <c r="AA299" s="7"/>
      <c r="AB299" s="7"/>
      <c r="AC299" s="7"/>
      <c r="AD299" s="7"/>
      <c r="AE299" s="7"/>
      <c r="AF299" s="7"/>
      <c r="AG299" s="7"/>
      <c r="AH299" s="7"/>
      <c r="AI299" s="7"/>
    </row>
    <row r="300" spans="20:35" hidden="1" x14ac:dyDescent="0.25">
      <c r="T300" s="7"/>
      <c r="U300" s="7"/>
      <c r="V300" s="7"/>
      <c r="W300" s="7"/>
      <c r="X300" s="7"/>
      <c r="Y300" s="7"/>
      <c r="Z300" s="7"/>
      <c r="AA300" s="7"/>
      <c r="AB300" s="7"/>
      <c r="AC300" s="7"/>
      <c r="AD300" s="7"/>
      <c r="AE300" s="7"/>
      <c r="AF300" s="7"/>
      <c r="AG300" s="7"/>
      <c r="AH300" s="7"/>
      <c r="AI300" s="7"/>
    </row>
    <row r="301" spans="20:35" hidden="1" x14ac:dyDescent="0.25">
      <c r="T301" s="7"/>
      <c r="U301" s="7"/>
      <c r="V301" s="7"/>
      <c r="W301" s="7"/>
      <c r="X301" s="7"/>
      <c r="Y301" s="7"/>
      <c r="Z301" s="7"/>
      <c r="AA301" s="7"/>
      <c r="AB301" s="7"/>
      <c r="AC301" s="7"/>
      <c r="AD301" s="7"/>
      <c r="AE301" s="7"/>
      <c r="AF301" s="7"/>
      <c r="AG301" s="7"/>
      <c r="AH301" s="7"/>
      <c r="AI301" s="7"/>
    </row>
    <row r="302" spans="20:35" hidden="1" x14ac:dyDescent="0.25">
      <c r="T302" s="7"/>
      <c r="U302" s="7"/>
      <c r="V302" s="7"/>
      <c r="W302" s="7"/>
      <c r="X302" s="7"/>
      <c r="Y302" s="7"/>
      <c r="Z302" s="7"/>
      <c r="AA302" s="7"/>
      <c r="AB302" s="7"/>
      <c r="AC302" s="7"/>
      <c r="AD302" s="7"/>
      <c r="AE302" s="7"/>
      <c r="AF302" s="7"/>
      <c r="AG302" s="7"/>
      <c r="AH302" s="7"/>
      <c r="AI302" s="7"/>
    </row>
    <row r="303" spans="20:35" hidden="1" x14ac:dyDescent="0.25">
      <c r="T303" s="7"/>
      <c r="U303" s="7"/>
      <c r="V303" s="7"/>
      <c r="W303" s="7"/>
      <c r="X303" s="7"/>
      <c r="Y303" s="7"/>
      <c r="Z303" s="7"/>
      <c r="AA303" s="7"/>
      <c r="AB303" s="7"/>
      <c r="AC303" s="7"/>
      <c r="AD303" s="7"/>
      <c r="AE303" s="7"/>
      <c r="AF303" s="7"/>
      <c r="AG303" s="7"/>
      <c r="AH303" s="7"/>
      <c r="AI303" s="7"/>
    </row>
    <row r="304" spans="20:35" hidden="1" x14ac:dyDescent="0.25">
      <c r="T304" s="7"/>
      <c r="U304" s="7"/>
      <c r="V304" s="7"/>
      <c r="W304" s="7"/>
      <c r="X304" s="7"/>
      <c r="Y304" s="7"/>
      <c r="Z304" s="7"/>
      <c r="AA304" s="7"/>
      <c r="AB304" s="7"/>
      <c r="AC304" s="7"/>
      <c r="AD304" s="7"/>
      <c r="AE304" s="7"/>
      <c r="AF304" s="7"/>
      <c r="AG304" s="7"/>
      <c r="AH304" s="7"/>
      <c r="AI304" s="7"/>
    </row>
    <row r="305" spans="20:35" hidden="1" x14ac:dyDescent="0.25">
      <c r="T305" s="7"/>
      <c r="U305" s="7"/>
      <c r="V305" s="7"/>
      <c r="W305" s="7"/>
      <c r="X305" s="7"/>
      <c r="Y305" s="7"/>
      <c r="Z305" s="7"/>
      <c r="AA305" s="7"/>
      <c r="AB305" s="7"/>
      <c r="AC305" s="7"/>
      <c r="AD305" s="7"/>
      <c r="AE305" s="7"/>
      <c r="AF305" s="7"/>
      <c r="AG305" s="7"/>
      <c r="AH305" s="7"/>
      <c r="AI305" s="7"/>
    </row>
    <row r="306" spans="20:35" hidden="1" x14ac:dyDescent="0.25">
      <c r="T306" s="7"/>
      <c r="U306" s="7"/>
      <c r="V306" s="7"/>
      <c r="W306" s="7"/>
      <c r="X306" s="7"/>
      <c r="Y306" s="7"/>
      <c r="Z306" s="7"/>
      <c r="AA306" s="7"/>
      <c r="AB306" s="7"/>
      <c r="AC306" s="7"/>
      <c r="AD306" s="7"/>
      <c r="AE306" s="7"/>
      <c r="AF306" s="7"/>
      <c r="AG306" s="7"/>
      <c r="AH306" s="7"/>
      <c r="AI306" s="7"/>
    </row>
    <row r="307" spans="20:35" hidden="1" x14ac:dyDescent="0.25">
      <c r="T307" s="7"/>
      <c r="U307" s="7"/>
      <c r="V307" s="7"/>
      <c r="W307" s="7"/>
      <c r="X307" s="7"/>
      <c r="Y307" s="7"/>
      <c r="Z307" s="7"/>
      <c r="AA307" s="7"/>
      <c r="AB307" s="7"/>
      <c r="AC307" s="7"/>
      <c r="AD307" s="7"/>
      <c r="AE307" s="7"/>
      <c r="AF307" s="7"/>
      <c r="AG307" s="7"/>
      <c r="AH307" s="7"/>
      <c r="AI307" s="7"/>
    </row>
    <row r="308" spans="20:35" hidden="1" x14ac:dyDescent="0.25">
      <c r="T308" s="7"/>
      <c r="U308" s="7"/>
      <c r="V308" s="7"/>
      <c r="W308" s="7"/>
      <c r="X308" s="7"/>
      <c r="Y308" s="7"/>
      <c r="Z308" s="7"/>
      <c r="AA308" s="7"/>
      <c r="AB308" s="7"/>
      <c r="AC308" s="7"/>
      <c r="AD308" s="7"/>
      <c r="AE308" s="7"/>
      <c r="AF308" s="7"/>
      <c r="AG308" s="7"/>
      <c r="AH308" s="7"/>
      <c r="AI308" s="7"/>
    </row>
    <row r="309" spans="20:35" hidden="1" x14ac:dyDescent="0.25">
      <c r="T309" s="7"/>
      <c r="U309" s="7"/>
      <c r="V309" s="7"/>
      <c r="W309" s="7"/>
      <c r="X309" s="7"/>
      <c r="Y309" s="7"/>
      <c r="Z309" s="7"/>
      <c r="AA309" s="7"/>
      <c r="AB309" s="7"/>
      <c r="AC309" s="7"/>
      <c r="AD309" s="7"/>
      <c r="AE309" s="7"/>
      <c r="AF309" s="7"/>
      <c r="AG309" s="7"/>
      <c r="AH309" s="7"/>
      <c r="AI309" s="7"/>
    </row>
    <row r="310" spans="20:35" hidden="1" x14ac:dyDescent="0.25">
      <c r="T310" s="7"/>
      <c r="U310" s="7"/>
      <c r="V310" s="7"/>
      <c r="W310" s="7"/>
      <c r="X310" s="7"/>
      <c r="Y310" s="7"/>
      <c r="Z310" s="7"/>
      <c r="AA310" s="7"/>
      <c r="AB310" s="7"/>
      <c r="AC310" s="7"/>
      <c r="AD310" s="7"/>
      <c r="AE310" s="7"/>
      <c r="AF310" s="7"/>
      <c r="AG310" s="7"/>
      <c r="AH310" s="7"/>
      <c r="AI310" s="7"/>
    </row>
    <row r="311" spans="20:35" hidden="1" x14ac:dyDescent="0.25">
      <c r="T311" s="7"/>
      <c r="U311" s="7"/>
      <c r="V311" s="7"/>
      <c r="W311" s="7"/>
      <c r="X311" s="7"/>
      <c r="Y311" s="7"/>
      <c r="Z311" s="7"/>
      <c r="AA311" s="7"/>
      <c r="AB311" s="7"/>
      <c r="AC311" s="7"/>
      <c r="AD311" s="7"/>
      <c r="AE311" s="7"/>
      <c r="AF311" s="7"/>
      <c r="AG311" s="7"/>
      <c r="AH311" s="7"/>
      <c r="AI311" s="7"/>
    </row>
    <row r="312" spans="20:35" hidden="1" x14ac:dyDescent="0.25">
      <c r="T312" s="7"/>
      <c r="U312" s="7"/>
      <c r="V312" s="7"/>
      <c r="W312" s="7"/>
      <c r="X312" s="7"/>
      <c r="Y312" s="7"/>
      <c r="Z312" s="7"/>
      <c r="AA312" s="7"/>
      <c r="AB312" s="7"/>
      <c r="AC312" s="7"/>
      <c r="AD312" s="7"/>
      <c r="AE312" s="7"/>
      <c r="AF312" s="7"/>
      <c r="AG312" s="7"/>
      <c r="AH312" s="7"/>
      <c r="AI312" s="7"/>
    </row>
    <row r="313" spans="20:35" hidden="1" x14ac:dyDescent="0.25">
      <c r="T313" s="7"/>
      <c r="U313" s="7"/>
      <c r="V313" s="7"/>
      <c r="W313" s="7"/>
      <c r="X313" s="7"/>
      <c r="Y313" s="7"/>
      <c r="Z313" s="7"/>
      <c r="AA313" s="7"/>
      <c r="AB313" s="7"/>
      <c r="AC313" s="7"/>
      <c r="AD313" s="7"/>
      <c r="AE313" s="7"/>
      <c r="AF313" s="7"/>
      <c r="AG313" s="7"/>
      <c r="AH313" s="7"/>
      <c r="AI313" s="7"/>
    </row>
    <row r="314" spans="20:35" hidden="1" x14ac:dyDescent="0.25">
      <c r="T314" s="7"/>
      <c r="U314" s="7"/>
      <c r="V314" s="7"/>
      <c r="W314" s="7"/>
      <c r="X314" s="7"/>
      <c r="Y314" s="7"/>
      <c r="Z314" s="7"/>
      <c r="AA314" s="7"/>
      <c r="AB314" s="7"/>
      <c r="AC314" s="7"/>
      <c r="AD314" s="7"/>
      <c r="AE314" s="7"/>
      <c r="AF314" s="7"/>
      <c r="AG314" s="7"/>
      <c r="AH314" s="7"/>
      <c r="AI314" s="7"/>
    </row>
    <row r="315" spans="20:35" hidden="1" x14ac:dyDescent="0.25">
      <c r="T315" s="7"/>
      <c r="U315" s="7"/>
      <c r="V315" s="7"/>
      <c r="W315" s="7"/>
      <c r="X315" s="7"/>
      <c r="Y315" s="7"/>
      <c r="Z315" s="7"/>
      <c r="AA315" s="7"/>
      <c r="AB315" s="7"/>
      <c r="AC315" s="7"/>
      <c r="AD315" s="7"/>
      <c r="AE315" s="7"/>
      <c r="AF315" s="7"/>
      <c r="AG315" s="7"/>
      <c r="AH315" s="7"/>
      <c r="AI315" s="7"/>
    </row>
    <row r="316" spans="20:35" hidden="1" x14ac:dyDescent="0.25">
      <c r="T316" s="7"/>
      <c r="U316" s="7"/>
      <c r="V316" s="7"/>
      <c r="W316" s="7"/>
      <c r="X316" s="7"/>
      <c r="Y316" s="7"/>
      <c r="Z316" s="7"/>
      <c r="AA316" s="7"/>
      <c r="AB316" s="7"/>
      <c r="AC316" s="7"/>
      <c r="AD316" s="7"/>
      <c r="AE316" s="7"/>
      <c r="AF316" s="7"/>
      <c r="AG316" s="7"/>
      <c r="AH316" s="7"/>
      <c r="AI316" s="7"/>
    </row>
    <row r="317" spans="20:35" hidden="1" x14ac:dyDescent="0.25">
      <c r="T317" s="7"/>
      <c r="U317" s="7"/>
      <c r="V317" s="7"/>
      <c r="W317" s="7"/>
      <c r="X317" s="7"/>
      <c r="Y317" s="7"/>
      <c r="Z317" s="7"/>
      <c r="AA317" s="7"/>
      <c r="AB317" s="7"/>
      <c r="AC317" s="7"/>
      <c r="AD317" s="7"/>
      <c r="AE317" s="7"/>
      <c r="AF317" s="7"/>
      <c r="AG317" s="7"/>
      <c r="AH317" s="7"/>
      <c r="AI317" s="7"/>
    </row>
    <row r="318" spans="20:35" hidden="1" x14ac:dyDescent="0.25">
      <c r="T318" s="7"/>
      <c r="U318" s="7"/>
      <c r="V318" s="7"/>
      <c r="W318" s="7"/>
      <c r="X318" s="7"/>
      <c r="Y318" s="7"/>
      <c r="Z318" s="7"/>
      <c r="AA318" s="7"/>
      <c r="AB318" s="7"/>
      <c r="AC318" s="7"/>
      <c r="AD318" s="7"/>
      <c r="AE318" s="7"/>
      <c r="AF318" s="7"/>
      <c r="AG318" s="7"/>
      <c r="AH318" s="7"/>
      <c r="AI318" s="7"/>
    </row>
    <row r="319" spans="20:35" hidden="1" x14ac:dyDescent="0.25">
      <c r="T319" s="7"/>
      <c r="U319" s="7"/>
      <c r="V319" s="7"/>
      <c r="W319" s="7"/>
      <c r="X319" s="7"/>
      <c r="Y319" s="7"/>
      <c r="Z319" s="7"/>
      <c r="AA319" s="7"/>
      <c r="AB319" s="7"/>
      <c r="AC319" s="7"/>
      <c r="AD319" s="7"/>
      <c r="AE319" s="7"/>
      <c r="AF319" s="7"/>
      <c r="AG319" s="7"/>
      <c r="AH319" s="7"/>
      <c r="AI319" s="7"/>
    </row>
    <row r="320" spans="20:35" hidden="1" x14ac:dyDescent="0.25">
      <c r="T320" s="7"/>
      <c r="U320" s="7"/>
      <c r="V320" s="7"/>
      <c r="W320" s="7"/>
      <c r="X320" s="7"/>
      <c r="Y320" s="7"/>
      <c r="Z320" s="7"/>
      <c r="AA320" s="7"/>
      <c r="AB320" s="7"/>
      <c r="AC320" s="7"/>
      <c r="AD320" s="7"/>
      <c r="AE320" s="7"/>
      <c r="AF320" s="7"/>
      <c r="AG320" s="7"/>
      <c r="AH320" s="7"/>
      <c r="AI320" s="7"/>
    </row>
    <row r="321" spans="20:35" hidden="1" x14ac:dyDescent="0.25">
      <c r="T321" s="7"/>
      <c r="U321" s="7"/>
      <c r="V321" s="7"/>
      <c r="W321" s="7"/>
      <c r="X321" s="7"/>
      <c r="Y321" s="7"/>
      <c r="Z321" s="7"/>
      <c r="AA321" s="7"/>
      <c r="AB321" s="7"/>
      <c r="AC321" s="7"/>
      <c r="AD321" s="7"/>
      <c r="AE321" s="7"/>
      <c r="AF321" s="7"/>
      <c r="AG321" s="7"/>
      <c r="AH321" s="7"/>
      <c r="AI321" s="7"/>
    </row>
    <row r="322" spans="20:35" hidden="1" x14ac:dyDescent="0.25">
      <c r="T322" s="7"/>
      <c r="U322" s="7"/>
      <c r="V322" s="7"/>
      <c r="W322" s="7"/>
      <c r="X322" s="7"/>
      <c r="Y322" s="7"/>
      <c r="Z322" s="7"/>
      <c r="AA322" s="7"/>
      <c r="AB322" s="7"/>
      <c r="AC322" s="7"/>
      <c r="AD322" s="7"/>
      <c r="AE322" s="7"/>
      <c r="AF322" s="7"/>
      <c r="AG322" s="7"/>
      <c r="AH322" s="7"/>
      <c r="AI322" s="7"/>
    </row>
    <row r="323" spans="20:35" hidden="1" x14ac:dyDescent="0.25">
      <c r="T323" s="7"/>
      <c r="U323" s="7"/>
      <c r="V323" s="7"/>
      <c r="W323" s="7"/>
      <c r="X323" s="7"/>
      <c r="Y323" s="7"/>
      <c r="Z323" s="7"/>
      <c r="AA323" s="7"/>
      <c r="AB323" s="7"/>
      <c r="AC323" s="7"/>
      <c r="AD323" s="7"/>
      <c r="AE323" s="7"/>
      <c r="AF323" s="7"/>
      <c r="AG323" s="7"/>
      <c r="AH323" s="7"/>
      <c r="AI323" s="7"/>
    </row>
    <row r="324" spans="20:35" hidden="1" x14ac:dyDescent="0.25">
      <c r="T324" s="7"/>
      <c r="U324" s="7"/>
      <c r="V324" s="7"/>
      <c r="W324" s="7"/>
      <c r="X324" s="7"/>
      <c r="Y324" s="7"/>
      <c r="Z324" s="7"/>
      <c r="AA324" s="7"/>
      <c r="AB324" s="7"/>
      <c r="AC324" s="7"/>
      <c r="AD324" s="7"/>
      <c r="AE324" s="7"/>
      <c r="AF324" s="7"/>
      <c r="AG324" s="7"/>
      <c r="AH324" s="7"/>
      <c r="AI324" s="7"/>
    </row>
    <row r="325" spans="20:35" hidden="1" x14ac:dyDescent="0.25">
      <c r="T325" s="7"/>
      <c r="U325" s="7"/>
      <c r="V325" s="7"/>
      <c r="W325" s="7"/>
      <c r="X325" s="7"/>
      <c r="Y325" s="7"/>
      <c r="Z325" s="7"/>
      <c r="AA325" s="7"/>
      <c r="AB325" s="7"/>
      <c r="AC325" s="7"/>
      <c r="AD325" s="7"/>
      <c r="AE325" s="7"/>
      <c r="AF325" s="7"/>
      <c r="AG325" s="7"/>
      <c r="AH325" s="7"/>
      <c r="AI325" s="7"/>
    </row>
    <row r="326" spans="20:35" hidden="1" x14ac:dyDescent="0.25">
      <c r="T326" s="7"/>
      <c r="U326" s="7"/>
      <c r="V326" s="7"/>
      <c r="W326" s="7"/>
      <c r="X326" s="7"/>
      <c r="Y326" s="7"/>
      <c r="Z326" s="7"/>
      <c r="AA326" s="7"/>
      <c r="AB326" s="7"/>
      <c r="AC326" s="7"/>
      <c r="AD326" s="7"/>
      <c r="AE326" s="7"/>
      <c r="AF326" s="7"/>
      <c r="AG326" s="7"/>
      <c r="AH326" s="7"/>
      <c r="AI326" s="7"/>
    </row>
    <row r="327" spans="20:35" hidden="1" x14ac:dyDescent="0.25">
      <c r="T327" s="7"/>
      <c r="U327" s="7"/>
      <c r="V327" s="7"/>
      <c r="W327" s="7"/>
      <c r="X327" s="7"/>
      <c r="Y327" s="7"/>
      <c r="Z327" s="7"/>
      <c r="AA327" s="7"/>
      <c r="AB327" s="7"/>
      <c r="AC327" s="7"/>
      <c r="AD327" s="7"/>
      <c r="AE327" s="7"/>
      <c r="AF327" s="7"/>
      <c r="AG327" s="7"/>
      <c r="AH327" s="7"/>
      <c r="AI327" s="7"/>
    </row>
    <row r="328" spans="20:35" hidden="1" x14ac:dyDescent="0.25">
      <c r="T328" s="7"/>
      <c r="U328" s="7"/>
      <c r="V328" s="7"/>
      <c r="W328" s="7"/>
      <c r="X328" s="7"/>
      <c r="Y328" s="7"/>
      <c r="Z328" s="7"/>
      <c r="AA328" s="7"/>
      <c r="AB328" s="7"/>
      <c r="AC328" s="7"/>
      <c r="AD328" s="7"/>
      <c r="AE328" s="7"/>
      <c r="AF328" s="7"/>
      <c r="AG328" s="7"/>
      <c r="AH328" s="7"/>
      <c r="AI328" s="7"/>
    </row>
    <row r="329" spans="20:35" hidden="1" x14ac:dyDescent="0.25">
      <c r="T329" s="7"/>
      <c r="U329" s="7"/>
      <c r="V329" s="7"/>
      <c r="W329" s="7"/>
      <c r="X329" s="7"/>
      <c r="Y329" s="7"/>
      <c r="Z329" s="7"/>
      <c r="AA329" s="7"/>
      <c r="AB329" s="7"/>
      <c r="AC329" s="7"/>
      <c r="AD329" s="7"/>
      <c r="AE329" s="7"/>
      <c r="AF329" s="7"/>
      <c r="AG329" s="7"/>
      <c r="AH329" s="7"/>
      <c r="AI329" s="7"/>
    </row>
    <row r="330" spans="20:35" hidden="1" x14ac:dyDescent="0.25">
      <c r="T330" s="7"/>
      <c r="U330" s="7"/>
      <c r="V330" s="7"/>
      <c r="W330" s="7"/>
      <c r="X330" s="7"/>
      <c r="Y330" s="7"/>
      <c r="Z330" s="7"/>
      <c r="AA330" s="7"/>
      <c r="AB330" s="7"/>
      <c r="AC330" s="7"/>
      <c r="AD330" s="7"/>
      <c r="AE330" s="7"/>
      <c r="AF330" s="7"/>
      <c r="AG330" s="7"/>
      <c r="AH330" s="7"/>
      <c r="AI330" s="7"/>
    </row>
    <row r="331" spans="20:35" hidden="1" x14ac:dyDescent="0.25">
      <c r="T331" s="7"/>
      <c r="U331" s="7"/>
      <c r="V331" s="7"/>
      <c r="W331" s="7"/>
      <c r="X331" s="7"/>
      <c r="Y331" s="7"/>
      <c r="Z331" s="7"/>
      <c r="AA331" s="7"/>
      <c r="AB331" s="7"/>
      <c r="AC331" s="7"/>
      <c r="AD331" s="7"/>
      <c r="AE331" s="7"/>
      <c r="AF331" s="7"/>
      <c r="AG331" s="7"/>
      <c r="AH331" s="7"/>
      <c r="AI331" s="7"/>
    </row>
    <row r="332" spans="20:35" hidden="1" x14ac:dyDescent="0.25">
      <c r="T332" s="7"/>
      <c r="U332" s="7"/>
      <c r="V332" s="7"/>
      <c r="W332" s="7"/>
      <c r="X332" s="7"/>
      <c r="Y332" s="7"/>
      <c r="Z332" s="7"/>
      <c r="AA332" s="7"/>
      <c r="AB332" s="7"/>
      <c r="AC332" s="7"/>
      <c r="AD332" s="7"/>
      <c r="AE332" s="7"/>
      <c r="AF332" s="7"/>
      <c r="AG332" s="7"/>
      <c r="AH332" s="7"/>
      <c r="AI332" s="7"/>
    </row>
    <row r="333" spans="20:35" hidden="1" x14ac:dyDescent="0.25">
      <c r="T333" s="7"/>
      <c r="U333" s="7"/>
      <c r="V333" s="7"/>
      <c r="W333" s="7"/>
      <c r="X333" s="7"/>
      <c r="Y333" s="7"/>
      <c r="Z333" s="7"/>
      <c r="AA333" s="7"/>
      <c r="AB333" s="7"/>
      <c r="AC333" s="7"/>
      <c r="AD333" s="7"/>
      <c r="AE333" s="7"/>
      <c r="AF333" s="7"/>
      <c r="AG333" s="7"/>
      <c r="AH333" s="7"/>
      <c r="AI333" s="7"/>
    </row>
    <row r="334" spans="20:35" hidden="1" x14ac:dyDescent="0.25">
      <c r="T334" s="7"/>
      <c r="U334" s="7"/>
      <c r="V334" s="7"/>
      <c r="W334" s="7"/>
      <c r="X334" s="7"/>
      <c r="Y334" s="7"/>
      <c r="Z334" s="7"/>
      <c r="AA334" s="7"/>
      <c r="AB334" s="7"/>
      <c r="AC334" s="7"/>
      <c r="AD334" s="7"/>
      <c r="AE334" s="7"/>
      <c r="AF334" s="7"/>
      <c r="AG334" s="7"/>
      <c r="AH334" s="7"/>
      <c r="AI334" s="7"/>
    </row>
    <row r="335" spans="20:35" hidden="1" x14ac:dyDescent="0.25">
      <c r="T335" s="7"/>
      <c r="U335" s="7"/>
      <c r="V335" s="7"/>
      <c r="W335" s="7"/>
      <c r="X335" s="7"/>
      <c r="Y335" s="7"/>
      <c r="Z335" s="7"/>
      <c r="AA335" s="7"/>
      <c r="AB335" s="7"/>
      <c r="AC335" s="7"/>
      <c r="AD335" s="7"/>
      <c r="AE335" s="7"/>
      <c r="AF335" s="7"/>
      <c r="AG335" s="7"/>
      <c r="AH335" s="7"/>
      <c r="AI335" s="7"/>
    </row>
    <row r="336" spans="20:35" hidden="1" x14ac:dyDescent="0.25">
      <c r="T336" s="7"/>
      <c r="U336" s="7"/>
      <c r="V336" s="7"/>
      <c r="W336" s="7"/>
      <c r="X336" s="7"/>
      <c r="Y336" s="7"/>
      <c r="Z336" s="7"/>
      <c r="AA336" s="7"/>
      <c r="AB336" s="7"/>
      <c r="AC336" s="7"/>
      <c r="AD336" s="7"/>
      <c r="AE336" s="7"/>
      <c r="AF336" s="7"/>
      <c r="AG336" s="7"/>
      <c r="AH336" s="7"/>
      <c r="AI336" s="7"/>
    </row>
    <row r="337" spans="20:35" hidden="1" x14ac:dyDescent="0.25">
      <c r="T337" s="7"/>
      <c r="U337" s="7"/>
      <c r="V337" s="7"/>
      <c r="W337" s="7"/>
      <c r="X337" s="7"/>
      <c r="Y337" s="7"/>
      <c r="Z337" s="7"/>
      <c r="AA337" s="7"/>
      <c r="AB337" s="7"/>
      <c r="AC337" s="7"/>
      <c r="AD337" s="7"/>
      <c r="AE337" s="7"/>
      <c r="AF337" s="7"/>
      <c r="AG337" s="7"/>
      <c r="AH337" s="7"/>
      <c r="AI337" s="7"/>
    </row>
    <row r="338" spans="20:35" hidden="1" x14ac:dyDescent="0.25">
      <c r="T338" s="7"/>
      <c r="U338" s="7"/>
      <c r="V338" s="7"/>
      <c r="W338" s="7"/>
      <c r="X338" s="7"/>
      <c r="Y338" s="7"/>
      <c r="Z338" s="7"/>
      <c r="AA338" s="7"/>
      <c r="AB338" s="7"/>
      <c r="AC338" s="7"/>
      <c r="AD338" s="7"/>
      <c r="AE338" s="7"/>
      <c r="AF338" s="7"/>
      <c r="AG338" s="7"/>
      <c r="AH338" s="7"/>
      <c r="AI338" s="7"/>
    </row>
    <row r="339" spans="20:35" hidden="1" x14ac:dyDescent="0.25">
      <c r="T339" s="7"/>
      <c r="U339" s="7"/>
      <c r="V339" s="7"/>
      <c r="W339" s="7"/>
      <c r="X339" s="7"/>
      <c r="Y339" s="7"/>
      <c r="Z339" s="7"/>
      <c r="AA339" s="7"/>
      <c r="AB339" s="7"/>
      <c r="AC339" s="7"/>
      <c r="AD339" s="7"/>
      <c r="AE339" s="7"/>
      <c r="AF339" s="7"/>
      <c r="AG339" s="7"/>
      <c r="AH339" s="7"/>
      <c r="AI339" s="7"/>
    </row>
    <row r="340" spans="20:35" hidden="1" x14ac:dyDescent="0.25">
      <c r="T340" s="7"/>
      <c r="U340" s="7"/>
      <c r="V340" s="7"/>
      <c r="W340" s="7"/>
      <c r="X340" s="7"/>
      <c r="Y340" s="7"/>
      <c r="Z340" s="7"/>
      <c r="AA340" s="7"/>
      <c r="AB340" s="7"/>
      <c r="AC340" s="7"/>
      <c r="AD340" s="7"/>
      <c r="AE340" s="7"/>
      <c r="AF340" s="7"/>
      <c r="AG340" s="7"/>
      <c r="AH340" s="7"/>
      <c r="AI340" s="7"/>
    </row>
    <row r="341" spans="20:35" hidden="1" x14ac:dyDescent="0.25">
      <c r="T341" s="7"/>
      <c r="U341" s="7"/>
      <c r="V341" s="7"/>
      <c r="W341" s="7"/>
      <c r="X341" s="7"/>
      <c r="Y341" s="7"/>
      <c r="Z341" s="7"/>
      <c r="AA341" s="7"/>
      <c r="AB341" s="7"/>
      <c r="AC341" s="7"/>
      <c r="AD341" s="7"/>
      <c r="AE341" s="7"/>
      <c r="AF341" s="7"/>
      <c r="AG341" s="7"/>
      <c r="AH341" s="7"/>
      <c r="AI341" s="7"/>
    </row>
    <row r="342" spans="20:35" hidden="1" x14ac:dyDescent="0.25">
      <c r="T342" s="7"/>
      <c r="U342" s="7"/>
      <c r="V342" s="7"/>
      <c r="W342" s="7"/>
      <c r="X342" s="7"/>
      <c r="Y342" s="7"/>
      <c r="Z342" s="7"/>
      <c r="AA342" s="7"/>
      <c r="AB342" s="7"/>
      <c r="AC342" s="7"/>
      <c r="AD342" s="7"/>
      <c r="AE342" s="7"/>
      <c r="AF342" s="7"/>
      <c r="AG342" s="7"/>
      <c r="AH342" s="7"/>
      <c r="AI342" s="7"/>
    </row>
    <row r="343" spans="20:35" hidden="1" x14ac:dyDescent="0.25">
      <c r="T343" s="7"/>
      <c r="U343" s="7"/>
      <c r="V343" s="7"/>
      <c r="W343" s="7"/>
      <c r="X343" s="7"/>
      <c r="Y343" s="7"/>
      <c r="Z343" s="7"/>
      <c r="AA343" s="7"/>
      <c r="AB343" s="7"/>
      <c r="AC343" s="7"/>
      <c r="AD343" s="7"/>
      <c r="AE343" s="7"/>
      <c r="AF343" s="7"/>
      <c r="AG343" s="7"/>
      <c r="AH343" s="7"/>
      <c r="AI343" s="7"/>
    </row>
    <row r="344" spans="20:35" hidden="1" x14ac:dyDescent="0.25">
      <c r="T344" s="7"/>
      <c r="U344" s="7"/>
      <c r="V344" s="7"/>
      <c r="W344" s="7"/>
      <c r="X344" s="7"/>
      <c r="Y344" s="7"/>
      <c r="Z344" s="7"/>
      <c r="AA344" s="7"/>
      <c r="AB344" s="7"/>
      <c r="AC344" s="7"/>
      <c r="AD344" s="7"/>
      <c r="AE344" s="7"/>
      <c r="AF344" s="7"/>
      <c r="AG344" s="7"/>
      <c r="AH344" s="7"/>
      <c r="AI344" s="7"/>
    </row>
    <row r="345" spans="20:35" hidden="1" x14ac:dyDescent="0.25">
      <c r="T345" s="7"/>
      <c r="U345" s="7"/>
      <c r="V345" s="7"/>
      <c r="W345" s="7"/>
      <c r="X345" s="7"/>
      <c r="Y345" s="7"/>
      <c r="Z345" s="7"/>
      <c r="AA345" s="7"/>
      <c r="AB345" s="7"/>
      <c r="AC345" s="7"/>
      <c r="AD345" s="7"/>
      <c r="AE345" s="7"/>
      <c r="AF345" s="7"/>
      <c r="AG345" s="7"/>
      <c r="AH345" s="7"/>
      <c r="AI345" s="7"/>
    </row>
    <row r="346" spans="20:35" hidden="1" x14ac:dyDescent="0.25">
      <c r="T346" s="7"/>
      <c r="U346" s="7"/>
      <c r="V346" s="7"/>
      <c r="W346" s="7"/>
      <c r="X346" s="7"/>
      <c r="Y346" s="7"/>
      <c r="Z346" s="7"/>
      <c r="AA346" s="7"/>
      <c r="AB346" s="7"/>
      <c r="AC346" s="7"/>
      <c r="AD346" s="7"/>
      <c r="AE346" s="7"/>
      <c r="AF346" s="7"/>
      <c r="AG346" s="7"/>
      <c r="AH346" s="7"/>
      <c r="AI346" s="7"/>
    </row>
    <row r="347" spans="20:35" hidden="1" x14ac:dyDescent="0.25">
      <c r="T347" s="7"/>
      <c r="U347" s="7"/>
      <c r="V347" s="7"/>
      <c r="W347" s="7"/>
      <c r="X347" s="7"/>
      <c r="Y347" s="7"/>
      <c r="Z347" s="7"/>
      <c r="AA347" s="7"/>
      <c r="AB347" s="7"/>
      <c r="AC347" s="7"/>
      <c r="AD347" s="7"/>
      <c r="AE347" s="7"/>
      <c r="AF347" s="7"/>
      <c r="AG347" s="7"/>
      <c r="AH347" s="7"/>
      <c r="AI347" s="7"/>
    </row>
    <row r="348" spans="20:35" hidden="1" x14ac:dyDescent="0.25">
      <c r="T348" s="7"/>
      <c r="U348" s="7"/>
      <c r="V348" s="7"/>
      <c r="W348" s="7"/>
      <c r="X348" s="7"/>
      <c r="Y348" s="7"/>
      <c r="Z348" s="7"/>
      <c r="AA348" s="7"/>
      <c r="AB348" s="7"/>
      <c r="AC348" s="7"/>
      <c r="AD348" s="7"/>
      <c r="AE348" s="7"/>
      <c r="AF348" s="7"/>
      <c r="AG348" s="7"/>
      <c r="AH348" s="7"/>
      <c r="AI348" s="7"/>
    </row>
    <row r="349" spans="20:35" hidden="1" x14ac:dyDescent="0.25">
      <c r="T349" s="7"/>
      <c r="U349" s="7"/>
      <c r="V349" s="7"/>
      <c r="W349" s="7"/>
      <c r="X349" s="7"/>
      <c r="Y349" s="7"/>
      <c r="Z349" s="7"/>
      <c r="AA349" s="7"/>
      <c r="AB349" s="7"/>
      <c r="AC349" s="7"/>
      <c r="AD349" s="7"/>
      <c r="AE349" s="7"/>
      <c r="AF349" s="7"/>
      <c r="AG349" s="7"/>
      <c r="AH349" s="7"/>
      <c r="AI349" s="7"/>
    </row>
    <row r="350" spans="20:35" hidden="1" x14ac:dyDescent="0.25">
      <c r="T350" s="7"/>
      <c r="U350" s="7"/>
      <c r="V350" s="7"/>
      <c r="W350" s="7"/>
      <c r="X350" s="7"/>
      <c r="Y350" s="7"/>
      <c r="Z350" s="7"/>
      <c r="AA350" s="7"/>
      <c r="AB350" s="7"/>
      <c r="AC350" s="7"/>
      <c r="AD350" s="7"/>
      <c r="AE350" s="7"/>
      <c r="AF350" s="7"/>
      <c r="AG350" s="7"/>
      <c r="AH350" s="7"/>
      <c r="AI350" s="7"/>
    </row>
    <row r="351" spans="20:35" hidden="1" x14ac:dyDescent="0.25">
      <c r="T351" s="7"/>
      <c r="U351" s="7"/>
      <c r="V351" s="7"/>
      <c r="W351" s="7"/>
      <c r="X351" s="7"/>
      <c r="Y351" s="7"/>
      <c r="Z351" s="7"/>
      <c r="AA351" s="7"/>
      <c r="AB351" s="7"/>
      <c r="AC351" s="7"/>
      <c r="AD351" s="7"/>
      <c r="AE351" s="7"/>
      <c r="AF351" s="7"/>
      <c r="AG351" s="7"/>
      <c r="AH351" s="7"/>
      <c r="AI351" s="7"/>
    </row>
    <row r="352" spans="20:35" hidden="1" x14ac:dyDescent="0.25">
      <c r="T352" s="7"/>
      <c r="U352" s="7"/>
      <c r="V352" s="7"/>
      <c r="W352" s="7"/>
      <c r="X352" s="7"/>
      <c r="Y352" s="7"/>
      <c r="Z352" s="7"/>
      <c r="AA352" s="7"/>
      <c r="AB352" s="7"/>
      <c r="AC352" s="7"/>
      <c r="AD352" s="7"/>
      <c r="AE352" s="7"/>
      <c r="AF352" s="7"/>
      <c r="AG352" s="7"/>
      <c r="AH352" s="7"/>
      <c r="AI352" s="7"/>
    </row>
    <row r="353" spans="20:35" hidden="1" x14ac:dyDescent="0.25">
      <c r="T353" s="7"/>
      <c r="U353" s="7"/>
      <c r="V353" s="7"/>
      <c r="W353" s="7"/>
      <c r="X353" s="7"/>
      <c r="Y353" s="7"/>
      <c r="Z353" s="7"/>
      <c r="AA353" s="7"/>
      <c r="AB353" s="7"/>
      <c r="AC353" s="7"/>
      <c r="AD353" s="7"/>
      <c r="AE353" s="7"/>
      <c r="AF353" s="7"/>
      <c r="AG353" s="7"/>
      <c r="AH353" s="7"/>
      <c r="AI353" s="7"/>
    </row>
    <row r="354" spans="20:35" hidden="1" x14ac:dyDescent="0.25">
      <c r="T354" s="7"/>
      <c r="U354" s="7"/>
      <c r="V354" s="7"/>
      <c r="W354" s="7"/>
      <c r="X354" s="7"/>
      <c r="Y354" s="7"/>
      <c r="Z354" s="7"/>
      <c r="AA354" s="7"/>
      <c r="AB354" s="7"/>
      <c r="AC354" s="7"/>
      <c r="AD354" s="7"/>
      <c r="AE354" s="7"/>
      <c r="AF354" s="7"/>
      <c r="AG354" s="7"/>
      <c r="AH354" s="7"/>
      <c r="AI354" s="7"/>
    </row>
    <row r="355" spans="20:35" hidden="1" x14ac:dyDescent="0.25">
      <c r="T355" s="7"/>
      <c r="U355" s="7"/>
      <c r="V355" s="7"/>
      <c r="W355" s="7"/>
      <c r="X355" s="7"/>
      <c r="Y355" s="7"/>
      <c r="Z355" s="7"/>
      <c r="AA355" s="7"/>
      <c r="AB355" s="7"/>
      <c r="AC355" s="7"/>
      <c r="AD355" s="7"/>
      <c r="AE355" s="7"/>
      <c r="AF355" s="7"/>
      <c r="AG355" s="7"/>
      <c r="AH355" s="7"/>
      <c r="AI355" s="7"/>
    </row>
    <row r="356" spans="20:35" hidden="1" x14ac:dyDescent="0.25">
      <c r="T356" s="7"/>
      <c r="U356" s="7"/>
      <c r="V356" s="7"/>
      <c r="W356" s="7"/>
      <c r="X356" s="7"/>
      <c r="Y356" s="7"/>
      <c r="Z356" s="7"/>
      <c r="AA356" s="7"/>
      <c r="AB356" s="7"/>
      <c r="AC356" s="7"/>
      <c r="AD356" s="7"/>
      <c r="AE356" s="7"/>
      <c r="AF356" s="7"/>
      <c r="AG356" s="7"/>
      <c r="AH356" s="7"/>
      <c r="AI356" s="7"/>
    </row>
    <row r="357" spans="20:35" hidden="1" x14ac:dyDescent="0.25">
      <c r="T357" s="7"/>
      <c r="U357" s="7"/>
      <c r="V357" s="7"/>
      <c r="W357" s="7"/>
      <c r="X357" s="7"/>
      <c r="Y357" s="7"/>
      <c r="Z357" s="7"/>
      <c r="AA357" s="7"/>
      <c r="AB357" s="7"/>
      <c r="AC357" s="7"/>
      <c r="AD357" s="7"/>
      <c r="AE357" s="7"/>
      <c r="AF357" s="7"/>
      <c r="AG357" s="7"/>
      <c r="AH357" s="7"/>
      <c r="AI357" s="7"/>
    </row>
    <row r="358" spans="20:35" hidden="1" x14ac:dyDescent="0.25">
      <c r="T358" s="7"/>
      <c r="U358" s="7"/>
      <c r="V358" s="7"/>
      <c r="W358" s="7"/>
      <c r="X358" s="7"/>
      <c r="Y358" s="7"/>
      <c r="Z358" s="7"/>
      <c r="AA358" s="7"/>
      <c r="AB358" s="7"/>
      <c r="AC358" s="7"/>
      <c r="AD358" s="7"/>
      <c r="AE358" s="7"/>
      <c r="AF358" s="7"/>
      <c r="AG358" s="7"/>
      <c r="AH358" s="7"/>
      <c r="AI358" s="7"/>
    </row>
    <row r="359" spans="20:35" hidden="1" x14ac:dyDescent="0.25">
      <c r="T359" s="7"/>
      <c r="U359" s="7"/>
      <c r="V359" s="7"/>
      <c r="W359" s="7"/>
      <c r="X359" s="7"/>
      <c r="Y359" s="7"/>
      <c r="Z359" s="7"/>
      <c r="AA359" s="7"/>
      <c r="AB359" s="7"/>
      <c r="AC359" s="7"/>
      <c r="AD359" s="7"/>
      <c r="AE359" s="7"/>
      <c r="AF359" s="7"/>
      <c r="AG359" s="7"/>
      <c r="AH359" s="7"/>
      <c r="AI359" s="7"/>
    </row>
    <row r="360" spans="20:35" hidden="1" x14ac:dyDescent="0.25">
      <c r="T360" s="7"/>
      <c r="U360" s="7"/>
      <c r="V360" s="7"/>
      <c r="W360" s="7"/>
      <c r="X360" s="7"/>
      <c r="Y360" s="7"/>
      <c r="Z360" s="7"/>
      <c r="AA360" s="7"/>
      <c r="AB360" s="7"/>
      <c r="AC360" s="7"/>
      <c r="AD360" s="7"/>
      <c r="AE360" s="7"/>
      <c r="AF360" s="7"/>
      <c r="AG360" s="7"/>
      <c r="AH360" s="7"/>
      <c r="AI360" s="7"/>
    </row>
    <row r="361" spans="20:35" hidden="1" x14ac:dyDescent="0.25">
      <c r="T361" s="7"/>
      <c r="U361" s="7"/>
      <c r="V361" s="7"/>
      <c r="W361" s="7"/>
      <c r="X361" s="7"/>
      <c r="Y361" s="7"/>
      <c r="Z361" s="7"/>
      <c r="AA361" s="7"/>
      <c r="AB361" s="7"/>
      <c r="AC361" s="7"/>
      <c r="AD361" s="7"/>
      <c r="AE361" s="7"/>
      <c r="AF361" s="7"/>
      <c r="AG361" s="7"/>
      <c r="AH361" s="7"/>
      <c r="AI361" s="7"/>
    </row>
    <row r="362" spans="20:35" hidden="1" x14ac:dyDescent="0.25">
      <c r="T362" s="7"/>
      <c r="U362" s="7"/>
      <c r="V362" s="7"/>
      <c r="W362" s="7"/>
      <c r="X362" s="7"/>
      <c r="Y362" s="7"/>
      <c r="Z362" s="7"/>
      <c r="AA362" s="7"/>
      <c r="AB362" s="7"/>
      <c r="AC362" s="7"/>
      <c r="AD362" s="7"/>
      <c r="AE362" s="7"/>
      <c r="AF362" s="7"/>
      <c r="AG362" s="7"/>
      <c r="AH362" s="7"/>
      <c r="AI362" s="7"/>
    </row>
    <row r="363" spans="20:35" hidden="1" x14ac:dyDescent="0.25">
      <c r="T363" s="7"/>
      <c r="U363" s="7"/>
      <c r="V363" s="7"/>
      <c r="W363" s="7"/>
      <c r="X363" s="7"/>
      <c r="Y363" s="7"/>
      <c r="Z363" s="7"/>
      <c r="AA363" s="7"/>
      <c r="AB363" s="7"/>
      <c r="AC363" s="7"/>
      <c r="AD363" s="7"/>
      <c r="AE363" s="7"/>
      <c r="AF363" s="7"/>
      <c r="AG363" s="7"/>
      <c r="AH363" s="7"/>
      <c r="AI363" s="7"/>
    </row>
    <row r="364" spans="20:35" hidden="1" x14ac:dyDescent="0.25">
      <c r="T364" s="7"/>
      <c r="U364" s="7"/>
      <c r="V364" s="7"/>
      <c r="W364" s="7"/>
      <c r="X364" s="7"/>
      <c r="Y364" s="7"/>
      <c r="Z364" s="7"/>
      <c r="AA364" s="7"/>
      <c r="AB364" s="7"/>
      <c r="AC364" s="7"/>
      <c r="AD364" s="7"/>
      <c r="AE364" s="7"/>
      <c r="AF364" s="7"/>
      <c r="AG364" s="7"/>
      <c r="AH364" s="7"/>
      <c r="AI364" s="7"/>
    </row>
    <row r="365" spans="20:35" hidden="1" x14ac:dyDescent="0.25">
      <c r="T365" s="7"/>
      <c r="U365" s="7"/>
      <c r="V365" s="7"/>
      <c r="W365" s="7"/>
      <c r="X365" s="7"/>
      <c r="Y365" s="7"/>
      <c r="Z365" s="7"/>
      <c r="AA365" s="7"/>
      <c r="AB365" s="7"/>
      <c r="AC365" s="7"/>
      <c r="AD365" s="7"/>
      <c r="AE365" s="7"/>
      <c r="AF365" s="7"/>
      <c r="AG365" s="7"/>
      <c r="AH365" s="7"/>
      <c r="AI365" s="7"/>
    </row>
    <row r="366" spans="20:35" hidden="1" x14ac:dyDescent="0.25">
      <c r="T366" s="7"/>
      <c r="U366" s="7"/>
      <c r="V366" s="7"/>
      <c r="W366" s="7"/>
      <c r="X366" s="7"/>
      <c r="Y366" s="7"/>
      <c r="Z366" s="7"/>
      <c r="AA366" s="7"/>
      <c r="AB366" s="7"/>
      <c r="AC366" s="7"/>
      <c r="AD366" s="7"/>
      <c r="AE366" s="7"/>
      <c r="AF366" s="7"/>
      <c r="AG366" s="7"/>
      <c r="AH366" s="7"/>
      <c r="AI366" s="7"/>
    </row>
    <row r="367" spans="20:35" hidden="1" x14ac:dyDescent="0.25">
      <c r="T367" s="7"/>
      <c r="U367" s="7"/>
      <c r="V367" s="7"/>
      <c r="W367" s="7"/>
      <c r="X367" s="7"/>
      <c r="Y367" s="7"/>
      <c r="Z367" s="7"/>
      <c r="AA367" s="7"/>
      <c r="AB367" s="7"/>
      <c r="AC367" s="7"/>
      <c r="AD367" s="7"/>
      <c r="AE367" s="7"/>
      <c r="AF367" s="7"/>
      <c r="AG367" s="7"/>
      <c r="AH367" s="7"/>
      <c r="AI367" s="7"/>
    </row>
    <row r="368" spans="20:35" hidden="1" x14ac:dyDescent="0.25">
      <c r="T368" s="7"/>
      <c r="U368" s="7"/>
      <c r="V368" s="7"/>
      <c r="W368" s="7"/>
      <c r="X368" s="7"/>
      <c r="Y368" s="7"/>
      <c r="Z368" s="7"/>
      <c r="AA368" s="7"/>
      <c r="AB368" s="7"/>
      <c r="AC368" s="7"/>
      <c r="AD368" s="7"/>
      <c r="AE368" s="7"/>
      <c r="AF368" s="7"/>
      <c r="AG368" s="7"/>
      <c r="AH368" s="7"/>
      <c r="AI368" s="7"/>
    </row>
    <row r="369" spans="20:35" hidden="1" x14ac:dyDescent="0.25">
      <c r="T369" s="7"/>
      <c r="U369" s="7"/>
      <c r="V369" s="7"/>
      <c r="W369" s="7"/>
      <c r="X369" s="7"/>
      <c r="Y369" s="7"/>
      <c r="Z369" s="7"/>
      <c r="AA369" s="7"/>
      <c r="AB369" s="7"/>
      <c r="AC369" s="7"/>
      <c r="AD369" s="7"/>
      <c r="AE369" s="7"/>
      <c r="AF369" s="7"/>
      <c r="AG369" s="7"/>
      <c r="AH369" s="7"/>
      <c r="AI369" s="7"/>
    </row>
    <row r="370" spans="20:35" hidden="1" x14ac:dyDescent="0.25">
      <c r="T370" s="7"/>
      <c r="U370" s="7"/>
      <c r="V370" s="7"/>
      <c r="W370" s="7"/>
      <c r="X370" s="7"/>
      <c r="Y370" s="7"/>
      <c r="Z370" s="7"/>
      <c r="AA370" s="7"/>
      <c r="AB370" s="7"/>
      <c r="AC370" s="7"/>
      <c r="AD370" s="7"/>
      <c r="AE370" s="7"/>
      <c r="AF370" s="7"/>
      <c r="AG370" s="7"/>
      <c r="AH370" s="7"/>
      <c r="AI370" s="7"/>
    </row>
    <row r="371" spans="20:35" hidden="1" x14ac:dyDescent="0.25">
      <c r="T371" s="7"/>
      <c r="U371" s="7"/>
      <c r="V371" s="7"/>
      <c r="W371" s="7"/>
      <c r="X371" s="7"/>
      <c r="Y371" s="7"/>
      <c r="Z371" s="7"/>
      <c r="AA371" s="7"/>
      <c r="AB371" s="7"/>
      <c r="AC371" s="7"/>
      <c r="AD371" s="7"/>
      <c r="AE371" s="7"/>
      <c r="AF371" s="7"/>
      <c r="AG371" s="7"/>
      <c r="AH371" s="7"/>
      <c r="AI371" s="7"/>
    </row>
    <row r="372" spans="20:35" hidden="1" x14ac:dyDescent="0.25">
      <c r="T372" s="7"/>
      <c r="U372" s="7"/>
      <c r="V372" s="7"/>
      <c r="W372" s="7"/>
      <c r="X372" s="7"/>
      <c r="Y372" s="7"/>
      <c r="Z372" s="7"/>
      <c r="AA372" s="7"/>
      <c r="AB372" s="7"/>
      <c r="AC372" s="7"/>
      <c r="AD372" s="7"/>
      <c r="AE372" s="7"/>
      <c r="AF372" s="7"/>
      <c r="AG372" s="7"/>
      <c r="AH372" s="7"/>
      <c r="AI372" s="7"/>
    </row>
    <row r="373" spans="20:35" hidden="1" x14ac:dyDescent="0.25">
      <c r="T373" s="7"/>
      <c r="U373" s="7"/>
      <c r="V373" s="7"/>
      <c r="W373" s="7"/>
      <c r="X373" s="7"/>
      <c r="Y373" s="7"/>
      <c r="Z373" s="7"/>
      <c r="AA373" s="7"/>
      <c r="AB373" s="7"/>
      <c r="AC373" s="7"/>
      <c r="AD373" s="7"/>
      <c r="AE373" s="7"/>
      <c r="AF373" s="7"/>
      <c r="AG373" s="7"/>
      <c r="AH373" s="7"/>
      <c r="AI373" s="7"/>
    </row>
    <row r="374" spans="20:35" hidden="1" x14ac:dyDescent="0.25">
      <c r="T374" s="7"/>
      <c r="U374" s="7"/>
      <c r="V374" s="7"/>
      <c r="W374" s="7"/>
      <c r="X374" s="7"/>
      <c r="Y374" s="7"/>
      <c r="Z374" s="7"/>
      <c r="AA374" s="7"/>
      <c r="AB374" s="7"/>
      <c r="AC374" s="7"/>
      <c r="AD374" s="7"/>
      <c r="AE374" s="7"/>
      <c r="AF374" s="7"/>
      <c r="AG374" s="7"/>
      <c r="AH374" s="7"/>
      <c r="AI374" s="7"/>
    </row>
    <row r="375" spans="20:35" hidden="1" x14ac:dyDescent="0.25">
      <c r="T375" s="7"/>
      <c r="U375" s="7"/>
      <c r="V375" s="7"/>
      <c r="W375" s="7"/>
      <c r="X375" s="7"/>
      <c r="Y375" s="7"/>
      <c r="Z375" s="7"/>
      <c r="AA375" s="7"/>
      <c r="AB375" s="7"/>
      <c r="AC375" s="7"/>
      <c r="AD375" s="7"/>
      <c r="AE375" s="7"/>
      <c r="AF375" s="7"/>
      <c r="AG375" s="7"/>
      <c r="AH375" s="7"/>
      <c r="AI375" s="7"/>
    </row>
    <row r="376" spans="20:35" hidden="1" x14ac:dyDescent="0.25">
      <c r="T376" s="7"/>
      <c r="U376" s="7"/>
      <c r="V376" s="7"/>
      <c r="W376" s="7"/>
      <c r="X376" s="7"/>
      <c r="Y376" s="7"/>
      <c r="Z376" s="7"/>
      <c r="AA376" s="7"/>
      <c r="AB376" s="7"/>
      <c r="AC376" s="7"/>
      <c r="AD376" s="7"/>
      <c r="AE376" s="7"/>
      <c r="AF376" s="7"/>
      <c r="AG376" s="7"/>
      <c r="AH376" s="7"/>
      <c r="AI376" s="7"/>
    </row>
    <row r="377" spans="20:35" hidden="1" x14ac:dyDescent="0.25">
      <c r="T377" s="7"/>
      <c r="U377" s="7"/>
      <c r="V377" s="7"/>
      <c r="W377" s="7"/>
      <c r="X377" s="7"/>
      <c r="Y377" s="7"/>
      <c r="Z377" s="7"/>
      <c r="AA377" s="7"/>
      <c r="AB377" s="7"/>
      <c r="AC377" s="7"/>
      <c r="AD377" s="7"/>
      <c r="AE377" s="7"/>
      <c r="AF377" s="7"/>
      <c r="AG377" s="7"/>
      <c r="AH377" s="7"/>
      <c r="AI377" s="7"/>
    </row>
    <row r="378" spans="20:35" hidden="1" x14ac:dyDescent="0.25">
      <c r="T378" s="7"/>
      <c r="U378" s="7"/>
      <c r="V378" s="7"/>
      <c r="W378" s="7"/>
      <c r="X378" s="7"/>
      <c r="Y378" s="7"/>
      <c r="Z378" s="7"/>
      <c r="AA378" s="7"/>
      <c r="AB378" s="7"/>
      <c r="AC378" s="7"/>
      <c r="AD378" s="7"/>
      <c r="AE378" s="7"/>
      <c r="AF378" s="7"/>
      <c r="AG378" s="7"/>
      <c r="AH378" s="7"/>
      <c r="AI378" s="7"/>
    </row>
    <row r="379" spans="20:35" hidden="1" x14ac:dyDescent="0.25">
      <c r="T379" s="7"/>
      <c r="U379" s="7"/>
      <c r="V379" s="7"/>
      <c r="W379" s="7"/>
      <c r="X379" s="7"/>
      <c r="Y379" s="7"/>
      <c r="Z379" s="7"/>
      <c r="AA379" s="7"/>
      <c r="AB379" s="7"/>
      <c r="AC379" s="7"/>
      <c r="AD379" s="7"/>
      <c r="AE379" s="7"/>
      <c r="AF379" s="7"/>
      <c r="AG379" s="7"/>
      <c r="AH379" s="7"/>
      <c r="AI379" s="7"/>
    </row>
    <row r="380" spans="20:35" hidden="1" x14ac:dyDescent="0.25">
      <c r="T380" s="7"/>
      <c r="U380" s="7"/>
      <c r="V380" s="7"/>
      <c r="W380" s="7"/>
      <c r="X380" s="7"/>
      <c r="Y380" s="7"/>
      <c r="Z380" s="7"/>
      <c r="AA380" s="7"/>
      <c r="AB380" s="7"/>
      <c r="AC380" s="7"/>
      <c r="AD380" s="7"/>
      <c r="AE380" s="7"/>
      <c r="AF380" s="7"/>
      <c r="AG380" s="7"/>
      <c r="AH380" s="7"/>
      <c r="AI380" s="7"/>
    </row>
    <row r="381" spans="20:35" hidden="1" x14ac:dyDescent="0.25">
      <c r="T381" s="7"/>
      <c r="U381" s="7"/>
      <c r="V381" s="7"/>
      <c r="W381" s="7"/>
      <c r="X381" s="7"/>
      <c r="Y381" s="7"/>
      <c r="Z381" s="7"/>
      <c r="AA381" s="7"/>
      <c r="AB381" s="7"/>
      <c r="AC381" s="7"/>
      <c r="AD381" s="7"/>
      <c r="AE381" s="7"/>
      <c r="AF381" s="7"/>
      <c r="AG381" s="7"/>
      <c r="AH381" s="7"/>
      <c r="AI381" s="7"/>
    </row>
    <row r="382" spans="20:35" hidden="1" x14ac:dyDescent="0.25">
      <c r="T382" s="7"/>
      <c r="U382" s="7"/>
      <c r="V382" s="7"/>
      <c r="W382" s="7"/>
      <c r="X382" s="7"/>
      <c r="Y382" s="7"/>
      <c r="Z382" s="7"/>
      <c r="AA382" s="7"/>
      <c r="AB382" s="7"/>
      <c r="AC382" s="7"/>
      <c r="AD382" s="7"/>
      <c r="AE382" s="7"/>
      <c r="AF382" s="7"/>
      <c r="AG382" s="7"/>
      <c r="AH382" s="7"/>
      <c r="AI382" s="7"/>
    </row>
    <row r="383" spans="20:35" hidden="1" x14ac:dyDescent="0.25">
      <c r="T383" s="7"/>
      <c r="U383" s="7"/>
      <c r="V383" s="7"/>
      <c r="W383" s="7"/>
      <c r="X383" s="7"/>
      <c r="Y383" s="7"/>
      <c r="Z383" s="7"/>
      <c r="AA383" s="7"/>
      <c r="AB383" s="7"/>
      <c r="AC383" s="7"/>
      <c r="AD383" s="7"/>
      <c r="AE383" s="7"/>
      <c r="AF383" s="7"/>
      <c r="AG383" s="7"/>
      <c r="AH383" s="7"/>
      <c r="AI383" s="7"/>
    </row>
    <row r="384" spans="20:35" hidden="1" x14ac:dyDescent="0.25">
      <c r="T384" s="7"/>
      <c r="U384" s="7"/>
      <c r="V384" s="7"/>
      <c r="W384" s="7"/>
      <c r="X384" s="7"/>
      <c r="Y384" s="7"/>
      <c r="Z384" s="7"/>
      <c r="AA384" s="7"/>
      <c r="AB384" s="7"/>
      <c r="AC384" s="7"/>
      <c r="AD384" s="7"/>
      <c r="AE384" s="7"/>
      <c r="AF384" s="7"/>
      <c r="AG384" s="7"/>
      <c r="AH384" s="7"/>
      <c r="AI384" s="7"/>
    </row>
    <row r="385" spans="20:35" hidden="1" x14ac:dyDescent="0.25">
      <c r="T385" s="7"/>
      <c r="U385" s="7"/>
      <c r="V385" s="7"/>
      <c r="W385" s="7"/>
      <c r="X385" s="7"/>
      <c r="Y385" s="7"/>
      <c r="Z385" s="7"/>
      <c r="AA385" s="7"/>
      <c r="AB385" s="7"/>
      <c r="AC385" s="7"/>
      <c r="AD385" s="7"/>
      <c r="AE385" s="7"/>
      <c r="AF385" s="7"/>
      <c r="AG385" s="7"/>
      <c r="AH385" s="7"/>
      <c r="AI385" s="7"/>
    </row>
    <row r="386" spans="20:35" hidden="1" x14ac:dyDescent="0.25">
      <c r="T386" s="7"/>
      <c r="U386" s="7"/>
      <c r="V386" s="7"/>
      <c r="W386" s="7"/>
      <c r="X386" s="7"/>
      <c r="Y386" s="7"/>
      <c r="Z386" s="7"/>
      <c r="AA386" s="7"/>
      <c r="AB386" s="7"/>
      <c r="AC386" s="7"/>
      <c r="AD386" s="7"/>
      <c r="AE386" s="7"/>
      <c r="AF386" s="7"/>
      <c r="AG386" s="7"/>
      <c r="AH386" s="7"/>
      <c r="AI386" s="7"/>
    </row>
    <row r="387" spans="20:35" hidden="1" x14ac:dyDescent="0.25">
      <c r="T387" s="7"/>
      <c r="U387" s="7"/>
      <c r="V387" s="7"/>
      <c r="W387" s="7"/>
      <c r="X387" s="7"/>
      <c r="Y387" s="7"/>
      <c r="Z387" s="7"/>
      <c r="AA387" s="7"/>
      <c r="AB387" s="7"/>
      <c r="AC387" s="7"/>
      <c r="AD387" s="7"/>
      <c r="AE387" s="7"/>
      <c r="AF387" s="7"/>
      <c r="AG387" s="7"/>
      <c r="AH387" s="7"/>
      <c r="AI387" s="7"/>
    </row>
    <row r="388" spans="20:35" hidden="1" x14ac:dyDescent="0.25">
      <c r="T388" s="7"/>
      <c r="U388" s="7"/>
      <c r="V388" s="7"/>
      <c r="W388" s="7"/>
      <c r="X388" s="7"/>
      <c r="Y388" s="7"/>
      <c r="Z388" s="7"/>
      <c r="AA388" s="7"/>
      <c r="AB388" s="7"/>
      <c r="AC388" s="7"/>
      <c r="AD388" s="7"/>
      <c r="AE388" s="7"/>
      <c r="AF388" s="7"/>
      <c r="AG388" s="7"/>
      <c r="AH388" s="7"/>
      <c r="AI388" s="7"/>
    </row>
    <row r="389" spans="20:35" hidden="1" x14ac:dyDescent="0.25">
      <c r="T389" s="7"/>
      <c r="U389" s="7"/>
      <c r="V389" s="7"/>
      <c r="W389" s="7"/>
      <c r="X389" s="7"/>
      <c r="Y389" s="7"/>
      <c r="Z389" s="7"/>
      <c r="AA389" s="7"/>
      <c r="AB389" s="7"/>
      <c r="AC389" s="7"/>
      <c r="AD389" s="7"/>
      <c r="AE389" s="7"/>
      <c r="AF389" s="7"/>
      <c r="AG389" s="7"/>
      <c r="AH389" s="7"/>
      <c r="AI389" s="7"/>
    </row>
    <row r="390" spans="20:35" hidden="1" x14ac:dyDescent="0.25">
      <c r="T390" s="7"/>
      <c r="U390" s="7"/>
      <c r="V390" s="7"/>
      <c r="W390" s="7"/>
      <c r="X390" s="7"/>
      <c r="Y390" s="7"/>
      <c r="Z390" s="7"/>
      <c r="AA390" s="7"/>
      <c r="AB390" s="7"/>
      <c r="AC390" s="7"/>
      <c r="AD390" s="7"/>
      <c r="AE390" s="7"/>
      <c r="AF390" s="7"/>
      <c r="AG390" s="7"/>
      <c r="AH390" s="7"/>
      <c r="AI390" s="7"/>
    </row>
    <row r="391" spans="20:35" hidden="1" x14ac:dyDescent="0.25">
      <c r="T391" s="7"/>
      <c r="U391" s="7"/>
      <c r="V391" s="7"/>
      <c r="W391" s="7"/>
      <c r="X391" s="7"/>
      <c r="Y391" s="7"/>
      <c r="Z391" s="7"/>
      <c r="AA391" s="7"/>
      <c r="AB391" s="7"/>
      <c r="AC391" s="7"/>
      <c r="AD391" s="7"/>
      <c r="AE391" s="7"/>
      <c r="AF391" s="7"/>
      <c r="AG391" s="7"/>
      <c r="AH391" s="7"/>
      <c r="AI391" s="7"/>
    </row>
    <row r="392" spans="20:35" hidden="1" x14ac:dyDescent="0.25">
      <c r="T392" s="7"/>
      <c r="U392" s="7"/>
      <c r="V392" s="7"/>
      <c r="W392" s="7"/>
      <c r="X392" s="7"/>
      <c r="Y392" s="7"/>
      <c r="Z392" s="7"/>
      <c r="AA392" s="7"/>
      <c r="AB392" s="7"/>
      <c r="AC392" s="7"/>
      <c r="AD392" s="7"/>
      <c r="AE392" s="7"/>
      <c r="AF392" s="7"/>
      <c r="AG392" s="7"/>
      <c r="AH392" s="7"/>
      <c r="AI392" s="7"/>
    </row>
    <row r="393" spans="20:35" hidden="1" x14ac:dyDescent="0.25">
      <c r="T393" s="7"/>
      <c r="U393" s="7"/>
      <c r="V393" s="7"/>
      <c r="W393" s="7"/>
      <c r="X393" s="7"/>
      <c r="Y393" s="7"/>
      <c r="Z393" s="7"/>
      <c r="AA393" s="7"/>
      <c r="AB393" s="7"/>
      <c r="AC393" s="7"/>
      <c r="AD393" s="7"/>
      <c r="AE393" s="7"/>
      <c r="AF393" s="7"/>
      <c r="AG393" s="7"/>
      <c r="AH393" s="7"/>
      <c r="AI393" s="7"/>
    </row>
    <row r="394" spans="20:35" hidden="1" x14ac:dyDescent="0.25">
      <c r="T394" s="7"/>
      <c r="U394" s="7"/>
      <c r="V394" s="7"/>
      <c r="W394" s="7"/>
      <c r="X394" s="7"/>
      <c r="Y394" s="7"/>
      <c r="Z394" s="7"/>
      <c r="AA394" s="7"/>
      <c r="AB394" s="7"/>
      <c r="AC394" s="7"/>
      <c r="AD394" s="7"/>
      <c r="AE394" s="7"/>
      <c r="AF394" s="7"/>
      <c r="AG394" s="7"/>
      <c r="AH394" s="7"/>
      <c r="AI394" s="7"/>
    </row>
    <row r="395" spans="20:35" hidden="1" x14ac:dyDescent="0.25">
      <c r="T395" s="7"/>
      <c r="U395" s="7"/>
      <c r="V395" s="7"/>
      <c r="W395" s="7"/>
      <c r="X395" s="7"/>
      <c r="Y395" s="7"/>
      <c r="Z395" s="7"/>
      <c r="AA395" s="7"/>
      <c r="AB395" s="7"/>
      <c r="AC395" s="7"/>
      <c r="AD395" s="7"/>
      <c r="AE395" s="7"/>
      <c r="AF395" s="7"/>
      <c r="AG395" s="7"/>
      <c r="AH395" s="7"/>
      <c r="AI395" s="7"/>
    </row>
    <row r="396" spans="20:35" hidden="1" x14ac:dyDescent="0.25">
      <c r="T396" s="7"/>
      <c r="U396" s="7"/>
      <c r="V396" s="7"/>
      <c r="W396" s="7"/>
      <c r="X396" s="7"/>
      <c r="Y396" s="7"/>
      <c r="Z396" s="7"/>
      <c r="AA396" s="7"/>
      <c r="AB396" s="7"/>
      <c r="AC396" s="7"/>
      <c r="AD396" s="7"/>
      <c r="AE396" s="7"/>
      <c r="AF396" s="7"/>
      <c r="AG396" s="7"/>
      <c r="AH396" s="7"/>
      <c r="AI396" s="7"/>
    </row>
    <row r="397" spans="20:35" hidden="1" x14ac:dyDescent="0.25">
      <c r="T397" s="7"/>
      <c r="U397" s="7"/>
      <c r="V397" s="7"/>
      <c r="W397" s="7"/>
      <c r="X397" s="7"/>
      <c r="Y397" s="7"/>
      <c r="Z397" s="7"/>
      <c r="AA397" s="7"/>
      <c r="AB397" s="7"/>
      <c r="AC397" s="7"/>
      <c r="AD397" s="7"/>
      <c r="AE397" s="7"/>
      <c r="AF397" s="7"/>
      <c r="AG397" s="7"/>
      <c r="AH397" s="7"/>
      <c r="AI397" s="7"/>
    </row>
    <row r="398" spans="20:35" hidden="1" x14ac:dyDescent="0.25">
      <c r="T398" s="7"/>
      <c r="U398" s="7"/>
      <c r="V398" s="7"/>
      <c r="W398" s="7"/>
      <c r="X398" s="7"/>
      <c r="Y398" s="7"/>
      <c r="Z398" s="7"/>
      <c r="AA398" s="7"/>
      <c r="AB398" s="7"/>
      <c r="AC398" s="7"/>
      <c r="AD398" s="7"/>
      <c r="AE398" s="7"/>
      <c r="AF398" s="7"/>
      <c r="AG398" s="7"/>
      <c r="AH398" s="7"/>
      <c r="AI398" s="7"/>
    </row>
    <row r="399" spans="20:35" hidden="1" x14ac:dyDescent="0.25">
      <c r="T399" s="7"/>
      <c r="U399" s="7"/>
      <c r="V399" s="7"/>
      <c r="W399" s="7"/>
      <c r="X399" s="7"/>
      <c r="Y399" s="7"/>
      <c r="Z399" s="7"/>
      <c r="AA399" s="7"/>
      <c r="AB399" s="7"/>
      <c r="AC399" s="7"/>
      <c r="AD399" s="7"/>
      <c r="AE399" s="7"/>
      <c r="AF399" s="7"/>
      <c r="AG399" s="7"/>
      <c r="AH399" s="7"/>
      <c r="AI399" s="7"/>
    </row>
    <row r="400" spans="20:35" hidden="1" x14ac:dyDescent="0.25">
      <c r="T400" s="7"/>
      <c r="U400" s="7"/>
      <c r="V400" s="7"/>
      <c r="W400" s="7"/>
      <c r="X400" s="7"/>
      <c r="Y400" s="7"/>
      <c r="Z400" s="7"/>
      <c r="AA400" s="7"/>
      <c r="AB400" s="7"/>
      <c r="AC400" s="7"/>
      <c r="AD400" s="7"/>
      <c r="AE400" s="7"/>
      <c r="AF400" s="7"/>
      <c r="AG400" s="7"/>
      <c r="AH400" s="7"/>
      <c r="AI400" s="7"/>
    </row>
    <row r="401" spans="20:35" hidden="1" x14ac:dyDescent="0.25">
      <c r="T401" s="7"/>
      <c r="U401" s="7"/>
      <c r="V401" s="7"/>
      <c r="W401" s="7"/>
      <c r="X401" s="7"/>
      <c r="Y401" s="7"/>
      <c r="Z401" s="7"/>
      <c r="AA401" s="7"/>
      <c r="AB401" s="7"/>
      <c r="AC401" s="7"/>
      <c r="AD401" s="7"/>
      <c r="AE401" s="7"/>
      <c r="AF401" s="7"/>
      <c r="AG401" s="7"/>
      <c r="AH401" s="7"/>
      <c r="AI401" s="7"/>
    </row>
    <row r="402" spans="20:35" hidden="1" x14ac:dyDescent="0.25">
      <c r="T402" s="7"/>
      <c r="U402" s="7"/>
      <c r="V402" s="7"/>
      <c r="W402" s="7"/>
      <c r="X402" s="7"/>
      <c r="Y402" s="7"/>
      <c r="Z402" s="7"/>
      <c r="AA402" s="7"/>
      <c r="AB402" s="7"/>
      <c r="AC402" s="7"/>
      <c r="AD402" s="7"/>
      <c r="AE402" s="7"/>
      <c r="AF402" s="7"/>
      <c r="AG402" s="7"/>
      <c r="AH402" s="7"/>
      <c r="AI402" s="7"/>
    </row>
    <row r="403" spans="20:35" hidden="1" x14ac:dyDescent="0.25">
      <c r="T403" s="7"/>
      <c r="U403" s="7"/>
      <c r="V403" s="7"/>
      <c r="W403" s="7"/>
      <c r="X403" s="7"/>
      <c r="Y403" s="7"/>
      <c r="Z403" s="7"/>
      <c r="AA403" s="7"/>
      <c r="AB403" s="7"/>
      <c r="AC403" s="7"/>
      <c r="AD403" s="7"/>
      <c r="AE403" s="7"/>
      <c r="AF403" s="7"/>
      <c r="AG403" s="7"/>
      <c r="AH403" s="7"/>
      <c r="AI403" s="7"/>
    </row>
    <row r="404" spans="20:35" hidden="1" x14ac:dyDescent="0.25">
      <c r="T404" s="7"/>
      <c r="U404" s="7"/>
      <c r="V404" s="7"/>
      <c r="W404" s="7"/>
      <c r="X404" s="7"/>
      <c r="Y404" s="7"/>
      <c r="Z404" s="7"/>
      <c r="AA404" s="7"/>
      <c r="AB404" s="7"/>
      <c r="AC404" s="7"/>
      <c r="AD404" s="7"/>
      <c r="AE404" s="7"/>
      <c r="AF404" s="7"/>
      <c r="AG404" s="7"/>
      <c r="AH404" s="7"/>
      <c r="AI404" s="7"/>
    </row>
    <row r="405" spans="20:35" hidden="1" x14ac:dyDescent="0.25">
      <c r="T405" s="7"/>
      <c r="U405" s="7"/>
      <c r="V405" s="7"/>
      <c r="W405" s="7"/>
      <c r="X405" s="7"/>
      <c r="Y405" s="7"/>
      <c r="Z405" s="7"/>
      <c r="AA405" s="7"/>
      <c r="AB405" s="7"/>
      <c r="AC405" s="7"/>
      <c r="AD405" s="7"/>
      <c r="AE405" s="7"/>
      <c r="AF405" s="7"/>
      <c r="AG405" s="7"/>
      <c r="AH405" s="7"/>
      <c r="AI405" s="7"/>
    </row>
    <row r="406" spans="20:35" hidden="1" x14ac:dyDescent="0.25">
      <c r="T406" s="7"/>
      <c r="U406" s="7"/>
      <c r="V406" s="7"/>
      <c r="W406" s="7"/>
      <c r="X406" s="7"/>
      <c r="Y406" s="7"/>
      <c r="Z406" s="7"/>
      <c r="AA406" s="7"/>
      <c r="AB406" s="7"/>
      <c r="AC406" s="7"/>
      <c r="AD406" s="7"/>
      <c r="AE406" s="7"/>
      <c r="AF406" s="7"/>
      <c r="AG406" s="7"/>
      <c r="AH406" s="7"/>
      <c r="AI406" s="7"/>
    </row>
    <row r="407" spans="20:35" hidden="1" x14ac:dyDescent="0.25">
      <c r="T407" s="7"/>
      <c r="U407" s="7"/>
      <c r="V407" s="7"/>
      <c r="W407" s="7"/>
      <c r="X407" s="7"/>
      <c r="Y407" s="7"/>
      <c r="Z407" s="7"/>
      <c r="AA407" s="7"/>
      <c r="AB407" s="7"/>
      <c r="AC407" s="7"/>
      <c r="AD407" s="7"/>
      <c r="AE407" s="7"/>
      <c r="AF407" s="7"/>
      <c r="AG407" s="7"/>
      <c r="AH407" s="7"/>
      <c r="AI407" s="7"/>
    </row>
    <row r="408" spans="20:35" hidden="1" x14ac:dyDescent="0.25">
      <c r="T408" s="7"/>
      <c r="U408" s="7"/>
      <c r="V408" s="7"/>
      <c r="W408" s="7"/>
      <c r="X408" s="7"/>
      <c r="Y408" s="7"/>
      <c r="Z408" s="7"/>
      <c r="AA408" s="7"/>
      <c r="AB408" s="7"/>
      <c r="AC408" s="7"/>
      <c r="AD408" s="7"/>
      <c r="AE408" s="7"/>
      <c r="AF408" s="7"/>
      <c r="AG408" s="7"/>
      <c r="AH408" s="7"/>
      <c r="AI408" s="7"/>
    </row>
    <row r="409" spans="20:35" hidden="1" x14ac:dyDescent="0.25">
      <c r="T409" s="7"/>
      <c r="U409" s="7"/>
      <c r="V409" s="7"/>
      <c r="W409" s="7"/>
      <c r="X409" s="7"/>
      <c r="Y409" s="7"/>
      <c r="Z409" s="7"/>
      <c r="AA409" s="7"/>
      <c r="AB409" s="7"/>
      <c r="AC409" s="7"/>
      <c r="AD409" s="7"/>
      <c r="AE409" s="7"/>
      <c r="AF409" s="7"/>
      <c r="AG409" s="7"/>
      <c r="AH409" s="7"/>
      <c r="AI409" s="7"/>
    </row>
    <row r="410" spans="20:35" hidden="1" x14ac:dyDescent="0.25">
      <c r="T410" s="7"/>
      <c r="U410" s="7"/>
      <c r="V410" s="7"/>
      <c r="W410" s="7"/>
      <c r="X410" s="7"/>
      <c r="Y410" s="7"/>
      <c r="Z410" s="7"/>
      <c r="AA410" s="7"/>
      <c r="AB410" s="7"/>
      <c r="AC410" s="7"/>
      <c r="AD410" s="7"/>
      <c r="AE410" s="7"/>
      <c r="AF410" s="7"/>
      <c r="AG410" s="7"/>
      <c r="AH410" s="7"/>
      <c r="AI410" s="7"/>
    </row>
    <row r="411" spans="20:35" hidden="1" x14ac:dyDescent="0.25">
      <c r="T411" s="7"/>
      <c r="U411" s="7"/>
      <c r="V411" s="7"/>
      <c r="W411" s="7"/>
      <c r="X411" s="7"/>
      <c r="Y411" s="7"/>
      <c r="Z411" s="7"/>
      <c r="AA411" s="7"/>
      <c r="AB411" s="7"/>
      <c r="AC411" s="7"/>
      <c r="AD411" s="7"/>
      <c r="AE411" s="7"/>
      <c r="AF411" s="7"/>
      <c r="AG411" s="7"/>
      <c r="AH411" s="7"/>
      <c r="AI411" s="7"/>
    </row>
    <row r="412" spans="20:35" hidden="1" x14ac:dyDescent="0.25">
      <c r="T412" s="7"/>
      <c r="U412" s="7"/>
      <c r="V412" s="7"/>
      <c r="W412" s="7"/>
      <c r="X412" s="7"/>
      <c r="Y412" s="7"/>
      <c r="Z412" s="7"/>
      <c r="AA412" s="7"/>
      <c r="AB412" s="7"/>
      <c r="AC412" s="7"/>
      <c r="AD412" s="7"/>
      <c r="AE412" s="7"/>
      <c r="AF412" s="7"/>
      <c r="AG412" s="7"/>
      <c r="AH412" s="7"/>
      <c r="AI412" s="7"/>
    </row>
    <row r="413" spans="20:35" hidden="1" x14ac:dyDescent="0.25">
      <c r="T413" s="7"/>
      <c r="U413" s="7"/>
      <c r="V413" s="7"/>
      <c r="W413" s="7"/>
      <c r="X413" s="7"/>
      <c r="Y413" s="7"/>
      <c r="Z413" s="7"/>
      <c r="AA413" s="7"/>
      <c r="AB413" s="7"/>
      <c r="AC413" s="7"/>
      <c r="AD413" s="7"/>
      <c r="AE413" s="7"/>
      <c r="AF413" s="7"/>
      <c r="AG413" s="7"/>
      <c r="AH413" s="7"/>
      <c r="AI413" s="7"/>
    </row>
    <row r="414" spans="20:35" hidden="1" x14ac:dyDescent="0.25">
      <c r="T414" s="7"/>
      <c r="U414" s="7"/>
      <c r="V414" s="7"/>
      <c r="W414" s="7"/>
      <c r="X414" s="7"/>
      <c r="Y414" s="7"/>
      <c r="Z414" s="7"/>
      <c r="AA414" s="7"/>
      <c r="AB414" s="7"/>
      <c r="AC414" s="7"/>
      <c r="AD414" s="7"/>
      <c r="AE414" s="7"/>
      <c r="AF414" s="7"/>
      <c r="AG414" s="7"/>
      <c r="AH414" s="7"/>
      <c r="AI414" s="7"/>
    </row>
    <row r="415" spans="20:35" hidden="1" x14ac:dyDescent="0.25">
      <c r="T415" s="7"/>
      <c r="U415" s="7"/>
      <c r="V415" s="7"/>
      <c r="W415" s="7"/>
      <c r="X415" s="7"/>
      <c r="Y415" s="7"/>
      <c r="Z415" s="7"/>
      <c r="AA415" s="7"/>
      <c r="AB415" s="7"/>
      <c r="AC415" s="7"/>
      <c r="AD415" s="7"/>
      <c r="AE415" s="7"/>
      <c r="AF415" s="7"/>
      <c r="AG415" s="7"/>
      <c r="AH415" s="7"/>
      <c r="AI415" s="7"/>
    </row>
    <row r="416" spans="20:35" hidden="1" x14ac:dyDescent="0.25">
      <c r="T416" s="7"/>
      <c r="U416" s="7"/>
      <c r="V416" s="7"/>
      <c r="W416" s="7"/>
      <c r="X416" s="7"/>
      <c r="Y416" s="7"/>
      <c r="Z416" s="7"/>
      <c r="AA416" s="7"/>
      <c r="AB416" s="7"/>
      <c r="AC416" s="7"/>
      <c r="AD416" s="7"/>
      <c r="AE416" s="7"/>
      <c r="AF416" s="7"/>
      <c r="AG416" s="7"/>
      <c r="AH416" s="7"/>
      <c r="AI416" s="7"/>
    </row>
    <row r="417" spans="20:35" hidden="1" x14ac:dyDescent="0.25">
      <c r="T417" s="7"/>
      <c r="U417" s="7"/>
      <c r="V417" s="7"/>
      <c r="W417" s="7"/>
      <c r="X417" s="7"/>
      <c r="Y417" s="7"/>
      <c r="Z417" s="7"/>
      <c r="AA417" s="7"/>
      <c r="AB417" s="7"/>
      <c r="AC417" s="7"/>
      <c r="AD417" s="7"/>
      <c r="AE417" s="7"/>
      <c r="AF417" s="7"/>
      <c r="AG417" s="7"/>
      <c r="AH417" s="7"/>
      <c r="AI417" s="7"/>
    </row>
    <row r="418" spans="20:35" hidden="1" x14ac:dyDescent="0.25">
      <c r="T418" s="7"/>
      <c r="U418" s="7"/>
      <c r="V418" s="7"/>
      <c r="W418" s="7"/>
      <c r="X418" s="7"/>
      <c r="Y418" s="7"/>
      <c r="Z418" s="7"/>
      <c r="AA418" s="7"/>
      <c r="AB418" s="7"/>
      <c r="AC418" s="7"/>
      <c r="AD418" s="7"/>
      <c r="AE418" s="7"/>
      <c r="AF418" s="7"/>
      <c r="AG418" s="7"/>
      <c r="AH418" s="7"/>
      <c r="AI418" s="7"/>
    </row>
    <row r="419" spans="20:35" hidden="1" x14ac:dyDescent="0.25">
      <c r="T419" s="7"/>
      <c r="U419" s="7"/>
      <c r="V419" s="7"/>
      <c r="W419" s="7"/>
      <c r="X419" s="7"/>
      <c r="Y419" s="7"/>
      <c r="Z419" s="7"/>
      <c r="AA419" s="7"/>
      <c r="AB419" s="7"/>
      <c r="AC419" s="7"/>
      <c r="AD419" s="7"/>
      <c r="AE419" s="7"/>
      <c r="AF419" s="7"/>
      <c r="AG419" s="7"/>
      <c r="AH419" s="7"/>
      <c r="AI419" s="7"/>
    </row>
    <row r="420" spans="20:35" hidden="1" x14ac:dyDescent="0.25">
      <c r="T420" s="7"/>
      <c r="U420" s="7"/>
      <c r="V420" s="7"/>
      <c r="W420" s="7"/>
      <c r="X420" s="7"/>
      <c r="Y420" s="7"/>
      <c r="Z420" s="7"/>
      <c r="AA420" s="7"/>
      <c r="AB420" s="7"/>
      <c r="AC420" s="7"/>
      <c r="AD420" s="7"/>
      <c r="AE420" s="7"/>
      <c r="AF420" s="7"/>
      <c r="AG420" s="7"/>
      <c r="AH420" s="7"/>
      <c r="AI420" s="7"/>
    </row>
    <row r="421" spans="20:35" hidden="1" x14ac:dyDescent="0.25">
      <c r="T421" s="7"/>
      <c r="U421" s="7"/>
      <c r="V421" s="7"/>
      <c r="W421" s="7"/>
      <c r="X421" s="7"/>
      <c r="Y421" s="7"/>
      <c r="Z421" s="7"/>
      <c r="AA421" s="7"/>
      <c r="AB421" s="7"/>
      <c r="AC421" s="7"/>
      <c r="AD421" s="7"/>
      <c r="AE421" s="7"/>
      <c r="AF421" s="7"/>
      <c r="AG421" s="7"/>
      <c r="AH421" s="7"/>
      <c r="AI421" s="7"/>
    </row>
    <row r="422" spans="20:35" hidden="1" x14ac:dyDescent="0.25">
      <c r="T422" s="7"/>
      <c r="U422" s="7"/>
      <c r="V422" s="7"/>
      <c r="W422" s="7"/>
      <c r="X422" s="7"/>
      <c r="Y422" s="7"/>
      <c r="Z422" s="7"/>
      <c r="AA422" s="7"/>
      <c r="AB422" s="7"/>
      <c r="AC422" s="7"/>
      <c r="AD422" s="7"/>
      <c r="AE422" s="7"/>
      <c r="AF422" s="7"/>
      <c r="AG422" s="7"/>
      <c r="AH422" s="7"/>
      <c r="AI422" s="7"/>
    </row>
    <row r="423" spans="20:35" hidden="1" x14ac:dyDescent="0.25">
      <c r="T423" s="7"/>
      <c r="U423" s="7"/>
      <c r="V423" s="7"/>
      <c r="W423" s="7"/>
      <c r="X423" s="7"/>
      <c r="Y423" s="7"/>
      <c r="Z423" s="7"/>
      <c r="AA423" s="7"/>
      <c r="AB423" s="7"/>
      <c r="AC423" s="7"/>
      <c r="AD423" s="7"/>
      <c r="AE423" s="7"/>
      <c r="AF423" s="7"/>
      <c r="AG423" s="7"/>
      <c r="AH423" s="7"/>
      <c r="AI423" s="7"/>
    </row>
    <row r="424" spans="20:35" hidden="1" x14ac:dyDescent="0.25">
      <c r="T424" s="7"/>
      <c r="U424" s="7"/>
      <c r="V424" s="7"/>
      <c r="W424" s="7"/>
      <c r="X424" s="7"/>
      <c r="Y424" s="7"/>
      <c r="Z424" s="7"/>
      <c r="AA424" s="7"/>
      <c r="AB424" s="7"/>
      <c r="AC424" s="7"/>
      <c r="AD424" s="7"/>
      <c r="AE424" s="7"/>
      <c r="AF424" s="7"/>
      <c r="AG424" s="7"/>
      <c r="AH424" s="7"/>
      <c r="AI424" s="7"/>
    </row>
    <row r="425" spans="20:35" hidden="1" x14ac:dyDescent="0.25">
      <c r="T425" s="7"/>
      <c r="U425" s="7"/>
      <c r="V425" s="7"/>
      <c r="W425" s="7"/>
      <c r="X425" s="7"/>
      <c r="Y425" s="7"/>
      <c r="Z425" s="7"/>
      <c r="AA425" s="7"/>
      <c r="AB425" s="7"/>
      <c r="AC425" s="7"/>
      <c r="AD425" s="7"/>
      <c r="AE425" s="7"/>
      <c r="AF425" s="7"/>
      <c r="AG425" s="7"/>
      <c r="AH425" s="7"/>
      <c r="AI425" s="7"/>
    </row>
    <row r="426" spans="20:35" hidden="1" x14ac:dyDescent="0.25">
      <c r="T426" s="7"/>
      <c r="U426" s="7"/>
      <c r="V426" s="7"/>
      <c r="W426" s="7"/>
      <c r="X426" s="7"/>
      <c r="Y426" s="7"/>
      <c r="Z426" s="7"/>
      <c r="AA426" s="7"/>
      <c r="AB426" s="7"/>
      <c r="AC426" s="7"/>
      <c r="AD426" s="7"/>
      <c r="AE426" s="7"/>
      <c r="AF426" s="7"/>
      <c r="AG426" s="7"/>
      <c r="AH426" s="7"/>
      <c r="AI426" s="7"/>
    </row>
    <row r="427" spans="20:35" hidden="1" x14ac:dyDescent="0.25">
      <c r="T427" s="7"/>
      <c r="U427" s="7"/>
      <c r="V427" s="7"/>
      <c r="W427" s="7"/>
      <c r="X427" s="7"/>
      <c r="Y427" s="7"/>
      <c r="Z427" s="7"/>
      <c r="AA427" s="7"/>
      <c r="AB427" s="7"/>
      <c r="AC427" s="7"/>
      <c r="AD427" s="7"/>
      <c r="AE427" s="7"/>
      <c r="AF427" s="7"/>
      <c r="AG427" s="7"/>
      <c r="AH427" s="7"/>
      <c r="AI427" s="7"/>
    </row>
    <row r="428" spans="20:35" hidden="1" x14ac:dyDescent="0.25">
      <c r="T428" s="7"/>
      <c r="U428" s="7"/>
      <c r="V428" s="7"/>
      <c r="W428" s="7"/>
      <c r="X428" s="7"/>
      <c r="Y428" s="7"/>
      <c r="Z428" s="7"/>
      <c r="AA428" s="7"/>
      <c r="AB428" s="7"/>
      <c r="AC428" s="7"/>
      <c r="AD428" s="7"/>
      <c r="AE428" s="7"/>
      <c r="AF428" s="7"/>
      <c r="AG428" s="7"/>
      <c r="AH428" s="7"/>
      <c r="AI428" s="7"/>
    </row>
    <row r="429" spans="20:35" hidden="1" x14ac:dyDescent="0.25">
      <c r="T429" s="7"/>
      <c r="U429" s="7"/>
      <c r="V429" s="7"/>
      <c r="W429" s="7"/>
      <c r="X429" s="7"/>
      <c r="Y429" s="7"/>
      <c r="Z429" s="7"/>
      <c r="AA429" s="7"/>
      <c r="AB429" s="7"/>
      <c r="AC429" s="7"/>
      <c r="AD429" s="7"/>
      <c r="AE429" s="7"/>
      <c r="AF429" s="7"/>
      <c r="AG429" s="7"/>
      <c r="AH429" s="7"/>
      <c r="AI429" s="7"/>
    </row>
    <row r="430" spans="20:35" hidden="1" x14ac:dyDescent="0.25">
      <c r="T430" s="7"/>
      <c r="U430" s="7"/>
      <c r="V430" s="7"/>
      <c r="W430" s="7"/>
      <c r="X430" s="7"/>
      <c r="Y430" s="7"/>
      <c r="Z430" s="7"/>
      <c r="AA430" s="7"/>
      <c r="AB430" s="7"/>
      <c r="AC430" s="7"/>
      <c r="AD430" s="7"/>
      <c r="AE430" s="7"/>
      <c r="AF430" s="7"/>
      <c r="AG430" s="7"/>
      <c r="AH430" s="7"/>
      <c r="AI430" s="7"/>
    </row>
    <row r="431" spans="20:35" hidden="1" x14ac:dyDescent="0.25">
      <c r="T431" s="7"/>
      <c r="U431" s="7"/>
      <c r="V431" s="7"/>
      <c r="W431" s="7"/>
      <c r="X431" s="7"/>
      <c r="Y431" s="7"/>
      <c r="Z431" s="7"/>
      <c r="AA431" s="7"/>
      <c r="AB431" s="7"/>
      <c r="AC431" s="7"/>
      <c r="AD431" s="7"/>
      <c r="AE431" s="7"/>
      <c r="AF431" s="7"/>
      <c r="AG431" s="7"/>
      <c r="AH431" s="7"/>
      <c r="AI431" s="7"/>
    </row>
    <row r="432" spans="20:35" hidden="1" x14ac:dyDescent="0.25">
      <c r="T432" s="7"/>
      <c r="U432" s="7"/>
      <c r="V432" s="7"/>
      <c r="W432" s="7"/>
      <c r="X432" s="7"/>
      <c r="Y432" s="7"/>
      <c r="Z432" s="7"/>
      <c r="AA432" s="7"/>
      <c r="AB432" s="7"/>
      <c r="AC432" s="7"/>
      <c r="AD432" s="7"/>
      <c r="AE432" s="7"/>
      <c r="AF432" s="7"/>
      <c r="AG432" s="7"/>
      <c r="AH432" s="7"/>
      <c r="AI432" s="7"/>
    </row>
    <row r="433" spans="20:35" hidden="1" x14ac:dyDescent="0.25">
      <c r="T433" s="7"/>
      <c r="U433" s="7"/>
      <c r="V433" s="7"/>
      <c r="W433" s="7"/>
      <c r="X433" s="7"/>
      <c r="Y433" s="7"/>
      <c r="Z433" s="7"/>
      <c r="AA433" s="7"/>
      <c r="AB433" s="7"/>
      <c r="AC433" s="7"/>
      <c r="AD433" s="7"/>
      <c r="AE433" s="7"/>
      <c r="AF433" s="7"/>
      <c r="AG433" s="7"/>
      <c r="AH433" s="7"/>
      <c r="AI433" s="7"/>
    </row>
    <row r="434" spans="20:35" hidden="1" x14ac:dyDescent="0.25">
      <c r="T434" s="7"/>
      <c r="U434" s="7"/>
      <c r="V434" s="7"/>
      <c r="W434" s="7"/>
      <c r="X434" s="7"/>
      <c r="Y434" s="7"/>
      <c r="Z434" s="7"/>
      <c r="AA434" s="7"/>
      <c r="AB434" s="7"/>
      <c r="AC434" s="7"/>
      <c r="AD434" s="7"/>
      <c r="AE434" s="7"/>
      <c r="AF434" s="7"/>
      <c r="AG434" s="7"/>
      <c r="AH434" s="7"/>
      <c r="AI434" s="7"/>
    </row>
    <row r="435" spans="20:35" hidden="1" x14ac:dyDescent="0.25">
      <c r="T435" s="7"/>
      <c r="U435" s="7"/>
      <c r="V435" s="7"/>
      <c r="W435" s="7"/>
      <c r="X435" s="7"/>
      <c r="Y435" s="7"/>
      <c r="Z435" s="7"/>
      <c r="AA435" s="7"/>
      <c r="AB435" s="7"/>
      <c r="AC435" s="7"/>
      <c r="AD435" s="7"/>
      <c r="AE435" s="7"/>
      <c r="AF435" s="7"/>
      <c r="AG435" s="7"/>
      <c r="AH435" s="7"/>
      <c r="AI435" s="7"/>
    </row>
    <row r="436" spans="20:35" hidden="1" x14ac:dyDescent="0.25">
      <c r="T436" s="7"/>
      <c r="U436" s="7"/>
      <c r="V436" s="7"/>
      <c r="W436" s="7"/>
      <c r="X436" s="7"/>
      <c r="Y436" s="7"/>
      <c r="Z436" s="7"/>
      <c r="AA436" s="7"/>
      <c r="AB436" s="7"/>
      <c r="AC436" s="7"/>
      <c r="AD436" s="7"/>
      <c r="AE436" s="7"/>
      <c r="AF436" s="7"/>
      <c r="AG436" s="7"/>
      <c r="AH436" s="7"/>
      <c r="AI436" s="7"/>
    </row>
    <row r="437" spans="20:35" hidden="1" x14ac:dyDescent="0.25">
      <c r="T437" s="7"/>
      <c r="U437" s="7"/>
      <c r="V437" s="7"/>
      <c r="W437" s="7"/>
      <c r="X437" s="7"/>
      <c r="Y437" s="7"/>
      <c r="Z437" s="7"/>
      <c r="AA437" s="7"/>
      <c r="AB437" s="7"/>
      <c r="AC437" s="7"/>
      <c r="AD437" s="7"/>
      <c r="AE437" s="7"/>
      <c r="AF437" s="7"/>
      <c r="AG437" s="7"/>
      <c r="AH437" s="7"/>
      <c r="AI437" s="7"/>
    </row>
    <row r="438" spans="20:35" hidden="1" x14ac:dyDescent="0.25">
      <c r="T438" s="7"/>
      <c r="U438" s="7"/>
      <c r="V438" s="7"/>
      <c r="W438" s="7"/>
      <c r="X438" s="7"/>
      <c r="Y438" s="7"/>
      <c r="Z438" s="7"/>
      <c r="AA438" s="7"/>
      <c r="AB438" s="7"/>
      <c r="AC438" s="7"/>
      <c r="AD438" s="7"/>
      <c r="AE438" s="7"/>
      <c r="AF438" s="7"/>
      <c r="AG438" s="7"/>
      <c r="AH438" s="7"/>
      <c r="AI438" s="7"/>
    </row>
    <row r="439" spans="20:35" hidden="1" x14ac:dyDescent="0.25">
      <c r="T439" s="7"/>
      <c r="U439" s="7"/>
      <c r="V439" s="7"/>
      <c r="W439" s="7"/>
      <c r="X439" s="7"/>
      <c r="Y439" s="7"/>
      <c r="Z439" s="7"/>
      <c r="AA439" s="7"/>
      <c r="AB439" s="7"/>
      <c r="AC439" s="7"/>
      <c r="AD439" s="7"/>
      <c r="AE439" s="7"/>
      <c r="AF439" s="7"/>
      <c r="AG439" s="7"/>
      <c r="AH439" s="7"/>
      <c r="AI439" s="7"/>
    </row>
    <row r="440" spans="20:35" hidden="1" x14ac:dyDescent="0.25">
      <c r="T440" s="7"/>
      <c r="U440" s="7"/>
      <c r="V440" s="7"/>
      <c r="W440" s="7"/>
      <c r="X440" s="7"/>
      <c r="Y440" s="7"/>
      <c r="Z440" s="7"/>
      <c r="AA440" s="7"/>
      <c r="AB440" s="7"/>
      <c r="AC440" s="7"/>
      <c r="AD440" s="7"/>
      <c r="AE440" s="7"/>
      <c r="AF440" s="7"/>
      <c r="AG440" s="7"/>
      <c r="AH440" s="7"/>
      <c r="AI440" s="7"/>
    </row>
    <row r="441" spans="20:35" hidden="1" x14ac:dyDescent="0.25">
      <c r="T441" s="7"/>
      <c r="U441" s="7"/>
      <c r="V441" s="7"/>
      <c r="W441" s="7"/>
      <c r="X441" s="7"/>
      <c r="Y441" s="7"/>
      <c r="Z441" s="7"/>
      <c r="AA441" s="7"/>
      <c r="AB441" s="7"/>
      <c r="AC441" s="7"/>
      <c r="AD441" s="7"/>
      <c r="AE441" s="7"/>
      <c r="AF441" s="7"/>
      <c r="AG441" s="7"/>
      <c r="AH441" s="7"/>
      <c r="AI441" s="7"/>
    </row>
    <row r="442" spans="20:35" hidden="1" x14ac:dyDescent="0.25">
      <c r="T442" s="7"/>
      <c r="U442" s="7"/>
      <c r="V442" s="7"/>
      <c r="W442" s="7"/>
      <c r="X442" s="7"/>
      <c r="Y442" s="7"/>
      <c r="Z442" s="7"/>
      <c r="AA442" s="7"/>
      <c r="AB442" s="7"/>
      <c r="AC442" s="7"/>
      <c r="AD442" s="7"/>
      <c r="AE442" s="7"/>
      <c r="AF442" s="7"/>
      <c r="AG442" s="7"/>
      <c r="AH442" s="7"/>
      <c r="AI442" s="7"/>
    </row>
    <row r="443" spans="20:35" hidden="1" x14ac:dyDescent="0.25">
      <c r="T443" s="7"/>
      <c r="U443" s="7"/>
      <c r="V443" s="7"/>
      <c r="W443" s="7"/>
      <c r="X443" s="7"/>
      <c r="Y443" s="7"/>
      <c r="Z443" s="7"/>
      <c r="AA443" s="7"/>
      <c r="AB443" s="7"/>
      <c r="AC443" s="7"/>
      <c r="AD443" s="7"/>
      <c r="AE443" s="7"/>
      <c r="AF443" s="7"/>
      <c r="AG443" s="7"/>
      <c r="AH443" s="7"/>
      <c r="AI443" s="7"/>
    </row>
    <row r="444" spans="20:35" hidden="1" x14ac:dyDescent="0.25">
      <c r="T444" s="7"/>
      <c r="U444" s="7"/>
      <c r="V444" s="7"/>
      <c r="W444" s="7"/>
      <c r="X444" s="7"/>
      <c r="Y444" s="7"/>
      <c r="Z444" s="7"/>
      <c r="AA444" s="7"/>
      <c r="AB444" s="7"/>
      <c r="AC444" s="7"/>
      <c r="AD444" s="7"/>
      <c r="AE444" s="7"/>
      <c r="AF444" s="7"/>
      <c r="AG444" s="7"/>
      <c r="AH444" s="7"/>
      <c r="AI444" s="7"/>
    </row>
    <row r="445" spans="20:35" hidden="1" x14ac:dyDescent="0.25">
      <c r="T445" s="7"/>
      <c r="U445" s="7"/>
      <c r="V445" s="7"/>
      <c r="W445" s="7"/>
      <c r="X445" s="7"/>
      <c r="Y445" s="7"/>
      <c r="Z445" s="7"/>
      <c r="AA445" s="7"/>
      <c r="AB445" s="7"/>
      <c r="AC445" s="7"/>
      <c r="AD445" s="7"/>
      <c r="AE445" s="7"/>
      <c r="AF445" s="7"/>
      <c r="AG445" s="7"/>
      <c r="AH445" s="7"/>
      <c r="AI445" s="7"/>
    </row>
    <row r="446" spans="20:35" hidden="1" x14ac:dyDescent="0.25">
      <c r="T446" s="7"/>
      <c r="U446" s="7"/>
      <c r="V446" s="7"/>
      <c r="W446" s="7"/>
      <c r="X446" s="7"/>
      <c r="Y446" s="7"/>
      <c r="Z446" s="7"/>
      <c r="AA446" s="7"/>
      <c r="AB446" s="7"/>
      <c r="AC446" s="7"/>
      <c r="AD446" s="7"/>
      <c r="AE446" s="7"/>
      <c r="AF446" s="7"/>
      <c r="AG446" s="7"/>
      <c r="AH446" s="7"/>
      <c r="AI446" s="7"/>
    </row>
    <row r="447" spans="20:35" hidden="1" x14ac:dyDescent="0.25">
      <c r="T447" s="7"/>
      <c r="U447" s="7"/>
      <c r="V447" s="7"/>
      <c r="W447" s="7"/>
      <c r="X447" s="7"/>
      <c r="Y447" s="7"/>
      <c r="Z447" s="7"/>
      <c r="AA447" s="7"/>
      <c r="AB447" s="7"/>
      <c r="AC447" s="7"/>
      <c r="AD447" s="7"/>
      <c r="AE447" s="7"/>
      <c r="AF447" s="7"/>
      <c r="AG447" s="7"/>
      <c r="AH447" s="7"/>
      <c r="AI447" s="7"/>
    </row>
    <row r="448" spans="20:35" hidden="1" x14ac:dyDescent="0.25">
      <c r="T448" s="7"/>
      <c r="U448" s="7"/>
      <c r="V448" s="7"/>
      <c r="W448" s="7"/>
      <c r="X448" s="7"/>
      <c r="Y448" s="7"/>
      <c r="Z448" s="7"/>
      <c r="AA448" s="7"/>
      <c r="AB448" s="7"/>
      <c r="AC448" s="7"/>
      <c r="AD448" s="7"/>
      <c r="AE448" s="7"/>
      <c r="AF448" s="7"/>
      <c r="AG448" s="7"/>
      <c r="AH448" s="7"/>
      <c r="AI448" s="7"/>
    </row>
    <row r="449" spans="20:35" hidden="1" x14ac:dyDescent="0.25">
      <c r="T449" s="7"/>
      <c r="U449" s="7"/>
      <c r="V449" s="7"/>
      <c r="W449" s="7"/>
      <c r="X449" s="7"/>
      <c r="Y449" s="7"/>
      <c r="Z449" s="7"/>
      <c r="AA449" s="7"/>
      <c r="AB449" s="7"/>
      <c r="AC449" s="7"/>
      <c r="AD449" s="7"/>
      <c r="AE449" s="7"/>
      <c r="AF449" s="7"/>
      <c r="AG449" s="7"/>
      <c r="AH449" s="7"/>
      <c r="AI449" s="7"/>
    </row>
    <row r="450" spans="20:35" hidden="1" x14ac:dyDescent="0.25">
      <c r="T450" s="7"/>
      <c r="U450" s="7"/>
      <c r="V450" s="7"/>
      <c r="W450" s="7"/>
      <c r="X450" s="7"/>
      <c r="Y450" s="7"/>
      <c r="Z450" s="7"/>
      <c r="AA450" s="7"/>
      <c r="AB450" s="7"/>
      <c r="AC450" s="7"/>
      <c r="AD450" s="7"/>
      <c r="AE450" s="7"/>
      <c r="AF450" s="7"/>
      <c r="AG450" s="7"/>
      <c r="AH450" s="7"/>
      <c r="AI450" s="7"/>
    </row>
    <row r="451" spans="20:35" hidden="1" x14ac:dyDescent="0.25">
      <c r="T451" s="7"/>
      <c r="U451" s="7"/>
      <c r="V451" s="7"/>
      <c r="W451" s="7"/>
      <c r="X451" s="7"/>
      <c r="Y451" s="7"/>
      <c r="Z451" s="7"/>
      <c r="AA451" s="7"/>
      <c r="AB451" s="7"/>
      <c r="AC451" s="7"/>
      <c r="AD451" s="7"/>
      <c r="AE451" s="7"/>
      <c r="AF451" s="7"/>
      <c r="AG451" s="7"/>
      <c r="AH451" s="7"/>
      <c r="AI451" s="7"/>
    </row>
    <row r="452" spans="20:35" hidden="1" x14ac:dyDescent="0.25">
      <c r="T452" s="7"/>
      <c r="U452" s="7"/>
      <c r="V452" s="7"/>
      <c r="W452" s="7"/>
      <c r="X452" s="7"/>
      <c r="Y452" s="7"/>
      <c r="Z452" s="7"/>
      <c r="AA452" s="7"/>
      <c r="AB452" s="7"/>
      <c r="AC452" s="7"/>
      <c r="AD452" s="7"/>
      <c r="AE452" s="7"/>
      <c r="AF452" s="7"/>
      <c r="AG452" s="7"/>
      <c r="AH452" s="7"/>
      <c r="AI452" s="7"/>
    </row>
    <row r="453" spans="20:35" hidden="1" x14ac:dyDescent="0.25">
      <c r="T453" s="7"/>
      <c r="U453" s="7"/>
      <c r="V453" s="7"/>
      <c r="W453" s="7"/>
      <c r="X453" s="7"/>
      <c r="Y453" s="7"/>
      <c r="Z453" s="7"/>
      <c r="AA453" s="7"/>
      <c r="AB453" s="7"/>
      <c r="AC453" s="7"/>
      <c r="AD453" s="7"/>
      <c r="AE453" s="7"/>
      <c r="AF453" s="7"/>
      <c r="AG453" s="7"/>
      <c r="AH453" s="7"/>
      <c r="AI453" s="7"/>
    </row>
    <row r="454" spans="20:35" hidden="1" x14ac:dyDescent="0.25">
      <c r="T454" s="7"/>
      <c r="U454" s="7"/>
      <c r="V454" s="7"/>
      <c r="W454" s="7"/>
      <c r="X454" s="7"/>
      <c r="Y454" s="7"/>
      <c r="Z454" s="7"/>
      <c r="AA454" s="7"/>
      <c r="AB454" s="7"/>
      <c r="AC454" s="7"/>
      <c r="AD454" s="7"/>
      <c r="AE454" s="7"/>
      <c r="AF454" s="7"/>
      <c r="AG454" s="7"/>
      <c r="AH454" s="7"/>
      <c r="AI454" s="7"/>
    </row>
    <row r="455" spans="20:35" hidden="1" x14ac:dyDescent="0.25">
      <c r="T455" s="7"/>
      <c r="U455" s="7"/>
      <c r="V455" s="7"/>
      <c r="W455" s="7"/>
      <c r="X455" s="7"/>
      <c r="Y455" s="7"/>
      <c r="Z455" s="7"/>
      <c r="AA455" s="7"/>
      <c r="AB455" s="7"/>
      <c r="AC455" s="7"/>
      <c r="AD455" s="7"/>
      <c r="AE455" s="7"/>
      <c r="AF455" s="7"/>
      <c r="AG455" s="7"/>
      <c r="AH455" s="7"/>
      <c r="AI455" s="7"/>
    </row>
    <row r="456" spans="20:35" hidden="1" x14ac:dyDescent="0.25">
      <c r="T456" s="7"/>
      <c r="U456" s="7"/>
      <c r="V456" s="7"/>
      <c r="W456" s="7"/>
      <c r="X456" s="7"/>
      <c r="Y456" s="7"/>
      <c r="Z456" s="7"/>
      <c r="AA456" s="7"/>
      <c r="AB456" s="7"/>
      <c r="AC456" s="7"/>
      <c r="AD456" s="7"/>
      <c r="AE456" s="7"/>
      <c r="AF456" s="7"/>
      <c r="AG456" s="7"/>
      <c r="AH456" s="7"/>
      <c r="AI456" s="7"/>
    </row>
    <row r="457" spans="20:35" hidden="1" x14ac:dyDescent="0.25">
      <c r="T457" s="7"/>
      <c r="U457" s="7"/>
      <c r="V457" s="7"/>
      <c r="W457" s="7"/>
      <c r="X457" s="7"/>
      <c r="Y457" s="7"/>
      <c r="Z457" s="7"/>
      <c r="AA457" s="7"/>
      <c r="AB457" s="7"/>
      <c r="AC457" s="7"/>
      <c r="AD457" s="7"/>
      <c r="AE457" s="7"/>
      <c r="AF457" s="7"/>
      <c r="AG457" s="7"/>
      <c r="AH457" s="7"/>
      <c r="AI457" s="7"/>
    </row>
    <row r="458" spans="20:35" hidden="1" x14ac:dyDescent="0.25">
      <c r="T458" s="7"/>
      <c r="U458" s="7"/>
      <c r="V458" s="7"/>
      <c r="W458" s="7"/>
      <c r="X458" s="7"/>
      <c r="Y458" s="7"/>
      <c r="Z458" s="7"/>
      <c r="AA458" s="7"/>
      <c r="AB458" s="7"/>
      <c r="AC458" s="7"/>
      <c r="AD458" s="7"/>
      <c r="AE458" s="7"/>
      <c r="AF458" s="7"/>
      <c r="AG458" s="7"/>
      <c r="AH458" s="7"/>
      <c r="AI458" s="7"/>
    </row>
    <row r="459" spans="20:35" hidden="1" x14ac:dyDescent="0.25">
      <c r="T459" s="7"/>
      <c r="U459" s="7"/>
      <c r="V459" s="7"/>
      <c r="W459" s="7"/>
      <c r="X459" s="7"/>
      <c r="Y459" s="7"/>
      <c r="Z459" s="7"/>
      <c r="AA459" s="7"/>
      <c r="AB459" s="7"/>
      <c r="AC459" s="7"/>
      <c r="AD459" s="7"/>
      <c r="AE459" s="7"/>
      <c r="AF459" s="7"/>
      <c r="AG459" s="7"/>
      <c r="AH459" s="7"/>
      <c r="AI459" s="7"/>
    </row>
    <row r="460" spans="20:35" hidden="1" x14ac:dyDescent="0.25">
      <c r="T460" s="7"/>
      <c r="U460" s="7"/>
      <c r="V460" s="7"/>
      <c r="W460" s="7"/>
      <c r="X460" s="7"/>
      <c r="Y460" s="7"/>
      <c r="Z460" s="7"/>
      <c r="AA460" s="7"/>
      <c r="AB460" s="7"/>
      <c r="AC460" s="7"/>
      <c r="AD460" s="7"/>
      <c r="AE460" s="7"/>
      <c r="AF460" s="7"/>
      <c r="AG460" s="7"/>
      <c r="AH460" s="7"/>
      <c r="AI460" s="7"/>
    </row>
    <row r="461" spans="20:35" hidden="1" x14ac:dyDescent="0.25">
      <c r="T461" s="7"/>
      <c r="U461" s="7"/>
      <c r="V461" s="7"/>
      <c r="W461" s="7"/>
      <c r="X461" s="7"/>
      <c r="Y461" s="7"/>
      <c r="Z461" s="7"/>
      <c r="AA461" s="7"/>
      <c r="AB461" s="7"/>
      <c r="AC461" s="7"/>
      <c r="AD461" s="7"/>
      <c r="AE461" s="7"/>
      <c r="AF461" s="7"/>
      <c r="AG461" s="7"/>
      <c r="AH461" s="7"/>
      <c r="AI461" s="7"/>
    </row>
    <row r="462" spans="20:35" hidden="1" x14ac:dyDescent="0.25">
      <c r="T462" s="7"/>
      <c r="U462" s="7"/>
      <c r="V462" s="7"/>
      <c r="W462" s="7"/>
      <c r="X462" s="7"/>
      <c r="Y462" s="7"/>
      <c r="Z462" s="7"/>
      <c r="AA462" s="7"/>
      <c r="AB462" s="7"/>
      <c r="AC462" s="7"/>
      <c r="AD462" s="7"/>
      <c r="AE462" s="7"/>
      <c r="AF462" s="7"/>
      <c r="AG462" s="7"/>
      <c r="AH462" s="7"/>
      <c r="AI462" s="7"/>
    </row>
    <row r="463" spans="20:35" hidden="1" x14ac:dyDescent="0.25">
      <c r="T463" s="7"/>
      <c r="U463" s="7"/>
      <c r="V463" s="7"/>
      <c r="W463" s="7"/>
      <c r="X463" s="7"/>
      <c r="Y463" s="7"/>
      <c r="Z463" s="7"/>
      <c r="AA463" s="7"/>
      <c r="AB463" s="7"/>
      <c r="AC463" s="7"/>
      <c r="AD463" s="7"/>
      <c r="AE463" s="7"/>
      <c r="AF463" s="7"/>
      <c r="AG463" s="7"/>
      <c r="AH463" s="7"/>
      <c r="AI463" s="7"/>
    </row>
    <row r="464" spans="20:35" hidden="1" x14ac:dyDescent="0.25">
      <c r="T464" s="7"/>
      <c r="U464" s="7"/>
      <c r="V464" s="7"/>
      <c r="W464" s="7"/>
      <c r="X464" s="7"/>
      <c r="Y464" s="7"/>
      <c r="Z464" s="7"/>
      <c r="AA464" s="7"/>
      <c r="AB464" s="7"/>
      <c r="AC464" s="7"/>
      <c r="AD464" s="7"/>
      <c r="AE464" s="7"/>
      <c r="AF464" s="7"/>
      <c r="AG464" s="7"/>
      <c r="AH464" s="7"/>
      <c r="AI464" s="7"/>
    </row>
    <row r="465" spans="20:35" hidden="1" x14ac:dyDescent="0.25">
      <c r="T465" s="7"/>
      <c r="U465" s="7"/>
      <c r="V465" s="7"/>
      <c r="W465" s="7"/>
      <c r="X465" s="7"/>
      <c r="Y465" s="7"/>
      <c r="Z465" s="7"/>
      <c r="AA465" s="7"/>
      <c r="AB465" s="7"/>
      <c r="AC465" s="7"/>
      <c r="AD465" s="7"/>
      <c r="AE465" s="7"/>
      <c r="AF465" s="7"/>
      <c r="AG465" s="7"/>
      <c r="AH465" s="7"/>
      <c r="AI465" s="7"/>
    </row>
    <row r="466" spans="20:35" hidden="1" x14ac:dyDescent="0.25">
      <c r="T466" s="7"/>
      <c r="U466" s="7"/>
      <c r="V466" s="7"/>
      <c r="W466" s="7"/>
      <c r="X466" s="7"/>
      <c r="Y466" s="7"/>
      <c r="Z466" s="7"/>
      <c r="AA466" s="7"/>
      <c r="AB466" s="7"/>
      <c r="AC466" s="7"/>
      <c r="AD466" s="7"/>
      <c r="AE466" s="7"/>
      <c r="AF466" s="7"/>
      <c r="AG466" s="7"/>
      <c r="AH466" s="7"/>
      <c r="AI466" s="7"/>
    </row>
    <row r="467" spans="20:35" hidden="1" x14ac:dyDescent="0.25">
      <c r="T467" s="7"/>
      <c r="U467" s="7"/>
      <c r="V467" s="7"/>
      <c r="W467" s="7"/>
      <c r="X467" s="7"/>
      <c r="Y467" s="7"/>
      <c r="Z467" s="7"/>
      <c r="AA467" s="7"/>
      <c r="AB467" s="7"/>
      <c r="AC467" s="7"/>
      <c r="AD467" s="7"/>
      <c r="AE467" s="7"/>
      <c r="AF467" s="7"/>
      <c r="AG467" s="7"/>
      <c r="AH467" s="7"/>
      <c r="AI467" s="7"/>
    </row>
    <row r="468" spans="20:35" hidden="1" x14ac:dyDescent="0.25">
      <c r="T468" s="7"/>
      <c r="U468" s="7"/>
      <c r="V468" s="7"/>
      <c r="W468" s="7"/>
      <c r="X468" s="7"/>
      <c r="Y468" s="7"/>
      <c r="Z468" s="7"/>
      <c r="AA468" s="7"/>
      <c r="AB468" s="7"/>
      <c r="AC468" s="7"/>
      <c r="AD468" s="7"/>
      <c r="AE468" s="7"/>
      <c r="AF468" s="7"/>
      <c r="AG468" s="7"/>
      <c r="AH468" s="7"/>
      <c r="AI468" s="7"/>
    </row>
    <row r="469" spans="20:35" hidden="1" x14ac:dyDescent="0.25">
      <c r="T469" s="7"/>
      <c r="U469" s="7"/>
      <c r="V469" s="7"/>
      <c r="W469" s="7"/>
      <c r="X469" s="7"/>
      <c r="Y469" s="7"/>
      <c r="Z469" s="7"/>
      <c r="AA469" s="7"/>
      <c r="AB469" s="7"/>
      <c r="AC469" s="7"/>
      <c r="AD469" s="7"/>
      <c r="AE469" s="7"/>
      <c r="AF469" s="7"/>
      <c r="AG469" s="7"/>
      <c r="AH469" s="7"/>
      <c r="AI469" s="7"/>
    </row>
    <row r="470" spans="20:35" hidden="1" x14ac:dyDescent="0.25">
      <c r="T470" s="7"/>
      <c r="U470" s="7"/>
      <c r="V470" s="7"/>
      <c r="W470" s="7"/>
      <c r="X470" s="7"/>
      <c r="Y470" s="7"/>
      <c r="Z470" s="7"/>
      <c r="AA470" s="7"/>
      <c r="AB470" s="7"/>
      <c r="AC470" s="7"/>
      <c r="AD470" s="7"/>
      <c r="AE470" s="7"/>
      <c r="AF470" s="7"/>
      <c r="AG470" s="7"/>
      <c r="AH470" s="7"/>
      <c r="AI470" s="7"/>
    </row>
    <row r="471" spans="20:35" hidden="1" x14ac:dyDescent="0.25">
      <c r="T471" s="7"/>
      <c r="U471" s="7"/>
      <c r="V471" s="7"/>
      <c r="W471" s="7"/>
      <c r="X471" s="7"/>
      <c r="Y471" s="7"/>
      <c r="Z471" s="7"/>
      <c r="AA471" s="7"/>
      <c r="AB471" s="7"/>
      <c r="AC471" s="7"/>
      <c r="AD471" s="7"/>
      <c r="AE471" s="7"/>
      <c r="AF471" s="7"/>
      <c r="AG471" s="7"/>
      <c r="AH471" s="7"/>
      <c r="AI471" s="7"/>
    </row>
    <row r="472" spans="20:35" hidden="1" x14ac:dyDescent="0.25">
      <c r="T472" s="7"/>
      <c r="U472" s="7"/>
      <c r="V472" s="7"/>
      <c r="W472" s="7"/>
      <c r="X472" s="7"/>
      <c r="Y472" s="7"/>
      <c r="Z472" s="7"/>
      <c r="AA472" s="7"/>
      <c r="AB472" s="7"/>
      <c r="AC472" s="7"/>
      <c r="AD472" s="7"/>
      <c r="AE472" s="7"/>
      <c r="AF472" s="7"/>
      <c r="AG472" s="7"/>
      <c r="AH472" s="7"/>
      <c r="AI472" s="7"/>
    </row>
    <row r="473" spans="20:35" hidden="1" x14ac:dyDescent="0.25">
      <c r="T473" s="7"/>
      <c r="U473" s="7"/>
      <c r="V473" s="7"/>
      <c r="W473" s="7"/>
      <c r="X473" s="7"/>
      <c r="Y473" s="7"/>
      <c r="Z473" s="7"/>
      <c r="AA473" s="7"/>
      <c r="AB473" s="7"/>
      <c r="AC473" s="7"/>
      <c r="AD473" s="7"/>
      <c r="AE473" s="7"/>
      <c r="AF473" s="7"/>
      <c r="AG473" s="7"/>
      <c r="AH473" s="7"/>
      <c r="AI473" s="7"/>
    </row>
    <row r="474" spans="20:35" hidden="1" x14ac:dyDescent="0.25">
      <c r="T474" s="7"/>
      <c r="U474" s="7"/>
      <c r="V474" s="7"/>
      <c r="W474" s="7"/>
      <c r="X474" s="7"/>
      <c r="Y474" s="7"/>
      <c r="Z474" s="7"/>
      <c r="AA474" s="7"/>
      <c r="AB474" s="7"/>
      <c r="AC474" s="7"/>
      <c r="AD474" s="7"/>
      <c r="AE474" s="7"/>
      <c r="AF474" s="7"/>
      <c r="AG474" s="7"/>
      <c r="AH474" s="7"/>
      <c r="AI474" s="7"/>
    </row>
    <row r="475" spans="20:35" hidden="1" x14ac:dyDescent="0.25">
      <c r="T475" s="7"/>
      <c r="U475" s="7"/>
      <c r="V475" s="7"/>
      <c r="W475" s="7"/>
      <c r="X475" s="7"/>
      <c r="Y475" s="7"/>
      <c r="Z475" s="7"/>
      <c r="AA475" s="7"/>
      <c r="AB475" s="7"/>
      <c r="AC475" s="7"/>
      <c r="AD475" s="7"/>
      <c r="AE475" s="7"/>
      <c r="AF475" s="7"/>
      <c r="AG475" s="7"/>
      <c r="AH475" s="7"/>
      <c r="AI475" s="7"/>
    </row>
    <row r="476" spans="20:35" hidden="1" x14ac:dyDescent="0.25">
      <c r="T476" s="7"/>
      <c r="U476" s="7"/>
      <c r="V476" s="7"/>
      <c r="W476" s="7"/>
      <c r="X476" s="7"/>
      <c r="Y476" s="7"/>
      <c r="Z476" s="7"/>
      <c r="AA476" s="7"/>
      <c r="AB476" s="7"/>
      <c r="AC476" s="7"/>
      <c r="AD476" s="7"/>
      <c r="AE476" s="7"/>
      <c r="AF476" s="7"/>
      <c r="AG476" s="7"/>
      <c r="AH476" s="7"/>
      <c r="AI476" s="7"/>
    </row>
    <row r="477" spans="20:35" hidden="1" x14ac:dyDescent="0.25">
      <c r="T477" s="7"/>
      <c r="U477" s="7"/>
      <c r="V477" s="7"/>
      <c r="W477" s="7"/>
      <c r="X477" s="7"/>
      <c r="Y477" s="7"/>
      <c r="Z477" s="7"/>
      <c r="AA477" s="7"/>
      <c r="AB477" s="7"/>
      <c r="AC477" s="7"/>
      <c r="AD477" s="7"/>
      <c r="AE477" s="7"/>
      <c r="AF477" s="7"/>
      <c r="AG477" s="7"/>
      <c r="AH477" s="7"/>
      <c r="AI477" s="7"/>
    </row>
    <row r="478" spans="20:35" hidden="1" x14ac:dyDescent="0.25">
      <c r="T478" s="7"/>
      <c r="U478" s="7"/>
      <c r="V478" s="7"/>
      <c r="W478" s="7"/>
      <c r="X478" s="7"/>
      <c r="Y478" s="7"/>
      <c r="Z478" s="7"/>
      <c r="AA478" s="7"/>
      <c r="AB478" s="7"/>
      <c r="AC478" s="7"/>
      <c r="AD478" s="7"/>
      <c r="AE478" s="7"/>
      <c r="AF478" s="7"/>
      <c r="AG478" s="7"/>
      <c r="AH478" s="7"/>
      <c r="AI478" s="7"/>
    </row>
    <row r="479" spans="20:35" hidden="1" x14ac:dyDescent="0.25">
      <c r="T479" s="7"/>
      <c r="U479" s="7"/>
      <c r="V479" s="7"/>
      <c r="W479" s="7"/>
      <c r="X479" s="7"/>
      <c r="Y479" s="7"/>
      <c r="Z479" s="7"/>
      <c r="AA479" s="7"/>
      <c r="AB479" s="7"/>
      <c r="AC479" s="7"/>
      <c r="AD479" s="7"/>
      <c r="AE479" s="7"/>
      <c r="AF479" s="7"/>
      <c r="AG479" s="7"/>
      <c r="AH479" s="7"/>
      <c r="AI479" s="7"/>
    </row>
    <row r="480" spans="20:35" hidden="1" x14ac:dyDescent="0.25">
      <c r="T480" s="7"/>
      <c r="U480" s="7"/>
      <c r="V480" s="7"/>
      <c r="W480" s="7"/>
      <c r="X480" s="7"/>
      <c r="Y480" s="7"/>
      <c r="Z480" s="7"/>
      <c r="AA480" s="7"/>
      <c r="AB480" s="7"/>
      <c r="AC480" s="7"/>
      <c r="AD480" s="7"/>
      <c r="AE480" s="7"/>
      <c r="AF480" s="7"/>
      <c r="AG480" s="7"/>
      <c r="AH480" s="7"/>
      <c r="AI480" s="7"/>
    </row>
    <row r="481" spans="20:35" hidden="1" x14ac:dyDescent="0.25">
      <c r="T481" s="7"/>
      <c r="U481" s="7"/>
      <c r="V481" s="7"/>
      <c r="W481" s="7"/>
      <c r="X481" s="7"/>
      <c r="Y481" s="7"/>
      <c r="Z481" s="7"/>
      <c r="AA481" s="7"/>
      <c r="AB481" s="7"/>
      <c r="AC481" s="7"/>
      <c r="AD481" s="7"/>
      <c r="AE481" s="7"/>
      <c r="AF481" s="7"/>
      <c r="AG481" s="7"/>
      <c r="AH481" s="7"/>
      <c r="AI481" s="7"/>
    </row>
    <row r="482" spans="20:35" hidden="1" x14ac:dyDescent="0.25">
      <c r="T482" s="7"/>
      <c r="U482" s="7"/>
      <c r="V482" s="7"/>
      <c r="W482" s="7"/>
      <c r="X482" s="7"/>
      <c r="Y482" s="7"/>
      <c r="Z482" s="7"/>
      <c r="AA482" s="7"/>
      <c r="AB482" s="7"/>
      <c r="AC482" s="7"/>
      <c r="AD482" s="7"/>
      <c r="AE482" s="7"/>
      <c r="AF482" s="7"/>
      <c r="AG482" s="7"/>
      <c r="AH482" s="7"/>
      <c r="AI482" s="7"/>
    </row>
    <row r="483" spans="20:35" hidden="1" x14ac:dyDescent="0.25">
      <c r="T483" s="7"/>
      <c r="U483" s="7"/>
      <c r="V483" s="7"/>
      <c r="W483" s="7"/>
      <c r="X483" s="7"/>
      <c r="Y483" s="7"/>
      <c r="Z483" s="7"/>
      <c r="AA483" s="7"/>
      <c r="AB483" s="7"/>
      <c r="AC483" s="7"/>
      <c r="AD483" s="7"/>
      <c r="AE483" s="7"/>
      <c r="AF483" s="7"/>
      <c r="AG483" s="7"/>
      <c r="AH483" s="7"/>
      <c r="AI483" s="7"/>
    </row>
    <row r="484" spans="20:35" hidden="1" x14ac:dyDescent="0.25">
      <c r="T484" s="7"/>
      <c r="U484" s="7"/>
      <c r="V484" s="7"/>
      <c r="W484" s="7"/>
      <c r="X484" s="7"/>
      <c r="Y484" s="7"/>
      <c r="Z484" s="7"/>
      <c r="AA484" s="7"/>
      <c r="AB484" s="7"/>
      <c r="AC484" s="7"/>
      <c r="AD484" s="7"/>
      <c r="AE484" s="7"/>
      <c r="AF484" s="7"/>
      <c r="AG484" s="7"/>
      <c r="AH484" s="7"/>
      <c r="AI484" s="7"/>
    </row>
    <row r="485" spans="20:35" hidden="1" x14ac:dyDescent="0.25">
      <c r="T485" s="7"/>
      <c r="U485" s="7"/>
      <c r="V485" s="7"/>
      <c r="W485" s="7"/>
      <c r="X485" s="7"/>
      <c r="Y485" s="7"/>
      <c r="Z485" s="7"/>
      <c r="AA485" s="7"/>
      <c r="AB485" s="7"/>
      <c r="AC485" s="7"/>
      <c r="AD485" s="7"/>
      <c r="AE485" s="7"/>
      <c r="AF485" s="7"/>
      <c r="AG485" s="7"/>
      <c r="AH485" s="7"/>
      <c r="AI485" s="7"/>
    </row>
    <row r="486" spans="20:35" hidden="1" x14ac:dyDescent="0.25">
      <c r="T486" s="7"/>
      <c r="U486" s="7"/>
      <c r="V486" s="7"/>
      <c r="W486" s="7"/>
      <c r="X486" s="7"/>
      <c r="Y486" s="7"/>
      <c r="Z486" s="7"/>
      <c r="AA486" s="7"/>
      <c r="AB486" s="7"/>
      <c r="AC486" s="7"/>
      <c r="AD486" s="7"/>
      <c r="AE486" s="7"/>
      <c r="AF486" s="7"/>
      <c r="AG486" s="7"/>
      <c r="AH486" s="7"/>
      <c r="AI486" s="7"/>
    </row>
    <row r="487" spans="20:35" hidden="1" x14ac:dyDescent="0.25">
      <c r="T487" s="7"/>
      <c r="U487" s="7"/>
      <c r="V487" s="7"/>
      <c r="W487" s="7"/>
      <c r="X487" s="7"/>
      <c r="Y487" s="7"/>
      <c r="Z487" s="7"/>
      <c r="AA487" s="7"/>
      <c r="AB487" s="7"/>
      <c r="AC487" s="7"/>
      <c r="AD487" s="7"/>
      <c r="AE487" s="7"/>
      <c r="AF487" s="7"/>
      <c r="AG487" s="7"/>
      <c r="AH487" s="7"/>
      <c r="AI487" s="7"/>
    </row>
    <row r="488" spans="20:35" hidden="1" x14ac:dyDescent="0.25">
      <c r="T488" s="7"/>
      <c r="U488" s="7"/>
      <c r="V488" s="7"/>
      <c r="W488" s="7"/>
      <c r="X488" s="7"/>
      <c r="Y488" s="7"/>
      <c r="Z488" s="7"/>
      <c r="AA488" s="7"/>
      <c r="AB488" s="7"/>
      <c r="AC488" s="7"/>
      <c r="AD488" s="7"/>
      <c r="AE488" s="7"/>
      <c r="AF488" s="7"/>
      <c r="AG488" s="7"/>
      <c r="AH488" s="7"/>
      <c r="AI488" s="7"/>
    </row>
    <row r="489" spans="20:35" hidden="1" x14ac:dyDescent="0.25">
      <c r="T489" s="7"/>
      <c r="U489" s="7"/>
      <c r="V489" s="7"/>
      <c r="W489" s="7"/>
      <c r="X489" s="7"/>
      <c r="Y489" s="7"/>
      <c r="Z489" s="7"/>
      <c r="AA489" s="7"/>
      <c r="AB489" s="7"/>
      <c r="AC489" s="7"/>
      <c r="AD489" s="7"/>
      <c r="AE489" s="7"/>
      <c r="AF489" s="7"/>
      <c r="AG489" s="7"/>
      <c r="AH489" s="7"/>
      <c r="AI489" s="7"/>
    </row>
    <row r="490" spans="20:35" hidden="1" x14ac:dyDescent="0.25">
      <c r="T490" s="7"/>
      <c r="U490" s="7"/>
      <c r="V490" s="7"/>
      <c r="W490" s="7"/>
      <c r="X490" s="7"/>
      <c r="Y490" s="7"/>
      <c r="Z490" s="7"/>
      <c r="AA490" s="7"/>
      <c r="AB490" s="7"/>
      <c r="AC490" s="7"/>
      <c r="AD490" s="7"/>
      <c r="AE490" s="7"/>
      <c r="AF490" s="7"/>
      <c r="AG490" s="7"/>
      <c r="AH490" s="7"/>
      <c r="AI490" s="7"/>
    </row>
    <row r="491" spans="20:35" hidden="1" x14ac:dyDescent="0.25">
      <c r="T491" s="7"/>
      <c r="U491" s="7"/>
      <c r="V491" s="7"/>
      <c r="W491" s="7"/>
      <c r="X491" s="7"/>
      <c r="Y491" s="7"/>
      <c r="Z491" s="7"/>
      <c r="AA491" s="7"/>
      <c r="AB491" s="7"/>
      <c r="AC491" s="7"/>
      <c r="AD491" s="7"/>
      <c r="AE491" s="7"/>
      <c r="AF491" s="7"/>
      <c r="AG491" s="7"/>
      <c r="AH491" s="7"/>
      <c r="AI491" s="7"/>
    </row>
    <row r="492" spans="20:35" hidden="1" x14ac:dyDescent="0.25">
      <c r="T492" s="7"/>
      <c r="U492" s="7"/>
      <c r="V492" s="7"/>
      <c r="W492" s="7"/>
      <c r="X492" s="7"/>
      <c r="Y492" s="7"/>
      <c r="Z492" s="7"/>
      <c r="AA492" s="7"/>
      <c r="AB492" s="7"/>
      <c r="AC492" s="7"/>
      <c r="AD492" s="7"/>
      <c r="AE492" s="7"/>
      <c r="AF492" s="7"/>
      <c r="AG492" s="7"/>
      <c r="AH492" s="7"/>
      <c r="AI492" s="7"/>
    </row>
    <row r="493" spans="20:35" hidden="1" x14ac:dyDescent="0.25">
      <c r="T493" s="7"/>
      <c r="U493" s="7"/>
      <c r="V493" s="7"/>
      <c r="W493" s="7"/>
      <c r="X493" s="7"/>
      <c r="Y493" s="7"/>
      <c r="Z493" s="7"/>
      <c r="AA493" s="7"/>
      <c r="AB493" s="7"/>
      <c r="AC493" s="7"/>
      <c r="AD493" s="7"/>
      <c r="AE493" s="7"/>
      <c r="AF493" s="7"/>
      <c r="AG493" s="7"/>
      <c r="AH493" s="7"/>
      <c r="AI493" s="7"/>
    </row>
    <row r="494" spans="20:35" hidden="1" x14ac:dyDescent="0.25">
      <c r="T494" s="7"/>
      <c r="U494" s="7"/>
      <c r="V494" s="7"/>
      <c r="W494" s="7"/>
      <c r="X494" s="7"/>
      <c r="Y494" s="7"/>
      <c r="Z494" s="7"/>
      <c r="AA494" s="7"/>
      <c r="AB494" s="7"/>
      <c r="AC494" s="7"/>
      <c r="AD494" s="7"/>
      <c r="AE494" s="7"/>
      <c r="AF494" s="7"/>
      <c r="AG494" s="7"/>
      <c r="AH494" s="7"/>
      <c r="AI494" s="7"/>
    </row>
    <row r="495" spans="20:35" hidden="1" x14ac:dyDescent="0.25">
      <c r="T495" s="7"/>
      <c r="U495" s="7"/>
      <c r="V495" s="7"/>
      <c r="W495" s="7"/>
      <c r="X495" s="7"/>
      <c r="Y495" s="7"/>
      <c r="Z495" s="7"/>
      <c r="AA495" s="7"/>
      <c r="AB495" s="7"/>
      <c r="AC495" s="7"/>
      <c r="AD495" s="7"/>
      <c r="AE495" s="7"/>
      <c r="AF495" s="7"/>
      <c r="AG495" s="7"/>
      <c r="AH495" s="7"/>
      <c r="AI495" s="7"/>
    </row>
    <row r="496" spans="20:35" hidden="1" x14ac:dyDescent="0.25">
      <c r="T496" s="7"/>
      <c r="U496" s="7"/>
      <c r="V496" s="7"/>
      <c r="W496" s="7"/>
      <c r="X496" s="7"/>
      <c r="Y496" s="7"/>
      <c r="Z496" s="7"/>
      <c r="AA496" s="7"/>
      <c r="AB496" s="7"/>
      <c r="AC496" s="7"/>
      <c r="AD496" s="7"/>
      <c r="AE496" s="7"/>
      <c r="AF496" s="7"/>
      <c r="AG496" s="7"/>
      <c r="AH496" s="7"/>
      <c r="AI496" s="7"/>
    </row>
    <row r="497" spans="20:35" hidden="1" x14ac:dyDescent="0.25">
      <c r="T497" s="7"/>
      <c r="U497" s="7"/>
      <c r="V497" s="7"/>
      <c r="W497" s="7"/>
      <c r="X497" s="7"/>
      <c r="Y497" s="7"/>
      <c r="Z497" s="7"/>
      <c r="AA497" s="7"/>
      <c r="AB497" s="7"/>
      <c r="AC497" s="7"/>
      <c r="AD497" s="7"/>
      <c r="AE497" s="7"/>
      <c r="AF497" s="7"/>
      <c r="AG497" s="7"/>
      <c r="AH497" s="7"/>
      <c r="AI497" s="7"/>
    </row>
    <row r="498" spans="20:35" hidden="1" x14ac:dyDescent="0.25">
      <c r="T498" s="7"/>
      <c r="U498" s="7"/>
      <c r="V498" s="7"/>
      <c r="W498" s="7"/>
      <c r="X498" s="7"/>
      <c r="Y498" s="7"/>
      <c r="Z498" s="7"/>
      <c r="AA498" s="7"/>
      <c r="AB498" s="7"/>
      <c r="AC498" s="7"/>
      <c r="AD498" s="7"/>
      <c r="AE498" s="7"/>
      <c r="AF498" s="7"/>
      <c r="AG498" s="7"/>
      <c r="AH498" s="7"/>
      <c r="AI498" s="7"/>
    </row>
    <row r="499" spans="20:35" hidden="1" x14ac:dyDescent="0.25">
      <c r="T499" s="7"/>
      <c r="U499" s="7"/>
      <c r="V499" s="7"/>
      <c r="W499" s="7"/>
      <c r="X499" s="7"/>
      <c r="Y499" s="7"/>
      <c r="Z499" s="7"/>
      <c r="AA499" s="7"/>
      <c r="AB499" s="7"/>
      <c r="AC499" s="7"/>
      <c r="AD499" s="7"/>
      <c r="AE499" s="7"/>
      <c r="AF499" s="7"/>
      <c r="AG499" s="7"/>
      <c r="AH499" s="7"/>
      <c r="AI499" s="7"/>
    </row>
    <row r="500" spans="20:35" hidden="1" x14ac:dyDescent="0.25">
      <c r="T500" s="7"/>
      <c r="U500" s="7"/>
      <c r="V500" s="7"/>
      <c r="W500" s="7"/>
      <c r="X500" s="7"/>
      <c r="Y500" s="7"/>
      <c r="Z500" s="7"/>
      <c r="AA500" s="7"/>
      <c r="AB500" s="7"/>
      <c r="AC500" s="7"/>
      <c r="AD500" s="7"/>
      <c r="AE500" s="7"/>
      <c r="AF500" s="7"/>
      <c r="AG500" s="7"/>
      <c r="AH500" s="7"/>
      <c r="AI500" s="7"/>
    </row>
    <row r="501" spans="20:35" hidden="1" x14ac:dyDescent="0.25">
      <c r="T501" s="7"/>
      <c r="U501" s="7"/>
      <c r="V501" s="7"/>
      <c r="W501" s="7"/>
      <c r="X501" s="7"/>
      <c r="Y501" s="7"/>
      <c r="Z501" s="7"/>
      <c r="AA501" s="7"/>
      <c r="AB501" s="7"/>
      <c r="AC501" s="7"/>
      <c r="AD501" s="7"/>
      <c r="AE501" s="7"/>
      <c r="AF501" s="7"/>
      <c r="AG501" s="7"/>
      <c r="AH501" s="7"/>
      <c r="AI501" s="7"/>
    </row>
    <row r="502" spans="20:35" hidden="1" x14ac:dyDescent="0.25">
      <c r="T502" s="7"/>
      <c r="U502" s="7"/>
      <c r="V502" s="7"/>
      <c r="W502" s="7"/>
      <c r="X502" s="7"/>
      <c r="Y502" s="7"/>
      <c r="Z502" s="7"/>
      <c r="AA502" s="7"/>
      <c r="AB502" s="7"/>
      <c r="AC502" s="7"/>
      <c r="AD502" s="7"/>
      <c r="AE502" s="7"/>
      <c r="AF502" s="7"/>
      <c r="AG502" s="7"/>
      <c r="AH502" s="7"/>
      <c r="AI502" s="7"/>
    </row>
    <row r="503" spans="20:35" hidden="1" x14ac:dyDescent="0.25">
      <c r="T503" s="7"/>
      <c r="U503" s="7"/>
      <c r="V503" s="7"/>
      <c r="W503" s="7"/>
      <c r="X503" s="7"/>
      <c r="Y503" s="7"/>
      <c r="Z503" s="7"/>
      <c r="AA503" s="7"/>
      <c r="AB503" s="7"/>
      <c r="AC503" s="7"/>
      <c r="AD503" s="7"/>
      <c r="AE503" s="7"/>
      <c r="AF503" s="7"/>
      <c r="AG503" s="7"/>
      <c r="AH503" s="7"/>
      <c r="AI503" s="7"/>
    </row>
    <row r="504" spans="20:35" hidden="1" x14ac:dyDescent="0.25">
      <c r="T504" s="7"/>
      <c r="U504" s="7"/>
      <c r="V504" s="7"/>
      <c r="W504" s="7"/>
      <c r="X504" s="7"/>
      <c r="Y504" s="7"/>
      <c r="Z504" s="7"/>
      <c r="AA504" s="7"/>
      <c r="AB504" s="7"/>
      <c r="AC504" s="7"/>
      <c r="AD504" s="7"/>
      <c r="AE504" s="7"/>
      <c r="AF504" s="7"/>
      <c r="AG504" s="7"/>
      <c r="AH504" s="7"/>
      <c r="AI504" s="7"/>
    </row>
    <row r="505" spans="20:35" hidden="1" x14ac:dyDescent="0.25">
      <c r="T505" s="7"/>
      <c r="U505" s="7"/>
      <c r="V505" s="7"/>
      <c r="W505" s="7"/>
      <c r="X505" s="7"/>
      <c r="Y505" s="7"/>
      <c r="Z505" s="7"/>
      <c r="AA505" s="7"/>
      <c r="AB505" s="7"/>
      <c r="AC505" s="7"/>
      <c r="AD505" s="7"/>
      <c r="AE505" s="7"/>
      <c r="AF505" s="7"/>
      <c r="AG505" s="7"/>
      <c r="AH505" s="7"/>
      <c r="AI505" s="7"/>
    </row>
    <row r="506" spans="20:35" hidden="1" x14ac:dyDescent="0.25">
      <c r="T506" s="7"/>
      <c r="U506" s="7"/>
      <c r="V506" s="7"/>
      <c r="W506" s="7"/>
      <c r="X506" s="7"/>
      <c r="Y506" s="7"/>
      <c r="Z506" s="7"/>
      <c r="AA506" s="7"/>
      <c r="AB506" s="7"/>
      <c r="AC506" s="7"/>
      <c r="AD506" s="7"/>
      <c r="AE506" s="7"/>
      <c r="AF506" s="7"/>
      <c r="AG506" s="7"/>
      <c r="AH506" s="7"/>
      <c r="AI506" s="7"/>
    </row>
    <row r="507" spans="20:35" hidden="1" x14ac:dyDescent="0.25">
      <c r="T507" s="7"/>
      <c r="U507" s="7"/>
      <c r="V507" s="7"/>
      <c r="W507" s="7"/>
      <c r="X507" s="7"/>
      <c r="Y507" s="7"/>
      <c r="Z507" s="7"/>
      <c r="AA507" s="7"/>
      <c r="AB507" s="7"/>
      <c r="AC507" s="7"/>
      <c r="AD507" s="7"/>
      <c r="AE507" s="7"/>
      <c r="AF507" s="7"/>
      <c r="AG507" s="7"/>
      <c r="AH507" s="7"/>
      <c r="AI507" s="7"/>
    </row>
    <row r="508" spans="20:35" hidden="1" x14ac:dyDescent="0.25">
      <c r="T508" s="7"/>
      <c r="U508" s="7"/>
      <c r="V508" s="7"/>
      <c r="W508" s="7"/>
      <c r="X508" s="7"/>
      <c r="Y508" s="7"/>
      <c r="Z508" s="7"/>
      <c r="AA508" s="7"/>
      <c r="AB508" s="7"/>
      <c r="AC508" s="7"/>
      <c r="AD508" s="7"/>
      <c r="AE508" s="7"/>
      <c r="AF508" s="7"/>
      <c r="AG508" s="7"/>
      <c r="AH508" s="7"/>
      <c r="AI508" s="7"/>
    </row>
    <row r="509" spans="20:35" hidden="1" x14ac:dyDescent="0.25">
      <c r="T509" s="7"/>
      <c r="U509" s="7"/>
      <c r="V509" s="7"/>
      <c r="W509" s="7"/>
      <c r="X509" s="7"/>
      <c r="Y509" s="7"/>
      <c r="Z509" s="7"/>
      <c r="AA509" s="7"/>
      <c r="AB509" s="7"/>
      <c r="AC509" s="7"/>
      <c r="AD509" s="7"/>
      <c r="AE509" s="7"/>
      <c r="AF509" s="7"/>
      <c r="AG509" s="7"/>
      <c r="AH509" s="7"/>
      <c r="AI509" s="7"/>
    </row>
    <row r="510" spans="20:35" hidden="1" x14ac:dyDescent="0.25">
      <c r="T510" s="7"/>
      <c r="U510" s="7"/>
      <c r="V510" s="7"/>
      <c r="W510" s="7"/>
      <c r="X510" s="7"/>
      <c r="Y510" s="7"/>
      <c r="Z510" s="7"/>
      <c r="AA510" s="7"/>
      <c r="AB510" s="7"/>
      <c r="AC510" s="7"/>
      <c r="AD510" s="7"/>
      <c r="AE510" s="7"/>
      <c r="AF510" s="7"/>
      <c r="AG510" s="7"/>
      <c r="AH510" s="7"/>
      <c r="AI510" s="7"/>
    </row>
    <row r="511" spans="20:35" hidden="1" x14ac:dyDescent="0.25">
      <c r="T511" s="7"/>
      <c r="U511" s="7"/>
      <c r="V511" s="7"/>
      <c r="W511" s="7"/>
      <c r="X511" s="7"/>
      <c r="Y511" s="7"/>
      <c r="Z511" s="7"/>
      <c r="AA511" s="7"/>
      <c r="AB511" s="7"/>
      <c r="AC511" s="7"/>
      <c r="AD511" s="7"/>
      <c r="AE511" s="7"/>
      <c r="AF511" s="7"/>
      <c r="AG511" s="7"/>
      <c r="AH511" s="7"/>
      <c r="AI511" s="7"/>
    </row>
    <row r="512" spans="20:35" hidden="1" x14ac:dyDescent="0.25">
      <c r="T512" s="7"/>
      <c r="U512" s="7"/>
      <c r="V512" s="7"/>
      <c r="W512" s="7"/>
      <c r="X512" s="7"/>
      <c r="Y512" s="7"/>
      <c r="Z512" s="7"/>
      <c r="AA512" s="7"/>
      <c r="AB512" s="7"/>
      <c r="AC512" s="7"/>
      <c r="AD512" s="7"/>
      <c r="AE512" s="7"/>
      <c r="AF512" s="7"/>
      <c r="AG512" s="7"/>
      <c r="AH512" s="7"/>
      <c r="AI512" s="7"/>
    </row>
    <row r="513" spans="20:35" hidden="1" x14ac:dyDescent="0.25">
      <c r="T513" s="7"/>
      <c r="U513" s="7"/>
      <c r="V513" s="7"/>
      <c r="W513" s="7"/>
      <c r="X513" s="7"/>
      <c r="Y513" s="7"/>
      <c r="Z513" s="7"/>
      <c r="AA513" s="7"/>
      <c r="AB513" s="7"/>
      <c r="AC513" s="7"/>
      <c r="AD513" s="7"/>
      <c r="AE513" s="7"/>
      <c r="AF513" s="7"/>
      <c r="AG513" s="7"/>
      <c r="AH513" s="7"/>
      <c r="AI513" s="7"/>
    </row>
    <row r="514" spans="20:35" hidden="1" x14ac:dyDescent="0.25">
      <c r="T514" s="7"/>
      <c r="U514" s="7"/>
      <c r="V514" s="7"/>
      <c r="W514" s="7"/>
      <c r="X514" s="7"/>
      <c r="Y514" s="7"/>
      <c r="Z514" s="7"/>
      <c r="AA514" s="7"/>
      <c r="AB514" s="7"/>
      <c r="AC514" s="7"/>
      <c r="AD514" s="7"/>
      <c r="AE514" s="7"/>
      <c r="AF514" s="7"/>
      <c r="AG514" s="7"/>
      <c r="AH514" s="7"/>
      <c r="AI514" s="7"/>
    </row>
    <row r="515" spans="20:35" hidden="1" x14ac:dyDescent="0.25">
      <c r="T515" s="7"/>
      <c r="U515" s="7"/>
      <c r="V515" s="7"/>
      <c r="W515" s="7"/>
      <c r="X515" s="7"/>
      <c r="Y515" s="7"/>
      <c r="Z515" s="7"/>
      <c r="AA515" s="7"/>
      <c r="AB515" s="7"/>
      <c r="AC515" s="7"/>
      <c r="AD515" s="7"/>
      <c r="AE515" s="7"/>
      <c r="AF515" s="7"/>
      <c r="AG515" s="7"/>
      <c r="AH515" s="7"/>
      <c r="AI515" s="7"/>
    </row>
    <row r="516" spans="20:35" hidden="1" x14ac:dyDescent="0.25">
      <c r="T516" s="7"/>
      <c r="U516" s="7"/>
      <c r="V516" s="7"/>
      <c r="W516" s="7"/>
      <c r="X516" s="7"/>
      <c r="Y516" s="7"/>
      <c r="Z516" s="7"/>
      <c r="AA516" s="7"/>
      <c r="AB516" s="7"/>
      <c r="AC516" s="7"/>
      <c r="AD516" s="7"/>
      <c r="AE516" s="7"/>
      <c r="AF516" s="7"/>
      <c r="AG516" s="7"/>
      <c r="AH516" s="7"/>
      <c r="AI516" s="7"/>
    </row>
    <row r="517" spans="20:35" hidden="1" x14ac:dyDescent="0.25">
      <c r="T517" s="7"/>
      <c r="U517" s="7"/>
      <c r="V517" s="7"/>
      <c r="W517" s="7"/>
      <c r="X517" s="7"/>
      <c r="Y517" s="7"/>
      <c r="Z517" s="7"/>
      <c r="AA517" s="7"/>
      <c r="AB517" s="7"/>
      <c r="AC517" s="7"/>
      <c r="AD517" s="7"/>
      <c r="AE517" s="7"/>
      <c r="AF517" s="7"/>
      <c r="AG517" s="7"/>
      <c r="AH517" s="7"/>
      <c r="AI517" s="7"/>
    </row>
    <row r="518" spans="20:35" hidden="1" x14ac:dyDescent="0.25">
      <c r="T518" s="7"/>
      <c r="U518" s="7"/>
      <c r="V518" s="7"/>
      <c r="W518" s="7"/>
      <c r="X518" s="7"/>
      <c r="Y518" s="7"/>
      <c r="Z518" s="7"/>
      <c r="AA518" s="7"/>
      <c r="AB518" s="7"/>
      <c r="AC518" s="7"/>
      <c r="AD518" s="7"/>
      <c r="AE518" s="7"/>
      <c r="AF518" s="7"/>
      <c r="AG518" s="7"/>
      <c r="AH518" s="7"/>
      <c r="AI518" s="7"/>
    </row>
    <row r="519" spans="20:35" hidden="1" x14ac:dyDescent="0.25">
      <c r="T519" s="7"/>
      <c r="U519" s="7"/>
      <c r="V519" s="7"/>
      <c r="W519" s="7"/>
      <c r="X519" s="7"/>
      <c r="Y519" s="7"/>
      <c r="Z519" s="7"/>
      <c r="AA519" s="7"/>
      <c r="AB519" s="7"/>
      <c r="AC519" s="7"/>
      <c r="AD519" s="7"/>
      <c r="AE519" s="7"/>
      <c r="AF519" s="7"/>
      <c r="AG519" s="7"/>
      <c r="AH519" s="7"/>
      <c r="AI519" s="7"/>
    </row>
    <row r="520" spans="20:35" hidden="1" x14ac:dyDescent="0.25">
      <c r="T520" s="7"/>
      <c r="U520" s="7"/>
      <c r="V520" s="7"/>
      <c r="W520" s="7"/>
      <c r="X520" s="7"/>
      <c r="Y520" s="7"/>
      <c r="Z520" s="7"/>
      <c r="AA520" s="7"/>
      <c r="AB520" s="7"/>
      <c r="AC520" s="7"/>
      <c r="AD520" s="7"/>
      <c r="AE520" s="7"/>
      <c r="AF520" s="7"/>
      <c r="AG520" s="7"/>
      <c r="AH520" s="7"/>
      <c r="AI520" s="7"/>
    </row>
    <row r="521" spans="20:35" hidden="1" x14ac:dyDescent="0.25">
      <c r="T521" s="7"/>
      <c r="U521" s="7"/>
      <c r="V521" s="7"/>
      <c r="W521" s="7"/>
      <c r="X521" s="7"/>
      <c r="Y521" s="7"/>
      <c r="Z521" s="7"/>
      <c r="AA521" s="7"/>
      <c r="AB521" s="7"/>
      <c r="AC521" s="7"/>
      <c r="AD521" s="7"/>
      <c r="AE521" s="7"/>
      <c r="AF521" s="7"/>
      <c r="AG521" s="7"/>
      <c r="AH521" s="7"/>
      <c r="AI521" s="7"/>
    </row>
    <row r="522" spans="20:35" hidden="1" x14ac:dyDescent="0.25">
      <c r="T522" s="7"/>
      <c r="U522" s="7"/>
      <c r="V522" s="7"/>
      <c r="W522" s="7"/>
      <c r="X522" s="7"/>
      <c r="Y522" s="7"/>
      <c r="Z522" s="7"/>
      <c r="AA522" s="7"/>
      <c r="AB522" s="7"/>
      <c r="AC522" s="7"/>
      <c r="AD522" s="7"/>
      <c r="AE522" s="7"/>
      <c r="AF522" s="7"/>
      <c r="AG522" s="7"/>
      <c r="AH522" s="7"/>
      <c r="AI522" s="7"/>
    </row>
    <row r="523" spans="20:35" hidden="1" x14ac:dyDescent="0.25">
      <c r="T523" s="7"/>
      <c r="U523" s="7"/>
      <c r="V523" s="7"/>
      <c r="W523" s="7"/>
      <c r="X523" s="7"/>
      <c r="Y523" s="7"/>
      <c r="Z523" s="7"/>
      <c r="AA523" s="7"/>
      <c r="AB523" s="7"/>
      <c r="AC523" s="7"/>
      <c r="AD523" s="7"/>
      <c r="AE523" s="7"/>
      <c r="AF523" s="7"/>
      <c r="AG523" s="7"/>
      <c r="AH523" s="7"/>
      <c r="AI523" s="7"/>
    </row>
    <row r="524" spans="20:35" hidden="1" x14ac:dyDescent="0.25">
      <c r="T524" s="7"/>
      <c r="U524" s="7"/>
      <c r="V524" s="7"/>
      <c r="W524" s="7"/>
      <c r="X524" s="7"/>
      <c r="Y524" s="7"/>
      <c r="Z524" s="7"/>
      <c r="AA524" s="7"/>
      <c r="AB524" s="7"/>
      <c r="AC524" s="7"/>
      <c r="AD524" s="7"/>
      <c r="AE524" s="7"/>
      <c r="AF524" s="7"/>
      <c r="AG524" s="7"/>
      <c r="AH524" s="7"/>
      <c r="AI524" s="7"/>
    </row>
    <row r="525" spans="20:35" hidden="1" x14ac:dyDescent="0.25">
      <c r="T525" s="7"/>
      <c r="U525" s="7"/>
      <c r="V525" s="7"/>
      <c r="W525" s="7"/>
      <c r="X525" s="7"/>
      <c r="Y525" s="7"/>
      <c r="Z525" s="7"/>
      <c r="AA525" s="7"/>
      <c r="AB525" s="7"/>
      <c r="AC525" s="7"/>
      <c r="AD525" s="7"/>
      <c r="AE525" s="7"/>
      <c r="AF525" s="7"/>
      <c r="AG525" s="7"/>
      <c r="AH525" s="7"/>
      <c r="AI525" s="7"/>
    </row>
    <row r="526" spans="20:35" hidden="1" x14ac:dyDescent="0.25">
      <c r="T526" s="7"/>
      <c r="U526" s="7"/>
      <c r="V526" s="7"/>
      <c r="W526" s="7"/>
      <c r="X526" s="7"/>
      <c r="Y526" s="7"/>
      <c r="Z526" s="7"/>
      <c r="AA526" s="7"/>
      <c r="AB526" s="7"/>
      <c r="AC526" s="7"/>
      <c r="AD526" s="7"/>
      <c r="AE526" s="7"/>
      <c r="AF526" s="7"/>
      <c r="AG526" s="7"/>
      <c r="AH526" s="7"/>
      <c r="AI526" s="7"/>
    </row>
    <row r="527" spans="20:35" hidden="1" x14ac:dyDescent="0.25">
      <c r="T527" s="7"/>
      <c r="U527" s="7"/>
      <c r="V527" s="7"/>
      <c r="W527" s="7"/>
      <c r="X527" s="7"/>
      <c r="Y527" s="7"/>
      <c r="Z527" s="7"/>
      <c r="AA527" s="7"/>
      <c r="AB527" s="7"/>
      <c r="AC527" s="7"/>
      <c r="AD527" s="7"/>
      <c r="AE527" s="7"/>
      <c r="AF527" s="7"/>
      <c r="AG527" s="7"/>
      <c r="AH527" s="7"/>
      <c r="AI527" s="7"/>
    </row>
    <row r="528" spans="20:35" hidden="1" x14ac:dyDescent="0.25">
      <c r="T528" s="7"/>
      <c r="U528" s="7"/>
      <c r="V528" s="7"/>
      <c r="W528" s="7"/>
      <c r="X528" s="7"/>
      <c r="Y528" s="7"/>
      <c r="Z528" s="7"/>
      <c r="AA528" s="7"/>
      <c r="AB528" s="7"/>
      <c r="AC528" s="7"/>
      <c r="AD528" s="7"/>
      <c r="AE528" s="7"/>
      <c r="AF528" s="7"/>
      <c r="AG528" s="7"/>
      <c r="AH528" s="7"/>
      <c r="AI528" s="7"/>
    </row>
    <row r="529" spans="20:35" hidden="1" x14ac:dyDescent="0.25">
      <c r="T529" s="7"/>
      <c r="U529" s="7"/>
      <c r="V529" s="7"/>
      <c r="W529" s="7"/>
      <c r="X529" s="7"/>
      <c r="Y529" s="7"/>
      <c r="Z529" s="7"/>
      <c r="AA529" s="7"/>
      <c r="AB529" s="7"/>
      <c r="AC529" s="7"/>
      <c r="AD529" s="7"/>
      <c r="AE529" s="7"/>
      <c r="AF529" s="7"/>
      <c r="AG529" s="7"/>
      <c r="AH529" s="7"/>
      <c r="AI529" s="7"/>
    </row>
    <row r="530" spans="20:35" hidden="1" x14ac:dyDescent="0.25">
      <c r="T530" s="7"/>
      <c r="U530" s="7"/>
      <c r="V530" s="7"/>
      <c r="W530" s="7"/>
      <c r="X530" s="7"/>
      <c r="Y530" s="7"/>
      <c r="Z530" s="7"/>
      <c r="AA530" s="7"/>
      <c r="AB530" s="7"/>
      <c r="AC530" s="7"/>
      <c r="AD530" s="7"/>
      <c r="AE530" s="7"/>
      <c r="AF530" s="7"/>
      <c r="AG530" s="7"/>
      <c r="AH530" s="7"/>
      <c r="AI530" s="7"/>
    </row>
    <row r="531" spans="20:35" hidden="1" x14ac:dyDescent="0.25">
      <c r="T531" s="7"/>
      <c r="U531" s="7"/>
      <c r="V531" s="7"/>
      <c r="W531" s="7"/>
      <c r="X531" s="7"/>
      <c r="Y531" s="7"/>
      <c r="Z531" s="7"/>
      <c r="AA531" s="7"/>
      <c r="AB531" s="7"/>
      <c r="AC531" s="7"/>
      <c r="AD531" s="7"/>
      <c r="AE531" s="7"/>
      <c r="AF531" s="7"/>
      <c r="AG531" s="7"/>
      <c r="AH531" s="7"/>
      <c r="AI531" s="7"/>
    </row>
    <row r="532" spans="20:35" hidden="1" x14ac:dyDescent="0.25">
      <c r="T532" s="7"/>
      <c r="U532" s="7"/>
      <c r="V532" s="7"/>
      <c r="W532" s="7"/>
      <c r="X532" s="7"/>
      <c r="Y532" s="7"/>
      <c r="Z532" s="7"/>
      <c r="AA532" s="7"/>
      <c r="AB532" s="7"/>
      <c r="AC532" s="7"/>
      <c r="AD532" s="7"/>
      <c r="AE532" s="7"/>
      <c r="AF532" s="7"/>
      <c r="AG532" s="7"/>
      <c r="AH532" s="7"/>
      <c r="AI532" s="7"/>
    </row>
    <row r="533" spans="20:35" hidden="1" x14ac:dyDescent="0.25">
      <c r="T533" s="7"/>
      <c r="U533" s="7"/>
      <c r="V533" s="7"/>
      <c r="W533" s="7"/>
      <c r="X533" s="7"/>
      <c r="Y533" s="7"/>
      <c r="Z533" s="7"/>
      <c r="AA533" s="7"/>
      <c r="AB533" s="7"/>
      <c r="AC533" s="7"/>
      <c r="AD533" s="7"/>
      <c r="AE533" s="7"/>
      <c r="AF533" s="7"/>
      <c r="AG533" s="7"/>
      <c r="AH533" s="7"/>
      <c r="AI533" s="7"/>
    </row>
    <row r="534" spans="20:35" hidden="1" x14ac:dyDescent="0.25">
      <c r="T534" s="7"/>
      <c r="U534" s="7"/>
      <c r="V534" s="7"/>
      <c r="W534" s="7"/>
      <c r="X534" s="7"/>
      <c r="Y534" s="7"/>
      <c r="Z534" s="7"/>
      <c r="AA534" s="7"/>
      <c r="AB534" s="7"/>
      <c r="AC534" s="7"/>
      <c r="AD534" s="7"/>
      <c r="AE534" s="7"/>
      <c r="AF534" s="7"/>
      <c r="AG534" s="7"/>
      <c r="AH534" s="7"/>
      <c r="AI534" s="7"/>
    </row>
    <row r="535" spans="20:35" hidden="1" x14ac:dyDescent="0.25">
      <c r="T535" s="7"/>
      <c r="U535" s="7"/>
      <c r="V535" s="7"/>
      <c r="W535" s="7"/>
      <c r="X535" s="7"/>
      <c r="Y535" s="7"/>
      <c r="Z535" s="7"/>
      <c r="AA535" s="7"/>
      <c r="AB535" s="7"/>
      <c r="AC535" s="7"/>
      <c r="AD535" s="7"/>
      <c r="AE535" s="7"/>
      <c r="AF535" s="7"/>
      <c r="AG535" s="7"/>
      <c r="AH535" s="7"/>
      <c r="AI535" s="7"/>
    </row>
    <row r="536" spans="20:35" hidden="1" x14ac:dyDescent="0.25">
      <c r="T536" s="7"/>
      <c r="U536" s="7"/>
      <c r="V536" s="7"/>
      <c r="W536" s="7"/>
      <c r="X536" s="7"/>
      <c r="Y536" s="7"/>
      <c r="Z536" s="7"/>
      <c r="AA536" s="7"/>
      <c r="AB536" s="7"/>
      <c r="AC536" s="7"/>
      <c r="AD536" s="7"/>
      <c r="AE536" s="7"/>
      <c r="AF536" s="7"/>
      <c r="AG536" s="7"/>
      <c r="AH536" s="7"/>
      <c r="AI536" s="7"/>
    </row>
    <row r="537" spans="20:35" hidden="1" x14ac:dyDescent="0.25">
      <c r="T537" s="7"/>
      <c r="U537" s="7"/>
      <c r="V537" s="7"/>
      <c r="W537" s="7"/>
      <c r="X537" s="7"/>
      <c r="Y537" s="7"/>
      <c r="Z537" s="7"/>
      <c r="AA537" s="7"/>
      <c r="AB537" s="7"/>
      <c r="AC537" s="7"/>
      <c r="AD537" s="7"/>
      <c r="AE537" s="7"/>
      <c r="AF537" s="7"/>
      <c r="AG537" s="7"/>
      <c r="AH537" s="7"/>
      <c r="AI537" s="7"/>
    </row>
    <row r="538" spans="20:35" hidden="1" x14ac:dyDescent="0.25">
      <c r="T538" s="7"/>
      <c r="U538" s="7"/>
      <c r="V538" s="7"/>
      <c r="W538" s="7"/>
      <c r="X538" s="7"/>
      <c r="Y538" s="7"/>
      <c r="Z538" s="7"/>
      <c r="AA538" s="7"/>
      <c r="AB538" s="7"/>
      <c r="AC538" s="7"/>
      <c r="AD538" s="7"/>
      <c r="AE538" s="7"/>
      <c r="AF538" s="7"/>
      <c r="AG538" s="7"/>
      <c r="AH538" s="7"/>
      <c r="AI538" s="7"/>
    </row>
    <row r="539" spans="20:35" hidden="1" x14ac:dyDescent="0.25">
      <c r="T539" s="7"/>
      <c r="U539" s="7"/>
      <c r="V539" s="7"/>
      <c r="W539" s="7"/>
      <c r="X539" s="7"/>
      <c r="Y539" s="7"/>
      <c r="Z539" s="7"/>
      <c r="AA539" s="7"/>
      <c r="AB539" s="7"/>
      <c r="AC539" s="7"/>
      <c r="AD539" s="7"/>
      <c r="AE539" s="7"/>
      <c r="AF539" s="7"/>
      <c r="AG539" s="7"/>
      <c r="AH539" s="7"/>
      <c r="AI539" s="7"/>
    </row>
    <row r="540" spans="20:35" hidden="1" x14ac:dyDescent="0.25">
      <c r="T540" s="7"/>
      <c r="U540" s="7"/>
      <c r="V540" s="7"/>
      <c r="W540" s="7"/>
      <c r="X540" s="7"/>
      <c r="Y540" s="7"/>
      <c r="Z540" s="7"/>
      <c r="AA540" s="7"/>
      <c r="AB540" s="7"/>
      <c r="AC540" s="7"/>
      <c r="AD540" s="7"/>
      <c r="AE540" s="7"/>
      <c r="AF540" s="7"/>
      <c r="AG540" s="7"/>
      <c r="AH540" s="7"/>
      <c r="AI540" s="7"/>
    </row>
    <row r="541" spans="20:35" hidden="1" x14ac:dyDescent="0.25">
      <c r="T541" s="7"/>
      <c r="U541" s="7"/>
      <c r="V541" s="7"/>
      <c r="W541" s="7"/>
      <c r="X541" s="7"/>
      <c r="Y541" s="7"/>
      <c r="Z541" s="7"/>
      <c r="AA541" s="7"/>
      <c r="AB541" s="7"/>
      <c r="AC541" s="7"/>
      <c r="AD541" s="7"/>
      <c r="AE541" s="7"/>
      <c r="AF541" s="7"/>
      <c r="AG541" s="7"/>
      <c r="AH541" s="7"/>
      <c r="AI541" s="7"/>
    </row>
    <row r="542" spans="20:35" hidden="1" x14ac:dyDescent="0.25">
      <c r="T542" s="7"/>
      <c r="U542" s="7"/>
      <c r="V542" s="7"/>
      <c r="W542" s="7"/>
      <c r="X542" s="7"/>
      <c r="Y542" s="7"/>
      <c r="Z542" s="7"/>
      <c r="AA542" s="7"/>
      <c r="AB542" s="7"/>
      <c r="AC542" s="7"/>
      <c r="AD542" s="7"/>
      <c r="AE542" s="7"/>
      <c r="AF542" s="7"/>
      <c r="AG542" s="7"/>
      <c r="AH542" s="7"/>
      <c r="AI542" s="7"/>
    </row>
    <row r="543" spans="20:35" hidden="1" x14ac:dyDescent="0.25">
      <c r="T543" s="7"/>
      <c r="U543" s="7"/>
      <c r="V543" s="7"/>
      <c r="W543" s="7"/>
      <c r="X543" s="7"/>
      <c r="Y543" s="7"/>
      <c r="Z543" s="7"/>
      <c r="AA543" s="7"/>
      <c r="AB543" s="7"/>
      <c r="AC543" s="7"/>
      <c r="AD543" s="7"/>
      <c r="AE543" s="7"/>
      <c r="AF543" s="7"/>
      <c r="AG543" s="7"/>
      <c r="AH543" s="7"/>
      <c r="AI543" s="7"/>
    </row>
    <row r="544" spans="20:35" hidden="1" x14ac:dyDescent="0.25">
      <c r="T544" s="7"/>
      <c r="U544" s="7"/>
      <c r="V544" s="7"/>
      <c r="W544" s="7"/>
      <c r="X544" s="7"/>
      <c r="Y544" s="7"/>
      <c r="Z544" s="7"/>
      <c r="AA544" s="7"/>
      <c r="AB544" s="7"/>
      <c r="AC544" s="7"/>
      <c r="AD544" s="7"/>
      <c r="AE544" s="7"/>
      <c r="AF544" s="7"/>
      <c r="AG544" s="7"/>
      <c r="AH544" s="7"/>
      <c r="AI544" s="7"/>
    </row>
    <row r="545" spans="20:35" hidden="1" x14ac:dyDescent="0.25">
      <c r="T545" s="7"/>
      <c r="U545" s="7"/>
      <c r="V545" s="7"/>
      <c r="W545" s="7"/>
      <c r="X545" s="7"/>
      <c r="Y545" s="7"/>
      <c r="Z545" s="7"/>
      <c r="AA545" s="7"/>
      <c r="AB545" s="7"/>
      <c r="AC545" s="7"/>
      <c r="AD545" s="7"/>
      <c r="AE545" s="7"/>
      <c r="AF545" s="7"/>
      <c r="AG545" s="7"/>
      <c r="AH545" s="7"/>
      <c r="AI545" s="7"/>
    </row>
    <row r="546" spans="20:35" hidden="1" x14ac:dyDescent="0.25">
      <c r="T546" s="7"/>
      <c r="U546" s="7"/>
      <c r="V546" s="7"/>
      <c r="W546" s="7"/>
      <c r="X546" s="7"/>
      <c r="Y546" s="7"/>
      <c r="Z546" s="7"/>
      <c r="AA546" s="7"/>
      <c r="AB546" s="7"/>
      <c r="AC546" s="7"/>
      <c r="AD546" s="7"/>
      <c r="AE546" s="7"/>
      <c r="AF546" s="7"/>
      <c r="AG546" s="7"/>
      <c r="AH546" s="7"/>
      <c r="AI546" s="7"/>
    </row>
    <row r="547" spans="20:35" hidden="1" x14ac:dyDescent="0.25">
      <c r="T547" s="7"/>
      <c r="U547" s="7"/>
      <c r="V547" s="7"/>
      <c r="W547" s="7"/>
      <c r="X547" s="7"/>
      <c r="Y547" s="7"/>
      <c r="Z547" s="7"/>
      <c r="AA547" s="7"/>
      <c r="AB547" s="7"/>
      <c r="AC547" s="7"/>
      <c r="AD547" s="7"/>
      <c r="AE547" s="7"/>
      <c r="AF547" s="7"/>
      <c r="AG547" s="7"/>
      <c r="AH547" s="7"/>
      <c r="AI547" s="7"/>
    </row>
    <row r="548" spans="20:35" hidden="1" x14ac:dyDescent="0.25">
      <c r="T548" s="7"/>
      <c r="U548" s="7"/>
      <c r="V548" s="7"/>
      <c r="W548" s="7"/>
      <c r="X548" s="7"/>
      <c r="Y548" s="7"/>
      <c r="Z548" s="7"/>
      <c r="AA548" s="7"/>
      <c r="AB548" s="7"/>
      <c r="AC548" s="7"/>
      <c r="AD548" s="7"/>
      <c r="AE548" s="7"/>
      <c r="AF548" s="7"/>
      <c r="AG548" s="7"/>
      <c r="AH548" s="7"/>
      <c r="AI548" s="7"/>
    </row>
    <row r="549" spans="20:35" hidden="1" x14ac:dyDescent="0.25">
      <c r="T549" s="7"/>
      <c r="U549" s="7"/>
      <c r="V549" s="7"/>
      <c r="W549" s="7"/>
      <c r="X549" s="7"/>
      <c r="Y549" s="7"/>
      <c r="Z549" s="7"/>
      <c r="AA549" s="7"/>
      <c r="AB549" s="7"/>
      <c r="AC549" s="7"/>
      <c r="AD549" s="7"/>
      <c r="AE549" s="7"/>
      <c r="AF549" s="7"/>
      <c r="AG549" s="7"/>
      <c r="AH549" s="7"/>
      <c r="AI549" s="7"/>
    </row>
    <row r="550" spans="20:35" hidden="1" x14ac:dyDescent="0.25">
      <c r="T550" s="7"/>
      <c r="U550" s="7"/>
      <c r="V550" s="7"/>
      <c r="W550" s="7"/>
      <c r="X550" s="7"/>
      <c r="Y550" s="7"/>
      <c r="Z550" s="7"/>
      <c r="AA550" s="7"/>
      <c r="AB550" s="7"/>
      <c r="AC550" s="7"/>
      <c r="AD550" s="7"/>
      <c r="AE550" s="7"/>
      <c r="AF550" s="7"/>
      <c r="AG550" s="7"/>
      <c r="AH550" s="7"/>
      <c r="AI550" s="7"/>
    </row>
    <row r="551" spans="20:35" hidden="1" x14ac:dyDescent="0.25">
      <c r="T551" s="7"/>
      <c r="U551" s="7"/>
      <c r="V551" s="7"/>
      <c r="W551" s="7"/>
      <c r="X551" s="7"/>
      <c r="Y551" s="7"/>
      <c r="Z551" s="7"/>
      <c r="AA551" s="7"/>
      <c r="AB551" s="7"/>
      <c r="AC551" s="7"/>
      <c r="AD551" s="7"/>
      <c r="AE551" s="7"/>
      <c r="AF551" s="7"/>
      <c r="AG551" s="7"/>
      <c r="AH551" s="7"/>
      <c r="AI551" s="7"/>
    </row>
    <row r="552" spans="20:35" hidden="1" x14ac:dyDescent="0.25">
      <c r="T552" s="7"/>
      <c r="U552" s="7"/>
      <c r="V552" s="7"/>
      <c r="W552" s="7"/>
      <c r="X552" s="7"/>
      <c r="Y552" s="7"/>
      <c r="Z552" s="7"/>
      <c r="AA552" s="7"/>
      <c r="AB552" s="7"/>
      <c r="AC552" s="7"/>
      <c r="AD552" s="7"/>
      <c r="AE552" s="7"/>
      <c r="AF552" s="7"/>
      <c r="AG552" s="7"/>
      <c r="AH552" s="7"/>
      <c r="AI552" s="7"/>
    </row>
    <row r="553" spans="20:35" hidden="1" x14ac:dyDescent="0.25">
      <c r="T553" s="7"/>
      <c r="U553" s="7"/>
      <c r="V553" s="7"/>
      <c r="W553" s="7"/>
      <c r="X553" s="7"/>
      <c r="Y553" s="7"/>
      <c r="Z553" s="7"/>
      <c r="AA553" s="7"/>
      <c r="AB553" s="7"/>
      <c r="AC553" s="7"/>
      <c r="AD553" s="7"/>
      <c r="AE553" s="7"/>
      <c r="AF553" s="7"/>
      <c r="AG553" s="7"/>
      <c r="AH553" s="7"/>
      <c r="AI553" s="7"/>
    </row>
    <row r="554" spans="20:35" hidden="1" x14ac:dyDescent="0.25">
      <c r="T554" s="7"/>
      <c r="U554" s="7"/>
      <c r="V554" s="7"/>
      <c r="W554" s="7"/>
      <c r="X554" s="7"/>
      <c r="Y554" s="7"/>
      <c r="Z554" s="7"/>
      <c r="AA554" s="7"/>
      <c r="AB554" s="7"/>
      <c r="AC554" s="7"/>
      <c r="AD554" s="7"/>
      <c r="AE554" s="7"/>
      <c r="AF554" s="7"/>
      <c r="AG554" s="7"/>
      <c r="AH554" s="7"/>
      <c r="AI554" s="7"/>
    </row>
    <row r="555" spans="20:35" hidden="1" x14ac:dyDescent="0.25">
      <c r="T555" s="7"/>
      <c r="U555" s="7"/>
      <c r="V555" s="7"/>
      <c r="W555" s="7"/>
      <c r="X555" s="7"/>
      <c r="Y555" s="7"/>
      <c r="Z555" s="7"/>
      <c r="AA555" s="7"/>
      <c r="AB555" s="7"/>
      <c r="AC555" s="7"/>
      <c r="AD555" s="7"/>
      <c r="AE555" s="7"/>
      <c r="AF555" s="7"/>
      <c r="AG555" s="7"/>
      <c r="AH555" s="7"/>
      <c r="AI555" s="7"/>
    </row>
    <row r="556" spans="20:35" hidden="1" x14ac:dyDescent="0.25">
      <c r="T556" s="7"/>
      <c r="U556" s="7"/>
      <c r="V556" s="7"/>
      <c r="W556" s="7"/>
      <c r="X556" s="7"/>
      <c r="Y556" s="7"/>
      <c r="Z556" s="7"/>
      <c r="AA556" s="7"/>
      <c r="AB556" s="7"/>
      <c r="AC556" s="7"/>
      <c r="AD556" s="7"/>
      <c r="AE556" s="7"/>
      <c r="AF556" s="7"/>
      <c r="AG556" s="7"/>
      <c r="AH556" s="7"/>
      <c r="AI556" s="7"/>
    </row>
    <row r="557" spans="20:35" hidden="1" x14ac:dyDescent="0.25">
      <c r="T557" s="7"/>
      <c r="U557" s="7"/>
      <c r="V557" s="7"/>
      <c r="W557" s="7"/>
      <c r="X557" s="7"/>
      <c r="Y557" s="7"/>
      <c r="Z557" s="7"/>
      <c r="AA557" s="7"/>
      <c r="AB557" s="7"/>
      <c r="AC557" s="7"/>
      <c r="AD557" s="7"/>
      <c r="AE557" s="7"/>
      <c r="AF557" s="7"/>
      <c r="AG557" s="7"/>
      <c r="AH557" s="7"/>
      <c r="AI557" s="7"/>
    </row>
    <row r="558" spans="20:35" hidden="1" x14ac:dyDescent="0.25">
      <c r="T558" s="7"/>
      <c r="U558" s="7"/>
      <c r="V558" s="7"/>
      <c r="W558" s="7"/>
      <c r="X558" s="7"/>
      <c r="Y558" s="7"/>
      <c r="Z558" s="7"/>
      <c r="AA558" s="7"/>
      <c r="AB558" s="7"/>
      <c r="AC558" s="7"/>
      <c r="AD558" s="7"/>
      <c r="AE558" s="7"/>
      <c r="AF558" s="7"/>
      <c r="AG558" s="7"/>
      <c r="AH558" s="7"/>
      <c r="AI558" s="7"/>
    </row>
    <row r="559" spans="20:35" hidden="1" x14ac:dyDescent="0.25">
      <c r="T559" s="7"/>
      <c r="U559" s="7"/>
      <c r="V559" s="7"/>
      <c r="W559" s="7"/>
      <c r="X559" s="7"/>
      <c r="Y559" s="7"/>
      <c r="Z559" s="7"/>
      <c r="AA559" s="7"/>
      <c r="AB559" s="7"/>
      <c r="AC559" s="7"/>
      <c r="AD559" s="7"/>
      <c r="AE559" s="7"/>
      <c r="AF559" s="7"/>
      <c r="AG559" s="7"/>
      <c r="AH559" s="7"/>
      <c r="AI559" s="7"/>
    </row>
    <row r="560" spans="20:35" hidden="1" x14ac:dyDescent="0.25">
      <c r="T560" s="7"/>
      <c r="U560" s="7"/>
      <c r="V560" s="7"/>
      <c r="W560" s="7"/>
      <c r="X560" s="7"/>
      <c r="Y560" s="7"/>
      <c r="Z560" s="7"/>
      <c r="AA560" s="7"/>
      <c r="AB560" s="7"/>
      <c r="AC560" s="7"/>
      <c r="AD560" s="7"/>
      <c r="AE560" s="7"/>
      <c r="AF560" s="7"/>
      <c r="AG560" s="7"/>
      <c r="AH560" s="7"/>
      <c r="AI560" s="7"/>
    </row>
    <row r="561" spans="20:35" hidden="1" x14ac:dyDescent="0.25">
      <c r="T561" s="7"/>
      <c r="U561" s="7"/>
      <c r="V561" s="7"/>
      <c r="W561" s="7"/>
      <c r="X561" s="7"/>
      <c r="Y561" s="7"/>
      <c r="Z561" s="7"/>
      <c r="AA561" s="7"/>
      <c r="AB561" s="7"/>
      <c r="AC561" s="7"/>
      <c r="AD561" s="7"/>
      <c r="AE561" s="7"/>
      <c r="AF561" s="7"/>
      <c r="AG561" s="7"/>
      <c r="AH561" s="7"/>
      <c r="AI561" s="7"/>
    </row>
    <row r="562" spans="20:35" hidden="1" x14ac:dyDescent="0.25">
      <c r="T562" s="7"/>
      <c r="U562" s="7"/>
      <c r="V562" s="7"/>
      <c r="W562" s="7"/>
      <c r="X562" s="7"/>
      <c r="Y562" s="7"/>
      <c r="Z562" s="7"/>
      <c r="AA562" s="7"/>
      <c r="AB562" s="7"/>
      <c r="AC562" s="7"/>
      <c r="AD562" s="7"/>
      <c r="AE562" s="7"/>
      <c r="AF562" s="7"/>
      <c r="AG562" s="7"/>
      <c r="AH562" s="7"/>
      <c r="AI562" s="7"/>
    </row>
    <row r="563" spans="20:35" hidden="1" x14ac:dyDescent="0.25">
      <c r="T563" s="7"/>
      <c r="U563" s="7"/>
      <c r="V563" s="7"/>
      <c r="W563" s="7"/>
      <c r="X563" s="7"/>
      <c r="Y563" s="7"/>
      <c r="Z563" s="7"/>
      <c r="AA563" s="7"/>
      <c r="AB563" s="7"/>
      <c r="AC563" s="7"/>
      <c r="AD563" s="7"/>
      <c r="AE563" s="7"/>
      <c r="AF563" s="7"/>
      <c r="AG563" s="7"/>
      <c r="AH563" s="7"/>
      <c r="AI563" s="7"/>
    </row>
    <row r="564" spans="20:35" hidden="1" x14ac:dyDescent="0.25">
      <c r="T564" s="7"/>
      <c r="U564" s="7"/>
      <c r="V564" s="7"/>
      <c r="W564" s="7"/>
      <c r="X564" s="7"/>
      <c r="Y564" s="7"/>
      <c r="Z564" s="7"/>
      <c r="AA564" s="7"/>
      <c r="AB564" s="7"/>
      <c r="AC564" s="7"/>
      <c r="AD564" s="7"/>
      <c r="AE564" s="7"/>
      <c r="AF564" s="7"/>
      <c r="AG564" s="7"/>
      <c r="AH564" s="7"/>
      <c r="AI564" s="7"/>
    </row>
    <row r="565" spans="20:35" hidden="1" x14ac:dyDescent="0.25">
      <c r="T565" s="7"/>
      <c r="U565" s="7"/>
      <c r="V565" s="7"/>
      <c r="W565" s="7"/>
      <c r="X565" s="7"/>
      <c r="Y565" s="7"/>
      <c r="Z565" s="7"/>
      <c r="AA565" s="7"/>
      <c r="AB565" s="7"/>
      <c r="AC565" s="7"/>
      <c r="AD565" s="7"/>
      <c r="AE565" s="7"/>
      <c r="AF565" s="7"/>
      <c r="AG565" s="7"/>
      <c r="AH565" s="7"/>
      <c r="AI565" s="7"/>
    </row>
    <row r="566" spans="20:35" hidden="1" x14ac:dyDescent="0.25">
      <c r="T566" s="7"/>
      <c r="U566" s="7"/>
      <c r="V566" s="7"/>
      <c r="W566" s="7"/>
      <c r="X566" s="7"/>
      <c r="Y566" s="7"/>
      <c r="Z566" s="7"/>
      <c r="AA566" s="7"/>
      <c r="AB566" s="7"/>
      <c r="AC566" s="7"/>
      <c r="AD566" s="7"/>
      <c r="AE566" s="7"/>
      <c r="AF566" s="7"/>
      <c r="AG566" s="7"/>
      <c r="AH566" s="7"/>
      <c r="AI566" s="7"/>
    </row>
    <row r="567" spans="20:35" hidden="1" x14ac:dyDescent="0.25">
      <c r="T567" s="7"/>
      <c r="U567" s="7"/>
      <c r="V567" s="7"/>
      <c r="W567" s="7"/>
      <c r="X567" s="7"/>
      <c r="Y567" s="7"/>
      <c r="Z567" s="7"/>
      <c r="AA567" s="7"/>
      <c r="AB567" s="7"/>
      <c r="AC567" s="7"/>
      <c r="AD567" s="7"/>
      <c r="AE567" s="7"/>
      <c r="AF567" s="7"/>
      <c r="AG567" s="7"/>
      <c r="AH567" s="7"/>
      <c r="AI567" s="7"/>
    </row>
    <row r="568" spans="20:35" hidden="1" x14ac:dyDescent="0.25">
      <c r="T568" s="7"/>
      <c r="U568" s="7"/>
      <c r="V568" s="7"/>
      <c r="W568" s="7"/>
      <c r="X568" s="7"/>
      <c r="Y568" s="7"/>
      <c r="Z568" s="7"/>
      <c r="AA568" s="7"/>
      <c r="AB568" s="7"/>
      <c r="AC568" s="7"/>
      <c r="AD568" s="7"/>
      <c r="AE568" s="7"/>
      <c r="AF568" s="7"/>
      <c r="AG568" s="7"/>
      <c r="AH568" s="7"/>
      <c r="AI568" s="7"/>
    </row>
    <row r="569" spans="20:35" hidden="1" x14ac:dyDescent="0.25">
      <c r="T569" s="7"/>
      <c r="U569" s="7"/>
      <c r="V569" s="7"/>
      <c r="W569" s="7"/>
      <c r="X569" s="7"/>
      <c r="Y569" s="7"/>
      <c r="Z569" s="7"/>
      <c r="AA569" s="7"/>
      <c r="AB569" s="7"/>
      <c r="AC569" s="7"/>
      <c r="AD569" s="7"/>
      <c r="AE569" s="7"/>
      <c r="AF569" s="7"/>
      <c r="AG569" s="7"/>
      <c r="AH569" s="7"/>
      <c r="AI569" s="7"/>
    </row>
    <row r="570" spans="20:35" hidden="1" x14ac:dyDescent="0.25">
      <c r="T570" s="7"/>
      <c r="U570" s="7"/>
      <c r="V570" s="7"/>
      <c r="W570" s="7"/>
      <c r="X570" s="7"/>
      <c r="Y570" s="7"/>
      <c r="Z570" s="7"/>
      <c r="AA570" s="7"/>
      <c r="AB570" s="7"/>
      <c r="AC570" s="7"/>
      <c r="AD570" s="7"/>
      <c r="AE570" s="7"/>
      <c r="AF570" s="7"/>
      <c r="AG570" s="7"/>
      <c r="AH570" s="7"/>
      <c r="AI570" s="7"/>
    </row>
    <row r="571" spans="20:35" hidden="1" x14ac:dyDescent="0.25">
      <c r="T571" s="7"/>
      <c r="U571" s="7"/>
      <c r="V571" s="7"/>
      <c r="W571" s="7"/>
      <c r="X571" s="7"/>
      <c r="Y571" s="7"/>
      <c r="Z571" s="7"/>
      <c r="AA571" s="7"/>
      <c r="AB571" s="7"/>
      <c r="AC571" s="7"/>
      <c r="AD571" s="7"/>
      <c r="AE571" s="7"/>
      <c r="AF571" s="7"/>
      <c r="AG571" s="7"/>
      <c r="AH571" s="7"/>
      <c r="AI571" s="7"/>
    </row>
    <row r="572" spans="20:35" hidden="1" x14ac:dyDescent="0.25">
      <c r="T572" s="7"/>
      <c r="U572" s="7"/>
      <c r="V572" s="7"/>
      <c r="W572" s="7"/>
      <c r="X572" s="7"/>
      <c r="Y572" s="7"/>
      <c r="Z572" s="7"/>
      <c r="AA572" s="7"/>
      <c r="AB572" s="7"/>
      <c r="AC572" s="7"/>
      <c r="AD572" s="7"/>
      <c r="AE572" s="7"/>
      <c r="AF572" s="7"/>
      <c r="AG572" s="7"/>
      <c r="AH572" s="7"/>
      <c r="AI572" s="7"/>
    </row>
    <row r="573" spans="20:35" hidden="1" x14ac:dyDescent="0.25">
      <c r="T573" s="7"/>
      <c r="U573" s="7"/>
      <c r="V573" s="7"/>
      <c r="W573" s="7"/>
      <c r="X573" s="7"/>
      <c r="Y573" s="7"/>
      <c r="Z573" s="7"/>
      <c r="AA573" s="7"/>
      <c r="AB573" s="7"/>
      <c r="AC573" s="7"/>
      <c r="AD573" s="7"/>
      <c r="AE573" s="7"/>
      <c r="AF573" s="7"/>
      <c r="AG573" s="7"/>
      <c r="AH573" s="7"/>
      <c r="AI573" s="7"/>
    </row>
    <row r="574" spans="20:35" hidden="1" x14ac:dyDescent="0.25">
      <c r="T574" s="7"/>
      <c r="U574" s="7"/>
      <c r="V574" s="7"/>
      <c r="W574" s="7"/>
      <c r="X574" s="7"/>
      <c r="Y574" s="7"/>
      <c r="Z574" s="7"/>
      <c r="AA574" s="7"/>
      <c r="AB574" s="7"/>
      <c r="AC574" s="7"/>
      <c r="AD574" s="7"/>
      <c r="AE574" s="7"/>
      <c r="AF574" s="7"/>
      <c r="AG574" s="7"/>
      <c r="AH574" s="7"/>
      <c r="AI574" s="7"/>
    </row>
    <row r="575" spans="20:35" hidden="1" x14ac:dyDescent="0.25">
      <c r="T575" s="7"/>
      <c r="U575" s="7"/>
      <c r="V575" s="7"/>
      <c r="W575" s="7"/>
      <c r="X575" s="7"/>
      <c r="Y575" s="7"/>
      <c r="Z575" s="7"/>
      <c r="AA575" s="7"/>
      <c r="AB575" s="7"/>
      <c r="AC575" s="7"/>
      <c r="AD575" s="7"/>
      <c r="AE575" s="7"/>
      <c r="AF575" s="7"/>
      <c r="AG575" s="7"/>
      <c r="AH575" s="7"/>
      <c r="AI575" s="7"/>
    </row>
    <row r="576" spans="20:35" hidden="1" x14ac:dyDescent="0.25">
      <c r="T576" s="7"/>
      <c r="U576" s="7"/>
      <c r="V576" s="7"/>
      <c r="W576" s="7"/>
      <c r="X576" s="7"/>
      <c r="Y576" s="7"/>
      <c r="Z576" s="7"/>
      <c r="AA576" s="7"/>
      <c r="AB576" s="7"/>
      <c r="AC576" s="7"/>
      <c r="AD576" s="7"/>
      <c r="AE576" s="7"/>
      <c r="AF576" s="7"/>
      <c r="AG576" s="7"/>
      <c r="AH576" s="7"/>
      <c r="AI576" s="7"/>
    </row>
    <row r="577" spans="20:35" hidden="1" x14ac:dyDescent="0.25">
      <c r="T577" s="7"/>
      <c r="U577" s="7"/>
      <c r="V577" s="7"/>
      <c r="W577" s="7"/>
      <c r="X577" s="7"/>
      <c r="Y577" s="7"/>
      <c r="Z577" s="7"/>
      <c r="AA577" s="7"/>
      <c r="AB577" s="7"/>
      <c r="AC577" s="7"/>
      <c r="AD577" s="7"/>
      <c r="AE577" s="7"/>
      <c r="AF577" s="7"/>
      <c r="AG577" s="7"/>
      <c r="AH577" s="7"/>
      <c r="AI577" s="7"/>
    </row>
    <row r="578" spans="20:35" hidden="1" x14ac:dyDescent="0.25">
      <c r="T578" s="7"/>
      <c r="U578" s="7"/>
      <c r="V578" s="7"/>
      <c r="W578" s="7"/>
      <c r="X578" s="7"/>
      <c r="Y578" s="7"/>
      <c r="Z578" s="7"/>
      <c r="AA578" s="7"/>
      <c r="AB578" s="7"/>
      <c r="AC578" s="7"/>
      <c r="AD578" s="7"/>
      <c r="AE578" s="7"/>
      <c r="AF578" s="7"/>
      <c r="AG578" s="7"/>
      <c r="AH578" s="7"/>
      <c r="AI578" s="7"/>
    </row>
    <row r="579" spans="20:35" hidden="1" x14ac:dyDescent="0.25">
      <c r="T579" s="7"/>
      <c r="U579" s="7"/>
      <c r="V579" s="7"/>
      <c r="W579" s="7"/>
      <c r="X579" s="7"/>
      <c r="Y579" s="7"/>
      <c r="Z579" s="7"/>
      <c r="AA579" s="7"/>
      <c r="AB579" s="7"/>
      <c r="AC579" s="7"/>
      <c r="AD579" s="7"/>
      <c r="AE579" s="7"/>
      <c r="AF579" s="7"/>
      <c r="AG579" s="7"/>
      <c r="AH579" s="7"/>
      <c r="AI579" s="7"/>
    </row>
    <row r="580" spans="20:35" hidden="1" x14ac:dyDescent="0.25">
      <c r="T580" s="7"/>
      <c r="U580" s="7"/>
      <c r="V580" s="7"/>
      <c r="W580" s="7"/>
      <c r="X580" s="7"/>
      <c r="Y580" s="7"/>
      <c r="Z580" s="7"/>
      <c r="AA580" s="7"/>
      <c r="AB580" s="7"/>
      <c r="AC580" s="7"/>
      <c r="AD580" s="7"/>
      <c r="AE580" s="7"/>
      <c r="AF580" s="7"/>
      <c r="AG580" s="7"/>
      <c r="AH580" s="7"/>
      <c r="AI580" s="7"/>
    </row>
    <row r="581" spans="20:35" hidden="1" x14ac:dyDescent="0.25">
      <c r="T581" s="7"/>
      <c r="U581" s="7"/>
      <c r="V581" s="7"/>
      <c r="W581" s="7"/>
      <c r="X581" s="7"/>
      <c r="Y581" s="7"/>
      <c r="Z581" s="7"/>
      <c r="AA581" s="7"/>
      <c r="AB581" s="7"/>
      <c r="AC581" s="7"/>
      <c r="AD581" s="7"/>
      <c r="AE581" s="7"/>
      <c r="AF581" s="7"/>
      <c r="AG581" s="7"/>
      <c r="AH581" s="7"/>
      <c r="AI581" s="7"/>
    </row>
    <row r="582" spans="20:35" hidden="1" x14ac:dyDescent="0.25">
      <c r="T582" s="7"/>
      <c r="U582" s="7"/>
      <c r="V582" s="7"/>
      <c r="W582" s="7"/>
      <c r="X582" s="7"/>
      <c r="Y582" s="7"/>
      <c r="Z582" s="7"/>
      <c r="AA582" s="7"/>
      <c r="AB582" s="7"/>
      <c r="AC582" s="7"/>
      <c r="AD582" s="7"/>
      <c r="AE582" s="7"/>
      <c r="AF582" s="7"/>
      <c r="AG582" s="7"/>
      <c r="AH582" s="7"/>
      <c r="AI582" s="7"/>
    </row>
    <row r="583" spans="20:35" hidden="1" x14ac:dyDescent="0.25">
      <c r="T583" s="7"/>
      <c r="U583" s="7"/>
      <c r="V583" s="7"/>
      <c r="W583" s="7"/>
      <c r="X583" s="7"/>
      <c r="Y583" s="7"/>
      <c r="Z583" s="7"/>
      <c r="AA583" s="7"/>
      <c r="AB583" s="7"/>
      <c r="AC583" s="7"/>
      <c r="AD583" s="7"/>
      <c r="AE583" s="7"/>
      <c r="AF583" s="7"/>
      <c r="AG583" s="7"/>
      <c r="AH583" s="7"/>
      <c r="AI583" s="7"/>
    </row>
    <row r="584" spans="20:35" hidden="1" x14ac:dyDescent="0.25">
      <c r="T584" s="7"/>
      <c r="U584" s="7"/>
      <c r="V584" s="7"/>
      <c r="W584" s="7"/>
      <c r="X584" s="7"/>
      <c r="Y584" s="7"/>
      <c r="Z584" s="7"/>
      <c r="AA584" s="7"/>
      <c r="AB584" s="7"/>
      <c r="AC584" s="7"/>
      <c r="AD584" s="7"/>
      <c r="AE584" s="7"/>
      <c r="AF584" s="7"/>
      <c r="AG584" s="7"/>
      <c r="AH584" s="7"/>
      <c r="AI584" s="7"/>
    </row>
    <row r="585" spans="20:35" hidden="1" x14ac:dyDescent="0.25">
      <c r="T585" s="7"/>
      <c r="U585" s="7"/>
      <c r="V585" s="7"/>
      <c r="W585" s="7"/>
      <c r="X585" s="7"/>
      <c r="Y585" s="7"/>
      <c r="Z585" s="7"/>
      <c r="AA585" s="7"/>
      <c r="AB585" s="7"/>
      <c r="AC585" s="7"/>
      <c r="AD585" s="7"/>
      <c r="AE585" s="7"/>
      <c r="AF585" s="7"/>
      <c r="AG585" s="7"/>
      <c r="AH585" s="7"/>
      <c r="AI585" s="7"/>
    </row>
    <row r="586" spans="20:35" hidden="1" x14ac:dyDescent="0.25">
      <c r="T586" s="7"/>
      <c r="U586" s="7"/>
      <c r="V586" s="7"/>
      <c r="W586" s="7"/>
      <c r="X586" s="7"/>
      <c r="Y586" s="7"/>
      <c r="Z586" s="7"/>
      <c r="AA586" s="7"/>
      <c r="AB586" s="7"/>
      <c r="AC586" s="7"/>
      <c r="AD586" s="7"/>
      <c r="AE586" s="7"/>
      <c r="AF586" s="7"/>
      <c r="AG586" s="7"/>
      <c r="AH586" s="7"/>
      <c r="AI586" s="7"/>
    </row>
    <row r="587" spans="20:35" hidden="1" x14ac:dyDescent="0.25">
      <c r="T587" s="7"/>
      <c r="U587" s="7"/>
      <c r="V587" s="7"/>
      <c r="W587" s="7"/>
      <c r="X587" s="7"/>
      <c r="Y587" s="7"/>
      <c r="Z587" s="7"/>
      <c r="AA587" s="7"/>
      <c r="AB587" s="7"/>
      <c r="AC587" s="7"/>
      <c r="AD587" s="7"/>
      <c r="AE587" s="7"/>
      <c r="AF587" s="7"/>
      <c r="AG587" s="7"/>
      <c r="AH587" s="7"/>
      <c r="AI587" s="7"/>
    </row>
    <row r="588" spans="20:35" hidden="1" x14ac:dyDescent="0.25">
      <c r="T588" s="7"/>
      <c r="U588" s="7"/>
      <c r="V588" s="7"/>
      <c r="W588" s="7"/>
      <c r="X588" s="7"/>
      <c r="Y588" s="7"/>
      <c r="Z588" s="7"/>
      <c r="AA588" s="7"/>
      <c r="AB588" s="7"/>
      <c r="AC588" s="7"/>
      <c r="AD588" s="7"/>
      <c r="AE588" s="7"/>
      <c r="AF588" s="7"/>
      <c r="AG588" s="7"/>
      <c r="AH588" s="7"/>
      <c r="AI588" s="7"/>
    </row>
    <row r="589" spans="20:35" hidden="1" x14ac:dyDescent="0.25">
      <c r="T589" s="7"/>
      <c r="U589" s="7"/>
      <c r="V589" s="7"/>
      <c r="W589" s="7"/>
      <c r="X589" s="7"/>
      <c r="Y589" s="7"/>
      <c r="Z589" s="7"/>
      <c r="AA589" s="7"/>
      <c r="AB589" s="7"/>
      <c r="AC589" s="7"/>
      <c r="AD589" s="7"/>
      <c r="AE589" s="7"/>
      <c r="AF589" s="7"/>
      <c r="AG589" s="7"/>
      <c r="AH589" s="7"/>
      <c r="AI589" s="7"/>
    </row>
    <row r="590" spans="20:35" hidden="1" x14ac:dyDescent="0.25">
      <c r="T590" s="7"/>
      <c r="U590" s="7"/>
      <c r="V590" s="7"/>
      <c r="W590" s="7"/>
      <c r="X590" s="7"/>
      <c r="Y590" s="7"/>
      <c r="Z590" s="7"/>
      <c r="AA590" s="7"/>
      <c r="AB590" s="7"/>
      <c r="AC590" s="7"/>
      <c r="AD590" s="7"/>
      <c r="AE590" s="7"/>
      <c r="AF590" s="7"/>
      <c r="AG590" s="7"/>
      <c r="AH590" s="7"/>
      <c r="AI590" s="7"/>
    </row>
    <row r="591" spans="20:35" hidden="1" x14ac:dyDescent="0.25">
      <c r="T591" s="7"/>
      <c r="U591" s="7"/>
      <c r="V591" s="7"/>
      <c r="W591" s="7"/>
      <c r="X591" s="7"/>
      <c r="Y591" s="7"/>
      <c r="Z591" s="7"/>
      <c r="AA591" s="7"/>
      <c r="AB591" s="7"/>
      <c r="AC591" s="7"/>
      <c r="AD591" s="7"/>
      <c r="AE591" s="7"/>
      <c r="AF591" s="7"/>
      <c r="AG591" s="7"/>
      <c r="AH591" s="7"/>
      <c r="AI591" s="7"/>
    </row>
    <row r="592" spans="20:35" hidden="1" x14ac:dyDescent="0.25">
      <c r="T592" s="7"/>
      <c r="U592" s="7"/>
      <c r="V592" s="7"/>
      <c r="W592" s="7"/>
      <c r="X592" s="7"/>
      <c r="Y592" s="7"/>
      <c r="Z592" s="7"/>
      <c r="AA592" s="7"/>
      <c r="AB592" s="7"/>
      <c r="AC592" s="7"/>
      <c r="AD592" s="7"/>
      <c r="AE592" s="7"/>
      <c r="AF592" s="7"/>
      <c r="AG592" s="7"/>
      <c r="AH592" s="7"/>
      <c r="AI592" s="7"/>
    </row>
    <row r="593" spans="20:35" hidden="1" x14ac:dyDescent="0.25">
      <c r="T593" s="7"/>
      <c r="U593" s="7"/>
      <c r="V593" s="7"/>
      <c r="W593" s="7"/>
      <c r="X593" s="7"/>
      <c r="Y593" s="7"/>
      <c r="Z593" s="7"/>
      <c r="AA593" s="7"/>
      <c r="AB593" s="7"/>
      <c r="AC593" s="7"/>
      <c r="AD593" s="7"/>
      <c r="AE593" s="7"/>
      <c r="AF593" s="7"/>
      <c r="AG593" s="7"/>
      <c r="AH593" s="7"/>
      <c r="AI593" s="7"/>
    </row>
    <row r="594" spans="20:35" hidden="1" x14ac:dyDescent="0.25">
      <c r="T594" s="7"/>
      <c r="U594" s="7"/>
      <c r="V594" s="7"/>
      <c r="W594" s="7"/>
      <c r="X594" s="7"/>
      <c r="Y594" s="7"/>
      <c r="Z594" s="7"/>
      <c r="AA594" s="7"/>
      <c r="AB594" s="7"/>
      <c r="AC594" s="7"/>
      <c r="AD594" s="7"/>
      <c r="AE594" s="7"/>
      <c r="AF594" s="7"/>
      <c r="AG594" s="7"/>
      <c r="AH594" s="7"/>
      <c r="AI594" s="7"/>
    </row>
    <row r="595" spans="20:35" hidden="1" x14ac:dyDescent="0.25">
      <c r="T595" s="7"/>
      <c r="U595" s="7"/>
      <c r="V595" s="7"/>
      <c r="W595" s="7"/>
      <c r="X595" s="7"/>
      <c r="Y595" s="7"/>
      <c r="Z595" s="7"/>
      <c r="AA595" s="7"/>
      <c r="AB595" s="7"/>
      <c r="AC595" s="7"/>
      <c r="AD595" s="7"/>
      <c r="AE595" s="7"/>
      <c r="AF595" s="7"/>
      <c r="AG595" s="7"/>
      <c r="AH595" s="7"/>
      <c r="AI595" s="7"/>
    </row>
    <row r="596" spans="20:35" hidden="1" x14ac:dyDescent="0.25">
      <c r="T596" s="7"/>
      <c r="U596" s="7"/>
      <c r="V596" s="7"/>
      <c r="W596" s="7"/>
      <c r="X596" s="7"/>
      <c r="Y596" s="7"/>
      <c r="Z596" s="7"/>
      <c r="AA596" s="7"/>
      <c r="AB596" s="7"/>
      <c r="AC596" s="7"/>
      <c r="AD596" s="7"/>
      <c r="AE596" s="7"/>
      <c r="AF596" s="7"/>
      <c r="AG596" s="7"/>
      <c r="AH596" s="7"/>
      <c r="AI596" s="7"/>
    </row>
    <row r="597" spans="20:35" hidden="1" x14ac:dyDescent="0.25">
      <c r="T597" s="7"/>
      <c r="U597" s="7"/>
      <c r="V597" s="7"/>
      <c r="W597" s="7"/>
      <c r="X597" s="7"/>
      <c r="Y597" s="7"/>
      <c r="Z597" s="7"/>
      <c r="AA597" s="7"/>
      <c r="AB597" s="7"/>
      <c r="AC597" s="7"/>
      <c r="AD597" s="7"/>
      <c r="AE597" s="7"/>
      <c r="AF597" s="7"/>
      <c r="AG597" s="7"/>
      <c r="AH597" s="7"/>
      <c r="AI597" s="7"/>
    </row>
    <row r="598" spans="20:35" hidden="1" x14ac:dyDescent="0.25">
      <c r="T598" s="7"/>
      <c r="U598" s="7"/>
      <c r="V598" s="7"/>
      <c r="W598" s="7"/>
      <c r="X598" s="7"/>
      <c r="Y598" s="7"/>
      <c r="Z598" s="7"/>
      <c r="AA598" s="7"/>
      <c r="AB598" s="7"/>
      <c r="AC598" s="7"/>
      <c r="AD598" s="7"/>
      <c r="AE598" s="7"/>
      <c r="AF598" s="7"/>
      <c r="AG598" s="7"/>
      <c r="AH598" s="7"/>
      <c r="AI598" s="7"/>
    </row>
    <row r="599" spans="20:35" hidden="1" x14ac:dyDescent="0.25">
      <c r="T599" s="7"/>
      <c r="U599" s="7"/>
      <c r="V599" s="7"/>
      <c r="W599" s="7"/>
      <c r="X599" s="7"/>
      <c r="Y599" s="7"/>
      <c r="Z599" s="7"/>
      <c r="AA599" s="7"/>
      <c r="AB599" s="7"/>
      <c r="AC599" s="7"/>
      <c r="AD599" s="7"/>
      <c r="AE599" s="7"/>
      <c r="AF599" s="7"/>
      <c r="AG599" s="7"/>
      <c r="AH599" s="7"/>
      <c r="AI599" s="7"/>
    </row>
    <row r="600" spans="20:35" hidden="1" x14ac:dyDescent="0.25">
      <c r="T600" s="7"/>
      <c r="U600" s="7"/>
      <c r="V600" s="7"/>
      <c r="W600" s="7"/>
      <c r="X600" s="7"/>
      <c r="Y600" s="7"/>
      <c r="Z600" s="7"/>
      <c r="AA600" s="7"/>
      <c r="AB600" s="7"/>
      <c r="AC600" s="7"/>
      <c r="AD600" s="7"/>
      <c r="AE600" s="7"/>
      <c r="AF600" s="7"/>
      <c r="AG600" s="7"/>
      <c r="AH600" s="7"/>
      <c r="AI600" s="7"/>
    </row>
    <row r="601" spans="20:35" hidden="1" x14ac:dyDescent="0.25">
      <c r="T601" s="7"/>
      <c r="U601" s="7"/>
      <c r="V601" s="7"/>
      <c r="W601" s="7"/>
      <c r="X601" s="7"/>
      <c r="Y601" s="7"/>
      <c r="Z601" s="7"/>
      <c r="AA601" s="7"/>
      <c r="AB601" s="7"/>
      <c r="AC601" s="7"/>
      <c r="AD601" s="7"/>
      <c r="AE601" s="7"/>
      <c r="AF601" s="7"/>
      <c r="AG601" s="7"/>
      <c r="AH601" s="7"/>
      <c r="AI601" s="7"/>
    </row>
    <row r="602" spans="20:35" hidden="1" x14ac:dyDescent="0.25">
      <c r="T602" s="7"/>
      <c r="U602" s="7"/>
      <c r="V602" s="7"/>
      <c r="W602" s="7"/>
      <c r="X602" s="7"/>
      <c r="Y602" s="7"/>
      <c r="Z602" s="7"/>
      <c r="AA602" s="7"/>
      <c r="AB602" s="7"/>
      <c r="AC602" s="7"/>
      <c r="AD602" s="7"/>
      <c r="AE602" s="7"/>
      <c r="AF602" s="7"/>
      <c r="AG602" s="7"/>
      <c r="AH602" s="7"/>
      <c r="AI602" s="7"/>
    </row>
    <row r="603" spans="20:35" hidden="1" x14ac:dyDescent="0.25">
      <c r="T603" s="7"/>
      <c r="U603" s="7"/>
      <c r="V603" s="7"/>
      <c r="W603" s="7"/>
      <c r="X603" s="7"/>
      <c r="Y603" s="7"/>
      <c r="Z603" s="7"/>
      <c r="AA603" s="7"/>
      <c r="AB603" s="7"/>
      <c r="AC603" s="7"/>
      <c r="AD603" s="7"/>
      <c r="AE603" s="7"/>
      <c r="AF603" s="7"/>
      <c r="AG603" s="7"/>
      <c r="AH603" s="7"/>
      <c r="AI603" s="7"/>
    </row>
    <row r="604" spans="20:35" hidden="1" x14ac:dyDescent="0.25">
      <c r="T604" s="7"/>
      <c r="U604" s="7"/>
      <c r="V604" s="7"/>
      <c r="W604" s="7"/>
      <c r="X604" s="7"/>
      <c r="Y604" s="7"/>
      <c r="Z604" s="7"/>
      <c r="AA604" s="7"/>
      <c r="AB604" s="7"/>
      <c r="AC604" s="7"/>
      <c r="AD604" s="7"/>
      <c r="AE604" s="7"/>
      <c r="AF604" s="7"/>
      <c r="AG604" s="7"/>
      <c r="AH604" s="7"/>
      <c r="AI604" s="7"/>
    </row>
    <row r="605" spans="20:35" hidden="1" x14ac:dyDescent="0.25">
      <c r="T605" s="7"/>
      <c r="U605" s="7"/>
      <c r="V605" s="7"/>
      <c r="W605" s="7"/>
      <c r="X605" s="7"/>
      <c r="Y605" s="7"/>
      <c r="Z605" s="7"/>
      <c r="AA605" s="7"/>
      <c r="AB605" s="7"/>
      <c r="AC605" s="7"/>
      <c r="AD605" s="7"/>
      <c r="AE605" s="7"/>
      <c r="AF605" s="7"/>
      <c r="AG605" s="7"/>
      <c r="AH605" s="7"/>
      <c r="AI605" s="7"/>
    </row>
    <row r="606" spans="20:35" hidden="1" x14ac:dyDescent="0.25">
      <c r="T606" s="7"/>
      <c r="U606" s="7"/>
      <c r="V606" s="7"/>
      <c r="W606" s="7"/>
      <c r="X606" s="7"/>
      <c r="Y606" s="7"/>
      <c r="Z606" s="7"/>
      <c r="AA606" s="7"/>
      <c r="AB606" s="7"/>
      <c r="AC606" s="7"/>
      <c r="AD606" s="7"/>
      <c r="AE606" s="7"/>
      <c r="AF606" s="7"/>
      <c r="AG606" s="7"/>
      <c r="AH606" s="7"/>
      <c r="AI606" s="7"/>
    </row>
    <row r="607" spans="20:35" hidden="1" x14ac:dyDescent="0.25">
      <c r="T607" s="7"/>
      <c r="U607" s="7"/>
      <c r="V607" s="7"/>
      <c r="W607" s="7"/>
      <c r="X607" s="7"/>
      <c r="Y607" s="7"/>
      <c r="Z607" s="7"/>
      <c r="AA607" s="7"/>
      <c r="AB607" s="7"/>
      <c r="AC607" s="7"/>
      <c r="AD607" s="7"/>
      <c r="AE607" s="7"/>
      <c r="AF607" s="7"/>
      <c r="AG607" s="7"/>
      <c r="AH607" s="7"/>
      <c r="AI607" s="7"/>
    </row>
    <row r="608" spans="20:35" hidden="1" x14ac:dyDescent="0.25">
      <c r="T608" s="7"/>
      <c r="U608" s="7"/>
      <c r="V608" s="7"/>
      <c r="W608" s="7"/>
      <c r="X608" s="7"/>
      <c r="Y608" s="7"/>
      <c r="Z608" s="7"/>
      <c r="AA608" s="7"/>
      <c r="AB608" s="7"/>
      <c r="AC608" s="7"/>
      <c r="AD608" s="7"/>
      <c r="AE608" s="7"/>
      <c r="AF608" s="7"/>
      <c r="AG608" s="7"/>
      <c r="AH608" s="7"/>
      <c r="AI608" s="7"/>
    </row>
    <row r="609" spans="20:35" hidden="1" x14ac:dyDescent="0.25">
      <c r="T609" s="7"/>
      <c r="U609" s="7"/>
      <c r="V609" s="7"/>
      <c r="W609" s="7"/>
      <c r="X609" s="7"/>
      <c r="Y609" s="7"/>
      <c r="Z609" s="7"/>
      <c r="AA609" s="7"/>
      <c r="AB609" s="7"/>
      <c r="AC609" s="7"/>
      <c r="AD609" s="7"/>
      <c r="AE609" s="7"/>
      <c r="AF609" s="7"/>
      <c r="AG609" s="7"/>
      <c r="AH609" s="7"/>
      <c r="AI609" s="7"/>
    </row>
    <row r="610" spans="20:35" hidden="1" x14ac:dyDescent="0.25">
      <c r="T610" s="7"/>
      <c r="U610" s="7"/>
      <c r="V610" s="7"/>
      <c r="W610" s="7"/>
      <c r="X610" s="7"/>
      <c r="Y610" s="7"/>
      <c r="Z610" s="7"/>
      <c r="AA610" s="7"/>
      <c r="AB610" s="7"/>
      <c r="AC610" s="7"/>
      <c r="AD610" s="7"/>
      <c r="AE610" s="7"/>
      <c r="AF610" s="7"/>
      <c r="AG610" s="7"/>
      <c r="AH610" s="7"/>
      <c r="AI610" s="7"/>
    </row>
    <row r="611" spans="20:35" hidden="1" x14ac:dyDescent="0.25">
      <c r="T611" s="7"/>
      <c r="U611" s="7"/>
      <c r="V611" s="7"/>
      <c r="W611" s="7"/>
      <c r="X611" s="7"/>
      <c r="Y611" s="7"/>
      <c r="Z611" s="7"/>
      <c r="AA611" s="7"/>
      <c r="AB611" s="7"/>
      <c r="AC611" s="7"/>
      <c r="AD611" s="7"/>
      <c r="AE611" s="7"/>
      <c r="AF611" s="7"/>
      <c r="AG611" s="7"/>
      <c r="AH611" s="7"/>
      <c r="AI611" s="7"/>
    </row>
    <row r="612" spans="20:35" hidden="1" x14ac:dyDescent="0.25">
      <c r="T612" s="7"/>
      <c r="U612" s="7"/>
      <c r="V612" s="7"/>
      <c r="W612" s="7"/>
      <c r="X612" s="7"/>
      <c r="Y612" s="7"/>
      <c r="Z612" s="7"/>
      <c r="AA612" s="7"/>
      <c r="AB612" s="7"/>
      <c r="AC612" s="7"/>
      <c r="AD612" s="7"/>
      <c r="AE612" s="7"/>
      <c r="AF612" s="7"/>
      <c r="AG612" s="7"/>
      <c r="AH612" s="7"/>
      <c r="AI612" s="7"/>
    </row>
    <row r="613" spans="20:35" hidden="1" x14ac:dyDescent="0.25">
      <c r="T613" s="7"/>
      <c r="U613" s="7"/>
      <c r="V613" s="7"/>
      <c r="W613" s="7"/>
      <c r="X613" s="7"/>
      <c r="Y613" s="7"/>
      <c r="Z613" s="7"/>
      <c r="AA613" s="7"/>
      <c r="AB613" s="7"/>
      <c r="AC613" s="7"/>
      <c r="AD613" s="7"/>
      <c r="AE613" s="7"/>
      <c r="AF613" s="7"/>
      <c r="AG613" s="7"/>
      <c r="AH613" s="7"/>
      <c r="AI613" s="7"/>
    </row>
    <row r="614" spans="20:35" hidden="1" x14ac:dyDescent="0.25">
      <c r="T614" s="7"/>
      <c r="U614" s="7"/>
      <c r="V614" s="7"/>
      <c r="W614" s="7"/>
      <c r="X614" s="7"/>
      <c r="Y614" s="7"/>
      <c r="Z614" s="7"/>
      <c r="AA614" s="7"/>
      <c r="AB614" s="7"/>
      <c r="AC614" s="7"/>
      <c r="AD614" s="7"/>
      <c r="AE614" s="7"/>
      <c r="AF614" s="7"/>
      <c r="AG614" s="7"/>
      <c r="AH614" s="7"/>
      <c r="AI614" s="7"/>
    </row>
    <row r="615" spans="20:35" hidden="1" x14ac:dyDescent="0.25">
      <c r="T615" s="7"/>
      <c r="U615" s="7"/>
      <c r="V615" s="7"/>
      <c r="W615" s="7"/>
      <c r="X615" s="7"/>
      <c r="Y615" s="7"/>
      <c r="Z615" s="7"/>
      <c r="AA615" s="7"/>
      <c r="AB615" s="7"/>
      <c r="AC615" s="7"/>
      <c r="AD615" s="7"/>
      <c r="AE615" s="7"/>
      <c r="AF615" s="7"/>
      <c r="AG615" s="7"/>
      <c r="AH615" s="7"/>
      <c r="AI615" s="7"/>
    </row>
    <row r="616" spans="20:35" hidden="1" x14ac:dyDescent="0.25">
      <c r="T616" s="7"/>
      <c r="U616" s="7"/>
      <c r="V616" s="7"/>
      <c r="W616" s="7"/>
      <c r="X616" s="7"/>
      <c r="Y616" s="7"/>
      <c r="Z616" s="7"/>
      <c r="AA616" s="7"/>
      <c r="AB616" s="7"/>
      <c r="AC616" s="7"/>
      <c r="AD616" s="7"/>
      <c r="AE616" s="7"/>
      <c r="AF616" s="7"/>
      <c r="AG616" s="7"/>
      <c r="AH616" s="7"/>
      <c r="AI616" s="7"/>
    </row>
    <row r="617" spans="20:35" hidden="1" x14ac:dyDescent="0.25">
      <c r="T617" s="7"/>
      <c r="U617" s="7"/>
      <c r="V617" s="7"/>
      <c r="W617" s="7"/>
      <c r="X617" s="7"/>
      <c r="Y617" s="7"/>
      <c r="Z617" s="7"/>
      <c r="AA617" s="7"/>
      <c r="AB617" s="7"/>
      <c r="AC617" s="7"/>
      <c r="AD617" s="7"/>
      <c r="AE617" s="7"/>
      <c r="AF617" s="7"/>
      <c r="AG617" s="7"/>
      <c r="AH617" s="7"/>
      <c r="AI617" s="7"/>
    </row>
    <row r="618" spans="20:35" hidden="1" x14ac:dyDescent="0.25">
      <c r="T618" s="7"/>
      <c r="U618" s="7"/>
      <c r="V618" s="7"/>
      <c r="W618" s="7"/>
      <c r="X618" s="7"/>
      <c r="Y618" s="7"/>
      <c r="Z618" s="7"/>
      <c r="AA618" s="7"/>
      <c r="AB618" s="7"/>
      <c r="AC618" s="7"/>
      <c r="AD618" s="7"/>
      <c r="AE618" s="7"/>
      <c r="AF618" s="7"/>
      <c r="AG618" s="7"/>
      <c r="AH618" s="7"/>
      <c r="AI618" s="7"/>
    </row>
    <row r="619" spans="20:35" hidden="1" x14ac:dyDescent="0.25">
      <c r="T619" s="7"/>
      <c r="U619" s="7"/>
      <c r="V619" s="7"/>
      <c r="W619" s="7"/>
      <c r="X619" s="7"/>
      <c r="Y619" s="7"/>
      <c r="Z619" s="7"/>
      <c r="AA619" s="7"/>
      <c r="AB619" s="7"/>
      <c r="AC619" s="7"/>
      <c r="AD619" s="7"/>
      <c r="AE619" s="7"/>
      <c r="AF619" s="7"/>
      <c r="AG619" s="7"/>
      <c r="AH619" s="7"/>
      <c r="AI619" s="7"/>
    </row>
    <row r="620" spans="20:35" hidden="1" x14ac:dyDescent="0.25">
      <c r="T620" s="7"/>
      <c r="U620" s="7"/>
      <c r="V620" s="7"/>
      <c r="W620" s="7"/>
      <c r="X620" s="7"/>
      <c r="Y620" s="7"/>
      <c r="Z620" s="7"/>
      <c r="AA620" s="7"/>
      <c r="AB620" s="7"/>
      <c r="AC620" s="7"/>
      <c r="AD620" s="7"/>
      <c r="AE620" s="7"/>
      <c r="AF620" s="7"/>
      <c r="AG620" s="7"/>
      <c r="AH620" s="7"/>
      <c r="AI620" s="7"/>
    </row>
    <row r="621" spans="20:35" hidden="1" x14ac:dyDescent="0.25">
      <c r="T621" s="7"/>
      <c r="U621" s="7"/>
      <c r="V621" s="7"/>
      <c r="W621" s="7"/>
      <c r="X621" s="7"/>
      <c r="Y621" s="7"/>
      <c r="Z621" s="7"/>
      <c r="AA621" s="7"/>
      <c r="AB621" s="7"/>
      <c r="AC621" s="7"/>
      <c r="AD621" s="7"/>
      <c r="AE621" s="7"/>
      <c r="AF621" s="7"/>
      <c r="AG621" s="7"/>
      <c r="AH621" s="7"/>
      <c r="AI621" s="7"/>
    </row>
    <row r="622" spans="20:35" hidden="1" x14ac:dyDescent="0.25">
      <c r="T622" s="7"/>
      <c r="U622" s="7"/>
      <c r="V622" s="7"/>
      <c r="W622" s="7"/>
      <c r="X622" s="7"/>
      <c r="Y622" s="7"/>
      <c r="Z622" s="7"/>
      <c r="AA622" s="7"/>
      <c r="AB622" s="7"/>
      <c r="AC622" s="7"/>
      <c r="AD622" s="7"/>
      <c r="AE622" s="7"/>
      <c r="AF622" s="7"/>
      <c r="AG622" s="7"/>
      <c r="AH622" s="7"/>
      <c r="AI622" s="7"/>
    </row>
    <row r="623" spans="20:35" hidden="1" x14ac:dyDescent="0.25">
      <c r="T623" s="7"/>
      <c r="U623" s="7"/>
      <c r="V623" s="7"/>
      <c r="W623" s="7"/>
      <c r="X623" s="7"/>
      <c r="Y623" s="7"/>
      <c r="Z623" s="7"/>
      <c r="AA623" s="7"/>
      <c r="AB623" s="7"/>
      <c r="AC623" s="7"/>
      <c r="AD623" s="7"/>
      <c r="AE623" s="7"/>
      <c r="AF623" s="7"/>
      <c r="AG623" s="7"/>
      <c r="AH623" s="7"/>
      <c r="AI623" s="7"/>
    </row>
    <row r="624" spans="20:35" hidden="1" x14ac:dyDescent="0.25">
      <c r="T624" s="7"/>
      <c r="U624" s="7"/>
      <c r="V624" s="7"/>
      <c r="W624" s="7"/>
      <c r="X624" s="7"/>
      <c r="Y624" s="7"/>
      <c r="Z624" s="7"/>
      <c r="AA624" s="7"/>
      <c r="AB624" s="7"/>
      <c r="AC624" s="7"/>
      <c r="AD624" s="7"/>
      <c r="AE624" s="7"/>
      <c r="AF624" s="7"/>
      <c r="AG624" s="7"/>
      <c r="AH624" s="7"/>
      <c r="AI624" s="7"/>
    </row>
    <row r="625" spans="20:35" hidden="1" x14ac:dyDescent="0.25">
      <c r="T625" s="7"/>
      <c r="U625" s="7"/>
      <c r="V625" s="7"/>
      <c r="W625" s="7"/>
      <c r="X625" s="7"/>
      <c r="Y625" s="7"/>
      <c r="Z625" s="7"/>
      <c r="AA625" s="7"/>
      <c r="AB625" s="7"/>
      <c r="AC625" s="7"/>
      <c r="AD625" s="7"/>
      <c r="AE625" s="7"/>
      <c r="AF625" s="7"/>
      <c r="AG625" s="7"/>
      <c r="AH625" s="7"/>
      <c r="AI625" s="7"/>
    </row>
    <row r="626" spans="20:35" hidden="1" x14ac:dyDescent="0.25">
      <c r="T626" s="7"/>
      <c r="U626" s="7"/>
      <c r="V626" s="7"/>
      <c r="W626" s="7"/>
      <c r="X626" s="7"/>
      <c r="Y626" s="7"/>
      <c r="Z626" s="7"/>
      <c r="AA626" s="7"/>
      <c r="AB626" s="7"/>
      <c r="AC626" s="7"/>
      <c r="AD626" s="7"/>
      <c r="AE626" s="7"/>
      <c r="AF626" s="7"/>
      <c r="AG626" s="7"/>
      <c r="AH626" s="7"/>
      <c r="AI626" s="7"/>
    </row>
    <row r="627" spans="20:35" hidden="1" x14ac:dyDescent="0.25">
      <c r="T627" s="7"/>
      <c r="U627" s="7"/>
      <c r="V627" s="7"/>
      <c r="W627" s="7"/>
      <c r="X627" s="7"/>
      <c r="Y627" s="7"/>
      <c r="Z627" s="7"/>
      <c r="AA627" s="7"/>
      <c r="AB627" s="7"/>
      <c r="AC627" s="7"/>
      <c r="AD627" s="7"/>
      <c r="AE627" s="7"/>
      <c r="AF627" s="7"/>
      <c r="AG627" s="7"/>
      <c r="AH627" s="7"/>
      <c r="AI627" s="7"/>
    </row>
    <row r="628" spans="20:35" hidden="1" x14ac:dyDescent="0.25">
      <c r="T628" s="7"/>
      <c r="U628" s="7"/>
      <c r="V628" s="7"/>
      <c r="W628" s="7"/>
      <c r="X628" s="7"/>
      <c r="Y628" s="7"/>
      <c r="Z628" s="7"/>
      <c r="AA628" s="7"/>
      <c r="AB628" s="7"/>
      <c r="AC628" s="7"/>
      <c r="AD628" s="7"/>
      <c r="AE628" s="7"/>
      <c r="AF628" s="7"/>
      <c r="AG628" s="7"/>
      <c r="AH628" s="7"/>
      <c r="AI628" s="7"/>
    </row>
    <row r="629" spans="20:35" hidden="1" x14ac:dyDescent="0.25">
      <c r="T629" s="7"/>
      <c r="U629" s="7"/>
      <c r="V629" s="7"/>
      <c r="W629" s="7"/>
      <c r="X629" s="7"/>
      <c r="Y629" s="7"/>
      <c r="Z629" s="7"/>
      <c r="AA629" s="7"/>
      <c r="AB629" s="7"/>
      <c r="AC629" s="7"/>
      <c r="AD629" s="7"/>
      <c r="AE629" s="7"/>
      <c r="AF629" s="7"/>
      <c r="AG629" s="7"/>
      <c r="AH629" s="7"/>
      <c r="AI629" s="7"/>
    </row>
    <row r="630" spans="20:35" hidden="1" x14ac:dyDescent="0.25">
      <c r="T630" s="7"/>
      <c r="U630" s="7"/>
      <c r="V630" s="7"/>
      <c r="W630" s="7"/>
      <c r="X630" s="7"/>
      <c r="Y630" s="7"/>
      <c r="Z630" s="7"/>
      <c r="AA630" s="7"/>
      <c r="AB630" s="7"/>
      <c r="AC630" s="7"/>
      <c r="AD630" s="7"/>
      <c r="AE630" s="7"/>
      <c r="AF630" s="7"/>
      <c r="AG630" s="7"/>
      <c r="AH630" s="7"/>
      <c r="AI630" s="7"/>
    </row>
    <row r="631" spans="20:35" hidden="1" x14ac:dyDescent="0.25">
      <c r="T631" s="7"/>
      <c r="U631" s="7"/>
      <c r="V631" s="7"/>
      <c r="W631" s="7"/>
      <c r="X631" s="7"/>
      <c r="Y631" s="7"/>
      <c r="Z631" s="7"/>
      <c r="AA631" s="7"/>
      <c r="AB631" s="7"/>
      <c r="AC631" s="7"/>
      <c r="AD631" s="7"/>
      <c r="AE631" s="7"/>
      <c r="AF631" s="7"/>
      <c r="AG631" s="7"/>
      <c r="AH631" s="7"/>
      <c r="AI631" s="7"/>
    </row>
    <row r="632" spans="20:35" hidden="1" x14ac:dyDescent="0.25">
      <c r="T632" s="7"/>
      <c r="U632" s="7"/>
      <c r="V632" s="7"/>
      <c r="W632" s="7"/>
      <c r="X632" s="7"/>
      <c r="Y632" s="7"/>
      <c r="Z632" s="7"/>
      <c r="AA632" s="7"/>
      <c r="AB632" s="7"/>
      <c r="AC632" s="7"/>
      <c r="AD632" s="7"/>
      <c r="AE632" s="7"/>
      <c r="AF632" s="7"/>
      <c r="AG632" s="7"/>
      <c r="AH632" s="7"/>
      <c r="AI632" s="7"/>
    </row>
    <row r="633" spans="20:35" hidden="1" x14ac:dyDescent="0.25">
      <c r="T633" s="7"/>
      <c r="U633" s="7"/>
      <c r="V633" s="7"/>
      <c r="W633" s="7"/>
      <c r="X633" s="7"/>
      <c r="Y633" s="7"/>
      <c r="Z633" s="7"/>
      <c r="AA633" s="7"/>
      <c r="AB633" s="7"/>
      <c r="AC633" s="7"/>
      <c r="AD633" s="7"/>
      <c r="AE633" s="7"/>
      <c r="AF633" s="7"/>
      <c r="AG633" s="7"/>
      <c r="AH633" s="7"/>
      <c r="AI633" s="7"/>
    </row>
    <row r="634" spans="20:35" hidden="1" x14ac:dyDescent="0.25">
      <c r="T634" s="7"/>
      <c r="U634" s="7"/>
      <c r="V634" s="7"/>
      <c r="W634" s="7"/>
      <c r="X634" s="7"/>
      <c r="Y634" s="7"/>
      <c r="Z634" s="7"/>
      <c r="AA634" s="7"/>
      <c r="AB634" s="7"/>
      <c r="AC634" s="7"/>
      <c r="AD634" s="7"/>
      <c r="AE634" s="7"/>
      <c r="AF634" s="7"/>
      <c r="AG634" s="7"/>
      <c r="AH634" s="7"/>
      <c r="AI634" s="7"/>
    </row>
    <row r="635" spans="20:35" hidden="1" x14ac:dyDescent="0.25">
      <c r="T635" s="7"/>
      <c r="U635" s="7"/>
      <c r="V635" s="7"/>
      <c r="W635" s="7"/>
      <c r="X635" s="7"/>
      <c r="Y635" s="7"/>
      <c r="Z635" s="7"/>
      <c r="AA635" s="7"/>
      <c r="AB635" s="7"/>
      <c r="AC635" s="7"/>
      <c r="AD635" s="7"/>
      <c r="AE635" s="7"/>
      <c r="AF635" s="7"/>
      <c r="AG635" s="7"/>
      <c r="AH635" s="7"/>
      <c r="AI635" s="7"/>
    </row>
    <row r="636" spans="20:35" hidden="1" x14ac:dyDescent="0.25">
      <c r="T636" s="7"/>
      <c r="U636" s="7"/>
      <c r="V636" s="7"/>
      <c r="W636" s="7"/>
      <c r="X636" s="7"/>
      <c r="Y636" s="7"/>
      <c r="Z636" s="7"/>
      <c r="AA636" s="7"/>
      <c r="AB636" s="7"/>
      <c r="AC636" s="7"/>
      <c r="AD636" s="7"/>
      <c r="AE636" s="7"/>
      <c r="AF636" s="7"/>
      <c r="AG636" s="7"/>
      <c r="AH636" s="7"/>
      <c r="AI636" s="7"/>
    </row>
    <row r="637" spans="20:35" hidden="1" x14ac:dyDescent="0.25">
      <c r="T637" s="7"/>
      <c r="U637" s="7"/>
      <c r="V637" s="7"/>
      <c r="W637" s="7"/>
      <c r="X637" s="7"/>
      <c r="Y637" s="7"/>
      <c r="Z637" s="7"/>
      <c r="AA637" s="7"/>
      <c r="AB637" s="7"/>
      <c r="AC637" s="7"/>
      <c r="AD637" s="7"/>
      <c r="AE637" s="7"/>
      <c r="AF637" s="7"/>
      <c r="AG637" s="7"/>
      <c r="AH637" s="7"/>
      <c r="AI637" s="7"/>
    </row>
    <row r="638" spans="20:35" hidden="1" x14ac:dyDescent="0.25">
      <c r="T638" s="7"/>
      <c r="U638" s="7"/>
      <c r="V638" s="7"/>
      <c r="W638" s="7"/>
      <c r="X638" s="7"/>
      <c r="Y638" s="7"/>
      <c r="Z638" s="7"/>
      <c r="AA638" s="7"/>
      <c r="AB638" s="7"/>
      <c r="AC638" s="7"/>
      <c r="AD638" s="7"/>
      <c r="AE638" s="7"/>
      <c r="AF638" s="7"/>
      <c r="AG638" s="7"/>
      <c r="AH638" s="7"/>
      <c r="AI638" s="7"/>
    </row>
    <row r="639" spans="20:35" hidden="1" x14ac:dyDescent="0.25">
      <c r="T639" s="7"/>
      <c r="U639" s="7"/>
      <c r="V639" s="7"/>
      <c r="W639" s="7"/>
      <c r="X639" s="7"/>
      <c r="Y639" s="7"/>
      <c r="Z639" s="7"/>
      <c r="AA639" s="7"/>
      <c r="AB639" s="7"/>
      <c r="AC639" s="7"/>
      <c r="AD639" s="7"/>
      <c r="AE639" s="7"/>
      <c r="AF639" s="7"/>
      <c r="AG639" s="7"/>
      <c r="AH639" s="7"/>
      <c r="AI639" s="7"/>
    </row>
    <row r="640" spans="20:35" hidden="1" x14ac:dyDescent="0.25">
      <c r="T640" s="7"/>
      <c r="U640" s="7"/>
      <c r="V640" s="7"/>
      <c r="W640" s="7"/>
      <c r="X640" s="7"/>
      <c r="Y640" s="7"/>
      <c r="Z640" s="7"/>
      <c r="AA640" s="7"/>
      <c r="AB640" s="7"/>
      <c r="AC640" s="7"/>
      <c r="AD640" s="7"/>
      <c r="AE640" s="7"/>
      <c r="AF640" s="7"/>
      <c r="AG640" s="7"/>
      <c r="AH640" s="7"/>
      <c r="AI640" s="7"/>
    </row>
    <row r="641" spans="20:35" hidden="1" x14ac:dyDescent="0.25">
      <c r="T641" s="7"/>
      <c r="U641" s="7"/>
      <c r="V641" s="7"/>
      <c r="W641" s="7"/>
      <c r="X641" s="7"/>
      <c r="Y641" s="7"/>
      <c r="Z641" s="7"/>
      <c r="AA641" s="7"/>
      <c r="AB641" s="7"/>
      <c r="AC641" s="7"/>
      <c r="AD641" s="7"/>
      <c r="AE641" s="7"/>
      <c r="AF641" s="7"/>
      <c r="AG641" s="7"/>
      <c r="AH641" s="7"/>
      <c r="AI641" s="7"/>
    </row>
    <row r="642" spans="20:35" hidden="1" x14ac:dyDescent="0.25">
      <c r="T642" s="7"/>
      <c r="U642" s="7"/>
      <c r="V642" s="7"/>
      <c r="W642" s="7"/>
      <c r="X642" s="7"/>
      <c r="Y642" s="7"/>
      <c r="Z642" s="7"/>
      <c r="AA642" s="7"/>
      <c r="AB642" s="7"/>
      <c r="AC642" s="7"/>
      <c r="AD642" s="7"/>
      <c r="AE642" s="7"/>
      <c r="AF642" s="7"/>
      <c r="AG642" s="7"/>
      <c r="AH642" s="7"/>
      <c r="AI642" s="7"/>
    </row>
    <row r="643" spans="20:35" hidden="1" x14ac:dyDescent="0.25">
      <c r="T643" s="7"/>
      <c r="U643" s="7"/>
      <c r="V643" s="7"/>
      <c r="W643" s="7"/>
      <c r="X643" s="7"/>
      <c r="Y643" s="7"/>
      <c r="Z643" s="7"/>
      <c r="AA643" s="7"/>
      <c r="AB643" s="7"/>
      <c r="AC643" s="7"/>
      <c r="AD643" s="7"/>
      <c r="AE643" s="7"/>
      <c r="AF643" s="7"/>
      <c r="AG643" s="7"/>
      <c r="AH643" s="7"/>
      <c r="AI643" s="7"/>
    </row>
    <row r="644" spans="20:35" hidden="1" x14ac:dyDescent="0.25">
      <c r="T644" s="7"/>
      <c r="U644" s="7"/>
      <c r="V644" s="7"/>
      <c r="W644" s="7"/>
      <c r="X644" s="7"/>
      <c r="Y644" s="7"/>
      <c r="Z644" s="7"/>
      <c r="AA644" s="7"/>
      <c r="AB644" s="7"/>
      <c r="AC644" s="7"/>
      <c r="AD644" s="7"/>
      <c r="AE644" s="7"/>
      <c r="AF644" s="7"/>
      <c r="AG644" s="7"/>
      <c r="AH644" s="7"/>
      <c r="AI644" s="7"/>
    </row>
    <row r="645" spans="20:35" hidden="1" x14ac:dyDescent="0.25">
      <c r="T645" s="7"/>
      <c r="U645" s="7"/>
      <c r="V645" s="7"/>
      <c r="W645" s="7"/>
      <c r="X645" s="7"/>
      <c r="Y645" s="7"/>
      <c r="Z645" s="7"/>
      <c r="AA645" s="7"/>
      <c r="AB645" s="7"/>
      <c r="AC645" s="7"/>
      <c r="AD645" s="7"/>
      <c r="AE645" s="7"/>
      <c r="AF645" s="7"/>
      <c r="AG645" s="7"/>
      <c r="AH645" s="7"/>
      <c r="AI645" s="7"/>
    </row>
    <row r="646" spans="20:35" hidden="1" x14ac:dyDescent="0.25">
      <c r="T646" s="7"/>
      <c r="U646" s="7"/>
      <c r="V646" s="7"/>
      <c r="W646" s="7"/>
      <c r="X646" s="7"/>
      <c r="Y646" s="7"/>
      <c r="Z646" s="7"/>
      <c r="AA646" s="7"/>
      <c r="AB646" s="7"/>
      <c r="AC646" s="7"/>
      <c r="AD646" s="7"/>
      <c r="AE646" s="7"/>
      <c r="AF646" s="7"/>
      <c r="AG646" s="7"/>
      <c r="AH646" s="7"/>
      <c r="AI646" s="7"/>
    </row>
    <row r="647" spans="20:35" hidden="1" x14ac:dyDescent="0.25">
      <c r="T647" s="7"/>
      <c r="U647" s="7"/>
      <c r="V647" s="7"/>
      <c r="W647" s="7"/>
      <c r="X647" s="7"/>
      <c r="Y647" s="7"/>
      <c r="Z647" s="7"/>
      <c r="AA647" s="7"/>
      <c r="AB647" s="7"/>
      <c r="AC647" s="7"/>
      <c r="AD647" s="7"/>
      <c r="AE647" s="7"/>
      <c r="AF647" s="7"/>
      <c r="AG647" s="7"/>
      <c r="AH647" s="7"/>
      <c r="AI647" s="7"/>
    </row>
    <row r="648" spans="20:35" hidden="1" x14ac:dyDescent="0.25">
      <c r="T648" s="7"/>
      <c r="U648" s="7"/>
      <c r="V648" s="7"/>
      <c r="W648" s="7"/>
      <c r="X648" s="7"/>
      <c r="Y648" s="7"/>
      <c r="Z648" s="7"/>
      <c r="AA648" s="7"/>
      <c r="AB648" s="7"/>
      <c r="AC648" s="7"/>
      <c r="AD648" s="7"/>
      <c r="AE648" s="7"/>
      <c r="AF648" s="7"/>
      <c r="AG648" s="7"/>
      <c r="AH648" s="7"/>
      <c r="AI648" s="7"/>
    </row>
    <row r="649" spans="20:35" hidden="1" x14ac:dyDescent="0.25">
      <c r="T649" s="7"/>
      <c r="U649" s="7"/>
      <c r="V649" s="7"/>
      <c r="W649" s="7"/>
      <c r="X649" s="7"/>
      <c r="Y649" s="7"/>
      <c r="Z649" s="7"/>
      <c r="AA649" s="7"/>
      <c r="AB649" s="7"/>
      <c r="AC649" s="7"/>
      <c r="AD649" s="7"/>
      <c r="AE649" s="7"/>
      <c r="AF649" s="7"/>
      <c r="AG649" s="7"/>
      <c r="AH649" s="7"/>
      <c r="AI649" s="7"/>
    </row>
    <row r="650" spans="20:35" hidden="1" x14ac:dyDescent="0.25">
      <c r="T650" s="7"/>
      <c r="U650" s="7"/>
      <c r="V650" s="7"/>
      <c r="W650" s="7"/>
      <c r="X650" s="7"/>
      <c r="Y650" s="7"/>
      <c r="Z650" s="7"/>
      <c r="AA650" s="7"/>
      <c r="AB650" s="7"/>
      <c r="AC650" s="7"/>
      <c r="AD650" s="7"/>
      <c r="AE650" s="7"/>
      <c r="AF650" s="7"/>
      <c r="AG650" s="7"/>
      <c r="AH650" s="7"/>
      <c r="AI650" s="7"/>
    </row>
    <row r="651" spans="20:35" hidden="1" x14ac:dyDescent="0.25">
      <c r="T651" s="7"/>
      <c r="U651" s="7"/>
      <c r="V651" s="7"/>
      <c r="W651" s="7"/>
      <c r="X651" s="7"/>
      <c r="Y651" s="7"/>
      <c r="Z651" s="7"/>
      <c r="AA651" s="7"/>
      <c r="AB651" s="7"/>
      <c r="AC651" s="7"/>
      <c r="AD651" s="7"/>
      <c r="AE651" s="7"/>
      <c r="AF651" s="7"/>
      <c r="AG651" s="7"/>
      <c r="AH651" s="7"/>
      <c r="AI651" s="7"/>
    </row>
    <row r="652" spans="20:35" hidden="1" x14ac:dyDescent="0.25">
      <c r="T652" s="7"/>
      <c r="U652" s="7"/>
      <c r="V652" s="7"/>
      <c r="W652" s="7"/>
      <c r="X652" s="7"/>
      <c r="Y652" s="7"/>
      <c r="Z652" s="7"/>
      <c r="AA652" s="7"/>
      <c r="AB652" s="7"/>
      <c r="AC652" s="7"/>
      <c r="AD652" s="7"/>
      <c r="AE652" s="7"/>
      <c r="AF652" s="7"/>
      <c r="AG652" s="7"/>
      <c r="AH652" s="7"/>
      <c r="AI652" s="7"/>
    </row>
    <row r="653" spans="20:35" hidden="1" x14ac:dyDescent="0.25">
      <c r="T653" s="7"/>
      <c r="U653" s="7"/>
      <c r="V653" s="7"/>
      <c r="W653" s="7"/>
      <c r="X653" s="7"/>
      <c r="Y653" s="7"/>
      <c r="Z653" s="7"/>
      <c r="AA653" s="7"/>
      <c r="AB653" s="7"/>
      <c r="AC653" s="7"/>
      <c r="AD653" s="7"/>
      <c r="AE653" s="7"/>
      <c r="AF653" s="7"/>
      <c r="AG653" s="7"/>
      <c r="AH653" s="7"/>
      <c r="AI653" s="7"/>
    </row>
    <row r="654" spans="20:35" hidden="1" x14ac:dyDescent="0.25">
      <c r="T654" s="7"/>
      <c r="U654" s="7"/>
      <c r="V654" s="7"/>
      <c r="W654" s="7"/>
      <c r="X654" s="7"/>
      <c r="Y654" s="7"/>
      <c r="Z654" s="7"/>
      <c r="AA654" s="7"/>
      <c r="AB654" s="7"/>
      <c r="AC654" s="7"/>
      <c r="AD654" s="7"/>
      <c r="AE654" s="7"/>
      <c r="AF654" s="7"/>
      <c r="AG654" s="7"/>
      <c r="AH654" s="7"/>
      <c r="AI654" s="7"/>
    </row>
    <row r="655" spans="20:35" hidden="1" x14ac:dyDescent="0.25">
      <c r="T655" s="7"/>
      <c r="U655" s="7"/>
      <c r="V655" s="7"/>
      <c r="W655" s="7"/>
      <c r="X655" s="7"/>
      <c r="Y655" s="7"/>
      <c r="Z655" s="7"/>
      <c r="AA655" s="7"/>
      <c r="AB655" s="7"/>
      <c r="AC655" s="7"/>
      <c r="AD655" s="7"/>
      <c r="AE655" s="7"/>
      <c r="AF655" s="7"/>
      <c r="AG655" s="7"/>
      <c r="AH655" s="7"/>
      <c r="AI655" s="7"/>
    </row>
    <row r="656" spans="20:35" hidden="1" x14ac:dyDescent="0.25">
      <c r="T656" s="7"/>
      <c r="U656" s="7"/>
      <c r="V656" s="7"/>
      <c r="W656" s="7"/>
      <c r="X656" s="7"/>
      <c r="Y656" s="7"/>
      <c r="Z656" s="7"/>
      <c r="AA656" s="7"/>
      <c r="AB656" s="7"/>
      <c r="AC656" s="7"/>
      <c r="AD656" s="7"/>
      <c r="AE656" s="7"/>
      <c r="AF656" s="7"/>
      <c r="AG656" s="7"/>
      <c r="AH656" s="7"/>
      <c r="AI656" s="7"/>
    </row>
    <row r="657" spans="20:35" hidden="1" x14ac:dyDescent="0.25">
      <c r="T657" s="7"/>
      <c r="U657" s="7"/>
      <c r="V657" s="7"/>
      <c r="W657" s="7"/>
      <c r="X657" s="7"/>
      <c r="Y657" s="7"/>
      <c r="Z657" s="7"/>
      <c r="AA657" s="7"/>
      <c r="AB657" s="7"/>
      <c r="AC657" s="7"/>
      <c r="AD657" s="7"/>
      <c r="AE657" s="7"/>
      <c r="AF657" s="7"/>
      <c r="AG657" s="7"/>
      <c r="AH657" s="7"/>
      <c r="AI657" s="7"/>
    </row>
    <row r="658" spans="20:35" hidden="1" x14ac:dyDescent="0.25">
      <c r="T658" s="7"/>
      <c r="U658" s="7"/>
      <c r="V658" s="7"/>
      <c r="W658" s="7"/>
      <c r="X658" s="7"/>
      <c r="Y658" s="7"/>
      <c r="Z658" s="7"/>
      <c r="AA658" s="7"/>
      <c r="AB658" s="7"/>
      <c r="AC658" s="7"/>
      <c r="AD658" s="7"/>
      <c r="AE658" s="7"/>
      <c r="AF658" s="7"/>
      <c r="AG658" s="7"/>
      <c r="AH658" s="7"/>
      <c r="AI658" s="7"/>
    </row>
    <row r="659" spans="20:35" hidden="1" x14ac:dyDescent="0.25">
      <c r="T659" s="7"/>
      <c r="U659" s="7"/>
      <c r="V659" s="7"/>
      <c r="W659" s="7"/>
      <c r="X659" s="7"/>
      <c r="Y659" s="7"/>
      <c r="Z659" s="7"/>
      <c r="AA659" s="7"/>
      <c r="AB659" s="7"/>
      <c r="AC659" s="7"/>
      <c r="AD659" s="7"/>
      <c r="AE659" s="7"/>
      <c r="AF659" s="7"/>
      <c r="AG659" s="7"/>
      <c r="AH659" s="7"/>
      <c r="AI659" s="7"/>
    </row>
    <row r="660" spans="20:35" hidden="1" x14ac:dyDescent="0.25">
      <c r="T660" s="7"/>
      <c r="U660" s="7"/>
      <c r="V660" s="7"/>
      <c r="W660" s="7"/>
      <c r="X660" s="7"/>
      <c r="Y660" s="7"/>
      <c r="Z660" s="7"/>
      <c r="AA660" s="7"/>
      <c r="AB660" s="7"/>
      <c r="AC660" s="7"/>
      <c r="AD660" s="7"/>
      <c r="AE660" s="7"/>
      <c r="AF660" s="7"/>
      <c r="AG660" s="7"/>
      <c r="AH660" s="7"/>
      <c r="AI660" s="7"/>
    </row>
    <row r="661" spans="20:35" hidden="1" x14ac:dyDescent="0.25">
      <c r="T661" s="7"/>
      <c r="U661" s="7"/>
      <c r="V661" s="7"/>
      <c r="W661" s="7"/>
      <c r="X661" s="7"/>
      <c r="Y661" s="7"/>
      <c r="Z661" s="7"/>
      <c r="AA661" s="7"/>
      <c r="AB661" s="7"/>
      <c r="AC661" s="7"/>
      <c r="AD661" s="7"/>
      <c r="AE661" s="7"/>
      <c r="AF661" s="7"/>
      <c r="AG661" s="7"/>
      <c r="AH661" s="7"/>
      <c r="AI661" s="7"/>
    </row>
    <row r="662" spans="20:35" hidden="1" x14ac:dyDescent="0.25">
      <c r="T662" s="7"/>
      <c r="U662" s="7"/>
      <c r="V662" s="7"/>
      <c r="W662" s="7"/>
      <c r="X662" s="7"/>
      <c r="Y662" s="7"/>
      <c r="Z662" s="7"/>
      <c r="AA662" s="7"/>
      <c r="AB662" s="7"/>
      <c r="AC662" s="7"/>
      <c r="AD662" s="7"/>
      <c r="AE662" s="7"/>
      <c r="AF662" s="7"/>
      <c r="AG662" s="7"/>
      <c r="AH662" s="7"/>
      <c r="AI662" s="7"/>
    </row>
    <row r="663" spans="20:35" hidden="1" x14ac:dyDescent="0.25">
      <c r="T663" s="7"/>
      <c r="U663" s="7"/>
      <c r="V663" s="7"/>
      <c r="W663" s="7"/>
      <c r="X663" s="7"/>
      <c r="Y663" s="7"/>
      <c r="Z663" s="7"/>
      <c r="AA663" s="7"/>
      <c r="AB663" s="7"/>
      <c r="AC663" s="7"/>
      <c r="AD663" s="7"/>
      <c r="AE663" s="7"/>
      <c r="AF663" s="7"/>
      <c r="AG663" s="7"/>
      <c r="AH663" s="7"/>
      <c r="AI663" s="7"/>
    </row>
    <row r="664" spans="20:35" hidden="1" x14ac:dyDescent="0.25">
      <c r="T664" s="7"/>
      <c r="U664" s="7"/>
      <c r="V664" s="7"/>
      <c r="W664" s="7"/>
      <c r="X664" s="7"/>
      <c r="Y664" s="7"/>
      <c r="Z664" s="7"/>
      <c r="AA664" s="7"/>
      <c r="AB664" s="7"/>
      <c r="AC664" s="7"/>
      <c r="AD664" s="7"/>
      <c r="AE664" s="7"/>
      <c r="AF664" s="7"/>
      <c r="AG664" s="7"/>
      <c r="AH664" s="7"/>
      <c r="AI664" s="7"/>
    </row>
    <row r="665" spans="20:35" hidden="1" x14ac:dyDescent="0.25">
      <c r="T665" s="7"/>
      <c r="U665" s="7"/>
      <c r="V665" s="7"/>
      <c r="W665" s="7"/>
      <c r="X665" s="7"/>
      <c r="Y665" s="7"/>
      <c r="Z665" s="7"/>
      <c r="AA665" s="7"/>
      <c r="AB665" s="7"/>
      <c r="AC665" s="7"/>
      <c r="AD665" s="7"/>
      <c r="AE665" s="7"/>
      <c r="AF665" s="7"/>
      <c r="AG665" s="7"/>
      <c r="AH665" s="7"/>
      <c r="AI665" s="7"/>
    </row>
    <row r="666" spans="20:35" hidden="1" x14ac:dyDescent="0.25">
      <c r="T666" s="7"/>
      <c r="U666" s="7"/>
      <c r="V666" s="7"/>
      <c r="W666" s="7"/>
      <c r="X666" s="7"/>
      <c r="Y666" s="7"/>
      <c r="Z666" s="7"/>
      <c r="AA666" s="7"/>
      <c r="AB666" s="7"/>
      <c r="AC666" s="7"/>
      <c r="AD666" s="7"/>
      <c r="AE666" s="7"/>
      <c r="AF666" s="7"/>
      <c r="AG666" s="7"/>
      <c r="AH666" s="7"/>
      <c r="AI666" s="7"/>
    </row>
    <row r="667" spans="20:35" hidden="1" x14ac:dyDescent="0.25">
      <c r="T667" s="7"/>
      <c r="U667" s="7"/>
      <c r="V667" s="7"/>
      <c r="W667" s="7"/>
      <c r="X667" s="7"/>
      <c r="Y667" s="7"/>
      <c r="Z667" s="7"/>
      <c r="AA667" s="7"/>
      <c r="AB667" s="7"/>
      <c r="AC667" s="7"/>
      <c r="AD667" s="7"/>
      <c r="AE667" s="7"/>
      <c r="AF667" s="7"/>
      <c r="AG667" s="7"/>
      <c r="AH667" s="7"/>
      <c r="AI667" s="7"/>
    </row>
    <row r="668" spans="20:35" hidden="1" x14ac:dyDescent="0.25">
      <c r="T668" s="7"/>
      <c r="U668" s="7"/>
      <c r="V668" s="7"/>
      <c r="W668" s="7"/>
      <c r="X668" s="7"/>
      <c r="Y668" s="7"/>
      <c r="Z668" s="7"/>
      <c r="AA668" s="7"/>
      <c r="AB668" s="7"/>
      <c r="AC668" s="7"/>
      <c r="AD668" s="7"/>
      <c r="AE668" s="7"/>
      <c r="AF668" s="7"/>
      <c r="AG668" s="7"/>
      <c r="AH668" s="7"/>
      <c r="AI668" s="7"/>
    </row>
    <row r="669" spans="20:35" hidden="1" x14ac:dyDescent="0.25">
      <c r="T669" s="7"/>
      <c r="U669" s="7"/>
      <c r="V669" s="7"/>
      <c r="W669" s="7"/>
      <c r="X669" s="7"/>
      <c r="Y669" s="7"/>
      <c r="Z669" s="7"/>
      <c r="AA669" s="7"/>
      <c r="AB669" s="7"/>
      <c r="AC669" s="7"/>
      <c r="AD669" s="7"/>
      <c r="AE669" s="7"/>
      <c r="AF669" s="7"/>
      <c r="AG669" s="7"/>
      <c r="AH669" s="7"/>
      <c r="AI669" s="7"/>
    </row>
    <row r="670" spans="20:35" hidden="1" x14ac:dyDescent="0.25">
      <c r="T670" s="7"/>
      <c r="U670" s="7"/>
      <c r="V670" s="7"/>
      <c r="W670" s="7"/>
      <c r="X670" s="7"/>
      <c r="Y670" s="7"/>
      <c r="Z670" s="7"/>
      <c r="AA670" s="7"/>
      <c r="AB670" s="7"/>
      <c r="AC670" s="7"/>
      <c r="AD670" s="7"/>
      <c r="AE670" s="7"/>
      <c r="AF670" s="7"/>
      <c r="AG670" s="7"/>
      <c r="AH670" s="7"/>
      <c r="AI670" s="7"/>
    </row>
    <row r="671" spans="20:35" hidden="1" x14ac:dyDescent="0.25">
      <c r="T671" s="7"/>
      <c r="U671" s="7"/>
      <c r="V671" s="7"/>
      <c r="W671" s="7"/>
      <c r="X671" s="7"/>
      <c r="Y671" s="7"/>
      <c r="Z671" s="7"/>
      <c r="AA671" s="7"/>
      <c r="AB671" s="7"/>
      <c r="AC671" s="7"/>
      <c r="AD671" s="7"/>
      <c r="AE671" s="7"/>
      <c r="AF671" s="7"/>
      <c r="AG671" s="7"/>
      <c r="AH671" s="7"/>
      <c r="AI671" s="7"/>
    </row>
    <row r="672" spans="20:35" hidden="1" x14ac:dyDescent="0.25">
      <c r="T672" s="7"/>
      <c r="U672" s="7"/>
      <c r="V672" s="7"/>
      <c r="W672" s="7"/>
      <c r="X672" s="7"/>
      <c r="Y672" s="7"/>
      <c r="Z672" s="7"/>
      <c r="AA672" s="7"/>
      <c r="AB672" s="7"/>
      <c r="AC672" s="7"/>
      <c r="AD672" s="7"/>
      <c r="AE672" s="7"/>
      <c r="AF672" s="7"/>
      <c r="AG672" s="7"/>
      <c r="AH672" s="7"/>
      <c r="AI672" s="7"/>
    </row>
    <row r="673" spans="20:35" hidden="1" x14ac:dyDescent="0.25">
      <c r="T673" s="7"/>
      <c r="U673" s="7"/>
      <c r="V673" s="7"/>
      <c r="W673" s="7"/>
      <c r="X673" s="7"/>
      <c r="Y673" s="7"/>
      <c r="Z673" s="7"/>
      <c r="AA673" s="7"/>
      <c r="AB673" s="7"/>
      <c r="AC673" s="7"/>
      <c r="AD673" s="7"/>
      <c r="AE673" s="7"/>
      <c r="AF673" s="7"/>
      <c r="AG673" s="7"/>
      <c r="AH673" s="7"/>
      <c r="AI673" s="7"/>
    </row>
    <row r="674" spans="20:35" hidden="1" x14ac:dyDescent="0.25">
      <c r="T674" s="7"/>
      <c r="U674" s="7"/>
      <c r="V674" s="7"/>
      <c r="W674" s="7"/>
      <c r="X674" s="7"/>
      <c r="Y674" s="7"/>
      <c r="Z674" s="7"/>
      <c r="AA674" s="7"/>
      <c r="AB674" s="7"/>
      <c r="AC674" s="7"/>
      <c r="AD674" s="7"/>
      <c r="AE674" s="7"/>
      <c r="AF674" s="7"/>
      <c r="AG674" s="7"/>
      <c r="AH674" s="7"/>
      <c r="AI674" s="7"/>
    </row>
    <row r="675" spans="20:35" hidden="1" x14ac:dyDescent="0.25">
      <c r="T675" s="7"/>
      <c r="U675" s="7"/>
      <c r="V675" s="7"/>
      <c r="W675" s="7"/>
      <c r="X675" s="7"/>
      <c r="Y675" s="7"/>
      <c r="Z675" s="7"/>
      <c r="AA675" s="7"/>
      <c r="AB675" s="7"/>
      <c r="AC675" s="7"/>
      <c r="AD675" s="7"/>
      <c r="AE675" s="7"/>
      <c r="AF675" s="7"/>
      <c r="AG675" s="7"/>
      <c r="AH675" s="7"/>
      <c r="AI675" s="7"/>
    </row>
    <row r="676" spans="20:35" hidden="1" x14ac:dyDescent="0.25">
      <c r="T676" s="7"/>
      <c r="U676" s="7"/>
      <c r="V676" s="7"/>
      <c r="W676" s="7"/>
      <c r="X676" s="7"/>
      <c r="Y676" s="7"/>
      <c r="Z676" s="7"/>
      <c r="AA676" s="7"/>
      <c r="AB676" s="7"/>
      <c r="AC676" s="7"/>
      <c r="AD676" s="7"/>
      <c r="AE676" s="7"/>
      <c r="AF676" s="7"/>
      <c r="AG676" s="7"/>
      <c r="AH676" s="7"/>
      <c r="AI676" s="7"/>
    </row>
    <row r="677" spans="20:35" hidden="1" x14ac:dyDescent="0.25">
      <c r="T677" s="7"/>
      <c r="U677" s="7"/>
      <c r="V677" s="7"/>
      <c r="W677" s="7"/>
      <c r="X677" s="7"/>
      <c r="Y677" s="7"/>
      <c r="Z677" s="7"/>
      <c r="AA677" s="7"/>
      <c r="AB677" s="7"/>
      <c r="AC677" s="7"/>
      <c r="AD677" s="7"/>
      <c r="AE677" s="7"/>
      <c r="AF677" s="7"/>
      <c r="AG677" s="7"/>
      <c r="AH677" s="7"/>
      <c r="AI677" s="7"/>
    </row>
    <row r="678" spans="20:35" hidden="1" x14ac:dyDescent="0.25">
      <c r="T678" s="7"/>
      <c r="U678" s="7"/>
      <c r="V678" s="7"/>
      <c r="W678" s="7"/>
      <c r="X678" s="7"/>
      <c r="Y678" s="7"/>
      <c r="Z678" s="7"/>
      <c r="AA678" s="7"/>
      <c r="AB678" s="7"/>
      <c r="AC678" s="7"/>
      <c r="AD678" s="7"/>
      <c r="AE678" s="7"/>
      <c r="AF678" s="7"/>
      <c r="AG678" s="7"/>
      <c r="AH678" s="7"/>
      <c r="AI678" s="7"/>
    </row>
    <row r="679" spans="20:35" hidden="1" x14ac:dyDescent="0.25">
      <c r="T679" s="7"/>
      <c r="U679" s="7"/>
      <c r="V679" s="7"/>
      <c r="W679" s="7"/>
      <c r="X679" s="7"/>
      <c r="Y679" s="7"/>
      <c r="Z679" s="7"/>
      <c r="AA679" s="7"/>
      <c r="AB679" s="7"/>
      <c r="AC679" s="7"/>
      <c r="AD679" s="7"/>
      <c r="AE679" s="7"/>
      <c r="AF679" s="7"/>
      <c r="AG679" s="7"/>
      <c r="AH679" s="7"/>
      <c r="AI679" s="7"/>
    </row>
    <row r="680" spans="20:35" hidden="1" x14ac:dyDescent="0.25">
      <c r="T680" s="7"/>
      <c r="U680" s="7"/>
      <c r="V680" s="7"/>
      <c r="W680" s="7"/>
      <c r="X680" s="7"/>
      <c r="Y680" s="7"/>
      <c r="Z680" s="7"/>
      <c r="AA680" s="7"/>
      <c r="AB680" s="7"/>
      <c r="AC680" s="7"/>
      <c r="AD680" s="7"/>
      <c r="AE680" s="7"/>
      <c r="AF680" s="7"/>
      <c r="AG680" s="7"/>
      <c r="AH680" s="7"/>
      <c r="AI680" s="7"/>
    </row>
    <row r="681" spans="20:35" hidden="1" x14ac:dyDescent="0.25">
      <c r="T681" s="7"/>
      <c r="U681" s="7"/>
      <c r="V681" s="7"/>
      <c r="W681" s="7"/>
      <c r="X681" s="7"/>
      <c r="Y681" s="7"/>
      <c r="Z681" s="7"/>
      <c r="AA681" s="7"/>
      <c r="AB681" s="7"/>
      <c r="AC681" s="7"/>
      <c r="AD681" s="7"/>
      <c r="AE681" s="7"/>
      <c r="AF681" s="7"/>
      <c r="AG681" s="7"/>
      <c r="AH681" s="7"/>
      <c r="AI681" s="7"/>
    </row>
    <row r="682" spans="20:35" hidden="1" x14ac:dyDescent="0.25">
      <c r="T682" s="7"/>
      <c r="U682" s="7"/>
      <c r="V682" s="7"/>
      <c r="W682" s="7"/>
      <c r="X682" s="7"/>
      <c r="Y682" s="7"/>
      <c r="Z682" s="7"/>
      <c r="AA682" s="7"/>
      <c r="AB682" s="7"/>
      <c r="AC682" s="7"/>
      <c r="AD682" s="7"/>
      <c r="AE682" s="7"/>
      <c r="AF682" s="7"/>
      <c r="AG682" s="7"/>
      <c r="AH682" s="7"/>
      <c r="AI682" s="7"/>
    </row>
    <row r="683" spans="20:35" hidden="1" x14ac:dyDescent="0.25">
      <c r="T683" s="7"/>
      <c r="U683" s="7"/>
      <c r="V683" s="7"/>
      <c r="W683" s="7"/>
      <c r="X683" s="7"/>
      <c r="Y683" s="7"/>
      <c r="Z683" s="7"/>
      <c r="AA683" s="7"/>
      <c r="AB683" s="7"/>
      <c r="AC683" s="7"/>
      <c r="AD683" s="7"/>
      <c r="AE683" s="7"/>
      <c r="AF683" s="7"/>
      <c r="AG683" s="7"/>
      <c r="AH683" s="7"/>
      <c r="AI683" s="7"/>
    </row>
    <row r="684" spans="20:35" hidden="1" x14ac:dyDescent="0.25">
      <c r="T684" s="7"/>
      <c r="U684" s="7"/>
      <c r="V684" s="7"/>
      <c r="W684" s="7"/>
      <c r="X684" s="7"/>
      <c r="Y684" s="7"/>
      <c r="Z684" s="7"/>
      <c r="AA684" s="7"/>
      <c r="AB684" s="7"/>
      <c r="AC684" s="7"/>
      <c r="AD684" s="7"/>
      <c r="AE684" s="7"/>
      <c r="AF684" s="7"/>
      <c r="AG684" s="7"/>
      <c r="AH684" s="7"/>
      <c r="AI684" s="7"/>
    </row>
    <row r="685" spans="20:35" hidden="1" x14ac:dyDescent="0.25">
      <c r="T685" s="7"/>
      <c r="U685" s="7"/>
      <c r="V685" s="7"/>
      <c r="W685" s="7"/>
      <c r="X685" s="7"/>
      <c r="Y685" s="7"/>
      <c r="Z685" s="7"/>
      <c r="AA685" s="7"/>
      <c r="AB685" s="7"/>
      <c r="AC685" s="7"/>
      <c r="AD685" s="7"/>
      <c r="AE685" s="7"/>
      <c r="AF685" s="7"/>
      <c r="AG685" s="7"/>
      <c r="AH685" s="7"/>
      <c r="AI685" s="7"/>
    </row>
    <row r="686" spans="20:35" hidden="1" x14ac:dyDescent="0.25">
      <c r="T686" s="7"/>
      <c r="U686" s="7"/>
      <c r="V686" s="7"/>
      <c r="W686" s="7"/>
      <c r="X686" s="7"/>
      <c r="Y686" s="7"/>
      <c r="Z686" s="7"/>
      <c r="AA686" s="7"/>
      <c r="AB686" s="7"/>
      <c r="AC686" s="7"/>
      <c r="AD686" s="7"/>
      <c r="AE686" s="7"/>
      <c r="AF686" s="7"/>
      <c r="AG686" s="7"/>
      <c r="AH686" s="7"/>
      <c r="AI686" s="7"/>
    </row>
    <row r="687" spans="20:35" hidden="1" x14ac:dyDescent="0.25">
      <c r="T687" s="7"/>
      <c r="U687" s="7"/>
      <c r="V687" s="7"/>
      <c r="W687" s="7"/>
      <c r="X687" s="7"/>
      <c r="Y687" s="7"/>
      <c r="Z687" s="7"/>
      <c r="AA687" s="7"/>
      <c r="AB687" s="7"/>
      <c r="AC687" s="7"/>
      <c r="AD687" s="7"/>
      <c r="AE687" s="7"/>
      <c r="AF687" s="7"/>
      <c r="AG687" s="7"/>
      <c r="AH687" s="7"/>
      <c r="AI687" s="7"/>
    </row>
    <row r="688" spans="20:35" hidden="1" x14ac:dyDescent="0.25">
      <c r="T688" s="7"/>
      <c r="U688" s="7"/>
      <c r="V688" s="7"/>
      <c r="W688" s="7"/>
      <c r="X688" s="7"/>
      <c r="Y688" s="7"/>
      <c r="Z688" s="7"/>
      <c r="AA688" s="7"/>
      <c r="AB688" s="7"/>
      <c r="AC688" s="7"/>
      <c r="AD688" s="7"/>
      <c r="AE688" s="7"/>
      <c r="AF688" s="7"/>
      <c r="AG688" s="7"/>
      <c r="AH688" s="7"/>
      <c r="AI688" s="7"/>
    </row>
    <row r="689" spans="20:35" hidden="1" x14ac:dyDescent="0.25">
      <c r="T689" s="7"/>
      <c r="U689" s="7"/>
      <c r="V689" s="7"/>
      <c r="W689" s="7"/>
      <c r="X689" s="7"/>
      <c r="Y689" s="7"/>
      <c r="Z689" s="7"/>
      <c r="AA689" s="7"/>
      <c r="AB689" s="7"/>
      <c r="AC689" s="7"/>
      <c r="AD689" s="7"/>
      <c r="AE689" s="7"/>
      <c r="AF689" s="7"/>
      <c r="AG689" s="7"/>
      <c r="AH689" s="7"/>
      <c r="AI689" s="7"/>
    </row>
    <row r="690" spans="20:35" hidden="1" x14ac:dyDescent="0.25">
      <c r="T690" s="7"/>
      <c r="U690" s="7"/>
      <c r="V690" s="7"/>
      <c r="W690" s="7"/>
      <c r="X690" s="7"/>
      <c r="Y690" s="7"/>
      <c r="Z690" s="7"/>
      <c r="AA690" s="7"/>
      <c r="AB690" s="7"/>
      <c r="AC690" s="7"/>
      <c r="AD690" s="7"/>
      <c r="AE690" s="7"/>
      <c r="AF690" s="7"/>
      <c r="AG690" s="7"/>
      <c r="AH690" s="7"/>
      <c r="AI690" s="7"/>
    </row>
    <row r="691" spans="20:35" hidden="1" x14ac:dyDescent="0.25">
      <c r="T691" s="7"/>
      <c r="U691" s="7"/>
      <c r="V691" s="7"/>
      <c r="W691" s="7"/>
      <c r="X691" s="7"/>
      <c r="Y691" s="7"/>
      <c r="Z691" s="7"/>
      <c r="AA691" s="7"/>
      <c r="AB691" s="7"/>
      <c r="AC691" s="7"/>
      <c r="AD691" s="7"/>
      <c r="AE691" s="7"/>
      <c r="AF691" s="7"/>
      <c r="AG691" s="7"/>
      <c r="AH691" s="7"/>
      <c r="AI691" s="7"/>
    </row>
    <row r="692" spans="20:35" hidden="1" x14ac:dyDescent="0.25">
      <c r="T692" s="7"/>
      <c r="U692" s="7"/>
      <c r="V692" s="7"/>
      <c r="W692" s="7"/>
      <c r="X692" s="7"/>
      <c r="Y692" s="7"/>
      <c r="Z692" s="7"/>
      <c r="AA692" s="7"/>
      <c r="AB692" s="7"/>
      <c r="AC692" s="7"/>
      <c r="AD692" s="7"/>
      <c r="AE692" s="7"/>
      <c r="AF692" s="7"/>
      <c r="AG692" s="7"/>
      <c r="AH692" s="7"/>
      <c r="AI692" s="7"/>
    </row>
    <row r="693" spans="20:35" hidden="1" x14ac:dyDescent="0.25">
      <c r="T693" s="7"/>
      <c r="U693" s="7"/>
      <c r="V693" s="7"/>
      <c r="W693" s="7"/>
      <c r="X693" s="7"/>
      <c r="Y693" s="7"/>
      <c r="Z693" s="7"/>
      <c r="AA693" s="7"/>
      <c r="AB693" s="7"/>
      <c r="AC693" s="7"/>
      <c r="AD693" s="7"/>
      <c r="AE693" s="7"/>
      <c r="AF693" s="7"/>
      <c r="AG693" s="7"/>
      <c r="AH693" s="7"/>
      <c r="AI693" s="7"/>
    </row>
    <row r="694" spans="20:35" hidden="1" x14ac:dyDescent="0.25">
      <c r="T694" s="7"/>
      <c r="U694" s="7"/>
      <c r="V694" s="7"/>
      <c r="W694" s="7"/>
      <c r="X694" s="7"/>
      <c r="Y694" s="7"/>
      <c r="Z694" s="7"/>
      <c r="AA694" s="7"/>
      <c r="AB694" s="7"/>
      <c r="AC694" s="7"/>
      <c r="AD694" s="7"/>
      <c r="AE694" s="7"/>
      <c r="AF694" s="7"/>
      <c r="AG694" s="7"/>
      <c r="AH694" s="7"/>
      <c r="AI694" s="7"/>
    </row>
    <row r="695" spans="20:35" hidden="1" x14ac:dyDescent="0.25">
      <c r="T695" s="7"/>
      <c r="U695" s="7"/>
      <c r="V695" s="7"/>
      <c r="W695" s="7"/>
      <c r="X695" s="7"/>
      <c r="Y695" s="7"/>
      <c r="Z695" s="7"/>
      <c r="AA695" s="7"/>
      <c r="AB695" s="7"/>
      <c r="AC695" s="7"/>
      <c r="AD695" s="7"/>
      <c r="AE695" s="7"/>
      <c r="AF695" s="7"/>
      <c r="AG695" s="7"/>
      <c r="AH695" s="7"/>
      <c r="AI695" s="7"/>
    </row>
    <row r="696" spans="20:35" hidden="1" x14ac:dyDescent="0.25">
      <c r="T696" s="7"/>
      <c r="U696" s="7"/>
      <c r="V696" s="7"/>
      <c r="W696" s="7"/>
      <c r="X696" s="7"/>
      <c r="Y696" s="7"/>
      <c r="Z696" s="7"/>
      <c r="AA696" s="7"/>
      <c r="AB696" s="7"/>
      <c r="AC696" s="7"/>
      <c r="AD696" s="7"/>
      <c r="AE696" s="7"/>
      <c r="AF696" s="7"/>
      <c r="AG696" s="7"/>
      <c r="AH696" s="7"/>
      <c r="AI696" s="7"/>
    </row>
    <row r="697" spans="20:35" hidden="1" x14ac:dyDescent="0.25">
      <c r="T697" s="7"/>
      <c r="U697" s="7"/>
      <c r="V697" s="7"/>
      <c r="W697" s="7"/>
      <c r="X697" s="7"/>
      <c r="Y697" s="7"/>
      <c r="Z697" s="7"/>
      <c r="AA697" s="7"/>
      <c r="AB697" s="7"/>
      <c r="AC697" s="7"/>
      <c r="AD697" s="7"/>
      <c r="AE697" s="7"/>
      <c r="AF697" s="7"/>
      <c r="AG697" s="7"/>
      <c r="AH697" s="7"/>
      <c r="AI697" s="7"/>
    </row>
    <row r="698" spans="20:35" hidden="1" x14ac:dyDescent="0.25">
      <c r="T698" s="7"/>
      <c r="U698" s="7"/>
      <c r="V698" s="7"/>
      <c r="W698" s="7"/>
      <c r="X698" s="7"/>
      <c r="Y698" s="7"/>
      <c r="Z698" s="7"/>
      <c r="AA698" s="7"/>
      <c r="AB698" s="7"/>
      <c r="AC698" s="7"/>
      <c r="AD698" s="7"/>
      <c r="AE698" s="7"/>
      <c r="AF698" s="7"/>
      <c r="AG698" s="7"/>
      <c r="AH698" s="7"/>
      <c r="AI698" s="7"/>
    </row>
    <row r="699" spans="20:35" hidden="1" x14ac:dyDescent="0.25">
      <c r="T699" s="7"/>
      <c r="U699" s="7"/>
      <c r="V699" s="7"/>
      <c r="W699" s="7"/>
      <c r="X699" s="7"/>
      <c r="Y699" s="7"/>
      <c r="Z699" s="7"/>
      <c r="AA699" s="7"/>
      <c r="AB699" s="7"/>
      <c r="AC699" s="7"/>
      <c r="AD699" s="7"/>
      <c r="AE699" s="7"/>
      <c r="AF699" s="7"/>
      <c r="AG699" s="7"/>
      <c r="AH699" s="7"/>
      <c r="AI699" s="7"/>
    </row>
    <row r="700" spans="20:35" hidden="1" x14ac:dyDescent="0.25">
      <c r="T700" s="7"/>
      <c r="U700" s="7"/>
      <c r="V700" s="7"/>
      <c r="W700" s="7"/>
      <c r="X700" s="7"/>
      <c r="Y700" s="7"/>
      <c r="Z700" s="7"/>
      <c r="AA700" s="7"/>
      <c r="AB700" s="7"/>
      <c r="AC700" s="7"/>
      <c r="AD700" s="7"/>
      <c r="AE700" s="7"/>
      <c r="AF700" s="7"/>
      <c r="AG700" s="7"/>
      <c r="AH700" s="7"/>
      <c r="AI700" s="7"/>
    </row>
    <row r="701" spans="20:35" hidden="1" x14ac:dyDescent="0.25">
      <c r="T701" s="7"/>
      <c r="U701" s="7"/>
      <c r="V701" s="7"/>
      <c r="W701" s="7"/>
      <c r="X701" s="7"/>
      <c r="Y701" s="7"/>
      <c r="Z701" s="7"/>
      <c r="AA701" s="7"/>
      <c r="AB701" s="7"/>
      <c r="AC701" s="7"/>
      <c r="AD701" s="7"/>
      <c r="AE701" s="7"/>
      <c r="AF701" s="7"/>
      <c r="AG701" s="7"/>
      <c r="AH701" s="7"/>
      <c r="AI701" s="7"/>
    </row>
    <row r="702" spans="20:35" hidden="1" x14ac:dyDescent="0.25">
      <c r="T702" s="7"/>
      <c r="U702" s="7"/>
      <c r="V702" s="7"/>
      <c r="W702" s="7"/>
      <c r="X702" s="7"/>
      <c r="Y702" s="7"/>
      <c r="Z702" s="7"/>
      <c r="AA702" s="7"/>
      <c r="AB702" s="7"/>
      <c r="AC702" s="7"/>
      <c r="AD702" s="7"/>
      <c r="AE702" s="7"/>
      <c r="AF702" s="7"/>
      <c r="AG702" s="7"/>
      <c r="AH702" s="7"/>
      <c r="AI702" s="7"/>
    </row>
    <row r="703" spans="20:35" hidden="1" x14ac:dyDescent="0.25">
      <c r="T703" s="7"/>
      <c r="U703" s="7"/>
      <c r="V703" s="7"/>
      <c r="W703" s="7"/>
      <c r="X703" s="7"/>
      <c r="Y703" s="7"/>
      <c r="Z703" s="7"/>
      <c r="AA703" s="7"/>
      <c r="AB703" s="7"/>
      <c r="AC703" s="7"/>
      <c r="AD703" s="7"/>
      <c r="AE703" s="7"/>
      <c r="AF703" s="7"/>
      <c r="AG703" s="7"/>
      <c r="AH703" s="7"/>
      <c r="AI703" s="7"/>
    </row>
    <row r="704" spans="20:35" hidden="1" x14ac:dyDescent="0.25">
      <c r="T704" s="7"/>
      <c r="U704" s="7"/>
      <c r="V704" s="7"/>
      <c r="W704" s="7"/>
      <c r="X704" s="7"/>
      <c r="Y704" s="7"/>
      <c r="Z704" s="7"/>
      <c r="AA704" s="7"/>
      <c r="AB704" s="7"/>
      <c r="AC704" s="7"/>
      <c r="AD704" s="7"/>
      <c r="AE704" s="7"/>
      <c r="AF704" s="7"/>
      <c r="AG704" s="7"/>
      <c r="AH704" s="7"/>
      <c r="AI704" s="7"/>
    </row>
    <row r="705" spans="20:35" hidden="1" x14ac:dyDescent="0.25">
      <c r="T705" s="7"/>
      <c r="U705" s="7"/>
      <c r="V705" s="7"/>
      <c r="W705" s="7"/>
      <c r="X705" s="7"/>
      <c r="Y705" s="7"/>
      <c r="Z705" s="7"/>
      <c r="AA705" s="7"/>
      <c r="AB705" s="7"/>
      <c r="AC705" s="7"/>
      <c r="AD705" s="7"/>
      <c r="AE705" s="7"/>
      <c r="AF705" s="7"/>
      <c r="AG705" s="7"/>
      <c r="AH705" s="7"/>
      <c r="AI705" s="7"/>
    </row>
    <row r="706" spans="20:35" hidden="1" x14ac:dyDescent="0.25">
      <c r="T706" s="7"/>
      <c r="U706" s="7"/>
      <c r="V706" s="7"/>
      <c r="W706" s="7"/>
      <c r="X706" s="7"/>
      <c r="Y706" s="7"/>
      <c r="Z706" s="7"/>
      <c r="AA706" s="7"/>
      <c r="AB706" s="7"/>
      <c r="AC706" s="7"/>
      <c r="AD706" s="7"/>
      <c r="AE706" s="7"/>
      <c r="AF706" s="7"/>
      <c r="AG706" s="7"/>
      <c r="AH706" s="7"/>
      <c r="AI706" s="7"/>
    </row>
    <row r="707" spans="20:35" hidden="1" x14ac:dyDescent="0.25">
      <c r="T707" s="7"/>
      <c r="U707" s="7"/>
      <c r="V707" s="7"/>
      <c r="W707" s="7"/>
      <c r="X707" s="7"/>
      <c r="Y707" s="7"/>
      <c r="Z707" s="7"/>
      <c r="AA707" s="7"/>
      <c r="AB707" s="7"/>
      <c r="AC707" s="7"/>
      <c r="AD707" s="7"/>
      <c r="AE707" s="7"/>
      <c r="AF707" s="7"/>
      <c r="AG707" s="7"/>
      <c r="AH707" s="7"/>
      <c r="AI707" s="7"/>
    </row>
    <row r="708" spans="20:35" hidden="1" x14ac:dyDescent="0.25">
      <c r="T708" s="7"/>
      <c r="U708" s="7"/>
      <c r="V708" s="7"/>
      <c r="W708" s="7"/>
      <c r="X708" s="7"/>
      <c r="Y708" s="7"/>
      <c r="Z708" s="7"/>
      <c r="AA708" s="7"/>
      <c r="AB708" s="7"/>
      <c r="AC708" s="7"/>
      <c r="AD708" s="7"/>
      <c r="AE708" s="7"/>
      <c r="AF708" s="7"/>
      <c r="AG708" s="7"/>
      <c r="AH708" s="7"/>
      <c r="AI708" s="7"/>
    </row>
    <row r="709" spans="20:35" hidden="1" x14ac:dyDescent="0.25">
      <c r="T709" s="7"/>
      <c r="U709" s="7"/>
      <c r="V709" s="7"/>
      <c r="W709" s="7"/>
      <c r="X709" s="7"/>
      <c r="Y709" s="7"/>
      <c r="Z709" s="7"/>
      <c r="AA709" s="7"/>
      <c r="AB709" s="7"/>
      <c r="AC709" s="7"/>
      <c r="AD709" s="7"/>
      <c r="AE709" s="7"/>
      <c r="AF709" s="7"/>
      <c r="AG709" s="7"/>
      <c r="AH709" s="7"/>
      <c r="AI709" s="7"/>
    </row>
    <row r="710" spans="20:35" hidden="1" x14ac:dyDescent="0.25">
      <c r="T710" s="7"/>
      <c r="U710" s="7"/>
      <c r="V710" s="7"/>
      <c r="W710" s="7"/>
      <c r="X710" s="7"/>
      <c r="Y710" s="7"/>
      <c r="Z710" s="7"/>
      <c r="AA710" s="7"/>
      <c r="AB710" s="7"/>
      <c r="AC710" s="7"/>
      <c r="AD710" s="7"/>
      <c r="AE710" s="7"/>
      <c r="AF710" s="7"/>
      <c r="AG710" s="7"/>
      <c r="AH710" s="7"/>
      <c r="AI710" s="7"/>
    </row>
    <row r="711" spans="20:35" hidden="1" x14ac:dyDescent="0.25">
      <c r="T711" s="7"/>
      <c r="U711" s="7"/>
      <c r="V711" s="7"/>
      <c r="W711" s="7"/>
      <c r="X711" s="7"/>
      <c r="Y711" s="7"/>
      <c r="Z711" s="7"/>
      <c r="AA711" s="7"/>
      <c r="AB711" s="7"/>
      <c r="AC711" s="7"/>
      <c r="AD711" s="7"/>
      <c r="AE711" s="7"/>
      <c r="AF711" s="7"/>
      <c r="AG711" s="7"/>
      <c r="AH711" s="7"/>
      <c r="AI711" s="7"/>
    </row>
    <row r="712" spans="20:35" hidden="1" x14ac:dyDescent="0.25">
      <c r="T712" s="7"/>
      <c r="U712" s="7"/>
      <c r="V712" s="7"/>
      <c r="W712" s="7"/>
      <c r="X712" s="7"/>
      <c r="Y712" s="7"/>
      <c r="Z712" s="7"/>
      <c r="AA712" s="7"/>
      <c r="AB712" s="7"/>
      <c r="AC712" s="7"/>
      <c r="AD712" s="7"/>
      <c r="AE712" s="7"/>
      <c r="AF712" s="7"/>
      <c r="AG712" s="7"/>
      <c r="AH712" s="7"/>
      <c r="AI712" s="7"/>
    </row>
    <row r="713" spans="20:35" hidden="1" x14ac:dyDescent="0.25">
      <c r="T713" s="7"/>
      <c r="U713" s="7"/>
      <c r="V713" s="7"/>
      <c r="W713" s="7"/>
      <c r="X713" s="7"/>
      <c r="Y713" s="7"/>
      <c r="Z713" s="7"/>
      <c r="AA713" s="7"/>
      <c r="AB713" s="7"/>
      <c r="AC713" s="7"/>
      <c r="AD713" s="7"/>
      <c r="AE713" s="7"/>
      <c r="AF713" s="7"/>
      <c r="AG713" s="7"/>
      <c r="AH713" s="7"/>
      <c r="AI713" s="7"/>
    </row>
    <row r="714" spans="20:35" hidden="1" x14ac:dyDescent="0.25">
      <c r="T714" s="7"/>
      <c r="U714" s="7"/>
      <c r="V714" s="7"/>
      <c r="W714" s="7"/>
      <c r="X714" s="7"/>
      <c r="Y714" s="7"/>
      <c r="Z714" s="7"/>
      <c r="AA714" s="7"/>
      <c r="AB714" s="7"/>
      <c r="AC714" s="7"/>
      <c r="AD714" s="7"/>
      <c r="AE714" s="7"/>
      <c r="AF714" s="7"/>
      <c r="AG714" s="7"/>
      <c r="AH714" s="7"/>
      <c r="AI714" s="7"/>
    </row>
    <row r="715" spans="20:35" hidden="1" x14ac:dyDescent="0.25">
      <c r="T715" s="7"/>
      <c r="U715" s="7"/>
      <c r="V715" s="7"/>
      <c r="W715" s="7"/>
      <c r="X715" s="7"/>
      <c r="Y715" s="7"/>
      <c r="Z715" s="7"/>
      <c r="AA715" s="7"/>
      <c r="AB715" s="7"/>
      <c r="AC715" s="7"/>
      <c r="AD715" s="7"/>
      <c r="AE715" s="7"/>
      <c r="AF715" s="7"/>
      <c r="AG715" s="7"/>
      <c r="AH715" s="7"/>
      <c r="AI715" s="7"/>
    </row>
    <row r="716" spans="20:35" hidden="1" x14ac:dyDescent="0.25">
      <c r="T716" s="7"/>
      <c r="U716" s="7"/>
      <c r="V716" s="7"/>
      <c r="W716" s="7"/>
      <c r="X716" s="7"/>
      <c r="Y716" s="7"/>
      <c r="Z716" s="7"/>
      <c r="AA716" s="7"/>
      <c r="AB716" s="7"/>
      <c r="AC716" s="7"/>
      <c r="AD716" s="7"/>
      <c r="AE716" s="7"/>
      <c r="AF716" s="7"/>
      <c r="AG716" s="7"/>
      <c r="AH716" s="7"/>
      <c r="AI716" s="7"/>
    </row>
    <row r="717" spans="20:35" hidden="1" x14ac:dyDescent="0.25">
      <c r="T717" s="7"/>
      <c r="U717" s="7"/>
      <c r="V717" s="7"/>
      <c r="W717" s="7"/>
      <c r="X717" s="7"/>
      <c r="Y717" s="7"/>
      <c r="Z717" s="7"/>
      <c r="AA717" s="7"/>
      <c r="AB717" s="7"/>
      <c r="AC717" s="7"/>
      <c r="AD717" s="7"/>
      <c r="AE717" s="7"/>
      <c r="AF717" s="7"/>
      <c r="AG717" s="7"/>
      <c r="AH717" s="7"/>
      <c r="AI717" s="7"/>
    </row>
    <row r="718" spans="20:35" hidden="1" x14ac:dyDescent="0.25">
      <c r="T718" s="7"/>
      <c r="U718" s="7"/>
      <c r="V718" s="7"/>
      <c r="W718" s="7"/>
      <c r="X718" s="7"/>
      <c r="Y718" s="7"/>
      <c r="Z718" s="7"/>
      <c r="AA718" s="7"/>
      <c r="AB718" s="7"/>
      <c r="AC718" s="7"/>
      <c r="AD718" s="7"/>
      <c r="AE718" s="7"/>
      <c r="AF718" s="7"/>
      <c r="AG718" s="7"/>
      <c r="AH718" s="7"/>
      <c r="AI718" s="7"/>
    </row>
    <row r="719" spans="20:35" hidden="1" x14ac:dyDescent="0.25">
      <c r="T719" s="7"/>
      <c r="U719" s="7"/>
      <c r="V719" s="7"/>
      <c r="W719" s="7"/>
      <c r="X719" s="7"/>
      <c r="Y719" s="7"/>
      <c r="Z719" s="7"/>
      <c r="AA719" s="7"/>
      <c r="AB719" s="7"/>
      <c r="AC719" s="7"/>
      <c r="AD719" s="7"/>
      <c r="AE719" s="7"/>
      <c r="AF719" s="7"/>
      <c r="AG719" s="7"/>
      <c r="AH719" s="7"/>
      <c r="AI719" s="7"/>
    </row>
    <row r="720" spans="20:35" hidden="1" x14ac:dyDescent="0.25">
      <c r="T720" s="7"/>
      <c r="U720" s="7"/>
      <c r="V720" s="7"/>
      <c r="W720" s="7"/>
      <c r="X720" s="7"/>
      <c r="Y720" s="7"/>
      <c r="Z720" s="7"/>
      <c r="AA720" s="7"/>
      <c r="AB720" s="7"/>
      <c r="AC720" s="7"/>
      <c r="AD720" s="7"/>
      <c r="AE720" s="7"/>
      <c r="AF720" s="7"/>
      <c r="AG720" s="7"/>
      <c r="AH720" s="7"/>
      <c r="AI720" s="7"/>
    </row>
    <row r="721" spans="20:35" hidden="1" x14ac:dyDescent="0.25">
      <c r="T721" s="7"/>
      <c r="U721" s="7"/>
      <c r="V721" s="7"/>
      <c r="W721" s="7"/>
      <c r="X721" s="7"/>
      <c r="Y721" s="7"/>
      <c r="Z721" s="7"/>
      <c r="AA721" s="7"/>
      <c r="AB721" s="7"/>
      <c r="AC721" s="7"/>
      <c r="AD721" s="7"/>
      <c r="AE721" s="7"/>
      <c r="AF721" s="7"/>
      <c r="AG721" s="7"/>
      <c r="AH721" s="7"/>
      <c r="AI721" s="7"/>
    </row>
    <row r="722" spans="20:35" hidden="1" x14ac:dyDescent="0.25">
      <c r="T722" s="7"/>
      <c r="U722" s="7"/>
      <c r="V722" s="7"/>
      <c r="W722" s="7"/>
      <c r="X722" s="7"/>
      <c r="Y722" s="7"/>
      <c r="Z722" s="7"/>
      <c r="AA722" s="7"/>
      <c r="AB722" s="7"/>
      <c r="AC722" s="7"/>
      <c r="AD722" s="7"/>
      <c r="AE722" s="7"/>
      <c r="AF722" s="7"/>
      <c r="AG722" s="7"/>
      <c r="AH722" s="7"/>
      <c r="AI722" s="7"/>
    </row>
    <row r="723" spans="20:35" hidden="1" x14ac:dyDescent="0.25">
      <c r="T723" s="7"/>
      <c r="U723" s="7"/>
      <c r="V723" s="7"/>
      <c r="W723" s="7"/>
      <c r="X723" s="7"/>
      <c r="Y723" s="7"/>
      <c r="Z723" s="7"/>
      <c r="AA723" s="7"/>
      <c r="AB723" s="7"/>
      <c r="AC723" s="7"/>
      <c r="AD723" s="7"/>
      <c r="AE723" s="7"/>
      <c r="AF723" s="7"/>
      <c r="AG723" s="7"/>
      <c r="AH723" s="7"/>
      <c r="AI723" s="7"/>
    </row>
    <row r="724" spans="20:35" hidden="1" x14ac:dyDescent="0.25">
      <c r="T724" s="7"/>
      <c r="U724" s="7"/>
      <c r="V724" s="7"/>
      <c r="W724" s="7"/>
      <c r="X724" s="7"/>
      <c r="Y724" s="7"/>
      <c r="Z724" s="7"/>
      <c r="AA724" s="7"/>
      <c r="AB724" s="7"/>
      <c r="AC724" s="7"/>
      <c r="AD724" s="7"/>
      <c r="AE724" s="7"/>
      <c r="AF724" s="7"/>
      <c r="AG724" s="7"/>
      <c r="AH724" s="7"/>
      <c r="AI724" s="7"/>
    </row>
    <row r="725" spans="20:35" hidden="1" x14ac:dyDescent="0.25">
      <c r="T725" s="7"/>
      <c r="U725" s="7"/>
      <c r="V725" s="7"/>
      <c r="W725" s="7"/>
      <c r="X725" s="7"/>
      <c r="Y725" s="7"/>
      <c r="Z725" s="7"/>
      <c r="AA725" s="7"/>
      <c r="AB725" s="7"/>
      <c r="AC725" s="7"/>
      <c r="AD725" s="7"/>
      <c r="AE725" s="7"/>
      <c r="AF725" s="7"/>
      <c r="AG725" s="7"/>
      <c r="AH725" s="7"/>
      <c r="AI725" s="7"/>
    </row>
    <row r="726" spans="20:35" hidden="1" x14ac:dyDescent="0.25">
      <c r="T726" s="7"/>
      <c r="U726" s="7"/>
      <c r="V726" s="7"/>
      <c r="W726" s="7"/>
      <c r="X726" s="7"/>
      <c r="Y726" s="7"/>
      <c r="Z726" s="7"/>
      <c r="AA726" s="7"/>
      <c r="AB726" s="7"/>
      <c r="AC726" s="7"/>
      <c r="AD726" s="7"/>
      <c r="AE726" s="7"/>
      <c r="AF726" s="7"/>
      <c r="AG726" s="7"/>
      <c r="AH726" s="7"/>
      <c r="AI726" s="7"/>
    </row>
    <row r="727" spans="20:35" hidden="1" x14ac:dyDescent="0.25">
      <c r="T727" s="7"/>
      <c r="U727" s="7"/>
      <c r="V727" s="7"/>
      <c r="W727" s="7"/>
      <c r="X727" s="7"/>
      <c r="Y727" s="7"/>
      <c r="Z727" s="7"/>
      <c r="AA727" s="7"/>
      <c r="AB727" s="7"/>
      <c r="AC727" s="7"/>
      <c r="AD727" s="7"/>
      <c r="AE727" s="7"/>
      <c r="AF727" s="7"/>
      <c r="AG727" s="7"/>
      <c r="AH727" s="7"/>
      <c r="AI727" s="7"/>
    </row>
    <row r="728" spans="20:35" hidden="1" x14ac:dyDescent="0.25">
      <c r="T728" s="7"/>
      <c r="U728" s="7"/>
      <c r="V728" s="7"/>
      <c r="W728" s="7"/>
      <c r="X728" s="7"/>
      <c r="Y728" s="7"/>
      <c r="Z728" s="7"/>
      <c r="AA728" s="7"/>
      <c r="AB728" s="7"/>
      <c r="AC728" s="7"/>
      <c r="AD728" s="7"/>
      <c r="AE728" s="7"/>
      <c r="AF728" s="7"/>
      <c r="AG728" s="7"/>
      <c r="AH728" s="7"/>
      <c r="AI728" s="7"/>
    </row>
    <row r="729" spans="20:35" hidden="1" x14ac:dyDescent="0.25">
      <c r="T729" s="7"/>
      <c r="U729" s="7"/>
      <c r="V729" s="7"/>
      <c r="W729" s="7"/>
      <c r="X729" s="7"/>
      <c r="Y729" s="7"/>
      <c r="Z729" s="7"/>
      <c r="AA729" s="7"/>
      <c r="AB729" s="7"/>
      <c r="AC729" s="7"/>
      <c r="AD729" s="7"/>
      <c r="AE729" s="7"/>
      <c r="AF729" s="7"/>
      <c r="AG729" s="7"/>
      <c r="AH729" s="7"/>
      <c r="AI729" s="7"/>
    </row>
    <row r="730" spans="20:35" hidden="1" x14ac:dyDescent="0.25">
      <c r="T730" s="7"/>
      <c r="U730" s="7"/>
      <c r="V730" s="7"/>
      <c r="W730" s="7"/>
      <c r="X730" s="7"/>
      <c r="Y730" s="7"/>
      <c r="Z730" s="7"/>
      <c r="AA730" s="7"/>
      <c r="AB730" s="7"/>
      <c r="AC730" s="7"/>
      <c r="AD730" s="7"/>
      <c r="AE730" s="7"/>
      <c r="AF730" s="7"/>
      <c r="AG730" s="7"/>
      <c r="AH730" s="7"/>
      <c r="AI730" s="7"/>
    </row>
    <row r="731" spans="20:35" hidden="1" x14ac:dyDescent="0.25">
      <c r="T731" s="7"/>
      <c r="U731" s="7"/>
      <c r="V731" s="7"/>
      <c r="W731" s="7"/>
      <c r="X731" s="7"/>
      <c r="Y731" s="7"/>
      <c r="Z731" s="7"/>
      <c r="AA731" s="7"/>
      <c r="AB731" s="7"/>
      <c r="AC731" s="7"/>
      <c r="AD731" s="7"/>
      <c r="AE731" s="7"/>
      <c r="AF731" s="7"/>
      <c r="AG731" s="7"/>
      <c r="AH731" s="7"/>
      <c r="AI731" s="7"/>
    </row>
    <row r="732" spans="20:35" hidden="1" x14ac:dyDescent="0.25">
      <c r="T732" s="7"/>
      <c r="U732" s="7"/>
      <c r="V732" s="7"/>
      <c r="W732" s="7"/>
      <c r="X732" s="7"/>
      <c r="Y732" s="7"/>
      <c r="Z732" s="7"/>
      <c r="AA732" s="7"/>
      <c r="AB732" s="7"/>
      <c r="AC732" s="7"/>
      <c r="AD732" s="7"/>
      <c r="AE732" s="7"/>
      <c r="AF732" s="7"/>
      <c r="AG732" s="7"/>
      <c r="AH732" s="7"/>
      <c r="AI732" s="7"/>
    </row>
    <row r="733" spans="20:35" hidden="1" x14ac:dyDescent="0.25">
      <c r="T733" s="7"/>
      <c r="U733" s="7"/>
      <c r="V733" s="7"/>
      <c r="W733" s="7"/>
      <c r="X733" s="7"/>
      <c r="Y733" s="7"/>
      <c r="Z733" s="7"/>
      <c r="AA733" s="7"/>
      <c r="AB733" s="7"/>
      <c r="AC733" s="7"/>
      <c r="AD733" s="7"/>
      <c r="AE733" s="7"/>
      <c r="AF733" s="7"/>
      <c r="AG733" s="7"/>
      <c r="AH733" s="7"/>
      <c r="AI733" s="7"/>
    </row>
    <row r="734" spans="20:35" hidden="1" x14ac:dyDescent="0.25">
      <c r="T734" s="7"/>
      <c r="U734" s="7"/>
      <c r="V734" s="7"/>
      <c r="W734" s="7"/>
      <c r="X734" s="7"/>
      <c r="Y734" s="7"/>
      <c r="Z734" s="7"/>
      <c r="AA734" s="7"/>
      <c r="AB734" s="7"/>
      <c r="AC734" s="7"/>
      <c r="AD734" s="7"/>
      <c r="AE734" s="7"/>
      <c r="AF734" s="7"/>
      <c r="AG734" s="7"/>
      <c r="AH734" s="7"/>
      <c r="AI734" s="7"/>
    </row>
    <row r="735" spans="20:35" hidden="1" x14ac:dyDescent="0.25">
      <c r="T735" s="7"/>
      <c r="U735" s="7"/>
      <c r="V735" s="7"/>
      <c r="W735" s="7"/>
      <c r="X735" s="7"/>
      <c r="Y735" s="7"/>
      <c r="Z735" s="7"/>
      <c r="AA735" s="7"/>
      <c r="AB735" s="7"/>
      <c r="AC735" s="7"/>
      <c r="AD735" s="7"/>
      <c r="AE735" s="7"/>
      <c r="AF735" s="7"/>
      <c r="AG735" s="7"/>
      <c r="AH735" s="7"/>
      <c r="AI735" s="7"/>
    </row>
    <row r="736" spans="20:35" hidden="1" x14ac:dyDescent="0.25">
      <c r="T736" s="7"/>
      <c r="U736" s="7"/>
      <c r="V736" s="7"/>
      <c r="W736" s="7"/>
      <c r="X736" s="7"/>
      <c r="Y736" s="7"/>
      <c r="Z736" s="7"/>
      <c r="AA736" s="7"/>
      <c r="AB736" s="7"/>
      <c r="AC736" s="7"/>
      <c r="AD736" s="7"/>
      <c r="AE736" s="7"/>
      <c r="AF736" s="7"/>
      <c r="AG736" s="7"/>
      <c r="AH736" s="7"/>
      <c r="AI736" s="7"/>
    </row>
    <row r="737" spans="20:35" hidden="1" x14ac:dyDescent="0.25">
      <c r="T737" s="7"/>
      <c r="U737" s="7"/>
      <c r="V737" s="7"/>
      <c r="W737" s="7"/>
      <c r="X737" s="7"/>
      <c r="Y737" s="7"/>
      <c r="Z737" s="7"/>
      <c r="AA737" s="7"/>
      <c r="AB737" s="7"/>
      <c r="AC737" s="7"/>
      <c r="AD737" s="7"/>
      <c r="AE737" s="7"/>
      <c r="AF737" s="7"/>
      <c r="AG737" s="7"/>
      <c r="AH737" s="7"/>
      <c r="AI737" s="7"/>
    </row>
    <row r="738" spans="20:35" hidden="1" x14ac:dyDescent="0.25">
      <c r="T738" s="7"/>
      <c r="U738" s="7"/>
      <c r="V738" s="7"/>
      <c r="W738" s="7"/>
      <c r="X738" s="7"/>
      <c r="Y738" s="7"/>
      <c r="Z738" s="7"/>
      <c r="AA738" s="7"/>
      <c r="AB738" s="7"/>
      <c r="AC738" s="7"/>
      <c r="AD738" s="7"/>
      <c r="AE738" s="7"/>
      <c r="AF738" s="7"/>
      <c r="AG738" s="7"/>
      <c r="AH738" s="7"/>
      <c r="AI738" s="7"/>
    </row>
    <row r="739" spans="20:35" hidden="1" x14ac:dyDescent="0.25">
      <c r="T739" s="7"/>
      <c r="U739" s="7"/>
      <c r="V739" s="7"/>
      <c r="W739" s="7"/>
      <c r="X739" s="7"/>
      <c r="Y739" s="7"/>
      <c r="Z739" s="7"/>
      <c r="AA739" s="7"/>
      <c r="AB739" s="7"/>
      <c r="AC739" s="7"/>
      <c r="AD739" s="7"/>
      <c r="AE739" s="7"/>
      <c r="AF739" s="7"/>
      <c r="AG739" s="7"/>
      <c r="AH739" s="7"/>
      <c r="AI739" s="7"/>
    </row>
    <row r="740" spans="20:35" hidden="1" x14ac:dyDescent="0.25">
      <c r="T740" s="7"/>
      <c r="U740" s="7"/>
      <c r="V740" s="7"/>
      <c r="W740" s="7"/>
      <c r="X740" s="7"/>
      <c r="Y740" s="7"/>
      <c r="Z740" s="7"/>
      <c r="AA740" s="7"/>
      <c r="AB740" s="7"/>
      <c r="AC740" s="7"/>
      <c r="AD740" s="7"/>
      <c r="AE740" s="7"/>
      <c r="AF740" s="7"/>
      <c r="AG740" s="7"/>
      <c r="AH740" s="7"/>
      <c r="AI740" s="7"/>
    </row>
    <row r="741" spans="20:35" hidden="1" x14ac:dyDescent="0.25">
      <c r="T741" s="7"/>
      <c r="U741" s="7"/>
      <c r="V741" s="7"/>
      <c r="W741" s="7"/>
      <c r="X741" s="7"/>
      <c r="Y741" s="7"/>
      <c r="Z741" s="7"/>
      <c r="AA741" s="7"/>
      <c r="AB741" s="7"/>
      <c r="AC741" s="7"/>
      <c r="AD741" s="7"/>
      <c r="AE741" s="7"/>
      <c r="AF741" s="7"/>
      <c r="AG741" s="7"/>
      <c r="AH741" s="7"/>
      <c r="AI741" s="7"/>
    </row>
    <row r="742" spans="20:35" hidden="1" x14ac:dyDescent="0.25">
      <c r="T742" s="7"/>
      <c r="U742" s="7"/>
      <c r="V742" s="7"/>
      <c r="W742" s="7"/>
      <c r="X742" s="7"/>
      <c r="Y742" s="7"/>
      <c r="Z742" s="7"/>
      <c r="AA742" s="7"/>
      <c r="AB742" s="7"/>
      <c r="AC742" s="7"/>
      <c r="AD742" s="7"/>
      <c r="AE742" s="7"/>
      <c r="AF742" s="7"/>
      <c r="AG742" s="7"/>
      <c r="AH742" s="7"/>
      <c r="AI742" s="7"/>
    </row>
    <row r="743" spans="20:35" hidden="1" x14ac:dyDescent="0.25">
      <c r="T743" s="7"/>
      <c r="U743" s="7"/>
      <c r="V743" s="7"/>
      <c r="W743" s="7"/>
      <c r="X743" s="7"/>
      <c r="Y743" s="7"/>
      <c r="Z743" s="7"/>
      <c r="AA743" s="7"/>
      <c r="AB743" s="7"/>
      <c r="AC743" s="7"/>
      <c r="AD743" s="7"/>
      <c r="AE743" s="7"/>
      <c r="AF743" s="7"/>
      <c r="AG743" s="7"/>
      <c r="AH743" s="7"/>
      <c r="AI743" s="7"/>
    </row>
    <row r="744" spans="20:35" hidden="1" x14ac:dyDescent="0.25">
      <c r="T744" s="7"/>
      <c r="U744" s="7"/>
      <c r="V744" s="7"/>
      <c r="W744" s="7"/>
      <c r="X744" s="7"/>
      <c r="Y744" s="7"/>
      <c r="Z744" s="7"/>
      <c r="AA744" s="7"/>
      <c r="AB744" s="7"/>
      <c r="AC744" s="7"/>
      <c r="AD744" s="7"/>
      <c r="AE744" s="7"/>
      <c r="AF744" s="7"/>
      <c r="AG744" s="7"/>
      <c r="AH744" s="7"/>
      <c r="AI744" s="7"/>
    </row>
    <row r="745" spans="20:35" hidden="1" x14ac:dyDescent="0.25">
      <c r="T745" s="7"/>
      <c r="U745" s="7"/>
      <c r="V745" s="7"/>
      <c r="W745" s="7"/>
      <c r="X745" s="7"/>
      <c r="Y745" s="7"/>
      <c r="Z745" s="7"/>
      <c r="AA745" s="7"/>
      <c r="AB745" s="7"/>
      <c r="AC745" s="7"/>
      <c r="AD745" s="7"/>
      <c r="AE745" s="7"/>
      <c r="AF745" s="7"/>
      <c r="AG745" s="7"/>
      <c r="AH745" s="7"/>
      <c r="AI745" s="7"/>
    </row>
    <row r="746" spans="20:35" hidden="1" x14ac:dyDescent="0.25">
      <c r="T746" s="7"/>
      <c r="U746" s="7"/>
      <c r="V746" s="7"/>
      <c r="W746" s="7"/>
      <c r="X746" s="7"/>
      <c r="Y746" s="7"/>
      <c r="Z746" s="7"/>
      <c r="AA746" s="7"/>
      <c r="AB746" s="7"/>
      <c r="AC746" s="7"/>
      <c r="AD746" s="7"/>
      <c r="AE746" s="7"/>
      <c r="AF746" s="7"/>
      <c r="AG746" s="7"/>
      <c r="AH746" s="7"/>
      <c r="AI746" s="7"/>
    </row>
    <row r="747" spans="20:35" hidden="1" x14ac:dyDescent="0.25">
      <c r="T747" s="7"/>
      <c r="U747" s="7"/>
      <c r="V747" s="7"/>
      <c r="W747" s="7"/>
      <c r="X747" s="7"/>
      <c r="Y747" s="7"/>
      <c r="Z747" s="7"/>
      <c r="AA747" s="7"/>
      <c r="AB747" s="7"/>
      <c r="AC747" s="7"/>
      <c r="AD747" s="7"/>
      <c r="AE747" s="7"/>
      <c r="AF747" s="7"/>
      <c r="AG747" s="7"/>
      <c r="AH747" s="7"/>
      <c r="AI747" s="7"/>
    </row>
    <row r="748" spans="20:35" hidden="1" x14ac:dyDescent="0.25">
      <c r="T748" s="7"/>
      <c r="U748" s="7"/>
      <c r="V748" s="7"/>
      <c r="W748" s="7"/>
      <c r="X748" s="7"/>
      <c r="Y748" s="7"/>
      <c r="Z748" s="7"/>
      <c r="AA748" s="7"/>
      <c r="AB748" s="7"/>
      <c r="AC748" s="7"/>
      <c r="AD748" s="7"/>
      <c r="AE748" s="7"/>
      <c r="AF748" s="7"/>
      <c r="AG748" s="7"/>
      <c r="AH748" s="7"/>
      <c r="AI748" s="7"/>
    </row>
    <row r="749" spans="20:35" hidden="1" x14ac:dyDescent="0.25">
      <c r="T749" s="7"/>
      <c r="U749" s="7"/>
      <c r="V749" s="7"/>
      <c r="W749" s="7"/>
      <c r="X749" s="7"/>
      <c r="Y749" s="7"/>
      <c r="Z749" s="7"/>
      <c r="AA749" s="7"/>
      <c r="AB749" s="7"/>
      <c r="AC749" s="7"/>
      <c r="AD749" s="7"/>
      <c r="AE749" s="7"/>
      <c r="AF749" s="7"/>
      <c r="AG749" s="7"/>
      <c r="AH749" s="7"/>
      <c r="AI749" s="7"/>
    </row>
    <row r="750" spans="20:35" hidden="1" x14ac:dyDescent="0.25">
      <c r="T750" s="7"/>
      <c r="U750" s="7"/>
      <c r="V750" s="7"/>
      <c r="W750" s="7"/>
      <c r="X750" s="7"/>
      <c r="Y750" s="7"/>
      <c r="Z750" s="7"/>
      <c r="AA750" s="7"/>
      <c r="AB750" s="7"/>
      <c r="AC750" s="7"/>
      <c r="AD750" s="7"/>
      <c r="AE750" s="7"/>
      <c r="AF750" s="7"/>
      <c r="AG750" s="7"/>
      <c r="AH750" s="7"/>
      <c r="AI750" s="7"/>
    </row>
    <row r="751" spans="20:35" hidden="1" x14ac:dyDescent="0.25">
      <c r="T751" s="7"/>
      <c r="U751" s="7"/>
      <c r="V751" s="7"/>
      <c r="W751" s="7"/>
      <c r="X751" s="7"/>
      <c r="Y751" s="7"/>
      <c r="Z751" s="7"/>
      <c r="AA751" s="7"/>
      <c r="AB751" s="7"/>
      <c r="AC751" s="7"/>
      <c r="AD751" s="7"/>
      <c r="AE751" s="7"/>
      <c r="AF751" s="7"/>
      <c r="AG751" s="7"/>
      <c r="AH751" s="7"/>
      <c r="AI751" s="7"/>
    </row>
    <row r="752" spans="20:35" hidden="1" x14ac:dyDescent="0.25">
      <c r="T752" s="7"/>
      <c r="U752" s="7"/>
      <c r="V752" s="7"/>
      <c r="W752" s="7"/>
      <c r="X752" s="7"/>
      <c r="Y752" s="7"/>
      <c r="Z752" s="7"/>
      <c r="AA752" s="7"/>
      <c r="AB752" s="7"/>
      <c r="AC752" s="7"/>
      <c r="AD752" s="7"/>
      <c r="AE752" s="7"/>
      <c r="AF752" s="7"/>
      <c r="AG752" s="7"/>
      <c r="AH752" s="7"/>
      <c r="AI752" s="7"/>
    </row>
    <row r="753" spans="20:35" hidden="1" x14ac:dyDescent="0.25">
      <c r="T753" s="7"/>
      <c r="U753" s="7"/>
      <c r="V753" s="7"/>
      <c r="W753" s="7"/>
      <c r="X753" s="7"/>
      <c r="Y753" s="7"/>
      <c r="Z753" s="7"/>
      <c r="AA753" s="7"/>
      <c r="AB753" s="7"/>
      <c r="AC753" s="7"/>
      <c r="AD753" s="7"/>
      <c r="AE753" s="7"/>
      <c r="AF753" s="7"/>
      <c r="AG753" s="7"/>
      <c r="AH753" s="7"/>
      <c r="AI753" s="7"/>
    </row>
    <row r="754" spans="20:35" hidden="1" x14ac:dyDescent="0.25">
      <c r="T754" s="7"/>
      <c r="U754" s="7"/>
      <c r="V754" s="7"/>
      <c r="W754" s="7"/>
      <c r="X754" s="7"/>
      <c r="Y754" s="7"/>
      <c r="Z754" s="7"/>
      <c r="AA754" s="7"/>
      <c r="AB754" s="7"/>
      <c r="AC754" s="7"/>
      <c r="AD754" s="7"/>
      <c r="AE754" s="7"/>
      <c r="AF754" s="7"/>
      <c r="AG754" s="7"/>
      <c r="AH754" s="7"/>
      <c r="AI754" s="7"/>
    </row>
    <row r="755" spans="20:35" hidden="1" x14ac:dyDescent="0.25">
      <c r="T755" s="7"/>
      <c r="U755" s="7"/>
      <c r="V755" s="7"/>
      <c r="W755" s="7"/>
      <c r="X755" s="7"/>
      <c r="Y755" s="7"/>
      <c r="Z755" s="7"/>
      <c r="AA755" s="7"/>
      <c r="AB755" s="7"/>
      <c r="AC755" s="7"/>
      <c r="AD755" s="7"/>
      <c r="AE755" s="7"/>
      <c r="AF755" s="7"/>
      <c r="AG755" s="7"/>
      <c r="AH755" s="7"/>
      <c r="AI755" s="7"/>
    </row>
    <row r="756" spans="20:35" hidden="1" x14ac:dyDescent="0.25">
      <c r="T756" s="7"/>
      <c r="U756" s="7"/>
      <c r="V756" s="7"/>
      <c r="W756" s="7"/>
      <c r="X756" s="7"/>
      <c r="Y756" s="7"/>
      <c r="Z756" s="7"/>
      <c r="AA756" s="7"/>
      <c r="AB756" s="7"/>
      <c r="AC756" s="7"/>
      <c r="AD756" s="7"/>
      <c r="AE756" s="7"/>
      <c r="AF756" s="7"/>
      <c r="AG756" s="7"/>
      <c r="AH756" s="7"/>
      <c r="AI756" s="7"/>
    </row>
    <row r="757" spans="20:35" hidden="1" x14ac:dyDescent="0.25">
      <c r="T757" s="7"/>
      <c r="U757" s="7"/>
      <c r="V757" s="7"/>
      <c r="W757" s="7"/>
      <c r="X757" s="7"/>
      <c r="Y757" s="7"/>
      <c r="Z757" s="7"/>
      <c r="AA757" s="7"/>
      <c r="AB757" s="7"/>
      <c r="AC757" s="7"/>
      <c r="AD757" s="7"/>
      <c r="AE757" s="7"/>
      <c r="AF757" s="7"/>
      <c r="AG757" s="7"/>
      <c r="AH757" s="7"/>
      <c r="AI757" s="7"/>
    </row>
    <row r="758" spans="20:35" hidden="1" x14ac:dyDescent="0.25">
      <c r="T758" s="7"/>
      <c r="U758" s="7"/>
      <c r="V758" s="7"/>
      <c r="W758" s="7"/>
      <c r="X758" s="7"/>
      <c r="Y758" s="7"/>
      <c r="Z758" s="7"/>
      <c r="AA758" s="7"/>
      <c r="AB758" s="7"/>
      <c r="AC758" s="7"/>
      <c r="AD758" s="7"/>
      <c r="AE758" s="7"/>
      <c r="AF758" s="7"/>
      <c r="AG758" s="7"/>
      <c r="AH758" s="7"/>
      <c r="AI758" s="7"/>
    </row>
    <row r="759" spans="20:35" hidden="1" x14ac:dyDescent="0.25">
      <c r="T759" s="7"/>
      <c r="U759" s="7"/>
      <c r="V759" s="7"/>
      <c r="W759" s="7"/>
      <c r="X759" s="7"/>
      <c r="Y759" s="7"/>
      <c r="Z759" s="7"/>
      <c r="AA759" s="7"/>
      <c r="AB759" s="7"/>
      <c r="AC759" s="7"/>
      <c r="AD759" s="7"/>
      <c r="AE759" s="7"/>
      <c r="AF759" s="7"/>
      <c r="AG759" s="7"/>
      <c r="AH759" s="7"/>
      <c r="AI759" s="7"/>
    </row>
    <row r="760" spans="20:35" hidden="1" x14ac:dyDescent="0.25">
      <c r="T760" s="7"/>
      <c r="U760" s="7"/>
      <c r="V760" s="7"/>
      <c r="W760" s="7"/>
      <c r="X760" s="7"/>
      <c r="Y760" s="7"/>
      <c r="Z760" s="7"/>
      <c r="AA760" s="7"/>
      <c r="AB760" s="7"/>
      <c r="AC760" s="7"/>
      <c r="AD760" s="7"/>
      <c r="AE760" s="7"/>
      <c r="AF760" s="7"/>
      <c r="AG760" s="7"/>
      <c r="AH760" s="7"/>
      <c r="AI760" s="7"/>
    </row>
    <row r="761" spans="20:35" hidden="1" x14ac:dyDescent="0.25">
      <c r="T761" s="7"/>
      <c r="U761" s="7"/>
      <c r="V761" s="7"/>
      <c r="W761" s="7"/>
      <c r="X761" s="7"/>
      <c r="Y761" s="7"/>
      <c r="Z761" s="7"/>
      <c r="AA761" s="7"/>
      <c r="AB761" s="7"/>
      <c r="AC761" s="7"/>
      <c r="AD761" s="7"/>
      <c r="AE761" s="7"/>
      <c r="AF761" s="7"/>
      <c r="AG761" s="7"/>
      <c r="AH761" s="7"/>
      <c r="AI761" s="7"/>
    </row>
    <row r="762" spans="20:35" hidden="1" x14ac:dyDescent="0.25">
      <c r="T762" s="7"/>
      <c r="U762" s="7"/>
      <c r="V762" s="7"/>
      <c r="W762" s="7"/>
      <c r="X762" s="7"/>
      <c r="Y762" s="7"/>
      <c r="Z762" s="7"/>
      <c r="AA762" s="7"/>
      <c r="AB762" s="7"/>
      <c r="AC762" s="7"/>
      <c r="AD762" s="7"/>
      <c r="AE762" s="7"/>
      <c r="AF762" s="7"/>
      <c r="AG762" s="7"/>
      <c r="AH762" s="7"/>
      <c r="AI762" s="7"/>
    </row>
    <row r="763" spans="20:35" hidden="1" x14ac:dyDescent="0.25">
      <c r="T763" s="7"/>
      <c r="U763" s="7"/>
      <c r="V763" s="7"/>
      <c r="W763" s="7"/>
      <c r="X763" s="7"/>
      <c r="Y763" s="7"/>
      <c r="Z763" s="7"/>
      <c r="AA763" s="7"/>
      <c r="AB763" s="7"/>
      <c r="AC763" s="7"/>
      <c r="AD763" s="7"/>
      <c r="AE763" s="7"/>
      <c r="AF763" s="7"/>
      <c r="AG763" s="7"/>
      <c r="AH763" s="7"/>
      <c r="AI763" s="7"/>
    </row>
    <row r="764" spans="20:35" hidden="1" x14ac:dyDescent="0.25">
      <c r="T764" s="7"/>
      <c r="U764" s="7"/>
      <c r="V764" s="7"/>
      <c r="W764" s="7"/>
      <c r="X764" s="7"/>
      <c r="Y764" s="7"/>
      <c r="Z764" s="7"/>
      <c r="AA764" s="7"/>
      <c r="AB764" s="7"/>
      <c r="AC764" s="7"/>
      <c r="AD764" s="7"/>
      <c r="AE764" s="7"/>
      <c r="AF764" s="7"/>
      <c r="AG764" s="7"/>
      <c r="AH764" s="7"/>
      <c r="AI764" s="7"/>
    </row>
    <row r="765" spans="20:35" hidden="1" x14ac:dyDescent="0.25">
      <c r="T765" s="7"/>
      <c r="U765" s="7"/>
      <c r="V765" s="7"/>
      <c r="W765" s="7"/>
      <c r="X765" s="7"/>
      <c r="Y765" s="7"/>
      <c r="Z765" s="7"/>
      <c r="AA765" s="7"/>
      <c r="AB765" s="7"/>
      <c r="AC765" s="7"/>
      <c r="AD765" s="7"/>
      <c r="AE765" s="7"/>
      <c r="AF765" s="7"/>
      <c r="AG765" s="7"/>
      <c r="AH765" s="7"/>
      <c r="AI765" s="7"/>
    </row>
    <row r="766" spans="20:35" hidden="1" x14ac:dyDescent="0.25">
      <c r="T766" s="7"/>
      <c r="U766" s="7"/>
      <c r="V766" s="7"/>
      <c r="W766" s="7"/>
      <c r="X766" s="7"/>
      <c r="Y766" s="7"/>
      <c r="Z766" s="7"/>
      <c r="AA766" s="7"/>
      <c r="AB766" s="7"/>
      <c r="AC766" s="7"/>
      <c r="AD766" s="7"/>
      <c r="AE766" s="7"/>
      <c r="AF766" s="7"/>
      <c r="AG766" s="7"/>
      <c r="AH766" s="7"/>
      <c r="AI766" s="7"/>
    </row>
    <row r="767" spans="20:35" hidden="1" x14ac:dyDescent="0.25">
      <c r="T767" s="7"/>
      <c r="U767" s="7"/>
      <c r="V767" s="7"/>
      <c r="W767" s="7"/>
      <c r="X767" s="7"/>
      <c r="Y767" s="7"/>
      <c r="Z767" s="7"/>
      <c r="AA767" s="7"/>
      <c r="AB767" s="7"/>
      <c r="AC767" s="7"/>
      <c r="AD767" s="7"/>
      <c r="AE767" s="7"/>
      <c r="AF767" s="7"/>
      <c r="AG767" s="7"/>
      <c r="AH767" s="7"/>
      <c r="AI767" s="7"/>
    </row>
    <row r="768" spans="20:35" hidden="1" x14ac:dyDescent="0.25">
      <c r="T768" s="7"/>
      <c r="U768" s="7"/>
      <c r="V768" s="7"/>
      <c r="W768" s="7"/>
      <c r="X768" s="7"/>
      <c r="Y768" s="7"/>
      <c r="Z768" s="7"/>
      <c r="AA768" s="7"/>
      <c r="AB768" s="7"/>
      <c r="AC768" s="7"/>
      <c r="AD768" s="7"/>
      <c r="AE768" s="7"/>
      <c r="AF768" s="7"/>
      <c r="AG768" s="7"/>
      <c r="AH768" s="7"/>
      <c r="AI768" s="7"/>
    </row>
    <row r="769" spans="20:35" hidden="1" x14ac:dyDescent="0.25">
      <c r="T769" s="7"/>
      <c r="U769" s="7"/>
      <c r="V769" s="7"/>
      <c r="W769" s="7"/>
      <c r="X769" s="7"/>
      <c r="Y769" s="7"/>
      <c r="Z769" s="7"/>
      <c r="AA769" s="7"/>
      <c r="AB769" s="7"/>
      <c r="AC769" s="7"/>
      <c r="AD769" s="7"/>
      <c r="AE769" s="7"/>
      <c r="AF769" s="7"/>
      <c r="AG769" s="7"/>
      <c r="AH769" s="7"/>
      <c r="AI769" s="7"/>
    </row>
    <row r="770" spans="20:35" hidden="1" x14ac:dyDescent="0.25">
      <c r="T770" s="7"/>
      <c r="U770" s="7"/>
      <c r="V770" s="7"/>
      <c r="W770" s="7"/>
      <c r="X770" s="7"/>
      <c r="Y770" s="7"/>
      <c r="Z770" s="7"/>
      <c r="AA770" s="7"/>
      <c r="AB770" s="7"/>
      <c r="AC770" s="7"/>
      <c r="AD770" s="7"/>
      <c r="AE770" s="7"/>
      <c r="AF770" s="7"/>
      <c r="AG770" s="7"/>
      <c r="AH770" s="7"/>
      <c r="AI770" s="7"/>
    </row>
    <row r="771" spans="20:35" hidden="1" x14ac:dyDescent="0.25">
      <c r="T771" s="7"/>
      <c r="U771" s="7"/>
      <c r="V771" s="7"/>
      <c r="W771" s="7"/>
      <c r="X771" s="7"/>
      <c r="Y771" s="7"/>
      <c r="Z771" s="7"/>
      <c r="AA771" s="7"/>
      <c r="AB771" s="7"/>
      <c r="AC771" s="7"/>
      <c r="AD771" s="7"/>
      <c r="AE771" s="7"/>
      <c r="AF771" s="7"/>
      <c r="AG771" s="7"/>
      <c r="AH771" s="7"/>
      <c r="AI771" s="7"/>
    </row>
    <row r="772" spans="20:35" hidden="1" x14ac:dyDescent="0.25">
      <c r="T772" s="7"/>
      <c r="U772" s="7"/>
      <c r="V772" s="7"/>
      <c r="W772" s="7"/>
      <c r="X772" s="7"/>
      <c r="Y772" s="7"/>
      <c r="Z772" s="7"/>
      <c r="AA772" s="7"/>
      <c r="AB772" s="7"/>
      <c r="AC772" s="7"/>
      <c r="AD772" s="7"/>
      <c r="AE772" s="7"/>
      <c r="AF772" s="7"/>
      <c r="AG772" s="7"/>
      <c r="AH772" s="7"/>
      <c r="AI772" s="7"/>
    </row>
    <row r="773" spans="20:35" hidden="1" x14ac:dyDescent="0.25">
      <c r="T773" s="7"/>
      <c r="U773" s="7"/>
      <c r="V773" s="7"/>
      <c r="W773" s="7"/>
      <c r="X773" s="7"/>
      <c r="Y773" s="7"/>
      <c r="Z773" s="7"/>
      <c r="AA773" s="7"/>
      <c r="AB773" s="7"/>
      <c r="AC773" s="7"/>
      <c r="AD773" s="7"/>
      <c r="AE773" s="7"/>
      <c r="AF773" s="7"/>
      <c r="AG773" s="7"/>
      <c r="AH773" s="7"/>
      <c r="AI773" s="7"/>
    </row>
    <row r="774" spans="20:35" hidden="1" x14ac:dyDescent="0.25">
      <c r="T774" s="7"/>
      <c r="U774" s="7"/>
      <c r="V774" s="7"/>
      <c r="W774" s="7"/>
      <c r="X774" s="7"/>
      <c r="Y774" s="7"/>
      <c r="Z774" s="7"/>
      <c r="AA774" s="7"/>
      <c r="AB774" s="7"/>
      <c r="AC774" s="7"/>
      <c r="AD774" s="7"/>
      <c r="AE774" s="7"/>
      <c r="AF774" s="7"/>
      <c r="AG774" s="7"/>
      <c r="AH774" s="7"/>
      <c r="AI774" s="7"/>
    </row>
    <row r="775" spans="20:35" hidden="1" x14ac:dyDescent="0.25">
      <c r="T775" s="7"/>
      <c r="U775" s="7"/>
      <c r="V775" s="7"/>
      <c r="W775" s="7"/>
      <c r="X775" s="7"/>
      <c r="Y775" s="7"/>
      <c r="Z775" s="7"/>
      <c r="AA775" s="7"/>
      <c r="AB775" s="7"/>
      <c r="AC775" s="7"/>
      <c r="AD775" s="7"/>
      <c r="AE775" s="7"/>
      <c r="AF775" s="7"/>
      <c r="AG775" s="7"/>
      <c r="AH775" s="7"/>
      <c r="AI775" s="7"/>
    </row>
    <row r="776" spans="20:35" hidden="1" x14ac:dyDescent="0.25">
      <c r="T776" s="7"/>
      <c r="U776" s="7"/>
      <c r="V776" s="7"/>
      <c r="W776" s="7"/>
      <c r="X776" s="7"/>
      <c r="Y776" s="7"/>
      <c r="Z776" s="7"/>
      <c r="AA776" s="7"/>
      <c r="AB776" s="7"/>
      <c r="AC776" s="7"/>
      <c r="AD776" s="7"/>
      <c r="AE776" s="7"/>
      <c r="AF776" s="7"/>
      <c r="AG776" s="7"/>
      <c r="AH776" s="7"/>
      <c r="AI776" s="7"/>
    </row>
    <row r="777" spans="20:35" hidden="1" x14ac:dyDescent="0.25">
      <c r="T777" s="7"/>
      <c r="U777" s="7"/>
      <c r="V777" s="7"/>
      <c r="W777" s="7"/>
      <c r="X777" s="7"/>
      <c r="Y777" s="7"/>
      <c r="Z777" s="7"/>
      <c r="AA777" s="7"/>
      <c r="AB777" s="7"/>
      <c r="AC777" s="7"/>
      <c r="AD777" s="7"/>
      <c r="AE777" s="7"/>
      <c r="AF777" s="7"/>
      <c r="AG777" s="7"/>
      <c r="AH777" s="7"/>
      <c r="AI777" s="7"/>
    </row>
    <row r="778" spans="20:35" hidden="1" x14ac:dyDescent="0.25">
      <c r="T778" s="7"/>
      <c r="U778" s="7"/>
      <c r="V778" s="7"/>
      <c r="W778" s="7"/>
      <c r="X778" s="7"/>
      <c r="Y778" s="7"/>
      <c r="Z778" s="7"/>
      <c r="AA778" s="7"/>
      <c r="AB778" s="7"/>
      <c r="AC778" s="7"/>
      <c r="AD778" s="7"/>
      <c r="AE778" s="7"/>
      <c r="AF778" s="7"/>
      <c r="AG778" s="7"/>
      <c r="AH778" s="7"/>
      <c r="AI778" s="7"/>
    </row>
    <row r="779" spans="20:35" hidden="1" x14ac:dyDescent="0.25">
      <c r="T779" s="7"/>
      <c r="U779" s="7"/>
      <c r="V779" s="7"/>
      <c r="W779" s="7"/>
      <c r="X779" s="7"/>
      <c r="Y779" s="7"/>
      <c r="Z779" s="7"/>
      <c r="AA779" s="7"/>
      <c r="AB779" s="7"/>
      <c r="AC779" s="7"/>
      <c r="AD779" s="7"/>
      <c r="AE779" s="7"/>
      <c r="AF779" s="7"/>
      <c r="AG779" s="7"/>
      <c r="AH779" s="7"/>
      <c r="AI779" s="7"/>
    </row>
    <row r="780" spans="20:35" hidden="1" x14ac:dyDescent="0.25">
      <c r="T780" s="7"/>
      <c r="U780" s="7"/>
      <c r="V780" s="7"/>
      <c r="W780" s="7"/>
      <c r="X780" s="7"/>
      <c r="Y780" s="7"/>
      <c r="Z780" s="7"/>
      <c r="AA780" s="7"/>
      <c r="AB780" s="7"/>
      <c r="AC780" s="7"/>
      <c r="AD780" s="7"/>
      <c r="AE780" s="7"/>
      <c r="AF780" s="7"/>
      <c r="AG780" s="7"/>
      <c r="AH780" s="7"/>
      <c r="AI780" s="7"/>
    </row>
    <row r="781" spans="20:35" hidden="1" x14ac:dyDescent="0.25">
      <c r="T781" s="7"/>
      <c r="U781" s="7"/>
      <c r="V781" s="7"/>
      <c r="W781" s="7"/>
      <c r="X781" s="7"/>
      <c r="Y781" s="7"/>
      <c r="Z781" s="7"/>
      <c r="AA781" s="7"/>
      <c r="AB781" s="7"/>
      <c r="AC781" s="7"/>
      <c r="AD781" s="7"/>
      <c r="AE781" s="7"/>
      <c r="AF781" s="7"/>
      <c r="AG781" s="7"/>
      <c r="AH781" s="7"/>
      <c r="AI781" s="7"/>
    </row>
    <row r="782" spans="20:35" hidden="1" x14ac:dyDescent="0.25">
      <c r="T782" s="7"/>
      <c r="U782" s="7"/>
      <c r="V782" s="7"/>
      <c r="W782" s="7"/>
      <c r="X782" s="7"/>
      <c r="Y782" s="7"/>
      <c r="Z782" s="7"/>
      <c r="AA782" s="7"/>
      <c r="AB782" s="7"/>
      <c r="AC782" s="7"/>
      <c r="AD782" s="7"/>
      <c r="AE782" s="7"/>
      <c r="AF782" s="7"/>
      <c r="AG782" s="7"/>
      <c r="AH782" s="7"/>
      <c r="AI782" s="7"/>
    </row>
    <row r="783" spans="20:35" hidden="1" x14ac:dyDescent="0.25">
      <c r="T783" s="7"/>
      <c r="U783" s="7"/>
      <c r="V783" s="7"/>
      <c r="W783" s="7"/>
      <c r="X783" s="7"/>
      <c r="Y783" s="7"/>
      <c r="Z783" s="7"/>
      <c r="AA783" s="7"/>
      <c r="AB783" s="7"/>
      <c r="AC783" s="7"/>
      <c r="AD783" s="7"/>
      <c r="AE783" s="7"/>
      <c r="AF783" s="7"/>
      <c r="AG783" s="7"/>
      <c r="AH783" s="7"/>
      <c r="AI783" s="7"/>
    </row>
    <row r="784" spans="20:35" hidden="1" x14ac:dyDescent="0.25">
      <c r="T784" s="7"/>
      <c r="U784" s="7"/>
      <c r="V784" s="7"/>
      <c r="W784" s="7"/>
      <c r="X784" s="7"/>
      <c r="Y784" s="7"/>
      <c r="Z784" s="7"/>
      <c r="AA784" s="7"/>
      <c r="AB784" s="7"/>
      <c r="AC784" s="7"/>
      <c r="AD784" s="7"/>
      <c r="AE784" s="7"/>
      <c r="AF784" s="7"/>
      <c r="AG784" s="7"/>
      <c r="AH784" s="7"/>
      <c r="AI784" s="7"/>
    </row>
    <row r="785" spans="20:35" hidden="1" x14ac:dyDescent="0.25">
      <c r="T785" s="7"/>
      <c r="U785" s="7"/>
      <c r="V785" s="7"/>
      <c r="W785" s="7"/>
      <c r="X785" s="7"/>
      <c r="Y785" s="7"/>
      <c r="Z785" s="7"/>
      <c r="AA785" s="7"/>
      <c r="AB785" s="7"/>
      <c r="AC785" s="7"/>
      <c r="AD785" s="7"/>
      <c r="AE785" s="7"/>
      <c r="AF785" s="7"/>
      <c r="AG785" s="7"/>
      <c r="AH785" s="7"/>
      <c r="AI785" s="7"/>
    </row>
    <row r="786" spans="20:35" hidden="1" x14ac:dyDescent="0.25">
      <c r="T786" s="7"/>
      <c r="U786" s="7"/>
      <c r="V786" s="7"/>
      <c r="W786" s="7"/>
      <c r="X786" s="7"/>
      <c r="Y786" s="7"/>
      <c r="Z786" s="7"/>
      <c r="AA786" s="7"/>
      <c r="AB786" s="7"/>
      <c r="AC786" s="7"/>
      <c r="AD786" s="7"/>
      <c r="AE786" s="7"/>
      <c r="AF786" s="7"/>
      <c r="AG786" s="7"/>
      <c r="AH786" s="7"/>
      <c r="AI786" s="7"/>
    </row>
    <row r="787" spans="20:35" hidden="1" x14ac:dyDescent="0.25">
      <c r="T787" s="7"/>
      <c r="U787" s="7"/>
      <c r="V787" s="7"/>
      <c r="W787" s="7"/>
      <c r="X787" s="7"/>
      <c r="Y787" s="7"/>
      <c r="Z787" s="7"/>
      <c r="AA787" s="7"/>
      <c r="AB787" s="7"/>
      <c r="AC787" s="7"/>
      <c r="AD787" s="7"/>
      <c r="AE787" s="7"/>
      <c r="AF787" s="7"/>
      <c r="AG787" s="7"/>
      <c r="AH787" s="7"/>
      <c r="AI787" s="7"/>
    </row>
    <row r="788" spans="20:35" hidden="1" x14ac:dyDescent="0.25">
      <c r="T788" s="7"/>
      <c r="U788" s="7"/>
      <c r="V788" s="7"/>
      <c r="W788" s="7"/>
      <c r="X788" s="7"/>
      <c r="Y788" s="7"/>
      <c r="Z788" s="7"/>
      <c r="AA788" s="7"/>
      <c r="AB788" s="7"/>
      <c r="AC788" s="7"/>
      <c r="AD788" s="7"/>
      <c r="AE788" s="7"/>
      <c r="AF788" s="7"/>
      <c r="AG788" s="7"/>
      <c r="AH788" s="7"/>
      <c r="AI788" s="7"/>
    </row>
    <row r="789" spans="20:35" hidden="1" x14ac:dyDescent="0.25">
      <c r="T789" s="7"/>
      <c r="U789" s="7"/>
      <c r="V789" s="7"/>
      <c r="W789" s="7"/>
      <c r="X789" s="7"/>
      <c r="Y789" s="7"/>
      <c r="Z789" s="7"/>
      <c r="AA789" s="7"/>
      <c r="AB789" s="7"/>
      <c r="AC789" s="7"/>
      <c r="AD789" s="7"/>
      <c r="AE789" s="7"/>
      <c r="AF789" s="7"/>
      <c r="AG789" s="7"/>
      <c r="AH789" s="7"/>
      <c r="AI789" s="7"/>
    </row>
    <row r="790" spans="20:35" hidden="1" x14ac:dyDescent="0.25">
      <c r="T790" s="7"/>
      <c r="U790" s="7"/>
      <c r="V790" s="7"/>
      <c r="W790" s="7"/>
      <c r="X790" s="7"/>
      <c r="Y790" s="7"/>
      <c r="Z790" s="7"/>
      <c r="AA790" s="7"/>
      <c r="AB790" s="7"/>
      <c r="AC790" s="7"/>
      <c r="AD790" s="7"/>
      <c r="AE790" s="7"/>
      <c r="AF790" s="7"/>
      <c r="AG790" s="7"/>
      <c r="AH790" s="7"/>
      <c r="AI790" s="7"/>
    </row>
    <row r="791" spans="20:35" hidden="1" x14ac:dyDescent="0.25">
      <c r="T791" s="7"/>
      <c r="U791" s="7"/>
      <c r="V791" s="7"/>
      <c r="W791" s="7"/>
      <c r="X791" s="7"/>
      <c r="Y791" s="7"/>
      <c r="Z791" s="7"/>
      <c r="AA791" s="7"/>
      <c r="AB791" s="7"/>
      <c r="AC791" s="7"/>
      <c r="AD791" s="7"/>
      <c r="AE791" s="7"/>
      <c r="AF791" s="7"/>
      <c r="AG791" s="7"/>
      <c r="AH791" s="7"/>
      <c r="AI791" s="7"/>
    </row>
    <row r="792" spans="20:35" hidden="1" x14ac:dyDescent="0.25">
      <c r="T792" s="7"/>
      <c r="U792" s="7"/>
      <c r="V792" s="7"/>
      <c r="W792" s="7"/>
      <c r="X792" s="7"/>
      <c r="Y792" s="7"/>
      <c r="Z792" s="7"/>
      <c r="AA792" s="7"/>
      <c r="AB792" s="7"/>
      <c r="AC792" s="7"/>
      <c r="AD792" s="7"/>
      <c r="AE792" s="7"/>
      <c r="AF792" s="7"/>
      <c r="AG792" s="7"/>
      <c r="AH792" s="7"/>
      <c r="AI792" s="7"/>
    </row>
    <row r="793" spans="20:35" hidden="1" x14ac:dyDescent="0.25">
      <c r="T793" s="7"/>
      <c r="U793" s="7"/>
      <c r="V793" s="7"/>
      <c r="W793" s="7"/>
      <c r="X793" s="7"/>
      <c r="Y793" s="7"/>
      <c r="Z793" s="7"/>
      <c r="AA793" s="7"/>
      <c r="AB793" s="7"/>
      <c r="AC793" s="7"/>
      <c r="AD793" s="7"/>
      <c r="AE793" s="7"/>
      <c r="AF793" s="7"/>
      <c r="AG793" s="7"/>
      <c r="AH793" s="7"/>
      <c r="AI793" s="7"/>
    </row>
    <row r="794" spans="20:35" hidden="1" x14ac:dyDescent="0.25">
      <c r="T794" s="7"/>
      <c r="U794" s="7"/>
      <c r="V794" s="7"/>
      <c r="W794" s="7"/>
      <c r="X794" s="7"/>
      <c r="Y794" s="7"/>
      <c r="Z794" s="7"/>
      <c r="AA794" s="7"/>
      <c r="AB794" s="7"/>
      <c r="AC794" s="7"/>
      <c r="AD794" s="7"/>
      <c r="AE794" s="7"/>
      <c r="AF794" s="7"/>
      <c r="AG794" s="7"/>
      <c r="AH794" s="7"/>
      <c r="AI794" s="7"/>
    </row>
    <row r="795" spans="20:35" hidden="1" x14ac:dyDescent="0.25">
      <c r="T795" s="7"/>
      <c r="U795" s="7"/>
      <c r="V795" s="7"/>
      <c r="W795" s="7"/>
      <c r="X795" s="7"/>
      <c r="Y795" s="7"/>
      <c r="Z795" s="7"/>
      <c r="AA795" s="7"/>
      <c r="AB795" s="7"/>
      <c r="AC795" s="7"/>
      <c r="AD795" s="7"/>
      <c r="AE795" s="7"/>
      <c r="AF795" s="7"/>
      <c r="AG795" s="7"/>
      <c r="AH795" s="7"/>
      <c r="AI795" s="7"/>
    </row>
    <row r="796" spans="20:35" hidden="1" x14ac:dyDescent="0.25">
      <c r="T796" s="7"/>
      <c r="U796" s="7"/>
      <c r="V796" s="7"/>
      <c r="W796" s="7"/>
      <c r="X796" s="7"/>
      <c r="Y796" s="7"/>
      <c r="Z796" s="7"/>
      <c r="AA796" s="7"/>
      <c r="AB796" s="7"/>
      <c r="AC796" s="7"/>
      <c r="AD796" s="7"/>
      <c r="AE796" s="7"/>
      <c r="AF796" s="7"/>
      <c r="AG796" s="7"/>
      <c r="AH796" s="7"/>
      <c r="AI796" s="7"/>
    </row>
    <row r="797" spans="20:35" hidden="1" x14ac:dyDescent="0.25">
      <c r="T797" s="7"/>
      <c r="U797" s="7"/>
      <c r="V797" s="7"/>
      <c r="W797" s="7"/>
      <c r="X797" s="7"/>
      <c r="Y797" s="7"/>
      <c r="Z797" s="7"/>
      <c r="AA797" s="7"/>
      <c r="AB797" s="7"/>
      <c r="AC797" s="7"/>
      <c r="AD797" s="7"/>
      <c r="AE797" s="7"/>
      <c r="AF797" s="7"/>
      <c r="AG797" s="7"/>
      <c r="AH797" s="7"/>
      <c r="AI797" s="7"/>
    </row>
    <row r="798" spans="20:35" hidden="1" x14ac:dyDescent="0.25">
      <c r="T798" s="7"/>
      <c r="U798" s="7"/>
      <c r="V798" s="7"/>
      <c r="W798" s="7"/>
      <c r="X798" s="7"/>
      <c r="Y798" s="7"/>
      <c r="Z798" s="7"/>
      <c r="AA798" s="7"/>
      <c r="AB798" s="7"/>
      <c r="AC798" s="7"/>
      <c r="AD798" s="7"/>
      <c r="AE798" s="7"/>
      <c r="AF798" s="7"/>
      <c r="AG798" s="7"/>
      <c r="AH798" s="7"/>
      <c r="AI798" s="7"/>
    </row>
    <row r="799" spans="20:35" hidden="1" x14ac:dyDescent="0.25">
      <c r="T799" s="7"/>
      <c r="U799" s="7"/>
      <c r="V799" s="7"/>
      <c r="W799" s="7"/>
      <c r="X799" s="7"/>
      <c r="Y799" s="7"/>
      <c r="Z799" s="7"/>
      <c r="AA799" s="7"/>
      <c r="AB799" s="7"/>
      <c r="AC799" s="7"/>
      <c r="AD799" s="7"/>
      <c r="AE799" s="7"/>
      <c r="AF799" s="7"/>
      <c r="AG799" s="7"/>
      <c r="AH799" s="7"/>
      <c r="AI799" s="7"/>
    </row>
    <row r="800" spans="20:35" hidden="1" x14ac:dyDescent="0.25">
      <c r="T800" s="7"/>
      <c r="U800" s="7"/>
      <c r="V800" s="7"/>
      <c r="W800" s="7"/>
      <c r="X800" s="7"/>
      <c r="Y800" s="7"/>
      <c r="Z800" s="7"/>
      <c r="AA800" s="7"/>
      <c r="AB800" s="7"/>
      <c r="AC800" s="7"/>
      <c r="AD800" s="7"/>
      <c r="AE800" s="7"/>
      <c r="AF800" s="7"/>
      <c r="AG800" s="7"/>
      <c r="AH800" s="7"/>
      <c r="AI800" s="7"/>
    </row>
    <row r="801" spans="20:35" hidden="1" x14ac:dyDescent="0.25">
      <c r="T801" s="7"/>
      <c r="U801" s="7"/>
      <c r="V801" s="7"/>
      <c r="W801" s="7"/>
      <c r="X801" s="7"/>
      <c r="Y801" s="7"/>
      <c r="Z801" s="7"/>
      <c r="AA801" s="7"/>
      <c r="AB801" s="7"/>
      <c r="AC801" s="7"/>
      <c r="AD801" s="7"/>
      <c r="AE801" s="7"/>
      <c r="AF801" s="7"/>
      <c r="AG801" s="7"/>
      <c r="AH801" s="7"/>
      <c r="AI801" s="7"/>
    </row>
    <row r="802" spans="20:35" hidden="1" x14ac:dyDescent="0.25">
      <c r="T802" s="7"/>
      <c r="U802" s="7"/>
      <c r="V802" s="7"/>
      <c r="W802" s="7"/>
      <c r="X802" s="7"/>
      <c r="Y802" s="7"/>
      <c r="Z802" s="7"/>
      <c r="AA802" s="7"/>
      <c r="AB802" s="7"/>
      <c r="AC802" s="7"/>
      <c r="AD802" s="7"/>
      <c r="AE802" s="7"/>
      <c r="AF802" s="7"/>
      <c r="AG802" s="7"/>
      <c r="AH802" s="7"/>
      <c r="AI802" s="7"/>
    </row>
    <row r="803" spans="20:35" hidden="1" x14ac:dyDescent="0.25">
      <c r="T803" s="7"/>
      <c r="U803" s="7"/>
      <c r="V803" s="7"/>
      <c r="W803" s="7"/>
      <c r="X803" s="7"/>
      <c r="Y803" s="7"/>
      <c r="Z803" s="7"/>
      <c r="AA803" s="7"/>
      <c r="AB803" s="7"/>
      <c r="AC803" s="7"/>
      <c r="AD803" s="7"/>
      <c r="AE803" s="7"/>
      <c r="AF803" s="7"/>
      <c r="AG803" s="7"/>
      <c r="AH803" s="7"/>
      <c r="AI803" s="7"/>
    </row>
    <row r="804" spans="20:35" hidden="1" x14ac:dyDescent="0.25">
      <c r="T804" s="7"/>
      <c r="U804" s="7"/>
      <c r="V804" s="7"/>
      <c r="W804" s="7"/>
      <c r="X804" s="7"/>
      <c r="Y804" s="7"/>
      <c r="Z804" s="7"/>
      <c r="AA804" s="7"/>
      <c r="AB804" s="7"/>
      <c r="AC804" s="7"/>
      <c r="AD804" s="7"/>
      <c r="AE804" s="7"/>
      <c r="AF804" s="7"/>
      <c r="AG804" s="7"/>
      <c r="AH804" s="7"/>
      <c r="AI804" s="7"/>
    </row>
    <row r="805" spans="20:35" hidden="1" x14ac:dyDescent="0.25">
      <c r="T805" s="7"/>
      <c r="U805" s="7"/>
      <c r="V805" s="7"/>
      <c r="W805" s="7"/>
      <c r="X805" s="7"/>
      <c r="Y805" s="7"/>
      <c r="Z805" s="7"/>
      <c r="AA805" s="7"/>
      <c r="AB805" s="7"/>
      <c r="AC805" s="7"/>
      <c r="AD805" s="7"/>
      <c r="AE805" s="7"/>
      <c r="AF805" s="7"/>
      <c r="AG805" s="7"/>
      <c r="AH805" s="7"/>
      <c r="AI805" s="7"/>
    </row>
    <row r="806" spans="20:35" hidden="1" x14ac:dyDescent="0.25">
      <c r="T806" s="7"/>
      <c r="U806" s="7"/>
      <c r="V806" s="7"/>
      <c r="W806" s="7"/>
      <c r="X806" s="7"/>
      <c r="Y806" s="7"/>
      <c r="Z806" s="7"/>
      <c r="AA806" s="7"/>
      <c r="AB806" s="7"/>
      <c r="AC806" s="7"/>
      <c r="AD806" s="7"/>
      <c r="AE806" s="7"/>
      <c r="AF806" s="7"/>
      <c r="AG806" s="7"/>
      <c r="AH806" s="7"/>
      <c r="AI806" s="7"/>
    </row>
    <row r="807" spans="20:35" hidden="1" x14ac:dyDescent="0.25">
      <c r="T807" s="7"/>
      <c r="U807" s="7"/>
      <c r="V807" s="7"/>
      <c r="W807" s="7"/>
      <c r="X807" s="7"/>
      <c r="Y807" s="7"/>
      <c r="Z807" s="7"/>
      <c r="AA807" s="7"/>
      <c r="AB807" s="7"/>
      <c r="AC807" s="7"/>
      <c r="AD807" s="7"/>
      <c r="AE807" s="7"/>
      <c r="AF807" s="7"/>
      <c r="AG807" s="7"/>
      <c r="AH807" s="7"/>
      <c r="AI807" s="7"/>
    </row>
    <row r="808" spans="20:35" hidden="1" x14ac:dyDescent="0.25">
      <c r="T808" s="7"/>
      <c r="U808" s="7"/>
      <c r="V808" s="7"/>
      <c r="W808" s="7"/>
      <c r="X808" s="7"/>
      <c r="Y808" s="7"/>
      <c r="Z808" s="7"/>
      <c r="AA808" s="7"/>
      <c r="AB808" s="7"/>
      <c r="AC808" s="7"/>
      <c r="AD808" s="7"/>
      <c r="AE808" s="7"/>
      <c r="AF808" s="7"/>
      <c r="AG808" s="7"/>
      <c r="AH808" s="7"/>
      <c r="AI808" s="7"/>
    </row>
    <row r="809" spans="20:35" hidden="1" x14ac:dyDescent="0.25">
      <c r="T809" s="7"/>
      <c r="U809" s="7"/>
      <c r="V809" s="7"/>
      <c r="W809" s="7"/>
      <c r="X809" s="7"/>
      <c r="Y809" s="7"/>
      <c r="Z809" s="7"/>
      <c r="AA809" s="7"/>
      <c r="AB809" s="7"/>
      <c r="AC809" s="7"/>
      <c r="AD809" s="7"/>
      <c r="AE809" s="7"/>
      <c r="AF809" s="7"/>
      <c r="AG809" s="7"/>
      <c r="AH809" s="7"/>
      <c r="AI809" s="7"/>
    </row>
    <row r="810" spans="20:35" hidden="1" x14ac:dyDescent="0.25">
      <c r="T810" s="7"/>
      <c r="U810" s="7"/>
      <c r="V810" s="7"/>
      <c r="W810" s="7"/>
      <c r="X810" s="7"/>
      <c r="Y810" s="7"/>
      <c r="Z810" s="7"/>
      <c r="AA810" s="7"/>
      <c r="AB810" s="7"/>
      <c r="AC810" s="7"/>
      <c r="AD810" s="7"/>
      <c r="AE810" s="7"/>
      <c r="AF810" s="7"/>
      <c r="AG810" s="7"/>
      <c r="AH810" s="7"/>
      <c r="AI810" s="7"/>
    </row>
    <row r="811" spans="20:35" hidden="1" x14ac:dyDescent="0.25">
      <c r="T811" s="7"/>
      <c r="U811" s="7"/>
      <c r="V811" s="7"/>
      <c r="W811" s="7"/>
      <c r="X811" s="7"/>
      <c r="Y811" s="7"/>
      <c r="Z811" s="7"/>
      <c r="AA811" s="7"/>
      <c r="AB811" s="7"/>
      <c r="AC811" s="7"/>
      <c r="AD811" s="7"/>
      <c r="AE811" s="7"/>
      <c r="AF811" s="7"/>
      <c r="AG811" s="7"/>
      <c r="AH811" s="7"/>
      <c r="AI811" s="7"/>
    </row>
    <row r="812" spans="20:35" hidden="1" x14ac:dyDescent="0.25">
      <c r="T812" s="7"/>
      <c r="U812" s="7"/>
      <c r="V812" s="7"/>
      <c r="W812" s="7"/>
      <c r="X812" s="7"/>
      <c r="Y812" s="7"/>
      <c r="Z812" s="7"/>
      <c r="AA812" s="7"/>
      <c r="AB812" s="7"/>
      <c r="AC812" s="7"/>
      <c r="AD812" s="7"/>
      <c r="AE812" s="7"/>
      <c r="AF812" s="7"/>
      <c r="AG812" s="7"/>
      <c r="AH812" s="7"/>
      <c r="AI812" s="7"/>
    </row>
    <row r="813" spans="20:35" hidden="1" x14ac:dyDescent="0.25">
      <c r="T813" s="7"/>
      <c r="U813" s="7"/>
      <c r="V813" s="7"/>
      <c r="W813" s="7"/>
      <c r="X813" s="7"/>
      <c r="Y813" s="7"/>
      <c r="Z813" s="7"/>
      <c r="AA813" s="7"/>
      <c r="AB813" s="7"/>
      <c r="AC813" s="7"/>
      <c r="AD813" s="7"/>
      <c r="AE813" s="7"/>
      <c r="AF813" s="7"/>
      <c r="AG813" s="7"/>
      <c r="AH813" s="7"/>
      <c r="AI813" s="7"/>
    </row>
    <row r="814" spans="20:35" hidden="1" x14ac:dyDescent="0.25">
      <c r="T814" s="7"/>
      <c r="U814" s="7"/>
      <c r="V814" s="7"/>
      <c r="W814" s="7"/>
      <c r="X814" s="7"/>
      <c r="Y814" s="7"/>
      <c r="Z814" s="7"/>
      <c r="AA814" s="7"/>
      <c r="AB814" s="7"/>
      <c r="AC814" s="7"/>
      <c r="AD814" s="7"/>
      <c r="AE814" s="7"/>
      <c r="AF814" s="7"/>
      <c r="AG814" s="7"/>
      <c r="AH814" s="7"/>
      <c r="AI814" s="7"/>
    </row>
    <row r="815" spans="20:35" hidden="1" x14ac:dyDescent="0.25">
      <c r="T815" s="7"/>
      <c r="U815" s="7"/>
      <c r="V815" s="7"/>
      <c r="W815" s="7"/>
      <c r="X815" s="7"/>
      <c r="Y815" s="7"/>
      <c r="Z815" s="7"/>
      <c r="AA815" s="7"/>
      <c r="AB815" s="7"/>
      <c r="AC815" s="7"/>
      <c r="AD815" s="7"/>
      <c r="AE815" s="7"/>
      <c r="AF815" s="7"/>
      <c r="AG815" s="7"/>
      <c r="AH815" s="7"/>
      <c r="AI815" s="7"/>
    </row>
    <row r="816" spans="20:35" hidden="1" x14ac:dyDescent="0.25">
      <c r="T816" s="7"/>
      <c r="U816" s="7"/>
      <c r="V816" s="7"/>
      <c r="W816" s="7"/>
      <c r="X816" s="7"/>
      <c r="Y816" s="7"/>
      <c r="Z816" s="7"/>
      <c r="AA816" s="7"/>
      <c r="AB816" s="7"/>
      <c r="AC816" s="7"/>
      <c r="AD816" s="7"/>
      <c r="AE816" s="7"/>
      <c r="AF816" s="7"/>
      <c r="AG816" s="7"/>
      <c r="AH816" s="7"/>
      <c r="AI816" s="7"/>
    </row>
    <row r="817" spans="20:35" hidden="1" x14ac:dyDescent="0.25">
      <c r="T817" s="7"/>
      <c r="U817" s="7"/>
      <c r="V817" s="7"/>
      <c r="W817" s="7"/>
      <c r="X817" s="7"/>
      <c r="Y817" s="7"/>
      <c r="Z817" s="7"/>
      <c r="AA817" s="7"/>
      <c r="AB817" s="7"/>
      <c r="AC817" s="7"/>
      <c r="AD817" s="7"/>
      <c r="AE817" s="7"/>
      <c r="AF817" s="7"/>
      <c r="AG817" s="7"/>
      <c r="AH817" s="7"/>
      <c r="AI817" s="7"/>
    </row>
    <row r="818" spans="20:35" hidden="1" x14ac:dyDescent="0.25">
      <c r="T818" s="7"/>
      <c r="U818" s="7"/>
      <c r="V818" s="7"/>
      <c r="W818" s="7"/>
      <c r="X818" s="7"/>
      <c r="Y818" s="7"/>
      <c r="Z818" s="7"/>
      <c r="AA818" s="7"/>
      <c r="AB818" s="7"/>
      <c r="AC818" s="7"/>
      <c r="AD818" s="7"/>
      <c r="AE818" s="7"/>
      <c r="AF818" s="7"/>
      <c r="AG818" s="7"/>
      <c r="AH818" s="7"/>
      <c r="AI818" s="7"/>
    </row>
    <row r="819" spans="20:35" hidden="1" x14ac:dyDescent="0.25">
      <c r="T819" s="7"/>
      <c r="U819" s="7"/>
      <c r="V819" s="7"/>
      <c r="W819" s="7"/>
      <c r="X819" s="7"/>
      <c r="Y819" s="7"/>
      <c r="Z819" s="7"/>
      <c r="AA819" s="7"/>
      <c r="AB819" s="7"/>
      <c r="AC819" s="7"/>
      <c r="AD819" s="7"/>
      <c r="AE819" s="7"/>
      <c r="AF819" s="7"/>
      <c r="AG819" s="7"/>
      <c r="AH819" s="7"/>
      <c r="AI819" s="7"/>
    </row>
    <row r="820" spans="20:35" hidden="1" x14ac:dyDescent="0.25">
      <c r="T820" s="7"/>
      <c r="U820" s="7"/>
      <c r="V820" s="7"/>
      <c r="W820" s="7"/>
      <c r="X820" s="7"/>
      <c r="Y820" s="7"/>
      <c r="Z820" s="7"/>
      <c r="AA820" s="7"/>
      <c r="AB820" s="7"/>
      <c r="AC820" s="7"/>
      <c r="AD820" s="7"/>
      <c r="AE820" s="7"/>
      <c r="AF820" s="7"/>
      <c r="AG820" s="7"/>
      <c r="AH820" s="7"/>
      <c r="AI820" s="7"/>
    </row>
    <row r="821" spans="20:35" hidden="1" x14ac:dyDescent="0.25">
      <c r="T821" s="7"/>
      <c r="U821" s="7"/>
      <c r="V821" s="7"/>
      <c r="W821" s="7"/>
      <c r="X821" s="7"/>
      <c r="Y821" s="7"/>
      <c r="Z821" s="7"/>
      <c r="AA821" s="7"/>
      <c r="AB821" s="7"/>
      <c r="AC821" s="7"/>
      <c r="AD821" s="7"/>
      <c r="AE821" s="7"/>
      <c r="AF821" s="7"/>
      <c r="AG821" s="7"/>
      <c r="AH821" s="7"/>
      <c r="AI821" s="7"/>
    </row>
    <row r="822" spans="20:35" hidden="1" x14ac:dyDescent="0.25">
      <c r="T822" s="7"/>
      <c r="U822" s="7"/>
      <c r="V822" s="7"/>
      <c r="W822" s="7"/>
      <c r="X822" s="7"/>
      <c r="Y822" s="7"/>
      <c r="Z822" s="7"/>
      <c r="AA822" s="7"/>
      <c r="AB822" s="7"/>
      <c r="AC822" s="7"/>
      <c r="AD822" s="7"/>
      <c r="AE822" s="7"/>
      <c r="AF822" s="7"/>
      <c r="AG822" s="7"/>
      <c r="AH822" s="7"/>
      <c r="AI822" s="7"/>
    </row>
    <row r="823" spans="20:35" hidden="1" x14ac:dyDescent="0.25">
      <c r="T823" s="7"/>
      <c r="U823" s="7"/>
      <c r="V823" s="7"/>
      <c r="W823" s="7"/>
      <c r="X823" s="7"/>
      <c r="Y823" s="7"/>
      <c r="Z823" s="7"/>
      <c r="AA823" s="7"/>
      <c r="AB823" s="7"/>
      <c r="AC823" s="7"/>
      <c r="AD823" s="7"/>
      <c r="AE823" s="7"/>
      <c r="AF823" s="7"/>
      <c r="AG823" s="7"/>
      <c r="AH823" s="7"/>
      <c r="AI823" s="7"/>
    </row>
    <row r="824" spans="20:35" hidden="1" x14ac:dyDescent="0.25">
      <c r="T824" s="7"/>
      <c r="U824" s="7"/>
      <c r="V824" s="7"/>
      <c r="W824" s="7"/>
      <c r="X824" s="7"/>
      <c r="Y824" s="7"/>
      <c r="Z824" s="7"/>
      <c r="AA824" s="7"/>
      <c r="AB824" s="7"/>
      <c r="AC824" s="7"/>
      <c r="AD824" s="7"/>
      <c r="AE824" s="7"/>
      <c r="AF824" s="7"/>
      <c r="AG824" s="7"/>
      <c r="AH824" s="7"/>
      <c r="AI824" s="7"/>
    </row>
    <row r="825" spans="20:35" hidden="1" x14ac:dyDescent="0.25">
      <c r="T825" s="7"/>
      <c r="U825" s="7"/>
      <c r="V825" s="7"/>
      <c r="W825" s="7"/>
      <c r="X825" s="7"/>
      <c r="Y825" s="7"/>
      <c r="Z825" s="7"/>
      <c r="AA825" s="7"/>
      <c r="AB825" s="7"/>
      <c r="AC825" s="7"/>
      <c r="AD825" s="7"/>
      <c r="AE825" s="7"/>
      <c r="AF825" s="7"/>
      <c r="AG825" s="7"/>
      <c r="AH825" s="7"/>
      <c r="AI825" s="7"/>
    </row>
    <row r="826" spans="20:35" hidden="1" x14ac:dyDescent="0.25">
      <c r="T826" s="7"/>
      <c r="U826" s="7"/>
      <c r="V826" s="7"/>
      <c r="W826" s="7"/>
      <c r="X826" s="7"/>
      <c r="Y826" s="7"/>
      <c r="Z826" s="7"/>
      <c r="AA826" s="7"/>
      <c r="AB826" s="7"/>
      <c r="AC826" s="7"/>
      <c r="AD826" s="7"/>
      <c r="AE826" s="7"/>
      <c r="AF826" s="7"/>
      <c r="AG826" s="7"/>
      <c r="AH826" s="7"/>
      <c r="AI826" s="7"/>
    </row>
    <row r="827" spans="20:35" hidden="1" x14ac:dyDescent="0.25">
      <c r="T827" s="7"/>
      <c r="U827" s="7"/>
      <c r="V827" s="7"/>
      <c r="W827" s="7"/>
      <c r="X827" s="7"/>
      <c r="Y827" s="7"/>
      <c r="Z827" s="7"/>
      <c r="AA827" s="7"/>
      <c r="AB827" s="7"/>
      <c r="AC827" s="7"/>
      <c r="AD827" s="7"/>
      <c r="AE827" s="7"/>
      <c r="AF827" s="7"/>
      <c r="AG827" s="7"/>
      <c r="AH827" s="7"/>
      <c r="AI827" s="7"/>
    </row>
    <row r="828" spans="20:35" hidden="1" x14ac:dyDescent="0.25">
      <c r="T828" s="7"/>
      <c r="U828" s="7"/>
      <c r="V828" s="7"/>
      <c r="W828" s="7"/>
      <c r="X828" s="7"/>
      <c r="Y828" s="7"/>
      <c r="Z828" s="7"/>
      <c r="AA828" s="7"/>
      <c r="AB828" s="7"/>
      <c r="AC828" s="7"/>
      <c r="AD828" s="7"/>
      <c r="AE828" s="7"/>
      <c r="AF828" s="7"/>
      <c r="AG828" s="7"/>
      <c r="AH828" s="7"/>
      <c r="AI828" s="7"/>
    </row>
    <row r="829" spans="20:35" hidden="1" x14ac:dyDescent="0.25">
      <c r="T829" s="7"/>
      <c r="U829" s="7"/>
      <c r="V829" s="7"/>
      <c r="W829" s="7"/>
      <c r="X829" s="7"/>
      <c r="Y829" s="7"/>
      <c r="Z829" s="7"/>
      <c r="AA829" s="7"/>
      <c r="AB829" s="7"/>
      <c r="AC829" s="7"/>
      <c r="AD829" s="7"/>
      <c r="AE829" s="7"/>
      <c r="AF829" s="7"/>
      <c r="AG829" s="7"/>
      <c r="AH829" s="7"/>
      <c r="AI829" s="7"/>
    </row>
    <row r="830" spans="20:35" hidden="1" x14ac:dyDescent="0.25">
      <c r="T830" s="7"/>
      <c r="U830" s="7"/>
      <c r="V830" s="7"/>
      <c r="W830" s="7"/>
      <c r="X830" s="7"/>
      <c r="Y830" s="7"/>
      <c r="Z830" s="7"/>
      <c r="AA830" s="7"/>
      <c r="AB830" s="7"/>
      <c r="AC830" s="7"/>
      <c r="AD830" s="7"/>
      <c r="AE830" s="7"/>
      <c r="AF830" s="7"/>
      <c r="AG830" s="7"/>
      <c r="AH830" s="7"/>
      <c r="AI830" s="7"/>
    </row>
    <row r="831" spans="20:35" hidden="1" x14ac:dyDescent="0.25">
      <c r="T831" s="7"/>
      <c r="U831" s="7"/>
      <c r="V831" s="7"/>
      <c r="W831" s="7"/>
      <c r="X831" s="7"/>
      <c r="Y831" s="7"/>
      <c r="Z831" s="7"/>
      <c r="AA831" s="7"/>
      <c r="AB831" s="7"/>
      <c r="AC831" s="7"/>
      <c r="AD831" s="7"/>
      <c r="AE831" s="7"/>
      <c r="AF831" s="7"/>
      <c r="AG831" s="7"/>
      <c r="AH831" s="7"/>
      <c r="AI831" s="7"/>
    </row>
    <row r="832" spans="20:35" hidden="1" x14ac:dyDescent="0.25">
      <c r="T832" s="7"/>
      <c r="U832" s="7"/>
      <c r="V832" s="7"/>
      <c r="W832" s="7"/>
      <c r="X832" s="7"/>
      <c r="Y832" s="7"/>
      <c r="Z832" s="7"/>
      <c r="AA832" s="7"/>
      <c r="AB832" s="7"/>
      <c r="AC832" s="7"/>
      <c r="AD832" s="7"/>
      <c r="AE832" s="7"/>
      <c r="AF832" s="7"/>
      <c r="AG832" s="7"/>
      <c r="AH832" s="7"/>
      <c r="AI832" s="7"/>
    </row>
    <row r="833" spans="20:35" hidden="1" x14ac:dyDescent="0.25">
      <c r="T833" s="7"/>
      <c r="U833" s="7"/>
      <c r="V833" s="7"/>
      <c r="W833" s="7"/>
      <c r="X833" s="7"/>
      <c r="Y833" s="7"/>
      <c r="Z833" s="7"/>
      <c r="AA833" s="7"/>
      <c r="AB833" s="7"/>
      <c r="AC833" s="7"/>
      <c r="AD833" s="7"/>
      <c r="AE833" s="7"/>
      <c r="AF833" s="7"/>
      <c r="AG833" s="7"/>
      <c r="AH833" s="7"/>
      <c r="AI833" s="7"/>
    </row>
    <row r="834" spans="20:35" hidden="1" x14ac:dyDescent="0.25">
      <c r="T834" s="7"/>
      <c r="U834" s="7"/>
      <c r="V834" s="7"/>
      <c r="W834" s="7"/>
      <c r="X834" s="7"/>
      <c r="Y834" s="7"/>
      <c r="Z834" s="7"/>
      <c r="AA834" s="7"/>
      <c r="AB834" s="7"/>
      <c r="AC834" s="7"/>
      <c r="AD834" s="7"/>
      <c r="AE834" s="7"/>
      <c r="AF834" s="7"/>
      <c r="AG834" s="7"/>
      <c r="AH834" s="7"/>
      <c r="AI834" s="7"/>
    </row>
    <row r="835" spans="20:35" hidden="1" x14ac:dyDescent="0.25">
      <c r="T835" s="7"/>
      <c r="U835" s="7"/>
      <c r="V835" s="7"/>
      <c r="W835" s="7"/>
      <c r="X835" s="7"/>
      <c r="Y835" s="7"/>
      <c r="Z835" s="7"/>
      <c r="AA835" s="7"/>
      <c r="AB835" s="7"/>
      <c r="AC835" s="7"/>
      <c r="AD835" s="7"/>
      <c r="AE835" s="7"/>
      <c r="AF835" s="7"/>
      <c r="AG835" s="7"/>
      <c r="AH835" s="7"/>
      <c r="AI835" s="7"/>
    </row>
    <row r="836" spans="20:35" hidden="1" x14ac:dyDescent="0.25">
      <c r="T836" s="7"/>
      <c r="U836" s="7"/>
      <c r="V836" s="7"/>
      <c r="W836" s="7"/>
      <c r="X836" s="7"/>
      <c r="Y836" s="7"/>
      <c r="Z836" s="7"/>
      <c r="AA836" s="7"/>
      <c r="AB836" s="7"/>
      <c r="AC836" s="7"/>
      <c r="AD836" s="7"/>
      <c r="AE836" s="7"/>
      <c r="AF836" s="7"/>
      <c r="AG836" s="7"/>
      <c r="AH836" s="7"/>
      <c r="AI836" s="7"/>
    </row>
    <row r="837" spans="20:35" hidden="1" x14ac:dyDescent="0.25">
      <c r="T837" s="7"/>
      <c r="U837" s="7"/>
      <c r="V837" s="7"/>
      <c r="W837" s="7"/>
      <c r="X837" s="7"/>
      <c r="Y837" s="7"/>
      <c r="Z837" s="7"/>
      <c r="AA837" s="7"/>
      <c r="AB837" s="7"/>
      <c r="AC837" s="7"/>
      <c r="AD837" s="7"/>
      <c r="AE837" s="7"/>
      <c r="AF837" s="7"/>
      <c r="AG837" s="7"/>
      <c r="AH837" s="7"/>
      <c r="AI837" s="7"/>
    </row>
    <row r="838" spans="20:35" hidden="1" x14ac:dyDescent="0.25">
      <c r="T838" s="7"/>
      <c r="U838" s="7"/>
      <c r="V838" s="7"/>
      <c r="W838" s="7"/>
      <c r="X838" s="7"/>
      <c r="Y838" s="7"/>
      <c r="Z838" s="7"/>
      <c r="AA838" s="7"/>
      <c r="AB838" s="7"/>
      <c r="AC838" s="7"/>
      <c r="AD838" s="7"/>
      <c r="AE838" s="7"/>
      <c r="AF838" s="7"/>
      <c r="AG838" s="7"/>
      <c r="AH838" s="7"/>
      <c r="AI838" s="7"/>
    </row>
    <row r="839" spans="20:35" hidden="1" x14ac:dyDescent="0.25">
      <c r="T839" s="7"/>
      <c r="U839" s="7"/>
      <c r="V839" s="7"/>
      <c r="W839" s="7"/>
      <c r="X839" s="7"/>
      <c r="Y839" s="7"/>
      <c r="Z839" s="7"/>
      <c r="AA839" s="7"/>
      <c r="AB839" s="7"/>
      <c r="AC839" s="7"/>
      <c r="AD839" s="7"/>
      <c r="AE839" s="7"/>
      <c r="AF839" s="7"/>
      <c r="AG839" s="7"/>
      <c r="AH839" s="7"/>
      <c r="AI839" s="7"/>
    </row>
    <row r="840" spans="20:35" hidden="1" x14ac:dyDescent="0.25">
      <c r="T840" s="7"/>
      <c r="U840" s="7"/>
      <c r="V840" s="7"/>
      <c r="W840" s="7"/>
      <c r="X840" s="7"/>
      <c r="Y840" s="7"/>
      <c r="Z840" s="7"/>
      <c r="AA840" s="7"/>
      <c r="AB840" s="7"/>
      <c r="AC840" s="7"/>
      <c r="AD840" s="7"/>
      <c r="AE840" s="7"/>
      <c r="AF840" s="7"/>
      <c r="AG840" s="7"/>
      <c r="AH840" s="7"/>
      <c r="AI840" s="7"/>
    </row>
    <row r="841" spans="20:35" hidden="1" x14ac:dyDescent="0.25">
      <c r="T841" s="7"/>
      <c r="U841" s="7"/>
      <c r="V841" s="7"/>
      <c r="W841" s="7"/>
      <c r="X841" s="7"/>
      <c r="Y841" s="7"/>
      <c r="Z841" s="7"/>
      <c r="AA841" s="7"/>
      <c r="AB841" s="7"/>
      <c r="AC841" s="7"/>
      <c r="AD841" s="7"/>
      <c r="AE841" s="7"/>
      <c r="AF841" s="7"/>
      <c r="AG841" s="7"/>
      <c r="AH841" s="7"/>
      <c r="AI841" s="7"/>
    </row>
    <row r="842" spans="20:35" hidden="1" x14ac:dyDescent="0.25">
      <c r="T842" s="7"/>
      <c r="U842" s="7"/>
      <c r="V842" s="7"/>
      <c r="W842" s="7"/>
      <c r="X842" s="7"/>
      <c r="Y842" s="7"/>
      <c r="Z842" s="7"/>
      <c r="AA842" s="7"/>
      <c r="AB842" s="7"/>
      <c r="AC842" s="7"/>
      <c r="AD842" s="7"/>
      <c r="AE842" s="7"/>
      <c r="AF842" s="7"/>
      <c r="AG842" s="7"/>
      <c r="AH842" s="7"/>
      <c r="AI842" s="7"/>
    </row>
    <row r="843" spans="20:35" hidden="1" x14ac:dyDescent="0.25">
      <c r="T843" s="7"/>
      <c r="U843" s="7"/>
      <c r="V843" s="7"/>
      <c r="W843" s="7"/>
      <c r="X843" s="7"/>
      <c r="Y843" s="7"/>
      <c r="Z843" s="7"/>
      <c r="AA843" s="7"/>
      <c r="AB843" s="7"/>
      <c r="AC843" s="7"/>
      <c r="AD843" s="7"/>
      <c r="AE843" s="7"/>
      <c r="AF843" s="7"/>
      <c r="AG843" s="7"/>
      <c r="AH843" s="7"/>
      <c r="AI843" s="7"/>
    </row>
    <row r="844" spans="20:35" hidden="1" x14ac:dyDescent="0.25">
      <c r="T844" s="7"/>
      <c r="U844" s="7"/>
      <c r="V844" s="7"/>
      <c r="W844" s="7"/>
      <c r="X844" s="7"/>
      <c r="Y844" s="7"/>
      <c r="Z844" s="7"/>
      <c r="AA844" s="7"/>
      <c r="AB844" s="7"/>
      <c r="AC844" s="7"/>
      <c r="AD844" s="7"/>
      <c r="AE844" s="7"/>
      <c r="AF844" s="7"/>
      <c r="AG844" s="7"/>
      <c r="AH844" s="7"/>
      <c r="AI844" s="7"/>
    </row>
    <row r="845" spans="20:35" hidden="1" x14ac:dyDescent="0.25">
      <c r="T845" s="7"/>
      <c r="U845" s="7"/>
      <c r="V845" s="7"/>
      <c r="W845" s="7"/>
      <c r="X845" s="7"/>
      <c r="Y845" s="7"/>
      <c r="Z845" s="7"/>
      <c r="AA845" s="7"/>
      <c r="AB845" s="7"/>
      <c r="AC845" s="7"/>
      <c r="AD845" s="7"/>
      <c r="AE845" s="7"/>
      <c r="AF845" s="7"/>
      <c r="AG845" s="7"/>
      <c r="AH845" s="7"/>
      <c r="AI845" s="7"/>
    </row>
    <row r="846" spans="20:35" hidden="1" x14ac:dyDescent="0.25">
      <c r="T846" s="7"/>
      <c r="U846" s="7"/>
      <c r="V846" s="7"/>
      <c r="W846" s="7"/>
      <c r="X846" s="7"/>
      <c r="Y846" s="7"/>
      <c r="Z846" s="7"/>
      <c r="AA846" s="7"/>
      <c r="AB846" s="7"/>
      <c r="AC846" s="7"/>
      <c r="AD846" s="7"/>
      <c r="AE846" s="7"/>
      <c r="AF846" s="7"/>
      <c r="AG846" s="7"/>
      <c r="AH846" s="7"/>
      <c r="AI846" s="7"/>
    </row>
    <row r="847" spans="20:35" hidden="1" x14ac:dyDescent="0.25">
      <c r="T847" s="7"/>
      <c r="U847" s="7"/>
      <c r="V847" s="7"/>
      <c r="W847" s="7"/>
      <c r="X847" s="7"/>
      <c r="Y847" s="7"/>
      <c r="Z847" s="7"/>
      <c r="AA847" s="7"/>
      <c r="AB847" s="7"/>
      <c r="AC847" s="7"/>
      <c r="AD847" s="7"/>
      <c r="AE847" s="7"/>
      <c r="AF847" s="7"/>
      <c r="AG847" s="7"/>
      <c r="AH847" s="7"/>
      <c r="AI847" s="7"/>
    </row>
    <row r="848" spans="20:35" hidden="1" x14ac:dyDescent="0.25">
      <c r="T848" s="7"/>
      <c r="U848" s="7"/>
      <c r="V848" s="7"/>
      <c r="W848" s="7"/>
      <c r="X848" s="7"/>
      <c r="Y848" s="7"/>
      <c r="Z848" s="7"/>
      <c r="AA848" s="7"/>
      <c r="AB848" s="7"/>
      <c r="AC848" s="7"/>
      <c r="AD848" s="7"/>
      <c r="AE848" s="7"/>
      <c r="AF848" s="7"/>
      <c r="AG848" s="7"/>
      <c r="AH848" s="7"/>
      <c r="AI848" s="7"/>
    </row>
    <row r="849" spans="20:35" hidden="1" x14ac:dyDescent="0.25">
      <c r="T849" s="7"/>
      <c r="U849" s="7"/>
      <c r="V849" s="7"/>
      <c r="W849" s="7"/>
      <c r="X849" s="7"/>
      <c r="Y849" s="7"/>
      <c r="Z849" s="7"/>
      <c r="AA849" s="7"/>
      <c r="AB849" s="7"/>
      <c r="AC849" s="7"/>
      <c r="AD849" s="7"/>
      <c r="AE849" s="7"/>
      <c r="AF849" s="7"/>
      <c r="AG849" s="7"/>
      <c r="AH849" s="7"/>
      <c r="AI849" s="7"/>
    </row>
    <row r="850" spans="20:35" hidden="1" x14ac:dyDescent="0.25">
      <c r="T850" s="7"/>
      <c r="U850" s="7"/>
      <c r="V850" s="7"/>
      <c r="W850" s="7"/>
      <c r="X850" s="7"/>
      <c r="Y850" s="7"/>
      <c r="Z850" s="7"/>
      <c r="AA850" s="7"/>
      <c r="AB850" s="7"/>
      <c r="AC850" s="7"/>
      <c r="AD850" s="7"/>
      <c r="AE850" s="7"/>
      <c r="AF850" s="7"/>
      <c r="AG850" s="7"/>
      <c r="AH850" s="7"/>
      <c r="AI850" s="7"/>
    </row>
    <row r="851" spans="20:35" hidden="1" x14ac:dyDescent="0.25">
      <c r="T851" s="7"/>
      <c r="U851" s="7"/>
      <c r="V851" s="7"/>
      <c r="W851" s="7"/>
      <c r="X851" s="7"/>
      <c r="Y851" s="7"/>
      <c r="Z851" s="7"/>
      <c r="AA851" s="7"/>
      <c r="AB851" s="7"/>
      <c r="AC851" s="7"/>
      <c r="AD851" s="7"/>
      <c r="AE851" s="7"/>
      <c r="AF851" s="7"/>
      <c r="AG851" s="7"/>
      <c r="AH851" s="7"/>
      <c r="AI851" s="7"/>
    </row>
    <row r="852" spans="20:35" hidden="1" x14ac:dyDescent="0.25">
      <c r="T852" s="7"/>
      <c r="U852" s="7"/>
      <c r="V852" s="7"/>
      <c r="W852" s="7"/>
      <c r="X852" s="7"/>
      <c r="Y852" s="7"/>
      <c r="Z852" s="7"/>
      <c r="AA852" s="7"/>
      <c r="AB852" s="7"/>
      <c r="AC852" s="7"/>
      <c r="AD852" s="7"/>
      <c r="AE852" s="7"/>
      <c r="AF852" s="7"/>
      <c r="AG852" s="7"/>
      <c r="AH852" s="7"/>
      <c r="AI852" s="7"/>
    </row>
    <row r="853" spans="20:35" hidden="1" x14ac:dyDescent="0.25">
      <c r="T853" s="7"/>
      <c r="U853" s="7"/>
      <c r="V853" s="7"/>
      <c r="W853" s="7"/>
      <c r="X853" s="7"/>
      <c r="Y853" s="7"/>
      <c r="Z853" s="7"/>
      <c r="AA853" s="7"/>
      <c r="AB853" s="7"/>
      <c r="AC853" s="7"/>
      <c r="AD853" s="7"/>
      <c r="AE853" s="7"/>
      <c r="AF853" s="7"/>
      <c r="AG853" s="7"/>
      <c r="AH853" s="7"/>
      <c r="AI853" s="7"/>
    </row>
    <row r="854" spans="20:35" hidden="1" x14ac:dyDescent="0.25">
      <c r="T854" s="7"/>
      <c r="U854" s="7"/>
      <c r="V854" s="7"/>
      <c r="W854" s="7"/>
      <c r="X854" s="7"/>
      <c r="Y854" s="7"/>
      <c r="Z854" s="7"/>
      <c r="AA854" s="7"/>
      <c r="AB854" s="7"/>
      <c r="AC854" s="7"/>
      <c r="AD854" s="7"/>
      <c r="AE854" s="7"/>
      <c r="AF854" s="7"/>
      <c r="AG854" s="7"/>
      <c r="AH854" s="7"/>
      <c r="AI854" s="7"/>
    </row>
    <row r="855" spans="20:35" hidden="1" x14ac:dyDescent="0.25">
      <c r="T855" s="7"/>
      <c r="U855" s="7"/>
      <c r="V855" s="7"/>
      <c r="W855" s="7"/>
      <c r="X855" s="7"/>
      <c r="Y855" s="7"/>
      <c r="Z855" s="7"/>
      <c r="AA855" s="7"/>
      <c r="AB855" s="7"/>
      <c r="AC855" s="7"/>
      <c r="AD855" s="7"/>
      <c r="AE855" s="7"/>
      <c r="AF855" s="7"/>
      <c r="AG855" s="7"/>
      <c r="AH855" s="7"/>
      <c r="AI855" s="7"/>
    </row>
    <row r="856" spans="20:35" hidden="1" x14ac:dyDescent="0.25">
      <c r="T856" s="7"/>
      <c r="U856" s="7"/>
      <c r="V856" s="7"/>
      <c r="W856" s="7"/>
      <c r="X856" s="7"/>
      <c r="Y856" s="7"/>
      <c r="Z856" s="7"/>
      <c r="AA856" s="7"/>
      <c r="AB856" s="7"/>
      <c r="AC856" s="7"/>
      <c r="AD856" s="7"/>
      <c r="AE856" s="7"/>
      <c r="AF856" s="7"/>
      <c r="AG856" s="7"/>
      <c r="AH856" s="7"/>
      <c r="AI856" s="7"/>
    </row>
    <row r="857" spans="20:35" hidden="1" x14ac:dyDescent="0.25">
      <c r="T857" s="7"/>
      <c r="U857" s="7"/>
      <c r="V857" s="7"/>
      <c r="W857" s="7"/>
      <c r="X857" s="7"/>
      <c r="Y857" s="7"/>
      <c r="Z857" s="7"/>
      <c r="AA857" s="7"/>
      <c r="AB857" s="7"/>
      <c r="AC857" s="7"/>
      <c r="AD857" s="7"/>
      <c r="AE857" s="7"/>
      <c r="AF857" s="7"/>
      <c r="AG857" s="7"/>
      <c r="AH857" s="7"/>
      <c r="AI857" s="7"/>
    </row>
    <row r="858" spans="20:35" hidden="1" x14ac:dyDescent="0.25">
      <c r="T858" s="7"/>
      <c r="U858" s="7"/>
      <c r="V858" s="7"/>
      <c r="W858" s="7"/>
      <c r="X858" s="7"/>
      <c r="Y858" s="7"/>
      <c r="Z858" s="7"/>
      <c r="AA858" s="7"/>
      <c r="AB858" s="7"/>
      <c r="AC858" s="7"/>
      <c r="AD858" s="7"/>
      <c r="AE858" s="7"/>
      <c r="AF858" s="7"/>
      <c r="AG858" s="7"/>
      <c r="AH858" s="7"/>
      <c r="AI858" s="7"/>
    </row>
    <row r="859" spans="20:35" hidden="1" x14ac:dyDescent="0.25">
      <c r="T859" s="7"/>
      <c r="U859" s="7"/>
      <c r="V859" s="7"/>
      <c r="W859" s="7"/>
      <c r="X859" s="7"/>
      <c r="Y859" s="7"/>
      <c r="Z859" s="7"/>
      <c r="AA859" s="7"/>
      <c r="AB859" s="7"/>
      <c r="AC859" s="7"/>
      <c r="AD859" s="7"/>
      <c r="AE859" s="7"/>
      <c r="AF859" s="7"/>
      <c r="AG859" s="7"/>
      <c r="AH859" s="7"/>
      <c r="AI859" s="7"/>
    </row>
    <row r="860" spans="20:35" hidden="1" x14ac:dyDescent="0.25">
      <c r="T860" s="7"/>
      <c r="U860" s="7"/>
      <c r="V860" s="7"/>
      <c r="W860" s="7"/>
      <c r="X860" s="7"/>
      <c r="Y860" s="7"/>
      <c r="Z860" s="7"/>
      <c r="AA860" s="7"/>
      <c r="AB860" s="7"/>
      <c r="AC860" s="7"/>
      <c r="AD860" s="7"/>
      <c r="AE860" s="7"/>
      <c r="AF860" s="7"/>
      <c r="AG860" s="7"/>
      <c r="AH860" s="7"/>
      <c r="AI860" s="7"/>
    </row>
    <row r="861" spans="20:35" hidden="1" x14ac:dyDescent="0.25">
      <c r="T861" s="7"/>
      <c r="U861" s="7"/>
      <c r="V861" s="7"/>
      <c r="W861" s="7"/>
      <c r="X861" s="7"/>
      <c r="Y861" s="7"/>
      <c r="Z861" s="7"/>
      <c r="AA861" s="7"/>
      <c r="AB861" s="7"/>
      <c r="AC861" s="7"/>
      <c r="AD861" s="7"/>
      <c r="AE861" s="7"/>
      <c r="AF861" s="7"/>
      <c r="AG861" s="7"/>
      <c r="AH861" s="7"/>
      <c r="AI861" s="7"/>
    </row>
    <row r="862" spans="20:35" hidden="1" x14ac:dyDescent="0.25">
      <c r="T862" s="7"/>
      <c r="U862" s="7"/>
      <c r="V862" s="7"/>
      <c r="W862" s="7"/>
      <c r="X862" s="7"/>
      <c r="Y862" s="7"/>
      <c r="Z862" s="7"/>
      <c r="AA862" s="7"/>
      <c r="AB862" s="7"/>
      <c r="AC862" s="7"/>
      <c r="AD862" s="7"/>
      <c r="AE862" s="7"/>
      <c r="AF862" s="7"/>
      <c r="AG862" s="7"/>
      <c r="AH862" s="7"/>
      <c r="AI862" s="7"/>
    </row>
    <row r="863" spans="20:35" hidden="1" x14ac:dyDescent="0.25">
      <c r="T863" s="7"/>
      <c r="U863" s="7"/>
      <c r="V863" s="7"/>
      <c r="W863" s="7"/>
      <c r="X863" s="7"/>
      <c r="Y863" s="7"/>
      <c r="Z863" s="7"/>
      <c r="AA863" s="7"/>
      <c r="AB863" s="7"/>
      <c r="AC863" s="7"/>
      <c r="AD863" s="7"/>
      <c r="AE863" s="7"/>
      <c r="AF863" s="7"/>
      <c r="AG863" s="7"/>
      <c r="AH863" s="7"/>
      <c r="AI863" s="7"/>
    </row>
    <row r="864" spans="20:35" hidden="1" x14ac:dyDescent="0.25">
      <c r="T864" s="7"/>
      <c r="U864" s="7"/>
      <c r="V864" s="7"/>
      <c r="W864" s="7"/>
      <c r="X864" s="7"/>
      <c r="Y864" s="7"/>
      <c r="Z864" s="7"/>
      <c r="AA864" s="7"/>
      <c r="AB864" s="7"/>
      <c r="AC864" s="7"/>
      <c r="AD864" s="7"/>
      <c r="AE864" s="7"/>
      <c r="AF864" s="7"/>
      <c r="AG864" s="7"/>
      <c r="AH864" s="7"/>
      <c r="AI864" s="7"/>
    </row>
    <row r="865" spans="20:35" hidden="1" x14ac:dyDescent="0.25">
      <c r="T865" s="7"/>
      <c r="U865" s="7"/>
      <c r="V865" s="7"/>
      <c r="W865" s="7"/>
      <c r="X865" s="7"/>
      <c r="Y865" s="7"/>
      <c r="Z865" s="7"/>
      <c r="AA865" s="7"/>
      <c r="AB865" s="7"/>
      <c r="AC865" s="7"/>
      <c r="AD865" s="7"/>
      <c r="AE865" s="7"/>
      <c r="AF865" s="7"/>
      <c r="AG865" s="7"/>
      <c r="AH865" s="7"/>
      <c r="AI865" s="7"/>
    </row>
    <row r="866" spans="20:35" hidden="1" x14ac:dyDescent="0.25">
      <c r="T866" s="7"/>
      <c r="U866" s="7"/>
      <c r="V866" s="7"/>
      <c r="W866" s="7"/>
      <c r="X866" s="7"/>
      <c r="Y866" s="7"/>
      <c r="Z866" s="7"/>
      <c r="AA866" s="7"/>
      <c r="AB866" s="7"/>
      <c r="AC866" s="7"/>
      <c r="AD866" s="7"/>
      <c r="AE866" s="7"/>
      <c r="AF866" s="7"/>
      <c r="AG866" s="7"/>
      <c r="AH866" s="7"/>
      <c r="AI866" s="7"/>
    </row>
    <row r="867" spans="20:35" hidden="1" x14ac:dyDescent="0.25">
      <c r="T867" s="7"/>
      <c r="U867" s="7"/>
      <c r="V867" s="7"/>
      <c r="W867" s="7"/>
      <c r="X867" s="7"/>
      <c r="Y867" s="7"/>
      <c r="Z867" s="7"/>
      <c r="AA867" s="7"/>
      <c r="AB867" s="7"/>
      <c r="AC867" s="7"/>
      <c r="AD867" s="7"/>
      <c r="AE867" s="7"/>
      <c r="AF867" s="7"/>
      <c r="AG867" s="7"/>
      <c r="AH867" s="7"/>
      <c r="AI867" s="7"/>
    </row>
    <row r="868" spans="20:35" hidden="1" x14ac:dyDescent="0.25">
      <c r="T868" s="7"/>
      <c r="U868" s="7"/>
      <c r="V868" s="7"/>
      <c r="W868" s="7"/>
      <c r="X868" s="7"/>
      <c r="Y868" s="7"/>
      <c r="Z868" s="7"/>
      <c r="AA868" s="7"/>
      <c r="AB868" s="7"/>
      <c r="AC868" s="7"/>
      <c r="AD868" s="7"/>
      <c r="AE868" s="7"/>
      <c r="AF868" s="7"/>
      <c r="AG868" s="7"/>
      <c r="AH868" s="7"/>
      <c r="AI868" s="7"/>
    </row>
    <row r="869" spans="20:35" hidden="1" x14ac:dyDescent="0.25">
      <c r="T869" s="7"/>
      <c r="U869" s="7"/>
      <c r="V869" s="7"/>
      <c r="W869" s="7"/>
      <c r="X869" s="7"/>
      <c r="Y869" s="7"/>
      <c r="Z869" s="7"/>
      <c r="AA869" s="7"/>
      <c r="AB869" s="7"/>
      <c r="AC869" s="7"/>
      <c r="AD869" s="7"/>
      <c r="AE869" s="7"/>
      <c r="AF869" s="7"/>
      <c r="AG869" s="7"/>
      <c r="AH869" s="7"/>
      <c r="AI869" s="7"/>
    </row>
    <row r="870" spans="20:35" hidden="1" x14ac:dyDescent="0.25">
      <c r="T870" s="7"/>
      <c r="U870" s="7"/>
      <c r="V870" s="7"/>
      <c r="W870" s="7"/>
      <c r="X870" s="7"/>
      <c r="Y870" s="7"/>
      <c r="Z870" s="7"/>
      <c r="AA870" s="7"/>
      <c r="AB870" s="7"/>
      <c r="AC870" s="7"/>
      <c r="AD870" s="7"/>
      <c r="AE870" s="7"/>
      <c r="AF870" s="7"/>
      <c r="AG870" s="7"/>
      <c r="AH870" s="7"/>
      <c r="AI870" s="7"/>
    </row>
    <row r="871" spans="20:35" hidden="1" x14ac:dyDescent="0.25">
      <c r="T871" s="7"/>
      <c r="U871" s="7"/>
      <c r="V871" s="7"/>
      <c r="W871" s="7"/>
      <c r="X871" s="7"/>
      <c r="Y871" s="7"/>
      <c r="Z871" s="7"/>
      <c r="AA871" s="7"/>
      <c r="AB871" s="7"/>
      <c r="AC871" s="7"/>
      <c r="AD871" s="7"/>
      <c r="AE871" s="7"/>
      <c r="AF871" s="7"/>
      <c r="AG871" s="7"/>
      <c r="AH871" s="7"/>
      <c r="AI871" s="7"/>
    </row>
    <row r="872" spans="20:35" hidden="1" x14ac:dyDescent="0.25">
      <c r="T872" s="7"/>
      <c r="U872" s="7"/>
      <c r="V872" s="7"/>
      <c r="W872" s="7"/>
      <c r="X872" s="7"/>
      <c r="Y872" s="7"/>
      <c r="Z872" s="7"/>
      <c r="AA872" s="7"/>
      <c r="AB872" s="7"/>
      <c r="AC872" s="7"/>
      <c r="AD872" s="7"/>
      <c r="AE872" s="7"/>
      <c r="AF872" s="7"/>
      <c r="AG872" s="7"/>
      <c r="AH872" s="7"/>
      <c r="AI872" s="7"/>
    </row>
    <row r="873" spans="20:35" hidden="1" x14ac:dyDescent="0.25">
      <c r="T873" s="7"/>
      <c r="U873" s="7"/>
      <c r="V873" s="7"/>
      <c r="W873" s="7"/>
      <c r="X873" s="7"/>
      <c r="Y873" s="7"/>
      <c r="Z873" s="7"/>
      <c r="AA873" s="7"/>
      <c r="AB873" s="7"/>
      <c r="AC873" s="7"/>
      <c r="AD873" s="7"/>
      <c r="AE873" s="7"/>
      <c r="AF873" s="7"/>
      <c r="AG873" s="7"/>
      <c r="AH873" s="7"/>
      <c r="AI873" s="7"/>
    </row>
    <row r="874" spans="20:35" hidden="1" x14ac:dyDescent="0.25">
      <c r="T874" s="7"/>
      <c r="U874" s="7"/>
      <c r="V874" s="7"/>
      <c r="W874" s="7"/>
      <c r="X874" s="7"/>
      <c r="Y874" s="7"/>
      <c r="Z874" s="7"/>
      <c r="AA874" s="7"/>
      <c r="AB874" s="7"/>
      <c r="AC874" s="7"/>
      <c r="AD874" s="7"/>
      <c r="AE874" s="7"/>
      <c r="AF874" s="7"/>
      <c r="AG874" s="7"/>
      <c r="AH874" s="7"/>
      <c r="AI874" s="7"/>
    </row>
    <row r="875" spans="20:35" hidden="1" x14ac:dyDescent="0.25">
      <c r="T875" s="7"/>
      <c r="U875" s="7"/>
      <c r="V875" s="7"/>
      <c r="W875" s="7"/>
      <c r="X875" s="7"/>
      <c r="Y875" s="7"/>
      <c r="Z875" s="7"/>
      <c r="AA875" s="7"/>
      <c r="AB875" s="7"/>
      <c r="AC875" s="7"/>
      <c r="AD875" s="7"/>
      <c r="AE875" s="7"/>
      <c r="AF875" s="7"/>
      <c r="AG875" s="7"/>
      <c r="AH875" s="7"/>
      <c r="AI875" s="7"/>
    </row>
    <row r="876" spans="20:35" hidden="1" x14ac:dyDescent="0.25">
      <c r="T876" s="7"/>
      <c r="U876" s="7"/>
      <c r="V876" s="7"/>
      <c r="W876" s="7"/>
      <c r="X876" s="7"/>
      <c r="Y876" s="7"/>
      <c r="Z876" s="7"/>
      <c r="AA876" s="7"/>
      <c r="AB876" s="7"/>
      <c r="AC876" s="7"/>
      <c r="AD876" s="7"/>
      <c r="AE876" s="7"/>
      <c r="AF876" s="7"/>
      <c r="AG876" s="7"/>
      <c r="AH876" s="7"/>
      <c r="AI876" s="7"/>
    </row>
    <row r="877" spans="20:35" hidden="1" x14ac:dyDescent="0.25">
      <c r="T877" s="7"/>
      <c r="U877" s="7"/>
      <c r="V877" s="7"/>
      <c r="W877" s="7"/>
      <c r="X877" s="7"/>
      <c r="Y877" s="7"/>
      <c r="Z877" s="7"/>
      <c r="AA877" s="7"/>
      <c r="AB877" s="7"/>
      <c r="AC877" s="7"/>
      <c r="AD877" s="7"/>
      <c r="AE877" s="7"/>
      <c r="AF877" s="7"/>
      <c r="AG877" s="7"/>
      <c r="AH877" s="7"/>
      <c r="AI877" s="7"/>
    </row>
    <row r="878" spans="20:35" hidden="1" x14ac:dyDescent="0.25">
      <c r="T878" s="7"/>
      <c r="U878" s="7"/>
      <c r="V878" s="7"/>
      <c r="W878" s="7"/>
      <c r="X878" s="7"/>
      <c r="Y878" s="7"/>
      <c r="Z878" s="7"/>
      <c r="AA878" s="7"/>
      <c r="AB878" s="7"/>
      <c r="AC878" s="7"/>
      <c r="AD878" s="7"/>
      <c r="AE878" s="7"/>
      <c r="AF878" s="7"/>
      <c r="AG878" s="7"/>
      <c r="AH878" s="7"/>
      <c r="AI878" s="7"/>
    </row>
    <row r="879" spans="20:35" hidden="1" x14ac:dyDescent="0.25">
      <c r="T879" s="7"/>
      <c r="U879" s="7"/>
      <c r="V879" s="7"/>
      <c r="W879" s="7"/>
      <c r="X879" s="7"/>
      <c r="Y879" s="7"/>
      <c r="Z879" s="7"/>
      <c r="AA879" s="7"/>
      <c r="AB879" s="7"/>
      <c r="AC879" s="7"/>
      <c r="AD879" s="7"/>
      <c r="AE879" s="7"/>
      <c r="AF879" s="7"/>
      <c r="AG879" s="7"/>
      <c r="AH879" s="7"/>
      <c r="AI879" s="7"/>
    </row>
    <row r="880" spans="20:35" hidden="1" x14ac:dyDescent="0.25">
      <c r="T880" s="7"/>
      <c r="U880" s="7"/>
      <c r="V880" s="7"/>
      <c r="W880" s="7"/>
      <c r="X880" s="7"/>
      <c r="Y880" s="7"/>
      <c r="Z880" s="7"/>
      <c r="AA880" s="7"/>
      <c r="AB880" s="7"/>
      <c r="AC880" s="7"/>
      <c r="AD880" s="7"/>
      <c r="AE880" s="7"/>
      <c r="AF880" s="7"/>
      <c r="AG880" s="7"/>
      <c r="AH880" s="7"/>
      <c r="AI880" s="7"/>
    </row>
    <row r="881" spans="20:35" hidden="1" x14ac:dyDescent="0.25">
      <c r="T881" s="7"/>
      <c r="U881" s="7"/>
      <c r="V881" s="7"/>
      <c r="W881" s="7"/>
      <c r="X881" s="7"/>
      <c r="Y881" s="7"/>
      <c r="Z881" s="7"/>
      <c r="AA881" s="7"/>
      <c r="AB881" s="7"/>
      <c r="AC881" s="7"/>
      <c r="AD881" s="7"/>
      <c r="AE881" s="7"/>
      <c r="AF881" s="7"/>
      <c r="AG881" s="7"/>
      <c r="AH881" s="7"/>
      <c r="AI881" s="7"/>
    </row>
    <row r="882" spans="20:35" hidden="1" x14ac:dyDescent="0.25">
      <c r="T882" s="7"/>
      <c r="U882" s="7"/>
      <c r="V882" s="7"/>
      <c r="W882" s="7"/>
      <c r="X882" s="7"/>
      <c r="Y882" s="7"/>
      <c r="Z882" s="7"/>
      <c r="AA882" s="7"/>
      <c r="AB882" s="7"/>
      <c r="AC882" s="7"/>
      <c r="AD882" s="7"/>
      <c r="AE882" s="7"/>
      <c r="AF882" s="7"/>
      <c r="AG882" s="7"/>
      <c r="AH882" s="7"/>
      <c r="AI882" s="7"/>
    </row>
    <row r="883" spans="20:35" hidden="1" x14ac:dyDescent="0.25">
      <c r="T883" s="7"/>
      <c r="U883" s="7"/>
      <c r="V883" s="7"/>
      <c r="W883" s="7"/>
      <c r="X883" s="7"/>
      <c r="Y883" s="7"/>
      <c r="Z883" s="7"/>
      <c r="AA883" s="7"/>
      <c r="AB883" s="7"/>
      <c r="AC883" s="7"/>
      <c r="AD883" s="7"/>
      <c r="AE883" s="7"/>
      <c r="AF883" s="7"/>
      <c r="AG883" s="7"/>
      <c r="AH883" s="7"/>
      <c r="AI883" s="7"/>
    </row>
    <row r="884" spans="20:35" hidden="1" x14ac:dyDescent="0.25">
      <c r="T884" s="7"/>
      <c r="U884" s="7"/>
      <c r="V884" s="7"/>
      <c r="W884" s="7"/>
      <c r="X884" s="7"/>
      <c r="Y884" s="7"/>
      <c r="Z884" s="7"/>
      <c r="AA884" s="7"/>
      <c r="AB884" s="7"/>
      <c r="AC884" s="7"/>
      <c r="AD884" s="7"/>
      <c r="AE884" s="7"/>
      <c r="AF884" s="7"/>
      <c r="AG884" s="7"/>
      <c r="AH884" s="7"/>
      <c r="AI884" s="7"/>
    </row>
    <row r="885" spans="20:35" hidden="1" x14ac:dyDescent="0.25">
      <c r="T885" s="7"/>
      <c r="U885" s="7"/>
      <c r="V885" s="7"/>
      <c r="W885" s="7"/>
      <c r="X885" s="7"/>
      <c r="Y885" s="7"/>
      <c r="Z885" s="7"/>
      <c r="AA885" s="7"/>
      <c r="AB885" s="7"/>
      <c r="AC885" s="7"/>
      <c r="AD885" s="7"/>
      <c r="AE885" s="7"/>
      <c r="AF885" s="7"/>
      <c r="AG885" s="7"/>
      <c r="AH885" s="7"/>
      <c r="AI885" s="7"/>
    </row>
    <row r="886" spans="20:35" hidden="1" x14ac:dyDescent="0.25">
      <c r="T886" s="7"/>
      <c r="U886" s="7"/>
      <c r="V886" s="7"/>
      <c r="W886" s="7"/>
      <c r="X886" s="7"/>
      <c r="Y886" s="7"/>
      <c r="Z886" s="7"/>
      <c r="AA886" s="7"/>
      <c r="AB886" s="7"/>
      <c r="AC886" s="7"/>
      <c r="AD886" s="7"/>
      <c r="AE886" s="7"/>
      <c r="AF886" s="7"/>
      <c r="AG886" s="7"/>
      <c r="AH886" s="7"/>
      <c r="AI886" s="7"/>
    </row>
    <row r="887" spans="20:35" hidden="1" x14ac:dyDescent="0.25">
      <c r="T887" s="7"/>
      <c r="U887" s="7"/>
      <c r="V887" s="7"/>
      <c r="W887" s="7"/>
      <c r="X887" s="7"/>
      <c r="Y887" s="7"/>
      <c r="Z887" s="7"/>
      <c r="AA887" s="7"/>
      <c r="AB887" s="7"/>
      <c r="AC887" s="7"/>
      <c r="AD887" s="7"/>
      <c r="AE887" s="7"/>
      <c r="AF887" s="7"/>
      <c r="AG887" s="7"/>
      <c r="AH887" s="7"/>
      <c r="AI887" s="7"/>
    </row>
    <row r="888" spans="20:35" hidden="1" x14ac:dyDescent="0.25">
      <c r="T888" s="7"/>
      <c r="U888" s="7"/>
      <c r="V888" s="7"/>
      <c r="W888" s="7"/>
      <c r="X888" s="7"/>
      <c r="Y888" s="7"/>
      <c r="Z888" s="7"/>
      <c r="AA888" s="7"/>
      <c r="AB888" s="7"/>
      <c r="AC888" s="7"/>
      <c r="AD888" s="7"/>
      <c r="AE888" s="7"/>
      <c r="AF888" s="7"/>
      <c r="AG888" s="7"/>
      <c r="AH888" s="7"/>
      <c r="AI888" s="7"/>
    </row>
    <row r="889" spans="20:35" hidden="1" x14ac:dyDescent="0.25">
      <c r="T889" s="7"/>
      <c r="U889" s="7"/>
      <c r="V889" s="7"/>
      <c r="W889" s="7"/>
      <c r="X889" s="7"/>
      <c r="Y889" s="7"/>
      <c r="Z889" s="7"/>
      <c r="AA889" s="7"/>
      <c r="AB889" s="7"/>
      <c r="AC889" s="7"/>
      <c r="AD889" s="7"/>
      <c r="AE889" s="7"/>
      <c r="AF889" s="7"/>
      <c r="AG889" s="7"/>
      <c r="AH889" s="7"/>
      <c r="AI889" s="7"/>
    </row>
    <row r="890" spans="20:35" hidden="1" x14ac:dyDescent="0.25">
      <c r="T890" s="7"/>
      <c r="U890" s="7"/>
      <c r="V890" s="7"/>
      <c r="W890" s="7"/>
      <c r="X890" s="7"/>
      <c r="Y890" s="7"/>
      <c r="Z890" s="7"/>
      <c r="AA890" s="7"/>
      <c r="AB890" s="7"/>
      <c r="AC890" s="7"/>
      <c r="AD890" s="7"/>
      <c r="AE890" s="7"/>
      <c r="AF890" s="7"/>
      <c r="AG890" s="7"/>
      <c r="AH890" s="7"/>
      <c r="AI890" s="7"/>
    </row>
    <row r="891" spans="20:35" hidden="1" x14ac:dyDescent="0.25">
      <c r="T891" s="7"/>
      <c r="U891" s="7"/>
      <c r="V891" s="7"/>
      <c r="W891" s="7"/>
      <c r="X891" s="7"/>
      <c r="Y891" s="7"/>
      <c r="Z891" s="7"/>
      <c r="AA891" s="7"/>
      <c r="AB891" s="7"/>
      <c r="AC891" s="7"/>
      <c r="AD891" s="7"/>
      <c r="AE891" s="7"/>
      <c r="AF891" s="7"/>
      <c r="AG891" s="7"/>
      <c r="AH891" s="7"/>
      <c r="AI891" s="7"/>
    </row>
    <row r="892" spans="20:35" hidden="1" x14ac:dyDescent="0.25">
      <c r="T892" s="7"/>
      <c r="U892" s="7"/>
      <c r="V892" s="7"/>
      <c r="W892" s="7"/>
      <c r="X892" s="7"/>
      <c r="Y892" s="7"/>
      <c r="Z892" s="7"/>
      <c r="AA892" s="7"/>
      <c r="AB892" s="7"/>
      <c r="AC892" s="7"/>
      <c r="AD892" s="7"/>
      <c r="AE892" s="7"/>
      <c r="AF892" s="7"/>
      <c r="AG892" s="7"/>
      <c r="AH892" s="7"/>
      <c r="AI892" s="7"/>
    </row>
    <row r="893" spans="20:35" hidden="1" x14ac:dyDescent="0.25">
      <c r="T893" s="7"/>
      <c r="U893" s="7"/>
      <c r="V893" s="7"/>
      <c r="W893" s="7"/>
      <c r="X893" s="7"/>
      <c r="Y893" s="7"/>
      <c r="Z893" s="7"/>
      <c r="AA893" s="7"/>
      <c r="AB893" s="7"/>
      <c r="AC893" s="7"/>
      <c r="AD893" s="7"/>
      <c r="AE893" s="7"/>
      <c r="AF893" s="7"/>
      <c r="AG893" s="7"/>
      <c r="AH893" s="7"/>
      <c r="AI893" s="7"/>
    </row>
    <row r="894" spans="20:35" hidden="1" x14ac:dyDescent="0.25">
      <c r="T894" s="7"/>
      <c r="U894" s="7"/>
      <c r="V894" s="7"/>
      <c r="W894" s="7"/>
      <c r="X894" s="7"/>
      <c r="Y894" s="7"/>
      <c r="Z894" s="7"/>
      <c r="AA894" s="7"/>
      <c r="AB894" s="7"/>
      <c r="AC894" s="7"/>
      <c r="AD894" s="7"/>
      <c r="AE894" s="7"/>
      <c r="AF894" s="7"/>
      <c r="AG894" s="7"/>
      <c r="AH894" s="7"/>
      <c r="AI894" s="7"/>
    </row>
    <row r="895" spans="20:35" hidden="1" x14ac:dyDescent="0.25">
      <c r="T895" s="7"/>
      <c r="U895" s="7"/>
      <c r="V895" s="7"/>
      <c r="W895" s="7"/>
      <c r="X895" s="7"/>
      <c r="Y895" s="7"/>
      <c r="Z895" s="7"/>
      <c r="AA895" s="7"/>
      <c r="AB895" s="7"/>
      <c r="AC895" s="7"/>
      <c r="AD895" s="7"/>
      <c r="AE895" s="7"/>
      <c r="AF895" s="7"/>
      <c r="AG895" s="7"/>
      <c r="AH895" s="7"/>
      <c r="AI895" s="7"/>
    </row>
    <row r="896" spans="20:35" hidden="1" x14ac:dyDescent="0.25">
      <c r="T896" s="7"/>
      <c r="U896" s="7"/>
      <c r="V896" s="7"/>
      <c r="W896" s="7"/>
      <c r="X896" s="7"/>
      <c r="Y896" s="7"/>
      <c r="Z896" s="7"/>
      <c r="AA896" s="7"/>
      <c r="AB896" s="7"/>
      <c r="AC896" s="7"/>
      <c r="AD896" s="7"/>
      <c r="AE896" s="7"/>
      <c r="AF896" s="7"/>
      <c r="AG896" s="7"/>
      <c r="AH896" s="7"/>
      <c r="AI896" s="7"/>
    </row>
    <row r="897" spans="20:35" hidden="1" x14ac:dyDescent="0.25">
      <c r="T897" s="7"/>
      <c r="U897" s="7"/>
      <c r="V897" s="7"/>
      <c r="W897" s="7"/>
      <c r="X897" s="7"/>
      <c r="Y897" s="7"/>
      <c r="Z897" s="7"/>
      <c r="AA897" s="7"/>
      <c r="AB897" s="7"/>
      <c r="AC897" s="7"/>
      <c r="AD897" s="7"/>
      <c r="AE897" s="7"/>
      <c r="AF897" s="7"/>
      <c r="AG897" s="7"/>
      <c r="AH897" s="7"/>
      <c r="AI897" s="7"/>
    </row>
    <row r="898" spans="20:35" hidden="1" x14ac:dyDescent="0.25">
      <c r="T898" s="7"/>
      <c r="U898" s="7"/>
      <c r="V898" s="7"/>
      <c r="W898" s="7"/>
      <c r="X898" s="7"/>
      <c r="Y898" s="7"/>
      <c r="Z898" s="7"/>
      <c r="AA898" s="7"/>
      <c r="AB898" s="7"/>
      <c r="AC898" s="7"/>
      <c r="AD898" s="7"/>
      <c r="AE898" s="7"/>
      <c r="AF898" s="7"/>
      <c r="AG898" s="7"/>
      <c r="AH898" s="7"/>
      <c r="AI898" s="7"/>
    </row>
    <row r="899" spans="20:35" hidden="1" x14ac:dyDescent="0.25">
      <c r="T899" s="7"/>
      <c r="U899" s="7"/>
      <c r="V899" s="7"/>
      <c r="W899" s="7"/>
      <c r="X899" s="7"/>
      <c r="Y899" s="7"/>
      <c r="Z899" s="7"/>
      <c r="AA899" s="7"/>
      <c r="AB899" s="7"/>
      <c r="AC899" s="7"/>
      <c r="AD899" s="7"/>
      <c r="AE899" s="7"/>
      <c r="AF899" s="7"/>
      <c r="AG899" s="7"/>
      <c r="AH899" s="7"/>
      <c r="AI899" s="7"/>
    </row>
    <row r="900" spans="20:35" hidden="1" x14ac:dyDescent="0.25">
      <c r="T900" s="7"/>
      <c r="U900" s="7"/>
      <c r="V900" s="7"/>
      <c r="W900" s="7"/>
      <c r="X900" s="7"/>
      <c r="Y900" s="7"/>
      <c r="Z900" s="7"/>
      <c r="AA900" s="7"/>
      <c r="AB900" s="7"/>
      <c r="AC900" s="7"/>
      <c r="AD900" s="7"/>
      <c r="AE900" s="7"/>
      <c r="AF900" s="7"/>
      <c r="AG900" s="7"/>
      <c r="AH900" s="7"/>
      <c r="AI900" s="7"/>
    </row>
    <row r="901" spans="20:35" hidden="1" x14ac:dyDescent="0.25">
      <c r="T901" s="7"/>
      <c r="U901" s="7"/>
      <c r="V901" s="7"/>
      <c r="W901" s="7"/>
      <c r="X901" s="7"/>
      <c r="Y901" s="7"/>
      <c r="Z901" s="7"/>
      <c r="AA901" s="7"/>
      <c r="AB901" s="7"/>
      <c r="AC901" s="7"/>
      <c r="AD901" s="7"/>
      <c r="AE901" s="7"/>
      <c r="AF901" s="7"/>
      <c r="AG901" s="7"/>
      <c r="AH901" s="7"/>
      <c r="AI901" s="7"/>
    </row>
    <row r="902" spans="20:35" hidden="1" x14ac:dyDescent="0.25">
      <c r="T902" s="7"/>
      <c r="U902" s="7"/>
      <c r="V902" s="7"/>
      <c r="W902" s="7"/>
      <c r="X902" s="7"/>
      <c r="Y902" s="7"/>
      <c r="Z902" s="7"/>
      <c r="AA902" s="7"/>
      <c r="AB902" s="7"/>
      <c r="AC902" s="7"/>
      <c r="AD902" s="7"/>
      <c r="AE902" s="7"/>
      <c r="AF902" s="7"/>
      <c r="AG902" s="7"/>
      <c r="AH902" s="7"/>
      <c r="AI902" s="7"/>
    </row>
    <row r="903" spans="20:35" hidden="1" x14ac:dyDescent="0.25">
      <c r="T903" s="7"/>
      <c r="U903" s="7"/>
      <c r="V903" s="7"/>
      <c r="W903" s="7"/>
      <c r="X903" s="7"/>
      <c r="Y903" s="7"/>
      <c r="Z903" s="7"/>
      <c r="AA903" s="7"/>
      <c r="AB903" s="7"/>
      <c r="AC903" s="7"/>
      <c r="AD903" s="7"/>
      <c r="AE903" s="7"/>
      <c r="AF903" s="7"/>
      <c r="AG903" s="7"/>
      <c r="AH903" s="7"/>
      <c r="AI903" s="7"/>
    </row>
    <row r="904" spans="20:35" hidden="1" x14ac:dyDescent="0.25">
      <c r="T904" s="7"/>
      <c r="U904" s="7"/>
      <c r="V904" s="7"/>
      <c r="W904" s="7"/>
      <c r="X904" s="7"/>
      <c r="Y904" s="7"/>
      <c r="Z904" s="7"/>
      <c r="AA904" s="7"/>
      <c r="AB904" s="7"/>
      <c r="AC904" s="7"/>
      <c r="AD904" s="7"/>
      <c r="AE904" s="7"/>
      <c r="AF904" s="7"/>
      <c r="AG904" s="7"/>
      <c r="AH904" s="7"/>
      <c r="AI904" s="7"/>
    </row>
    <row r="905" spans="20:35" hidden="1" x14ac:dyDescent="0.25">
      <c r="T905" s="7"/>
      <c r="U905" s="7"/>
      <c r="V905" s="7"/>
      <c r="W905" s="7"/>
      <c r="X905" s="7"/>
      <c r="Y905" s="7"/>
      <c r="Z905" s="7"/>
      <c r="AA905" s="7"/>
      <c r="AB905" s="7"/>
      <c r="AC905" s="7"/>
      <c r="AD905" s="7"/>
      <c r="AE905" s="7"/>
      <c r="AF905" s="7"/>
      <c r="AG905" s="7"/>
      <c r="AH905" s="7"/>
      <c r="AI905" s="7"/>
    </row>
    <row r="906" spans="20:35" hidden="1" x14ac:dyDescent="0.25">
      <c r="T906" s="7"/>
      <c r="U906" s="7"/>
      <c r="V906" s="7"/>
      <c r="W906" s="7"/>
      <c r="X906" s="7"/>
      <c r="Y906" s="7"/>
      <c r="Z906" s="7"/>
      <c r="AA906" s="7"/>
      <c r="AB906" s="7"/>
      <c r="AC906" s="7"/>
      <c r="AD906" s="7"/>
      <c r="AE906" s="7"/>
      <c r="AF906" s="7"/>
      <c r="AG906" s="7"/>
      <c r="AH906" s="7"/>
      <c r="AI906" s="7"/>
    </row>
    <row r="907" spans="20:35" hidden="1" x14ac:dyDescent="0.25">
      <c r="T907" s="7"/>
      <c r="U907" s="7"/>
      <c r="V907" s="7"/>
      <c r="W907" s="7"/>
      <c r="X907" s="7"/>
      <c r="Y907" s="7"/>
      <c r="Z907" s="7"/>
      <c r="AA907" s="7"/>
      <c r="AB907" s="7"/>
      <c r="AC907" s="7"/>
      <c r="AD907" s="7"/>
      <c r="AE907" s="7"/>
      <c r="AF907" s="7"/>
      <c r="AG907" s="7"/>
      <c r="AH907" s="7"/>
      <c r="AI907" s="7"/>
    </row>
    <row r="908" spans="20:35" hidden="1" x14ac:dyDescent="0.25">
      <c r="T908" s="7"/>
      <c r="U908" s="7"/>
      <c r="V908" s="7"/>
      <c r="W908" s="7"/>
      <c r="X908" s="7"/>
      <c r="Y908" s="7"/>
      <c r="Z908" s="7"/>
      <c r="AA908" s="7"/>
      <c r="AB908" s="7"/>
      <c r="AC908" s="7"/>
      <c r="AD908" s="7"/>
      <c r="AE908" s="7"/>
      <c r="AF908" s="7"/>
      <c r="AG908" s="7"/>
      <c r="AH908" s="7"/>
      <c r="AI908" s="7"/>
    </row>
    <row r="909" spans="20:35" hidden="1" x14ac:dyDescent="0.25">
      <c r="T909" s="7"/>
      <c r="U909" s="7"/>
      <c r="V909" s="7"/>
      <c r="W909" s="7"/>
      <c r="X909" s="7"/>
      <c r="Y909" s="7"/>
      <c r="Z909" s="7"/>
      <c r="AA909" s="7"/>
      <c r="AB909" s="7"/>
      <c r="AC909" s="7"/>
      <c r="AD909" s="7"/>
      <c r="AE909" s="7"/>
      <c r="AF909" s="7"/>
      <c r="AG909" s="7"/>
      <c r="AH909" s="7"/>
      <c r="AI909" s="7"/>
    </row>
    <row r="910" spans="20:35" hidden="1" x14ac:dyDescent="0.25">
      <c r="T910" s="7"/>
      <c r="U910" s="7"/>
      <c r="V910" s="7"/>
      <c r="W910" s="7"/>
      <c r="X910" s="7"/>
      <c r="Y910" s="7"/>
      <c r="Z910" s="7"/>
      <c r="AA910" s="7"/>
      <c r="AB910" s="7"/>
      <c r="AC910" s="7"/>
      <c r="AD910" s="7"/>
      <c r="AE910" s="7"/>
      <c r="AF910" s="7"/>
      <c r="AG910" s="7"/>
      <c r="AH910" s="7"/>
      <c r="AI910" s="7"/>
    </row>
    <row r="911" spans="20:35" hidden="1" x14ac:dyDescent="0.25">
      <c r="T911" s="7"/>
      <c r="U911" s="7"/>
      <c r="V911" s="7"/>
      <c r="W911" s="7"/>
      <c r="X911" s="7"/>
      <c r="Y911" s="7"/>
      <c r="Z911" s="7"/>
      <c r="AA911" s="7"/>
      <c r="AB911" s="7"/>
      <c r="AC911" s="7"/>
      <c r="AD911" s="7"/>
      <c r="AE911" s="7"/>
      <c r="AF911" s="7"/>
      <c r="AG911" s="7"/>
      <c r="AH911" s="7"/>
      <c r="AI911" s="7"/>
    </row>
    <row r="912" spans="20:35" hidden="1" x14ac:dyDescent="0.25">
      <c r="T912" s="7"/>
      <c r="U912" s="7"/>
      <c r="V912" s="7"/>
      <c r="W912" s="7"/>
      <c r="X912" s="7"/>
      <c r="Y912" s="7"/>
      <c r="Z912" s="7"/>
      <c r="AA912" s="7"/>
      <c r="AB912" s="7"/>
      <c r="AC912" s="7"/>
      <c r="AD912" s="7"/>
      <c r="AE912" s="7"/>
      <c r="AF912" s="7"/>
      <c r="AG912" s="7"/>
      <c r="AH912" s="7"/>
      <c r="AI912" s="7"/>
    </row>
    <row r="913" spans="20:35" hidden="1" x14ac:dyDescent="0.25">
      <c r="T913" s="7"/>
      <c r="U913" s="7"/>
      <c r="V913" s="7"/>
      <c r="W913" s="7"/>
      <c r="X913" s="7"/>
      <c r="Y913" s="7"/>
      <c r="Z913" s="7"/>
      <c r="AA913" s="7"/>
      <c r="AB913" s="7"/>
      <c r="AC913" s="7"/>
      <c r="AD913" s="7"/>
      <c r="AE913" s="7"/>
      <c r="AF913" s="7"/>
      <c r="AG913" s="7"/>
      <c r="AH913" s="7"/>
      <c r="AI913" s="7"/>
    </row>
    <row r="914" spans="20:35" hidden="1" x14ac:dyDescent="0.25">
      <c r="T914" s="7"/>
      <c r="U914" s="7"/>
      <c r="V914" s="7"/>
      <c r="W914" s="7"/>
      <c r="X914" s="7"/>
      <c r="Y914" s="7"/>
      <c r="Z914" s="7"/>
      <c r="AA914" s="7"/>
      <c r="AB914" s="7"/>
      <c r="AC914" s="7"/>
      <c r="AD914" s="7"/>
      <c r="AE914" s="7"/>
      <c r="AF914" s="7"/>
      <c r="AG914" s="7"/>
      <c r="AH914" s="7"/>
      <c r="AI914" s="7"/>
    </row>
    <row r="915" spans="20:35" hidden="1" x14ac:dyDescent="0.25">
      <c r="T915" s="7"/>
      <c r="U915" s="7"/>
      <c r="V915" s="7"/>
      <c r="W915" s="7"/>
      <c r="X915" s="7"/>
      <c r="Y915" s="7"/>
      <c r="Z915" s="7"/>
      <c r="AA915" s="7"/>
      <c r="AB915" s="7"/>
      <c r="AC915" s="7"/>
      <c r="AD915" s="7"/>
      <c r="AE915" s="7"/>
      <c r="AF915" s="7"/>
      <c r="AG915" s="7"/>
      <c r="AH915" s="7"/>
      <c r="AI915" s="7"/>
    </row>
    <row r="916" spans="20:35" hidden="1" x14ac:dyDescent="0.25">
      <c r="T916" s="7"/>
      <c r="U916" s="7"/>
      <c r="V916" s="7"/>
      <c r="W916" s="7"/>
      <c r="X916" s="7"/>
      <c r="Y916" s="7"/>
      <c r="Z916" s="7"/>
      <c r="AA916" s="7"/>
      <c r="AB916" s="7"/>
      <c r="AC916" s="7"/>
      <c r="AD916" s="7"/>
      <c r="AE916" s="7"/>
      <c r="AF916" s="7"/>
      <c r="AG916" s="7"/>
      <c r="AH916" s="7"/>
      <c r="AI916" s="7"/>
    </row>
    <row r="917" spans="20:35" hidden="1" x14ac:dyDescent="0.25">
      <c r="T917" s="7"/>
      <c r="U917" s="7"/>
      <c r="V917" s="7"/>
      <c r="W917" s="7"/>
      <c r="X917" s="7"/>
      <c r="Y917" s="7"/>
      <c r="Z917" s="7"/>
      <c r="AA917" s="7"/>
      <c r="AB917" s="7"/>
      <c r="AC917" s="7"/>
      <c r="AD917" s="7"/>
      <c r="AE917" s="7"/>
      <c r="AF917" s="7"/>
      <c r="AG917" s="7"/>
      <c r="AH917" s="7"/>
      <c r="AI917" s="7"/>
    </row>
    <row r="918" spans="20:35" hidden="1" x14ac:dyDescent="0.25">
      <c r="T918" s="7"/>
      <c r="U918" s="7"/>
      <c r="V918" s="7"/>
      <c r="W918" s="7"/>
      <c r="X918" s="7"/>
      <c r="Y918" s="7"/>
      <c r="Z918" s="7"/>
      <c r="AA918" s="7"/>
      <c r="AB918" s="7"/>
      <c r="AC918" s="7"/>
      <c r="AD918" s="7"/>
      <c r="AE918" s="7"/>
      <c r="AF918" s="7"/>
      <c r="AG918" s="7"/>
      <c r="AH918" s="7"/>
      <c r="AI918" s="7"/>
    </row>
    <row r="919" spans="20:35" hidden="1" x14ac:dyDescent="0.25">
      <c r="T919" s="7"/>
      <c r="U919" s="7"/>
      <c r="V919" s="7"/>
      <c r="W919" s="7"/>
      <c r="X919" s="7"/>
      <c r="Y919" s="7"/>
      <c r="Z919" s="7"/>
      <c r="AA919" s="7"/>
      <c r="AB919" s="7"/>
      <c r="AC919" s="7"/>
      <c r="AD919" s="7"/>
      <c r="AE919" s="7"/>
      <c r="AF919" s="7"/>
      <c r="AG919" s="7"/>
      <c r="AH919" s="7"/>
      <c r="AI919" s="7"/>
    </row>
    <row r="920" spans="20:35" hidden="1" x14ac:dyDescent="0.25">
      <c r="T920" s="7"/>
      <c r="U920" s="7"/>
      <c r="V920" s="7"/>
      <c r="W920" s="7"/>
      <c r="X920" s="7"/>
      <c r="Y920" s="7"/>
      <c r="Z920" s="7"/>
      <c r="AA920" s="7"/>
      <c r="AB920" s="7"/>
      <c r="AC920" s="7"/>
      <c r="AD920" s="7"/>
      <c r="AE920" s="7"/>
      <c r="AF920" s="7"/>
      <c r="AG920" s="7"/>
      <c r="AH920" s="7"/>
      <c r="AI920" s="7"/>
    </row>
    <row r="921" spans="20:35" hidden="1" x14ac:dyDescent="0.25">
      <c r="T921" s="7"/>
      <c r="U921" s="7"/>
      <c r="V921" s="7"/>
      <c r="W921" s="7"/>
      <c r="X921" s="7"/>
      <c r="Y921" s="7"/>
      <c r="Z921" s="7"/>
      <c r="AA921" s="7"/>
      <c r="AB921" s="7"/>
      <c r="AC921" s="7"/>
      <c r="AD921" s="7"/>
      <c r="AE921" s="7"/>
      <c r="AF921" s="7"/>
      <c r="AG921" s="7"/>
      <c r="AH921" s="7"/>
      <c r="AI921" s="7"/>
    </row>
    <row r="922" spans="20:35" hidden="1" x14ac:dyDescent="0.25">
      <c r="T922" s="7"/>
      <c r="U922" s="7"/>
      <c r="V922" s="7"/>
      <c r="W922" s="7"/>
      <c r="X922" s="7"/>
      <c r="Y922" s="7"/>
      <c r="Z922" s="7"/>
      <c r="AA922" s="7"/>
      <c r="AB922" s="7"/>
      <c r="AC922" s="7"/>
      <c r="AD922" s="7"/>
      <c r="AE922" s="7"/>
      <c r="AF922" s="7"/>
      <c r="AG922" s="7"/>
      <c r="AH922" s="7"/>
      <c r="AI922" s="7"/>
    </row>
    <row r="923" spans="20:35" hidden="1" x14ac:dyDescent="0.25">
      <c r="T923" s="7"/>
      <c r="U923" s="7"/>
      <c r="V923" s="7"/>
      <c r="W923" s="7"/>
      <c r="X923" s="7"/>
      <c r="Y923" s="7"/>
      <c r="Z923" s="7"/>
      <c r="AA923" s="7"/>
      <c r="AB923" s="7"/>
      <c r="AC923" s="7"/>
      <c r="AD923" s="7"/>
      <c r="AE923" s="7"/>
      <c r="AF923" s="7"/>
      <c r="AG923" s="7"/>
      <c r="AH923" s="7"/>
      <c r="AI923" s="7"/>
    </row>
    <row r="924" spans="20:35" hidden="1" x14ac:dyDescent="0.25">
      <c r="T924" s="7"/>
      <c r="U924" s="7"/>
      <c r="V924" s="7"/>
      <c r="W924" s="7"/>
      <c r="X924" s="7"/>
      <c r="Y924" s="7"/>
      <c r="Z924" s="7"/>
      <c r="AA924" s="7"/>
      <c r="AB924" s="7"/>
      <c r="AC924" s="7"/>
      <c r="AD924" s="7"/>
      <c r="AE924" s="7"/>
      <c r="AF924" s="7"/>
      <c r="AG924" s="7"/>
      <c r="AH924" s="7"/>
      <c r="AI924" s="7"/>
    </row>
    <row r="925" spans="20:35" hidden="1" x14ac:dyDescent="0.25">
      <c r="T925" s="7"/>
      <c r="U925" s="7"/>
      <c r="V925" s="7"/>
      <c r="W925" s="7"/>
      <c r="X925" s="7"/>
      <c r="Y925" s="7"/>
      <c r="Z925" s="7"/>
      <c r="AA925" s="7"/>
      <c r="AB925" s="7"/>
      <c r="AC925" s="7"/>
      <c r="AD925" s="7"/>
      <c r="AE925" s="7"/>
      <c r="AF925" s="7"/>
      <c r="AG925" s="7"/>
      <c r="AH925" s="7"/>
      <c r="AI925" s="7"/>
    </row>
    <row r="926" spans="20:35" hidden="1" x14ac:dyDescent="0.25">
      <c r="T926" s="7"/>
      <c r="U926" s="7"/>
      <c r="V926" s="7"/>
      <c r="W926" s="7"/>
      <c r="X926" s="7"/>
      <c r="Y926" s="7"/>
      <c r="Z926" s="7"/>
      <c r="AA926" s="7"/>
      <c r="AB926" s="7"/>
      <c r="AC926" s="7"/>
      <c r="AD926" s="7"/>
      <c r="AE926" s="7"/>
      <c r="AF926" s="7"/>
      <c r="AG926" s="7"/>
      <c r="AH926" s="7"/>
      <c r="AI926" s="7"/>
    </row>
    <row r="927" spans="20:35" hidden="1" x14ac:dyDescent="0.25">
      <c r="T927" s="7"/>
      <c r="U927" s="7"/>
      <c r="V927" s="7"/>
      <c r="W927" s="7"/>
      <c r="X927" s="7"/>
      <c r="Y927" s="7"/>
      <c r="Z927" s="7"/>
      <c r="AA927" s="7"/>
      <c r="AB927" s="7"/>
      <c r="AC927" s="7"/>
      <c r="AD927" s="7"/>
      <c r="AE927" s="7"/>
      <c r="AF927" s="7"/>
      <c r="AG927" s="7"/>
      <c r="AH927" s="7"/>
      <c r="AI927" s="7"/>
    </row>
    <row r="928" spans="20:35" hidden="1" x14ac:dyDescent="0.25">
      <c r="T928" s="7"/>
      <c r="U928" s="7"/>
      <c r="V928" s="7"/>
      <c r="W928" s="7"/>
      <c r="X928" s="7"/>
      <c r="Y928" s="7"/>
      <c r="Z928" s="7"/>
      <c r="AA928" s="7"/>
      <c r="AB928" s="7"/>
      <c r="AC928" s="7"/>
      <c r="AD928" s="7"/>
      <c r="AE928" s="7"/>
      <c r="AF928" s="7"/>
      <c r="AG928" s="7"/>
      <c r="AH928" s="7"/>
      <c r="AI928" s="7"/>
    </row>
    <row r="929" spans="20:35" hidden="1" x14ac:dyDescent="0.25">
      <c r="T929" s="7"/>
      <c r="U929" s="7"/>
      <c r="V929" s="7"/>
      <c r="W929" s="7"/>
      <c r="X929" s="7"/>
      <c r="Y929" s="7"/>
      <c r="Z929" s="7"/>
      <c r="AA929" s="7"/>
      <c r="AB929" s="7"/>
      <c r="AC929" s="7"/>
      <c r="AD929" s="7"/>
      <c r="AE929" s="7"/>
      <c r="AF929" s="7"/>
      <c r="AG929" s="7"/>
      <c r="AH929" s="7"/>
      <c r="AI929" s="7"/>
    </row>
    <row r="930" spans="20:35" hidden="1" x14ac:dyDescent="0.25">
      <c r="T930" s="7"/>
      <c r="U930" s="7"/>
      <c r="V930" s="7"/>
      <c r="W930" s="7"/>
      <c r="X930" s="7"/>
      <c r="Y930" s="7"/>
      <c r="Z930" s="7"/>
      <c r="AA930" s="7"/>
      <c r="AB930" s="7"/>
      <c r="AC930" s="7"/>
      <c r="AD930" s="7"/>
      <c r="AE930" s="7"/>
      <c r="AF930" s="7"/>
      <c r="AG930" s="7"/>
      <c r="AH930" s="7"/>
      <c r="AI930" s="7"/>
    </row>
    <row r="931" spans="20:35" hidden="1" x14ac:dyDescent="0.25">
      <c r="T931" s="7"/>
      <c r="U931" s="7"/>
      <c r="V931" s="7"/>
      <c r="W931" s="7"/>
      <c r="X931" s="7"/>
      <c r="Y931" s="7"/>
      <c r="Z931" s="7"/>
      <c r="AA931" s="7"/>
      <c r="AB931" s="7"/>
      <c r="AC931" s="7"/>
      <c r="AD931" s="7"/>
      <c r="AE931" s="7"/>
      <c r="AF931" s="7"/>
      <c r="AG931" s="7"/>
      <c r="AH931" s="7"/>
      <c r="AI931" s="7"/>
    </row>
    <row r="932" spans="20:35" hidden="1" x14ac:dyDescent="0.25">
      <c r="T932" s="7"/>
      <c r="U932" s="7"/>
      <c r="V932" s="7"/>
      <c r="W932" s="7"/>
      <c r="X932" s="7"/>
      <c r="Y932" s="7"/>
      <c r="Z932" s="7"/>
      <c r="AA932" s="7"/>
      <c r="AB932" s="7"/>
      <c r="AC932" s="7"/>
      <c r="AD932" s="7"/>
      <c r="AE932" s="7"/>
      <c r="AF932" s="7"/>
      <c r="AG932" s="7"/>
      <c r="AH932" s="7"/>
      <c r="AI932" s="7"/>
    </row>
    <row r="933" spans="20:35" hidden="1" x14ac:dyDescent="0.25">
      <c r="T933" s="7"/>
      <c r="U933" s="7"/>
      <c r="V933" s="7"/>
      <c r="W933" s="7"/>
      <c r="X933" s="7"/>
      <c r="Y933" s="7"/>
      <c r="Z933" s="7"/>
      <c r="AA933" s="7"/>
      <c r="AB933" s="7"/>
      <c r="AC933" s="7"/>
      <c r="AD933" s="7"/>
      <c r="AE933" s="7"/>
      <c r="AF933" s="7"/>
      <c r="AG933" s="7"/>
      <c r="AH933" s="7"/>
      <c r="AI933" s="7"/>
    </row>
    <row r="934" spans="20:35" hidden="1" x14ac:dyDescent="0.25">
      <c r="T934" s="7"/>
      <c r="U934" s="7"/>
      <c r="V934" s="7"/>
      <c r="W934" s="7"/>
      <c r="X934" s="7"/>
      <c r="Y934" s="7"/>
      <c r="Z934" s="7"/>
      <c r="AA934" s="7"/>
      <c r="AB934" s="7"/>
      <c r="AC934" s="7"/>
      <c r="AD934" s="7"/>
      <c r="AE934" s="7"/>
      <c r="AF934" s="7"/>
      <c r="AG934" s="7"/>
      <c r="AH934" s="7"/>
      <c r="AI934" s="7"/>
    </row>
    <row r="935" spans="20:35" hidden="1" x14ac:dyDescent="0.25">
      <c r="T935" s="7"/>
      <c r="U935" s="7"/>
      <c r="V935" s="7"/>
      <c r="W935" s="7"/>
      <c r="X935" s="7"/>
      <c r="Y935" s="7"/>
      <c r="Z935" s="7"/>
      <c r="AA935" s="7"/>
      <c r="AB935" s="7"/>
      <c r="AC935" s="7"/>
      <c r="AD935" s="7"/>
      <c r="AE935" s="7"/>
      <c r="AF935" s="7"/>
      <c r="AG935" s="7"/>
      <c r="AH935" s="7"/>
      <c r="AI935" s="7"/>
    </row>
    <row r="936" spans="20:35" hidden="1" x14ac:dyDescent="0.25">
      <c r="T936" s="7"/>
      <c r="U936" s="7"/>
      <c r="V936" s="7"/>
      <c r="W936" s="7"/>
      <c r="X936" s="7"/>
      <c r="Y936" s="7"/>
      <c r="Z936" s="7"/>
      <c r="AA936" s="7"/>
      <c r="AB936" s="7"/>
      <c r="AC936" s="7"/>
      <c r="AD936" s="7"/>
      <c r="AE936" s="7"/>
      <c r="AF936" s="7"/>
      <c r="AG936" s="7"/>
      <c r="AH936" s="7"/>
      <c r="AI936" s="7"/>
    </row>
    <row r="937" spans="20:35" hidden="1" x14ac:dyDescent="0.25">
      <c r="T937" s="7"/>
      <c r="U937" s="7"/>
      <c r="V937" s="7"/>
      <c r="W937" s="7"/>
      <c r="X937" s="7"/>
      <c r="Y937" s="7"/>
      <c r="Z937" s="7"/>
      <c r="AA937" s="7"/>
      <c r="AB937" s="7"/>
      <c r="AC937" s="7"/>
      <c r="AD937" s="7"/>
      <c r="AE937" s="7"/>
      <c r="AF937" s="7"/>
      <c r="AG937" s="7"/>
      <c r="AH937" s="7"/>
      <c r="AI937" s="7"/>
    </row>
    <row r="938" spans="20:35" hidden="1" x14ac:dyDescent="0.25">
      <c r="T938" s="7"/>
      <c r="U938" s="7"/>
      <c r="V938" s="7"/>
      <c r="W938" s="7"/>
      <c r="X938" s="7"/>
      <c r="Y938" s="7"/>
      <c r="Z938" s="7"/>
      <c r="AA938" s="7"/>
      <c r="AB938" s="7"/>
      <c r="AC938" s="7"/>
      <c r="AD938" s="7"/>
      <c r="AE938" s="7"/>
      <c r="AF938" s="7"/>
      <c r="AG938" s="7"/>
      <c r="AH938" s="7"/>
      <c r="AI938" s="7"/>
    </row>
    <row r="939" spans="20:35" hidden="1" x14ac:dyDescent="0.25">
      <c r="T939" s="7"/>
      <c r="U939" s="7"/>
      <c r="V939" s="7"/>
      <c r="W939" s="7"/>
      <c r="X939" s="7"/>
      <c r="Y939" s="7"/>
      <c r="Z939" s="7"/>
      <c r="AA939" s="7"/>
      <c r="AB939" s="7"/>
      <c r="AC939" s="7"/>
      <c r="AD939" s="7"/>
      <c r="AE939" s="7"/>
      <c r="AF939" s="7"/>
      <c r="AG939" s="7"/>
      <c r="AH939" s="7"/>
      <c r="AI939" s="7"/>
    </row>
    <row r="940" spans="20:35" hidden="1" x14ac:dyDescent="0.25">
      <c r="T940" s="7"/>
      <c r="U940" s="7"/>
      <c r="V940" s="7"/>
      <c r="W940" s="7"/>
      <c r="X940" s="7"/>
      <c r="Y940" s="7"/>
      <c r="Z940" s="7"/>
      <c r="AA940" s="7"/>
      <c r="AB940" s="7"/>
      <c r="AC940" s="7"/>
      <c r="AD940" s="7"/>
      <c r="AE940" s="7"/>
      <c r="AF940" s="7"/>
      <c r="AG940" s="7"/>
      <c r="AH940" s="7"/>
      <c r="AI940" s="7"/>
    </row>
    <row r="941" spans="20:35" hidden="1" x14ac:dyDescent="0.25">
      <c r="T941" s="7"/>
      <c r="U941" s="7"/>
      <c r="V941" s="7"/>
      <c r="W941" s="7"/>
      <c r="X941" s="7"/>
      <c r="Y941" s="7"/>
      <c r="Z941" s="7"/>
      <c r="AA941" s="7"/>
      <c r="AB941" s="7"/>
      <c r="AC941" s="7"/>
      <c r="AD941" s="7"/>
      <c r="AE941" s="7"/>
      <c r="AF941" s="7"/>
      <c r="AG941" s="7"/>
      <c r="AH941" s="7"/>
      <c r="AI941" s="7"/>
    </row>
    <row r="942" spans="20:35" hidden="1" x14ac:dyDescent="0.25">
      <c r="T942" s="7"/>
      <c r="U942" s="7"/>
      <c r="V942" s="7"/>
      <c r="W942" s="7"/>
      <c r="X942" s="7"/>
      <c r="Y942" s="7"/>
      <c r="Z942" s="7"/>
      <c r="AA942" s="7"/>
      <c r="AB942" s="7"/>
      <c r="AC942" s="7"/>
      <c r="AD942" s="7"/>
      <c r="AE942" s="7"/>
      <c r="AF942" s="7"/>
      <c r="AG942" s="7"/>
      <c r="AH942" s="7"/>
      <c r="AI942" s="7"/>
    </row>
    <row r="943" spans="20:35" hidden="1" x14ac:dyDescent="0.25">
      <c r="T943" s="7"/>
      <c r="U943" s="7"/>
      <c r="V943" s="7"/>
      <c r="W943" s="7"/>
      <c r="X943" s="7"/>
      <c r="Y943" s="7"/>
      <c r="Z943" s="7"/>
      <c r="AA943" s="7"/>
      <c r="AB943" s="7"/>
      <c r="AC943" s="7"/>
      <c r="AD943" s="7"/>
      <c r="AE943" s="7"/>
      <c r="AF943" s="7"/>
      <c r="AG943" s="7"/>
      <c r="AH943" s="7"/>
      <c r="AI943" s="7"/>
    </row>
    <row r="944" spans="20:35" hidden="1" x14ac:dyDescent="0.25">
      <c r="T944" s="7"/>
      <c r="U944" s="7"/>
      <c r="V944" s="7"/>
      <c r="W944" s="7"/>
      <c r="X944" s="7"/>
      <c r="Y944" s="7"/>
      <c r="Z944" s="7"/>
      <c r="AA944" s="7"/>
      <c r="AB944" s="7"/>
      <c r="AC944" s="7"/>
      <c r="AD944" s="7"/>
      <c r="AE944" s="7"/>
      <c r="AF944" s="7"/>
      <c r="AG944" s="7"/>
      <c r="AH944" s="7"/>
      <c r="AI944" s="7"/>
    </row>
    <row r="945" spans="20:35" hidden="1" x14ac:dyDescent="0.25">
      <c r="T945" s="7"/>
      <c r="U945" s="7"/>
      <c r="V945" s="7"/>
      <c r="W945" s="7"/>
      <c r="X945" s="7"/>
      <c r="Y945" s="7"/>
      <c r="Z945" s="7"/>
      <c r="AA945" s="7"/>
      <c r="AB945" s="7"/>
      <c r="AC945" s="7"/>
      <c r="AD945" s="7"/>
      <c r="AE945" s="7"/>
      <c r="AF945" s="7"/>
      <c r="AG945" s="7"/>
      <c r="AH945" s="7"/>
      <c r="AI945" s="7"/>
    </row>
    <row r="946" spans="20:35" hidden="1" x14ac:dyDescent="0.25">
      <c r="T946" s="7"/>
      <c r="U946" s="7"/>
      <c r="V946" s="7"/>
      <c r="W946" s="7"/>
      <c r="X946" s="7"/>
      <c r="Y946" s="7"/>
      <c r="Z946" s="7"/>
      <c r="AA946" s="7"/>
      <c r="AB946" s="7"/>
      <c r="AC946" s="7"/>
      <c r="AD946" s="7"/>
      <c r="AE946" s="7"/>
      <c r="AF946" s="7"/>
      <c r="AG946" s="7"/>
      <c r="AH946" s="7"/>
      <c r="AI946" s="7"/>
    </row>
    <row r="947" spans="20:35" hidden="1" x14ac:dyDescent="0.25">
      <c r="T947" s="7"/>
      <c r="U947" s="7"/>
      <c r="V947" s="7"/>
      <c r="W947" s="7"/>
      <c r="X947" s="7"/>
      <c r="Y947" s="7"/>
      <c r="Z947" s="7"/>
      <c r="AA947" s="7"/>
      <c r="AB947" s="7"/>
      <c r="AC947" s="7"/>
      <c r="AD947" s="7"/>
      <c r="AE947" s="7"/>
      <c r="AF947" s="7"/>
      <c r="AG947" s="7"/>
      <c r="AH947" s="7"/>
      <c r="AI947" s="7"/>
    </row>
    <row r="948" spans="20:35" hidden="1" x14ac:dyDescent="0.25">
      <c r="T948" s="7"/>
      <c r="U948" s="7"/>
      <c r="V948" s="7"/>
      <c r="W948" s="7"/>
      <c r="X948" s="7"/>
      <c r="Y948" s="7"/>
      <c r="Z948" s="7"/>
      <c r="AA948" s="7"/>
      <c r="AB948" s="7"/>
      <c r="AC948" s="7"/>
      <c r="AD948" s="7"/>
      <c r="AE948" s="7"/>
      <c r="AF948" s="7"/>
      <c r="AG948" s="7"/>
      <c r="AH948" s="7"/>
      <c r="AI948" s="7"/>
    </row>
    <row r="949" spans="20:35" hidden="1" x14ac:dyDescent="0.25">
      <c r="T949" s="7"/>
      <c r="U949" s="7"/>
      <c r="V949" s="7"/>
      <c r="W949" s="7"/>
      <c r="X949" s="7"/>
      <c r="Y949" s="7"/>
      <c r="Z949" s="7"/>
      <c r="AA949" s="7"/>
      <c r="AB949" s="7"/>
      <c r="AC949" s="7"/>
      <c r="AD949" s="7"/>
      <c r="AE949" s="7"/>
      <c r="AF949" s="7"/>
      <c r="AG949" s="7"/>
      <c r="AH949" s="7"/>
      <c r="AI949" s="7"/>
    </row>
    <row r="950" spans="20:35" hidden="1" x14ac:dyDescent="0.25">
      <c r="T950" s="7"/>
      <c r="U950" s="7"/>
      <c r="V950" s="7"/>
      <c r="W950" s="7"/>
      <c r="X950" s="7"/>
      <c r="Y950" s="7"/>
      <c r="Z950" s="7"/>
      <c r="AA950" s="7"/>
      <c r="AB950" s="7"/>
      <c r="AC950" s="7"/>
      <c r="AD950" s="7"/>
      <c r="AE950" s="7"/>
      <c r="AF950" s="7"/>
      <c r="AG950" s="7"/>
      <c r="AH950" s="7"/>
      <c r="AI950" s="7"/>
    </row>
    <row r="951" spans="20:35" hidden="1" x14ac:dyDescent="0.25">
      <c r="T951" s="7"/>
      <c r="U951" s="7"/>
      <c r="V951" s="7"/>
      <c r="W951" s="7"/>
      <c r="X951" s="7"/>
      <c r="Y951" s="7"/>
      <c r="Z951" s="7"/>
      <c r="AA951" s="7"/>
      <c r="AB951" s="7"/>
      <c r="AC951" s="7"/>
      <c r="AD951" s="7"/>
      <c r="AE951" s="7"/>
      <c r="AF951" s="7"/>
      <c r="AG951" s="7"/>
      <c r="AH951" s="7"/>
      <c r="AI951" s="7"/>
    </row>
    <row r="952" spans="20:35" hidden="1" x14ac:dyDescent="0.25">
      <c r="T952" s="7"/>
      <c r="U952" s="7"/>
      <c r="V952" s="7"/>
      <c r="W952" s="7"/>
      <c r="X952" s="7"/>
      <c r="Y952" s="7"/>
      <c r="Z952" s="7"/>
      <c r="AA952" s="7"/>
      <c r="AB952" s="7"/>
      <c r="AC952" s="7"/>
      <c r="AD952" s="7"/>
      <c r="AE952" s="7"/>
      <c r="AF952" s="7"/>
      <c r="AG952" s="7"/>
      <c r="AH952" s="7"/>
      <c r="AI952" s="7"/>
    </row>
    <row r="953" spans="20:35" hidden="1" x14ac:dyDescent="0.25">
      <c r="T953" s="7"/>
      <c r="U953" s="7"/>
      <c r="V953" s="7"/>
      <c r="W953" s="7"/>
      <c r="X953" s="7"/>
      <c r="Y953" s="7"/>
      <c r="Z953" s="7"/>
      <c r="AA953" s="7"/>
      <c r="AB953" s="7"/>
      <c r="AC953" s="7"/>
      <c r="AD953" s="7"/>
      <c r="AE953" s="7"/>
      <c r="AF953" s="7"/>
      <c r="AG953" s="7"/>
      <c r="AH953" s="7"/>
      <c r="AI953" s="7"/>
    </row>
    <row r="954" spans="20:35" hidden="1" x14ac:dyDescent="0.25">
      <c r="T954" s="7"/>
      <c r="U954" s="7"/>
      <c r="V954" s="7"/>
      <c r="W954" s="7"/>
      <c r="X954" s="7"/>
      <c r="Y954" s="7"/>
      <c r="Z954" s="7"/>
      <c r="AA954" s="7"/>
      <c r="AB954" s="7"/>
      <c r="AC954" s="7"/>
      <c r="AD954" s="7"/>
      <c r="AE954" s="7"/>
      <c r="AF954" s="7"/>
      <c r="AG954" s="7"/>
      <c r="AH954" s="7"/>
      <c r="AI954" s="7"/>
    </row>
    <row r="955" spans="20:35" hidden="1" x14ac:dyDescent="0.25">
      <c r="T955" s="7"/>
      <c r="U955" s="7"/>
      <c r="V955" s="7"/>
      <c r="W955" s="7"/>
      <c r="X955" s="7"/>
      <c r="Y955" s="7"/>
      <c r="Z955" s="7"/>
      <c r="AA955" s="7"/>
      <c r="AB955" s="7"/>
      <c r="AC955" s="7"/>
      <c r="AD955" s="7"/>
      <c r="AE955" s="7"/>
      <c r="AF955" s="7"/>
      <c r="AG955" s="7"/>
      <c r="AH955" s="7"/>
      <c r="AI955" s="7"/>
    </row>
    <row r="956" spans="20:35" hidden="1" x14ac:dyDescent="0.25">
      <c r="T956" s="7"/>
      <c r="U956" s="7"/>
      <c r="V956" s="7"/>
      <c r="W956" s="7"/>
      <c r="X956" s="7"/>
      <c r="Y956" s="7"/>
      <c r="Z956" s="7"/>
      <c r="AA956" s="7"/>
      <c r="AB956" s="7"/>
      <c r="AC956" s="7"/>
      <c r="AD956" s="7"/>
      <c r="AE956" s="7"/>
      <c r="AF956" s="7"/>
      <c r="AG956" s="7"/>
      <c r="AH956" s="7"/>
      <c r="AI956" s="7"/>
    </row>
    <row r="957" spans="20:35" hidden="1" x14ac:dyDescent="0.25">
      <c r="T957" s="7"/>
      <c r="U957" s="7"/>
      <c r="V957" s="7"/>
      <c r="W957" s="7"/>
      <c r="X957" s="7"/>
      <c r="Y957" s="7"/>
      <c r="Z957" s="7"/>
      <c r="AA957" s="7"/>
      <c r="AB957" s="7"/>
      <c r="AC957" s="7"/>
      <c r="AD957" s="7"/>
      <c r="AE957" s="7"/>
      <c r="AF957" s="7"/>
      <c r="AG957" s="7"/>
      <c r="AH957" s="7"/>
      <c r="AI957" s="7"/>
    </row>
    <row r="958" spans="20:35" hidden="1" x14ac:dyDescent="0.25">
      <c r="T958" s="7"/>
      <c r="U958" s="7"/>
      <c r="V958" s="7"/>
      <c r="W958" s="7"/>
      <c r="X958" s="7"/>
      <c r="Y958" s="7"/>
      <c r="Z958" s="7"/>
      <c r="AA958" s="7"/>
      <c r="AB958" s="7"/>
      <c r="AC958" s="7"/>
      <c r="AD958" s="7"/>
      <c r="AE958" s="7"/>
      <c r="AF958" s="7"/>
      <c r="AG958" s="7"/>
      <c r="AH958" s="7"/>
      <c r="AI958" s="7"/>
    </row>
    <row r="959" spans="20:35" hidden="1" x14ac:dyDescent="0.25">
      <c r="T959" s="7"/>
      <c r="U959" s="7"/>
      <c r="V959" s="7"/>
      <c r="W959" s="7"/>
      <c r="X959" s="7"/>
      <c r="Y959" s="7"/>
      <c r="Z959" s="7"/>
      <c r="AA959" s="7"/>
      <c r="AB959" s="7"/>
      <c r="AC959" s="7"/>
      <c r="AD959" s="7"/>
      <c r="AE959" s="7"/>
      <c r="AF959" s="7"/>
      <c r="AG959" s="7"/>
      <c r="AH959" s="7"/>
      <c r="AI959" s="7"/>
    </row>
    <row r="960" spans="20:35" hidden="1" x14ac:dyDescent="0.25">
      <c r="T960" s="7"/>
      <c r="U960" s="7"/>
      <c r="V960" s="7"/>
      <c r="W960" s="7"/>
      <c r="X960" s="7"/>
      <c r="Y960" s="7"/>
      <c r="Z960" s="7"/>
      <c r="AA960" s="7"/>
      <c r="AB960" s="7"/>
      <c r="AC960" s="7"/>
      <c r="AD960" s="7"/>
      <c r="AE960" s="7"/>
      <c r="AF960" s="7"/>
      <c r="AG960" s="7"/>
      <c r="AH960" s="7"/>
      <c r="AI960" s="7"/>
    </row>
    <row r="961" spans="20:35" hidden="1" x14ac:dyDescent="0.25">
      <c r="T961" s="7"/>
      <c r="U961" s="7"/>
      <c r="V961" s="7"/>
      <c r="W961" s="7"/>
      <c r="X961" s="7"/>
      <c r="Y961" s="7"/>
      <c r="Z961" s="7"/>
      <c r="AA961" s="7"/>
      <c r="AB961" s="7"/>
      <c r="AC961" s="7"/>
      <c r="AD961" s="7"/>
      <c r="AE961" s="7"/>
      <c r="AF961" s="7"/>
      <c r="AG961" s="7"/>
      <c r="AH961" s="7"/>
      <c r="AI961" s="7"/>
    </row>
    <row r="962" spans="20:35" hidden="1" x14ac:dyDescent="0.25">
      <c r="T962" s="7"/>
      <c r="U962" s="7"/>
      <c r="V962" s="7"/>
      <c r="W962" s="7"/>
      <c r="X962" s="7"/>
      <c r="Y962" s="7"/>
      <c r="Z962" s="7"/>
      <c r="AA962" s="7"/>
      <c r="AB962" s="7"/>
      <c r="AC962" s="7"/>
      <c r="AD962" s="7"/>
      <c r="AE962" s="7"/>
      <c r="AF962" s="7"/>
      <c r="AG962" s="7"/>
      <c r="AH962" s="7"/>
      <c r="AI962" s="7"/>
    </row>
    <row r="963" spans="20:35" hidden="1" x14ac:dyDescent="0.25">
      <c r="T963" s="7"/>
      <c r="U963" s="7"/>
      <c r="V963" s="7"/>
      <c r="W963" s="7"/>
      <c r="X963" s="7"/>
      <c r="Y963" s="7"/>
      <c r="Z963" s="7"/>
      <c r="AA963" s="7"/>
      <c r="AB963" s="7"/>
      <c r="AC963" s="7"/>
      <c r="AD963" s="7"/>
      <c r="AE963" s="7"/>
      <c r="AF963" s="7"/>
      <c r="AG963" s="7"/>
      <c r="AH963" s="7"/>
      <c r="AI963" s="7"/>
    </row>
    <row r="964" spans="20:35" hidden="1" x14ac:dyDescent="0.25">
      <c r="T964" s="7"/>
      <c r="U964" s="7"/>
      <c r="V964" s="7"/>
      <c r="W964" s="7"/>
      <c r="X964" s="7"/>
      <c r="Y964" s="7"/>
      <c r="Z964" s="7"/>
      <c r="AA964" s="7"/>
      <c r="AB964" s="7"/>
      <c r="AC964" s="7"/>
      <c r="AD964" s="7"/>
      <c r="AE964" s="7"/>
      <c r="AF964" s="7"/>
      <c r="AG964" s="7"/>
      <c r="AH964" s="7"/>
      <c r="AI964" s="7"/>
    </row>
    <row r="965" spans="20:35" hidden="1" x14ac:dyDescent="0.25">
      <c r="T965" s="7"/>
      <c r="U965" s="7"/>
      <c r="V965" s="7"/>
      <c r="W965" s="7"/>
      <c r="X965" s="7"/>
      <c r="Y965" s="7"/>
      <c r="Z965" s="7"/>
      <c r="AA965" s="7"/>
      <c r="AB965" s="7"/>
      <c r="AC965" s="7"/>
      <c r="AD965" s="7"/>
      <c r="AE965" s="7"/>
      <c r="AF965" s="7"/>
      <c r="AG965" s="7"/>
      <c r="AH965" s="7"/>
      <c r="AI965" s="7"/>
    </row>
    <row r="966" spans="20:35" hidden="1" x14ac:dyDescent="0.25">
      <c r="T966" s="7"/>
      <c r="U966" s="7"/>
      <c r="V966" s="7"/>
      <c r="W966" s="7"/>
      <c r="X966" s="7"/>
      <c r="Y966" s="7"/>
      <c r="Z966" s="7"/>
      <c r="AA966" s="7"/>
      <c r="AB966" s="7"/>
      <c r="AC966" s="7"/>
      <c r="AD966" s="7"/>
      <c r="AE966" s="7"/>
      <c r="AF966" s="7"/>
      <c r="AG966" s="7"/>
      <c r="AH966" s="7"/>
      <c r="AI966" s="7"/>
    </row>
    <row r="967" spans="20:35" hidden="1" x14ac:dyDescent="0.25">
      <c r="T967" s="7"/>
      <c r="U967" s="7"/>
      <c r="V967" s="7"/>
      <c r="W967" s="7"/>
      <c r="X967" s="7"/>
      <c r="Y967" s="7"/>
      <c r="Z967" s="7"/>
      <c r="AA967" s="7"/>
      <c r="AB967" s="7"/>
      <c r="AC967" s="7"/>
      <c r="AD967" s="7"/>
      <c r="AE967" s="7"/>
      <c r="AF967" s="7"/>
      <c r="AG967" s="7"/>
      <c r="AH967" s="7"/>
      <c r="AI967" s="7"/>
    </row>
    <row r="968" spans="20:35" hidden="1" x14ac:dyDescent="0.25">
      <c r="T968" s="7"/>
      <c r="U968" s="7"/>
      <c r="V968" s="7"/>
      <c r="W968" s="7"/>
      <c r="X968" s="7"/>
      <c r="Y968" s="7"/>
      <c r="Z968" s="7"/>
      <c r="AA968" s="7"/>
      <c r="AB968" s="7"/>
      <c r="AC968" s="7"/>
      <c r="AD968" s="7"/>
      <c r="AE968" s="7"/>
      <c r="AF968" s="7"/>
      <c r="AG968" s="7"/>
      <c r="AH968" s="7"/>
      <c r="AI968" s="7"/>
    </row>
    <row r="969" spans="20:35" hidden="1" x14ac:dyDescent="0.25">
      <c r="T969" s="7"/>
      <c r="U969" s="7"/>
      <c r="V969" s="7"/>
      <c r="W969" s="7"/>
      <c r="X969" s="7"/>
      <c r="Y969" s="7"/>
      <c r="Z969" s="7"/>
      <c r="AA969" s="7"/>
      <c r="AB969" s="7"/>
      <c r="AC969" s="7"/>
      <c r="AD969" s="7"/>
      <c r="AE969" s="7"/>
      <c r="AF969" s="7"/>
      <c r="AG969" s="7"/>
      <c r="AH969" s="7"/>
      <c r="AI969" s="7"/>
    </row>
    <row r="970" spans="20:35" hidden="1" x14ac:dyDescent="0.25">
      <c r="T970" s="7"/>
      <c r="U970" s="7"/>
      <c r="V970" s="7"/>
      <c r="W970" s="7"/>
      <c r="X970" s="7"/>
      <c r="Y970" s="7"/>
      <c r="Z970" s="7"/>
      <c r="AA970" s="7"/>
      <c r="AB970" s="7"/>
      <c r="AC970" s="7"/>
      <c r="AD970" s="7"/>
      <c r="AE970" s="7"/>
      <c r="AF970" s="7"/>
      <c r="AG970" s="7"/>
      <c r="AH970" s="7"/>
      <c r="AI970" s="7"/>
    </row>
    <row r="971" spans="20:35" hidden="1" x14ac:dyDescent="0.25">
      <c r="T971" s="7"/>
      <c r="U971" s="7"/>
      <c r="V971" s="7"/>
      <c r="W971" s="7"/>
      <c r="X971" s="7"/>
      <c r="Y971" s="7"/>
      <c r="Z971" s="7"/>
      <c r="AA971" s="7"/>
      <c r="AB971" s="7"/>
      <c r="AC971" s="7"/>
      <c r="AD971" s="7"/>
      <c r="AE971" s="7"/>
      <c r="AF971" s="7"/>
      <c r="AG971" s="7"/>
      <c r="AH971" s="7"/>
      <c r="AI971" s="7"/>
    </row>
    <row r="972" spans="20:35" hidden="1" x14ac:dyDescent="0.25">
      <c r="T972" s="7"/>
      <c r="U972" s="7"/>
      <c r="V972" s="7"/>
      <c r="W972" s="7"/>
      <c r="X972" s="7"/>
      <c r="Y972" s="7"/>
      <c r="Z972" s="7"/>
      <c r="AA972" s="7"/>
      <c r="AB972" s="7"/>
      <c r="AC972" s="7"/>
      <c r="AD972" s="7"/>
      <c r="AE972" s="7"/>
      <c r="AF972" s="7"/>
      <c r="AG972" s="7"/>
      <c r="AH972" s="7"/>
      <c r="AI972" s="7"/>
    </row>
    <row r="973" spans="20:35" hidden="1" x14ac:dyDescent="0.25">
      <c r="T973" s="7"/>
      <c r="U973" s="7"/>
      <c r="V973" s="7"/>
      <c r="W973" s="7"/>
      <c r="X973" s="7"/>
      <c r="Y973" s="7"/>
      <c r="Z973" s="7"/>
      <c r="AA973" s="7"/>
      <c r="AB973" s="7"/>
      <c r="AC973" s="7"/>
      <c r="AD973" s="7"/>
      <c r="AE973" s="7"/>
      <c r="AF973" s="7"/>
      <c r="AG973" s="7"/>
      <c r="AH973" s="7"/>
      <c r="AI973" s="7"/>
    </row>
    <row r="974" spans="20:35" hidden="1" x14ac:dyDescent="0.25">
      <c r="T974" s="7"/>
      <c r="U974" s="7"/>
      <c r="V974" s="7"/>
      <c r="W974" s="7"/>
      <c r="X974" s="7"/>
      <c r="Y974" s="7"/>
      <c r="Z974" s="7"/>
      <c r="AA974" s="7"/>
      <c r="AB974" s="7"/>
      <c r="AC974" s="7"/>
      <c r="AD974" s="7"/>
      <c r="AE974" s="7"/>
      <c r="AF974" s="7"/>
      <c r="AG974" s="7"/>
      <c r="AH974" s="7"/>
      <c r="AI974" s="7"/>
    </row>
    <row r="975" spans="20:35" hidden="1" x14ac:dyDescent="0.25">
      <c r="T975" s="7"/>
      <c r="U975" s="7"/>
      <c r="V975" s="7"/>
      <c r="W975" s="7"/>
      <c r="X975" s="7"/>
      <c r="Y975" s="7"/>
      <c r="Z975" s="7"/>
      <c r="AA975" s="7"/>
      <c r="AB975" s="7"/>
      <c r="AC975" s="7"/>
      <c r="AD975" s="7"/>
      <c r="AE975" s="7"/>
      <c r="AF975" s="7"/>
      <c r="AG975" s="7"/>
      <c r="AH975" s="7"/>
      <c r="AI975" s="7"/>
    </row>
    <row r="976" spans="20:35" hidden="1" x14ac:dyDescent="0.25">
      <c r="T976" s="7"/>
      <c r="U976" s="7"/>
      <c r="V976" s="7"/>
      <c r="W976" s="7"/>
      <c r="X976" s="7"/>
      <c r="Y976" s="7"/>
      <c r="Z976" s="7"/>
      <c r="AA976" s="7"/>
      <c r="AB976" s="7"/>
      <c r="AC976" s="7"/>
      <c r="AD976" s="7"/>
      <c r="AE976" s="7"/>
      <c r="AF976" s="7"/>
      <c r="AG976" s="7"/>
      <c r="AH976" s="7"/>
      <c r="AI976" s="7"/>
    </row>
    <row r="977" spans="20:35" hidden="1" x14ac:dyDescent="0.25">
      <c r="T977" s="7"/>
      <c r="U977" s="7"/>
      <c r="V977" s="7"/>
      <c r="W977" s="7"/>
      <c r="X977" s="7"/>
      <c r="Y977" s="7"/>
      <c r="Z977" s="7"/>
      <c r="AA977" s="7"/>
      <c r="AB977" s="7"/>
      <c r="AC977" s="7"/>
      <c r="AD977" s="7"/>
      <c r="AE977" s="7"/>
      <c r="AF977" s="7"/>
      <c r="AG977" s="7"/>
      <c r="AH977" s="7"/>
      <c r="AI977" s="7"/>
    </row>
    <row r="978" spans="20:35" hidden="1" x14ac:dyDescent="0.25">
      <c r="T978" s="7"/>
      <c r="U978" s="7"/>
      <c r="V978" s="7"/>
      <c r="W978" s="7"/>
      <c r="X978" s="7"/>
      <c r="Y978" s="7"/>
      <c r="Z978" s="7"/>
      <c r="AA978" s="7"/>
      <c r="AB978" s="7"/>
      <c r="AC978" s="7"/>
      <c r="AD978" s="7"/>
      <c r="AE978" s="7"/>
      <c r="AF978" s="7"/>
      <c r="AG978" s="7"/>
      <c r="AH978" s="7"/>
      <c r="AI978" s="7"/>
    </row>
    <row r="979" spans="20:35" hidden="1" x14ac:dyDescent="0.25">
      <c r="T979" s="7"/>
      <c r="U979" s="7"/>
      <c r="V979" s="7"/>
      <c r="W979" s="7"/>
      <c r="X979" s="7"/>
      <c r="Y979" s="7"/>
      <c r="Z979" s="7"/>
      <c r="AA979" s="7"/>
      <c r="AB979" s="7"/>
      <c r="AC979" s="7"/>
      <c r="AD979" s="7"/>
      <c r="AE979" s="7"/>
      <c r="AF979" s="7"/>
      <c r="AG979" s="7"/>
      <c r="AH979" s="7"/>
      <c r="AI979" s="7"/>
    </row>
    <row r="980" spans="20:35" hidden="1" x14ac:dyDescent="0.25">
      <c r="T980" s="7"/>
      <c r="U980" s="7"/>
      <c r="V980" s="7"/>
      <c r="W980" s="7"/>
      <c r="X980" s="7"/>
      <c r="Y980" s="7"/>
      <c r="Z980" s="7"/>
      <c r="AA980" s="7"/>
      <c r="AB980" s="7"/>
      <c r="AC980" s="7"/>
      <c r="AD980" s="7"/>
      <c r="AE980" s="7"/>
      <c r="AF980" s="7"/>
      <c r="AG980" s="7"/>
      <c r="AH980" s="7"/>
      <c r="AI980" s="7"/>
    </row>
    <row r="981" spans="20:35" hidden="1" x14ac:dyDescent="0.25">
      <c r="T981" s="7"/>
      <c r="U981" s="7"/>
      <c r="V981" s="7"/>
      <c r="W981" s="7"/>
      <c r="X981" s="7"/>
      <c r="Y981" s="7"/>
      <c r="Z981" s="7"/>
      <c r="AA981" s="7"/>
      <c r="AB981" s="7"/>
      <c r="AC981" s="7"/>
      <c r="AD981" s="7"/>
      <c r="AE981" s="7"/>
      <c r="AF981" s="7"/>
      <c r="AG981" s="7"/>
      <c r="AH981" s="7"/>
      <c r="AI981" s="7"/>
    </row>
    <row r="982" spans="20:35" hidden="1" x14ac:dyDescent="0.25">
      <c r="T982" s="7"/>
      <c r="U982" s="7"/>
      <c r="V982" s="7"/>
      <c r="W982" s="7"/>
      <c r="X982" s="7"/>
      <c r="Y982" s="7"/>
      <c r="Z982" s="7"/>
      <c r="AA982" s="7"/>
      <c r="AB982" s="7"/>
      <c r="AC982" s="7"/>
      <c r="AD982" s="7"/>
      <c r="AE982" s="7"/>
      <c r="AF982" s="7"/>
      <c r="AG982" s="7"/>
      <c r="AH982" s="7"/>
      <c r="AI982" s="7"/>
    </row>
    <row r="983" spans="20:35" hidden="1" x14ac:dyDescent="0.25">
      <c r="T983" s="7"/>
      <c r="U983" s="7"/>
      <c r="V983" s="7"/>
      <c r="W983" s="7"/>
      <c r="X983" s="7"/>
      <c r="Y983" s="7"/>
      <c r="Z983" s="7"/>
      <c r="AA983" s="7"/>
      <c r="AB983" s="7"/>
      <c r="AC983" s="7"/>
      <c r="AD983" s="7"/>
      <c r="AE983" s="7"/>
      <c r="AF983" s="7"/>
      <c r="AG983" s="7"/>
      <c r="AH983" s="7"/>
      <c r="AI983" s="7"/>
    </row>
    <row r="984" spans="20:35" hidden="1" x14ac:dyDescent="0.25">
      <c r="T984" s="7"/>
      <c r="U984" s="7"/>
      <c r="V984" s="7"/>
      <c r="W984" s="7"/>
      <c r="X984" s="7"/>
      <c r="Y984" s="7"/>
      <c r="Z984" s="7"/>
      <c r="AA984" s="7"/>
      <c r="AB984" s="7"/>
      <c r="AC984" s="7"/>
      <c r="AD984" s="7"/>
      <c r="AE984" s="7"/>
      <c r="AF984" s="7"/>
      <c r="AG984" s="7"/>
      <c r="AH984" s="7"/>
      <c r="AI984" s="7"/>
    </row>
    <row r="985" spans="20:35" hidden="1" x14ac:dyDescent="0.25">
      <c r="T985" s="7"/>
      <c r="U985" s="7"/>
      <c r="V985" s="7"/>
      <c r="W985" s="7"/>
      <c r="X985" s="7"/>
      <c r="Y985" s="7"/>
      <c r="Z985" s="7"/>
      <c r="AA985" s="7"/>
      <c r="AB985" s="7"/>
      <c r="AC985" s="7"/>
      <c r="AD985" s="7"/>
      <c r="AE985" s="7"/>
      <c r="AF985" s="7"/>
      <c r="AG985" s="7"/>
      <c r="AH985" s="7"/>
      <c r="AI985" s="7"/>
    </row>
    <row r="986" spans="20:35" hidden="1" x14ac:dyDescent="0.25">
      <c r="T986" s="7"/>
      <c r="U986" s="7"/>
      <c r="V986" s="7"/>
      <c r="W986" s="7"/>
      <c r="X986" s="7"/>
      <c r="Y986" s="7"/>
      <c r="Z986" s="7"/>
      <c r="AA986" s="7"/>
      <c r="AB986" s="7"/>
      <c r="AC986" s="7"/>
      <c r="AD986" s="7"/>
      <c r="AE986" s="7"/>
      <c r="AF986" s="7"/>
      <c r="AG986" s="7"/>
      <c r="AH986" s="7"/>
      <c r="AI986" s="7"/>
    </row>
    <row r="987" spans="20:35" hidden="1" x14ac:dyDescent="0.25">
      <c r="T987" s="7"/>
      <c r="U987" s="7"/>
      <c r="V987" s="7"/>
      <c r="W987" s="7"/>
      <c r="X987" s="7"/>
      <c r="Y987" s="7"/>
      <c r="Z987" s="7"/>
      <c r="AA987" s="7"/>
      <c r="AB987" s="7"/>
      <c r="AC987" s="7"/>
      <c r="AD987" s="7"/>
      <c r="AE987" s="7"/>
      <c r="AF987" s="7"/>
      <c r="AG987" s="7"/>
      <c r="AH987" s="7"/>
      <c r="AI987" s="7"/>
    </row>
    <row r="988" spans="20:35" hidden="1" x14ac:dyDescent="0.25">
      <c r="T988" s="7"/>
      <c r="U988" s="7"/>
      <c r="V988" s="7"/>
      <c r="W988" s="7"/>
      <c r="X988" s="7"/>
      <c r="Y988" s="7"/>
      <c r="Z988" s="7"/>
      <c r="AA988" s="7"/>
      <c r="AB988" s="7"/>
      <c r="AC988" s="7"/>
      <c r="AD988" s="7"/>
      <c r="AE988" s="7"/>
      <c r="AF988" s="7"/>
      <c r="AG988" s="7"/>
      <c r="AH988" s="7"/>
      <c r="AI988" s="7"/>
    </row>
    <row r="989" spans="20:35" hidden="1" x14ac:dyDescent="0.25">
      <c r="T989" s="7"/>
      <c r="U989" s="7"/>
      <c r="V989" s="7"/>
      <c r="W989" s="7"/>
      <c r="X989" s="7"/>
      <c r="Y989" s="7"/>
      <c r="Z989" s="7"/>
      <c r="AA989" s="7"/>
      <c r="AB989" s="7"/>
      <c r="AC989" s="7"/>
      <c r="AD989" s="7"/>
      <c r="AE989" s="7"/>
      <c r="AF989" s="7"/>
      <c r="AG989" s="7"/>
      <c r="AH989" s="7"/>
      <c r="AI989" s="7"/>
    </row>
    <row r="990" spans="20:35" hidden="1" x14ac:dyDescent="0.25">
      <c r="T990" s="7"/>
      <c r="U990" s="7"/>
      <c r="V990" s="7"/>
      <c r="W990" s="7"/>
      <c r="X990" s="7"/>
      <c r="Y990" s="7"/>
      <c r="Z990" s="7"/>
      <c r="AA990" s="7"/>
      <c r="AB990" s="7"/>
      <c r="AC990" s="7"/>
      <c r="AD990" s="7"/>
      <c r="AE990" s="7"/>
      <c r="AF990" s="7"/>
      <c r="AG990" s="7"/>
      <c r="AH990" s="7"/>
      <c r="AI990" s="7"/>
    </row>
    <row r="991" spans="20:35" hidden="1" x14ac:dyDescent="0.25">
      <c r="T991" s="7"/>
      <c r="U991" s="7"/>
      <c r="V991" s="7"/>
      <c r="W991" s="7"/>
      <c r="X991" s="7"/>
      <c r="Y991" s="7"/>
      <c r="Z991" s="7"/>
      <c r="AA991" s="7"/>
      <c r="AB991" s="7"/>
      <c r="AC991" s="7"/>
      <c r="AD991" s="7"/>
      <c r="AE991" s="7"/>
      <c r="AF991" s="7"/>
      <c r="AG991" s="7"/>
      <c r="AH991" s="7"/>
      <c r="AI991" s="7"/>
    </row>
    <row r="992" spans="20:35" hidden="1" x14ac:dyDescent="0.25">
      <c r="T992" s="7"/>
      <c r="U992" s="7"/>
      <c r="V992" s="7"/>
      <c r="W992" s="7"/>
      <c r="X992" s="7"/>
      <c r="Y992" s="7"/>
      <c r="Z992" s="7"/>
      <c r="AA992" s="7"/>
      <c r="AB992" s="7"/>
      <c r="AC992" s="7"/>
      <c r="AD992" s="7"/>
      <c r="AE992" s="7"/>
      <c r="AF992" s="7"/>
      <c r="AG992" s="7"/>
      <c r="AH992" s="7"/>
      <c r="AI992" s="7"/>
    </row>
    <row r="993" spans="20:35" hidden="1" x14ac:dyDescent="0.25">
      <c r="T993" s="7"/>
      <c r="U993" s="7"/>
      <c r="V993" s="7"/>
      <c r="W993" s="7"/>
      <c r="X993" s="7"/>
      <c r="Y993" s="7"/>
      <c r="Z993" s="7"/>
      <c r="AA993" s="7"/>
      <c r="AB993" s="7"/>
      <c r="AC993" s="7"/>
      <c r="AD993" s="7"/>
      <c r="AE993" s="7"/>
      <c r="AF993" s="7"/>
      <c r="AG993" s="7"/>
      <c r="AH993" s="7"/>
      <c r="AI993" s="7"/>
    </row>
    <row r="994" spans="20:35" hidden="1" x14ac:dyDescent="0.25">
      <c r="T994" s="7"/>
      <c r="U994" s="7"/>
      <c r="V994" s="7"/>
      <c r="W994" s="7"/>
      <c r="X994" s="7"/>
      <c r="Y994" s="7"/>
      <c r="Z994" s="7"/>
      <c r="AA994" s="7"/>
      <c r="AB994" s="7"/>
      <c r="AC994" s="7"/>
      <c r="AD994" s="7"/>
      <c r="AE994" s="7"/>
      <c r="AF994" s="7"/>
      <c r="AG994" s="7"/>
      <c r="AH994" s="7"/>
      <c r="AI994" s="7"/>
    </row>
    <row r="995" spans="20:35" hidden="1" x14ac:dyDescent="0.25">
      <c r="T995" s="7"/>
      <c r="U995" s="7"/>
      <c r="V995" s="7"/>
      <c r="W995" s="7"/>
      <c r="X995" s="7"/>
      <c r="Y995" s="7"/>
      <c r="Z995" s="7"/>
      <c r="AA995" s="7"/>
      <c r="AB995" s="7"/>
      <c r="AC995" s="7"/>
      <c r="AD995" s="7"/>
      <c r="AE995" s="7"/>
      <c r="AF995" s="7"/>
      <c r="AG995" s="7"/>
      <c r="AH995" s="7"/>
      <c r="AI995" s="7"/>
    </row>
    <row r="996" spans="20:35" hidden="1" x14ac:dyDescent="0.25">
      <c r="T996" s="7"/>
      <c r="U996" s="7"/>
      <c r="V996" s="7"/>
      <c r="W996" s="7"/>
      <c r="X996" s="7"/>
      <c r="Y996" s="7"/>
      <c r="Z996" s="7"/>
      <c r="AA996" s="7"/>
      <c r="AB996" s="7"/>
      <c r="AC996" s="7"/>
      <c r="AD996" s="7"/>
      <c r="AE996" s="7"/>
      <c r="AF996" s="7"/>
      <c r="AG996" s="7"/>
      <c r="AH996" s="7"/>
      <c r="AI996" s="7"/>
    </row>
    <row r="997" spans="20:35" hidden="1" x14ac:dyDescent="0.25">
      <c r="T997" s="7"/>
      <c r="U997" s="7"/>
      <c r="V997" s="7"/>
      <c r="W997" s="7"/>
      <c r="X997" s="7"/>
      <c r="Y997" s="7"/>
      <c r="Z997" s="7"/>
      <c r="AA997" s="7"/>
      <c r="AB997" s="7"/>
      <c r="AC997" s="7"/>
      <c r="AD997" s="7"/>
      <c r="AE997" s="7"/>
      <c r="AF997" s="7"/>
      <c r="AG997" s="7"/>
      <c r="AH997" s="7"/>
      <c r="AI997" s="7"/>
    </row>
    <row r="998" spans="20:35" hidden="1" x14ac:dyDescent="0.25">
      <c r="T998" s="7"/>
      <c r="U998" s="7"/>
      <c r="V998" s="7"/>
      <c r="W998" s="7"/>
      <c r="X998" s="7"/>
      <c r="Y998" s="7"/>
      <c r="Z998" s="7"/>
      <c r="AA998" s="7"/>
      <c r="AB998" s="7"/>
      <c r="AC998" s="7"/>
      <c r="AD998" s="7"/>
      <c r="AE998" s="7"/>
      <c r="AF998" s="7"/>
      <c r="AG998" s="7"/>
      <c r="AH998" s="7"/>
      <c r="AI998" s="7"/>
    </row>
    <row r="999" spans="20:35" hidden="1" x14ac:dyDescent="0.25">
      <c r="T999" s="7"/>
      <c r="U999" s="7"/>
      <c r="V999" s="7"/>
      <c r="W999" s="7"/>
      <c r="X999" s="7"/>
      <c r="Y999" s="7"/>
      <c r="Z999" s="7"/>
      <c r="AA999" s="7"/>
      <c r="AB999" s="7"/>
      <c r="AC999" s="7"/>
      <c r="AD999" s="7"/>
      <c r="AE999" s="7"/>
      <c r="AF999" s="7"/>
      <c r="AG999" s="7"/>
      <c r="AH999" s="7"/>
      <c r="AI999" s="7"/>
    </row>
    <row r="1000" spans="20:35" hidden="1" x14ac:dyDescent="0.25">
      <c r="T1000" s="7"/>
      <c r="U1000" s="7"/>
      <c r="V1000" s="7"/>
      <c r="W1000" s="7"/>
      <c r="X1000" s="7"/>
      <c r="Y1000" s="7"/>
      <c r="Z1000" s="7"/>
      <c r="AA1000" s="7"/>
      <c r="AB1000" s="7"/>
      <c r="AC1000" s="7"/>
      <c r="AD1000" s="7"/>
      <c r="AE1000" s="7"/>
      <c r="AF1000" s="7"/>
      <c r="AG1000" s="7"/>
      <c r="AH1000" s="7"/>
      <c r="AI1000" s="7"/>
    </row>
    <row r="1001" spans="20:35" hidden="1" x14ac:dyDescent="0.25">
      <c r="T1001" s="7"/>
      <c r="U1001" s="7"/>
      <c r="V1001" s="7"/>
      <c r="W1001" s="7"/>
      <c r="X1001" s="7"/>
      <c r="Y1001" s="7"/>
      <c r="Z1001" s="7"/>
      <c r="AA1001" s="7"/>
      <c r="AB1001" s="7"/>
      <c r="AC1001" s="7"/>
      <c r="AD1001" s="7"/>
      <c r="AE1001" s="7"/>
      <c r="AF1001" s="7"/>
      <c r="AG1001" s="7"/>
      <c r="AH1001" s="7"/>
      <c r="AI1001" s="7"/>
    </row>
    <row r="1002" spans="20:35" hidden="1" x14ac:dyDescent="0.25">
      <c r="T1002" s="7"/>
      <c r="U1002" s="7"/>
      <c r="V1002" s="7"/>
      <c r="W1002" s="7"/>
      <c r="X1002" s="7"/>
      <c r="Y1002" s="7"/>
      <c r="Z1002" s="7"/>
      <c r="AA1002" s="7"/>
      <c r="AB1002" s="7"/>
      <c r="AC1002" s="7"/>
      <c r="AD1002" s="7"/>
      <c r="AE1002" s="7"/>
      <c r="AF1002" s="7"/>
      <c r="AG1002" s="7"/>
      <c r="AH1002" s="7"/>
      <c r="AI1002" s="7"/>
    </row>
    <row r="1003" spans="20:35" hidden="1" x14ac:dyDescent="0.25">
      <c r="T1003" s="7"/>
      <c r="U1003" s="7"/>
      <c r="V1003" s="7"/>
      <c r="W1003" s="7"/>
      <c r="X1003" s="7"/>
      <c r="Y1003" s="7"/>
      <c r="Z1003" s="7"/>
      <c r="AA1003" s="7"/>
      <c r="AB1003" s="7"/>
      <c r="AC1003" s="7"/>
      <c r="AD1003" s="7"/>
      <c r="AE1003" s="7"/>
      <c r="AF1003" s="7"/>
      <c r="AG1003" s="7"/>
      <c r="AH1003" s="7"/>
      <c r="AI1003" s="7"/>
    </row>
    <row r="1004" spans="20:35" hidden="1" x14ac:dyDescent="0.25">
      <c r="T1004" s="7"/>
      <c r="U1004" s="7"/>
      <c r="V1004" s="7"/>
      <c r="W1004" s="7"/>
      <c r="X1004" s="7"/>
      <c r="Y1004" s="7"/>
      <c r="Z1004" s="7"/>
      <c r="AA1004" s="7"/>
      <c r="AB1004" s="7"/>
      <c r="AC1004" s="7"/>
      <c r="AD1004" s="7"/>
      <c r="AE1004" s="7"/>
      <c r="AF1004" s="7"/>
      <c r="AG1004" s="7"/>
      <c r="AH1004" s="7"/>
      <c r="AI1004" s="7"/>
    </row>
    <row r="1005" spans="20:35" hidden="1" x14ac:dyDescent="0.25">
      <c r="T1005" s="7"/>
      <c r="U1005" s="7"/>
      <c r="V1005" s="7"/>
      <c r="W1005" s="7"/>
      <c r="X1005" s="7"/>
      <c r="Y1005" s="7"/>
      <c r="Z1005" s="7"/>
      <c r="AA1005" s="7"/>
      <c r="AB1005" s="7"/>
      <c r="AC1005" s="7"/>
      <c r="AD1005" s="7"/>
      <c r="AE1005" s="7"/>
      <c r="AF1005" s="7"/>
      <c r="AG1005" s="7"/>
      <c r="AH1005" s="7"/>
      <c r="AI1005" s="7"/>
    </row>
    <row r="1006" spans="20:35" hidden="1" x14ac:dyDescent="0.25">
      <c r="T1006" s="7"/>
      <c r="U1006" s="7"/>
      <c r="V1006" s="7"/>
      <c r="W1006" s="7"/>
      <c r="X1006" s="7"/>
      <c r="Y1006" s="7"/>
      <c r="Z1006" s="7"/>
      <c r="AA1006" s="7"/>
      <c r="AB1006" s="7"/>
      <c r="AC1006" s="7"/>
      <c r="AD1006" s="7"/>
      <c r="AE1006" s="7"/>
      <c r="AF1006" s="7"/>
      <c r="AG1006" s="7"/>
      <c r="AH1006" s="7"/>
      <c r="AI1006" s="7"/>
    </row>
    <row r="1007" spans="20:35" hidden="1" x14ac:dyDescent="0.25">
      <c r="T1007" s="7"/>
      <c r="U1007" s="7"/>
      <c r="V1007" s="7"/>
      <c r="W1007" s="7"/>
      <c r="X1007" s="7"/>
      <c r="Y1007" s="7"/>
      <c r="Z1007" s="7"/>
      <c r="AA1007" s="7"/>
      <c r="AB1007" s="7"/>
      <c r="AC1007" s="7"/>
      <c r="AD1007" s="7"/>
      <c r="AE1007" s="7"/>
      <c r="AF1007" s="7"/>
      <c r="AG1007" s="7"/>
      <c r="AH1007" s="7"/>
      <c r="AI1007" s="7"/>
    </row>
    <row r="1008" spans="20:35" hidden="1" x14ac:dyDescent="0.25">
      <c r="T1008" s="7"/>
      <c r="U1008" s="7"/>
      <c r="V1008" s="7"/>
      <c r="W1008" s="7"/>
      <c r="X1008" s="7"/>
      <c r="Y1008" s="7"/>
      <c r="Z1008" s="7"/>
      <c r="AA1008" s="7"/>
      <c r="AB1008" s="7"/>
      <c r="AC1008" s="7"/>
      <c r="AD1008" s="7"/>
      <c r="AE1008" s="7"/>
      <c r="AF1008" s="7"/>
      <c r="AG1008" s="7"/>
      <c r="AH1008" s="7"/>
      <c r="AI1008" s="7"/>
    </row>
    <row r="1009" spans="20:35" hidden="1" x14ac:dyDescent="0.25">
      <c r="T1009" s="7"/>
      <c r="U1009" s="7"/>
      <c r="V1009" s="7"/>
      <c r="W1009" s="7"/>
      <c r="X1009" s="7"/>
      <c r="Y1009" s="7"/>
      <c r="Z1009" s="7"/>
      <c r="AA1009" s="7"/>
      <c r="AB1009" s="7"/>
      <c r="AC1009" s="7"/>
      <c r="AD1009" s="7"/>
      <c r="AE1009" s="7"/>
      <c r="AF1009" s="7"/>
      <c r="AG1009" s="7"/>
      <c r="AH1009" s="7"/>
      <c r="AI1009" s="7"/>
    </row>
    <row r="1010" spans="20:35" hidden="1" x14ac:dyDescent="0.25">
      <c r="T1010" s="7"/>
      <c r="U1010" s="7"/>
      <c r="V1010" s="7"/>
      <c r="W1010" s="7"/>
      <c r="X1010" s="7"/>
      <c r="Y1010" s="7"/>
      <c r="Z1010" s="7"/>
      <c r="AA1010" s="7"/>
      <c r="AB1010" s="7"/>
      <c r="AC1010" s="7"/>
      <c r="AD1010" s="7"/>
      <c r="AE1010" s="7"/>
      <c r="AF1010" s="7"/>
      <c r="AG1010" s="7"/>
      <c r="AH1010" s="7"/>
      <c r="AI1010" s="7"/>
    </row>
    <row r="1011" spans="20:35" hidden="1" x14ac:dyDescent="0.25">
      <c r="T1011" s="7"/>
      <c r="U1011" s="7"/>
      <c r="V1011" s="7"/>
      <c r="W1011" s="7"/>
      <c r="X1011" s="7"/>
      <c r="Y1011" s="7"/>
      <c r="Z1011" s="7"/>
      <c r="AA1011" s="7"/>
      <c r="AB1011" s="7"/>
      <c r="AC1011" s="7"/>
      <c r="AD1011" s="7"/>
      <c r="AE1011" s="7"/>
      <c r="AF1011" s="7"/>
      <c r="AG1011" s="7"/>
      <c r="AH1011" s="7"/>
      <c r="AI1011" s="7"/>
    </row>
    <row r="1012" spans="20:35" hidden="1" x14ac:dyDescent="0.25">
      <c r="T1012" s="7"/>
      <c r="U1012" s="7"/>
      <c r="V1012" s="7"/>
      <c r="W1012" s="7"/>
      <c r="X1012" s="7"/>
      <c r="Y1012" s="7"/>
      <c r="Z1012" s="7"/>
      <c r="AA1012" s="7"/>
      <c r="AB1012" s="7"/>
      <c r="AC1012" s="7"/>
      <c r="AD1012" s="7"/>
      <c r="AE1012" s="7"/>
      <c r="AF1012" s="7"/>
      <c r="AG1012" s="7"/>
      <c r="AH1012" s="7"/>
      <c r="AI1012" s="7"/>
    </row>
    <row r="1013" spans="20:35" hidden="1" x14ac:dyDescent="0.25">
      <c r="T1013" s="7"/>
      <c r="U1013" s="7"/>
      <c r="V1013" s="7"/>
      <c r="W1013" s="7"/>
      <c r="X1013" s="7"/>
      <c r="Y1013" s="7"/>
      <c r="Z1013" s="7"/>
      <c r="AA1013" s="7"/>
      <c r="AB1013" s="7"/>
      <c r="AC1013" s="7"/>
      <c r="AD1013" s="7"/>
      <c r="AE1013" s="7"/>
      <c r="AF1013" s="7"/>
      <c r="AG1013" s="7"/>
      <c r="AH1013" s="7"/>
      <c r="AI1013" s="7"/>
    </row>
    <row r="1014" spans="20:35" hidden="1" x14ac:dyDescent="0.25">
      <c r="T1014" s="7"/>
      <c r="U1014" s="7"/>
      <c r="V1014" s="7"/>
      <c r="W1014" s="7"/>
      <c r="X1014" s="7"/>
      <c r="Y1014" s="7"/>
      <c r="Z1014" s="7"/>
      <c r="AA1014" s="7"/>
      <c r="AB1014" s="7"/>
      <c r="AC1014" s="7"/>
      <c r="AD1014" s="7"/>
      <c r="AE1014" s="7"/>
      <c r="AF1014" s="7"/>
      <c r="AG1014" s="7"/>
      <c r="AH1014" s="7"/>
      <c r="AI1014" s="7"/>
    </row>
    <row r="1015" spans="20:35" hidden="1" x14ac:dyDescent="0.25">
      <c r="T1015" s="7"/>
      <c r="U1015" s="7"/>
      <c r="V1015" s="7"/>
      <c r="W1015" s="7"/>
      <c r="X1015" s="7"/>
      <c r="Y1015" s="7"/>
      <c r="Z1015" s="7"/>
      <c r="AA1015" s="7"/>
      <c r="AB1015" s="7"/>
      <c r="AC1015" s="7"/>
      <c r="AD1015" s="7"/>
      <c r="AE1015" s="7"/>
      <c r="AF1015" s="7"/>
      <c r="AG1015" s="7"/>
      <c r="AH1015" s="7"/>
      <c r="AI1015" s="7"/>
    </row>
    <row r="1016" spans="20:35" hidden="1" x14ac:dyDescent="0.25">
      <c r="T1016" s="7"/>
      <c r="U1016" s="7"/>
      <c r="V1016" s="7"/>
      <c r="W1016" s="7"/>
      <c r="X1016" s="7"/>
      <c r="Y1016" s="7"/>
      <c r="Z1016" s="7"/>
      <c r="AA1016" s="7"/>
      <c r="AB1016" s="7"/>
      <c r="AC1016" s="7"/>
      <c r="AD1016" s="7"/>
      <c r="AE1016" s="7"/>
      <c r="AF1016" s="7"/>
      <c r="AG1016" s="7"/>
      <c r="AH1016" s="7"/>
      <c r="AI1016" s="7"/>
    </row>
    <row r="1017" spans="20:35" hidden="1" x14ac:dyDescent="0.25">
      <c r="T1017" s="7"/>
      <c r="U1017" s="7"/>
      <c r="V1017" s="7"/>
      <c r="W1017" s="7"/>
      <c r="X1017" s="7"/>
      <c r="Y1017" s="7"/>
      <c r="Z1017" s="7"/>
      <c r="AA1017" s="7"/>
      <c r="AB1017" s="7"/>
      <c r="AC1017" s="7"/>
      <c r="AD1017" s="7"/>
      <c r="AE1017" s="7"/>
      <c r="AF1017" s="7"/>
      <c r="AG1017" s="7"/>
      <c r="AH1017" s="7"/>
      <c r="AI1017" s="7"/>
    </row>
    <row r="1018" spans="20:35" hidden="1" x14ac:dyDescent="0.25">
      <c r="T1018" s="7"/>
      <c r="U1018" s="7"/>
      <c r="V1018" s="7"/>
      <c r="W1018" s="7"/>
      <c r="X1018" s="7"/>
      <c r="Y1018" s="7"/>
      <c r="Z1018" s="7"/>
      <c r="AA1018" s="7"/>
      <c r="AB1018" s="7"/>
      <c r="AC1018" s="7"/>
      <c r="AD1018" s="7"/>
      <c r="AE1018" s="7"/>
      <c r="AF1018" s="7"/>
      <c r="AG1018" s="7"/>
      <c r="AH1018" s="7"/>
      <c r="AI1018" s="7"/>
    </row>
    <row r="1019" spans="20:35" hidden="1" x14ac:dyDescent="0.25">
      <c r="T1019" s="7"/>
      <c r="U1019" s="7"/>
      <c r="V1019" s="7"/>
      <c r="W1019" s="7"/>
      <c r="X1019" s="7"/>
      <c r="Y1019" s="7"/>
      <c r="Z1019" s="7"/>
      <c r="AA1019" s="7"/>
      <c r="AB1019" s="7"/>
      <c r="AC1019" s="7"/>
      <c r="AD1019" s="7"/>
      <c r="AE1019" s="7"/>
      <c r="AF1019" s="7"/>
      <c r="AG1019" s="7"/>
      <c r="AH1019" s="7"/>
      <c r="AI1019" s="7"/>
    </row>
    <row r="1020" spans="20:35" hidden="1" x14ac:dyDescent="0.25">
      <c r="T1020" s="7"/>
      <c r="U1020" s="7"/>
      <c r="V1020" s="7"/>
      <c r="W1020" s="7"/>
      <c r="X1020" s="7"/>
      <c r="Y1020" s="7"/>
      <c r="Z1020" s="7"/>
      <c r="AA1020" s="7"/>
      <c r="AB1020" s="7"/>
      <c r="AC1020" s="7"/>
      <c r="AD1020" s="7"/>
      <c r="AE1020" s="7"/>
      <c r="AF1020" s="7"/>
      <c r="AG1020" s="7"/>
      <c r="AH1020" s="7"/>
      <c r="AI1020" s="7"/>
    </row>
    <row r="1021" spans="20:35" hidden="1" x14ac:dyDescent="0.25">
      <c r="T1021" s="7"/>
      <c r="U1021" s="7"/>
      <c r="V1021" s="7"/>
      <c r="W1021" s="7"/>
      <c r="X1021" s="7"/>
      <c r="Y1021" s="7"/>
      <c r="Z1021" s="7"/>
      <c r="AA1021" s="7"/>
      <c r="AB1021" s="7"/>
      <c r="AC1021" s="7"/>
      <c r="AD1021" s="7"/>
      <c r="AE1021" s="7"/>
      <c r="AF1021" s="7"/>
      <c r="AG1021" s="7"/>
      <c r="AH1021" s="7"/>
      <c r="AI1021" s="7"/>
    </row>
    <row r="1022" spans="20:35" hidden="1" x14ac:dyDescent="0.25">
      <c r="T1022" s="7"/>
      <c r="U1022" s="7"/>
      <c r="V1022" s="7"/>
      <c r="W1022" s="7"/>
      <c r="X1022" s="7"/>
      <c r="Y1022" s="7"/>
      <c r="Z1022" s="7"/>
      <c r="AA1022" s="7"/>
      <c r="AB1022" s="7"/>
      <c r="AC1022" s="7"/>
      <c r="AD1022" s="7"/>
      <c r="AE1022" s="7"/>
      <c r="AF1022" s="7"/>
      <c r="AG1022" s="7"/>
      <c r="AH1022" s="7"/>
      <c r="AI1022" s="7"/>
    </row>
    <row r="1023" spans="20:35" hidden="1" x14ac:dyDescent="0.25">
      <c r="T1023" s="7"/>
      <c r="U1023" s="7"/>
      <c r="V1023" s="7"/>
      <c r="W1023" s="7"/>
      <c r="X1023" s="7"/>
      <c r="Y1023" s="7"/>
      <c r="Z1023" s="7"/>
      <c r="AA1023" s="7"/>
      <c r="AB1023" s="7"/>
      <c r="AC1023" s="7"/>
      <c r="AD1023" s="7"/>
      <c r="AE1023" s="7"/>
      <c r="AF1023" s="7"/>
      <c r="AG1023" s="7"/>
      <c r="AH1023" s="7"/>
      <c r="AI1023" s="7"/>
    </row>
    <row r="1024" spans="20:35" hidden="1" x14ac:dyDescent="0.25">
      <c r="T1024" s="7"/>
      <c r="U1024" s="7"/>
      <c r="V1024" s="7"/>
      <c r="W1024" s="7"/>
      <c r="X1024" s="7"/>
      <c r="Y1024" s="7"/>
      <c r="Z1024" s="7"/>
      <c r="AA1024" s="7"/>
      <c r="AB1024" s="7"/>
      <c r="AC1024" s="7"/>
      <c r="AD1024" s="7"/>
      <c r="AE1024" s="7"/>
      <c r="AF1024" s="7"/>
      <c r="AG1024" s="7"/>
      <c r="AH1024" s="7"/>
      <c r="AI1024" s="7"/>
    </row>
    <row r="1025" spans="20:35" hidden="1" x14ac:dyDescent="0.25">
      <c r="T1025" s="7"/>
      <c r="U1025" s="7"/>
      <c r="V1025" s="7"/>
      <c r="W1025" s="7"/>
      <c r="X1025" s="7"/>
      <c r="Y1025" s="7"/>
      <c r="Z1025" s="7"/>
      <c r="AA1025" s="7"/>
      <c r="AB1025" s="7"/>
      <c r="AC1025" s="7"/>
      <c r="AD1025" s="7"/>
      <c r="AE1025" s="7"/>
      <c r="AF1025" s="7"/>
      <c r="AG1025" s="7"/>
      <c r="AH1025" s="7"/>
      <c r="AI1025" s="7"/>
    </row>
    <row r="1026" spans="20:35" hidden="1" x14ac:dyDescent="0.25">
      <c r="T1026" s="7"/>
      <c r="U1026" s="7"/>
      <c r="V1026" s="7"/>
      <c r="W1026" s="7"/>
      <c r="X1026" s="7"/>
      <c r="Y1026" s="7"/>
      <c r="Z1026" s="7"/>
      <c r="AA1026" s="7"/>
      <c r="AB1026" s="7"/>
      <c r="AC1026" s="7"/>
      <c r="AD1026" s="7"/>
      <c r="AE1026" s="7"/>
      <c r="AF1026" s="7"/>
      <c r="AG1026" s="7"/>
      <c r="AH1026" s="7"/>
      <c r="AI1026" s="7"/>
    </row>
    <row r="1027" spans="20:35" hidden="1" x14ac:dyDescent="0.25">
      <c r="T1027" s="7"/>
      <c r="U1027" s="7"/>
      <c r="V1027" s="7"/>
      <c r="W1027" s="7"/>
      <c r="X1027" s="7"/>
      <c r="Y1027" s="7"/>
      <c r="Z1027" s="7"/>
      <c r="AA1027" s="7"/>
      <c r="AB1027" s="7"/>
      <c r="AC1027" s="7"/>
      <c r="AD1027" s="7"/>
      <c r="AE1027" s="7"/>
      <c r="AF1027" s="7"/>
      <c r="AG1027" s="7"/>
      <c r="AH1027" s="7"/>
      <c r="AI1027" s="7"/>
    </row>
    <row r="1028" spans="20:35" hidden="1" x14ac:dyDescent="0.25">
      <c r="T1028" s="7"/>
      <c r="U1028" s="7"/>
      <c r="V1028" s="7"/>
      <c r="W1028" s="7"/>
      <c r="X1028" s="7"/>
      <c r="Y1028" s="7"/>
      <c r="Z1028" s="7"/>
      <c r="AA1028" s="7"/>
      <c r="AB1028" s="7"/>
      <c r="AC1028" s="7"/>
      <c r="AD1028" s="7"/>
      <c r="AE1028" s="7"/>
      <c r="AF1028" s="7"/>
      <c r="AG1028" s="7"/>
      <c r="AH1028" s="7"/>
      <c r="AI1028" s="7"/>
    </row>
    <row r="1029" spans="20:35" hidden="1" x14ac:dyDescent="0.25">
      <c r="T1029" s="7"/>
      <c r="U1029" s="7"/>
      <c r="V1029" s="7"/>
      <c r="W1029" s="7"/>
      <c r="X1029" s="7"/>
      <c r="Y1029" s="7"/>
      <c r="Z1029" s="7"/>
      <c r="AA1029" s="7"/>
      <c r="AB1029" s="7"/>
      <c r="AC1029" s="7"/>
      <c r="AD1029" s="7"/>
      <c r="AE1029" s="7"/>
      <c r="AF1029" s="7"/>
      <c r="AG1029" s="7"/>
      <c r="AH1029" s="7"/>
      <c r="AI1029" s="7"/>
    </row>
    <row r="1030" spans="20:35" hidden="1" x14ac:dyDescent="0.25">
      <c r="T1030" s="7"/>
      <c r="U1030" s="7"/>
      <c r="V1030" s="7"/>
      <c r="W1030" s="7"/>
      <c r="X1030" s="7"/>
      <c r="Y1030" s="7"/>
      <c r="Z1030" s="7"/>
      <c r="AA1030" s="7"/>
      <c r="AB1030" s="7"/>
      <c r="AC1030" s="7"/>
      <c r="AD1030" s="7"/>
      <c r="AE1030" s="7"/>
      <c r="AF1030" s="7"/>
      <c r="AG1030" s="7"/>
      <c r="AH1030" s="7"/>
      <c r="AI1030" s="7"/>
    </row>
    <row r="1031" spans="20:35" hidden="1" x14ac:dyDescent="0.25">
      <c r="T1031" s="7"/>
      <c r="U1031" s="7"/>
      <c r="V1031" s="7"/>
      <c r="W1031" s="7"/>
      <c r="X1031" s="7"/>
      <c r="Y1031" s="7"/>
      <c r="Z1031" s="7"/>
      <c r="AA1031" s="7"/>
      <c r="AB1031" s="7"/>
      <c r="AC1031" s="7"/>
      <c r="AD1031" s="7"/>
      <c r="AE1031" s="7"/>
      <c r="AF1031" s="7"/>
      <c r="AG1031" s="7"/>
      <c r="AH1031" s="7"/>
      <c r="AI1031" s="7"/>
    </row>
    <row r="1032" spans="20:35" hidden="1" x14ac:dyDescent="0.25">
      <c r="T1032" s="7"/>
      <c r="U1032" s="7"/>
      <c r="V1032" s="7"/>
      <c r="W1032" s="7"/>
      <c r="X1032" s="7"/>
      <c r="Y1032" s="7"/>
      <c r="Z1032" s="7"/>
      <c r="AA1032" s="7"/>
      <c r="AB1032" s="7"/>
      <c r="AC1032" s="7"/>
      <c r="AD1032" s="7"/>
      <c r="AE1032" s="7"/>
      <c r="AF1032" s="7"/>
      <c r="AG1032" s="7"/>
      <c r="AH1032" s="7"/>
      <c r="AI1032" s="7"/>
    </row>
    <row r="1033" spans="20:35" hidden="1" x14ac:dyDescent="0.25">
      <c r="T1033" s="7"/>
      <c r="U1033" s="7"/>
      <c r="V1033" s="7"/>
      <c r="W1033" s="7"/>
      <c r="X1033" s="7"/>
      <c r="Y1033" s="7"/>
      <c r="Z1033" s="7"/>
      <c r="AA1033" s="7"/>
      <c r="AB1033" s="7"/>
      <c r="AC1033" s="7"/>
      <c r="AD1033" s="7"/>
      <c r="AE1033" s="7"/>
      <c r="AF1033" s="7"/>
      <c r="AG1033" s="7"/>
      <c r="AH1033" s="7"/>
      <c r="AI1033" s="7"/>
    </row>
    <row r="1034" spans="20:35" hidden="1" x14ac:dyDescent="0.25">
      <c r="T1034" s="7"/>
      <c r="U1034" s="7"/>
      <c r="V1034" s="7"/>
      <c r="W1034" s="7"/>
      <c r="X1034" s="7"/>
      <c r="Y1034" s="7"/>
      <c r="Z1034" s="7"/>
      <c r="AA1034" s="7"/>
      <c r="AB1034" s="7"/>
      <c r="AC1034" s="7"/>
      <c r="AD1034" s="7"/>
      <c r="AE1034" s="7"/>
      <c r="AF1034" s="7"/>
      <c r="AG1034" s="7"/>
      <c r="AH1034" s="7"/>
      <c r="AI1034" s="7"/>
    </row>
    <row r="1035" spans="20:35" hidden="1" x14ac:dyDescent="0.25">
      <c r="T1035" s="7"/>
      <c r="U1035" s="7"/>
      <c r="V1035" s="7"/>
      <c r="W1035" s="7"/>
      <c r="X1035" s="7"/>
      <c r="Y1035" s="7"/>
      <c r="Z1035" s="7"/>
      <c r="AA1035" s="7"/>
      <c r="AB1035" s="7"/>
      <c r="AC1035" s="7"/>
      <c r="AD1035" s="7"/>
      <c r="AE1035" s="7"/>
      <c r="AF1035" s="7"/>
      <c r="AG1035" s="7"/>
      <c r="AH1035" s="7"/>
      <c r="AI1035" s="7"/>
    </row>
    <row r="1036" spans="20:35" hidden="1" x14ac:dyDescent="0.25">
      <c r="T1036" s="7"/>
      <c r="U1036" s="7"/>
      <c r="V1036" s="7"/>
      <c r="W1036" s="7"/>
      <c r="X1036" s="7"/>
      <c r="Y1036" s="7"/>
      <c r="Z1036" s="7"/>
      <c r="AA1036" s="7"/>
      <c r="AB1036" s="7"/>
      <c r="AC1036" s="7"/>
      <c r="AD1036" s="7"/>
      <c r="AE1036" s="7"/>
      <c r="AF1036" s="7"/>
      <c r="AG1036" s="7"/>
      <c r="AH1036" s="7"/>
      <c r="AI1036" s="7"/>
    </row>
    <row r="1037" spans="20:35" hidden="1" x14ac:dyDescent="0.25">
      <c r="T1037" s="7"/>
      <c r="U1037" s="7"/>
      <c r="V1037" s="7"/>
      <c r="W1037" s="7"/>
      <c r="X1037" s="7"/>
      <c r="Y1037" s="7"/>
      <c r="Z1037" s="7"/>
      <c r="AA1037" s="7"/>
      <c r="AB1037" s="7"/>
      <c r="AC1037" s="7"/>
      <c r="AD1037" s="7"/>
      <c r="AE1037" s="7"/>
      <c r="AF1037" s="7"/>
      <c r="AG1037" s="7"/>
      <c r="AH1037" s="7"/>
      <c r="AI1037" s="7"/>
    </row>
    <row r="1038" spans="20:35" hidden="1" x14ac:dyDescent="0.25">
      <c r="T1038" s="7"/>
      <c r="U1038" s="7"/>
      <c r="V1038" s="7"/>
      <c r="W1038" s="7"/>
      <c r="X1038" s="7"/>
      <c r="Y1038" s="7"/>
      <c r="Z1038" s="7"/>
      <c r="AA1038" s="7"/>
      <c r="AB1038" s="7"/>
      <c r="AC1038" s="7"/>
      <c r="AD1038" s="7"/>
      <c r="AE1038" s="7"/>
      <c r="AF1038" s="7"/>
      <c r="AG1038" s="7"/>
      <c r="AH1038" s="7"/>
      <c r="AI1038" s="7"/>
    </row>
    <row r="1039" spans="20:35" hidden="1" x14ac:dyDescent="0.25">
      <c r="T1039" s="7"/>
      <c r="U1039" s="7"/>
      <c r="V1039" s="7"/>
      <c r="W1039" s="7"/>
      <c r="X1039" s="7"/>
      <c r="Y1039" s="7"/>
      <c r="Z1039" s="7"/>
      <c r="AA1039" s="7"/>
      <c r="AB1039" s="7"/>
      <c r="AC1039" s="7"/>
      <c r="AD1039" s="7"/>
      <c r="AE1039" s="7"/>
      <c r="AF1039" s="7"/>
      <c r="AG1039" s="7"/>
      <c r="AH1039" s="7"/>
      <c r="AI1039" s="7"/>
    </row>
    <row r="1040" spans="20:35" hidden="1" x14ac:dyDescent="0.25">
      <c r="T1040" s="7"/>
      <c r="U1040" s="7"/>
      <c r="V1040" s="7"/>
      <c r="W1040" s="7"/>
      <c r="X1040" s="7"/>
      <c r="Y1040" s="7"/>
      <c r="Z1040" s="7"/>
      <c r="AA1040" s="7"/>
      <c r="AB1040" s="7"/>
      <c r="AC1040" s="7"/>
      <c r="AD1040" s="7"/>
      <c r="AE1040" s="7"/>
      <c r="AF1040" s="7"/>
      <c r="AG1040" s="7"/>
      <c r="AH1040" s="7"/>
      <c r="AI1040" s="7"/>
    </row>
    <row r="1041" spans="20:35" hidden="1" x14ac:dyDescent="0.25">
      <c r="T1041" s="7"/>
      <c r="U1041" s="7"/>
      <c r="V1041" s="7"/>
      <c r="W1041" s="7"/>
      <c r="X1041" s="7"/>
      <c r="Y1041" s="7"/>
      <c r="Z1041" s="7"/>
      <c r="AA1041" s="7"/>
      <c r="AB1041" s="7"/>
      <c r="AC1041" s="7"/>
      <c r="AD1041" s="7"/>
      <c r="AE1041" s="7"/>
      <c r="AF1041" s="7"/>
      <c r="AG1041" s="7"/>
      <c r="AH1041" s="7"/>
      <c r="AI1041" s="7"/>
    </row>
    <row r="1042" spans="20:35" hidden="1" x14ac:dyDescent="0.25">
      <c r="T1042" s="7"/>
      <c r="U1042" s="7"/>
      <c r="V1042" s="7"/>
      <c r="W1042" s="7"/>
      <c r="X1042" s="7"/>
      <c r="Y1042" s="7"/>
      <c r="Z1042" s="7"/>
      <c r="AA1042" s="7"/>
      <c r="AB1042" s="7"/>
      <c r="AC1042" s="7"/>
      <c r="AD1042" s="7"/>
      <c r="AE1042" s="7"/>
      <c r="AF1042" s="7"/>
      <c r="AG1042" s="7"/>
      <c r="AH1042" s="7"/>
      <c r="AI1042" s="7"/>
    </row>
    <row r="1043" spans="20:35" hidden="1" x14ac:dyDescent="0.25">
      <c r="T1043" s="7"/>
      <c r="U1043" s="7"/>
      <c r="V1043" s="7"/>
      <c r="W1043" s="7"/>
      <c r="X1043" s="7"/>
      <c r="Y1043" s="7"/>
      <c r="Z1043" s="7"/>
      <c r="AA1043" s="7"/>
      <c r="AB1043" s="7"/>
      <c r="AC1043" s="7"/>
      <c r="AD1043" s="7"/>
      <c r="AE1043" s="7"/>
      <c r="AF1043" s="7"/>
      <c r="AG1043" s="7"/>
      <c r="AH1043" s="7"/>
      <c r="AI1043" s="7"/>
    </row>
    <row r="1044" spans="20:35" hidden="1" x14ac:dyDescent="0.25">
      <c r="T1044" s="7"/>
      <c r="U1044" s="7"/>
      <c r="V1044" s="7"/>
      <c r="W1044" s="7"/>
      <c r="X1044" s="7"/>
      <c r="Y1044" s="7"/>
      <c r="Z1044" s="7"/>
      <c r="AA1044" s="7"/>
      <c r="AB1044" s="7"/>
      <c r="AC1044" s="7"/>
      <c r="AD1044" s="7"/>
      <c r="AE1044" s="7"/>
      <c r="AF1044" s="7"/>
      <c r="AG1044" s="7"/>
      <c r="AH1044" s="7"/>
      <c r="AI1044" s="7"/>
    </row>
    <row r="1045" spans="20:35" hidden="1" x14ac:dyDescent="0.25">
      <c r="T1045" s="7"/>
      <c r="U1045" s="7"/>
      <c r="V1045" s="7"/>
      <c r="W1045" s="7"/>
      <c r="X1045" s="7"/>
      <c r="Y1045" s="7"/>
      <c r="Z1045" s="7"/>
      <c r="AA1045" s="7"/>
      <c r="AB1045" s="7"/>
      <c r="AC1045" s="7"/>
      <c r="AD1045" s="7"/>
      <c r="AE1045" s="7"/>
      <c r="AF1045" s="7"/>
      <c r="AG1045" s="7"/>
      <c r="AH1045" s="7"/>
      <c r="AI1045" s="7"/>
    </row>
    <row r="1046" spans="20:35" hidden="1" x14ac:dyDescent="0.25">
      <c r="T1046" s="7"/>
      <c r="U1046" s="7"/>
      <c r="V1046" s="7"/>
      <c r="W1046" s="7"/>
      <c r="X1046" s="7"/>
      <c r="Y1046" s="7"/>
      <c r="Z1046" s="7"/>
      <c r="AA1046" s="7"/>
      <c r="AB1046" s="7"/>
      <c r="AC1046" s="7"/>
      <c r="AD1046" s="7"/>
      <c r="AE1046" s="7"/>
      <c r="AF1046" s="7"/>
      <c r="AG1046" s="7"/>
      <c r="AH1046" s="7"/>
      <c r="AI1046" s="7"/>
    </row>
    <row r="1047" spans="20:35" hidden="1" x14ac:dyDescent="0.25">
      <c r="T1047" s="7"/>
      <c r="U1047" s="7"/>
      <c r="V1047" s="7"/>
      <c r="W1047" s="7"/>
      <c r="X1047" s="7"/>
      <c r="Y1047" s="7"/>
      <c r="Z1047" s="7"/>
      <c r="AA1047" s="7"/>
      <c r="AB1047" s="7"/>
      <c r="AC1047" s="7"/>
      <c r="AD1047" s="7"/>
      <c r="AE1047" s="7"/>
      <c r="AF1047" s="7"/>
      <c r="AG1047" s="7"/>
      <c r="AH1047" s="7"/>
      <c r="AI1047" s="7"/>
    </row>
    <row r="1048" spans="20:35" hidden="1" x14ac:dyDescent="0.25">
      <c r="T1048" s="7"/>
      <c r="U1048" s="7"/>
      <c r="V1048" s="7"/>
      <c r="W1048" s="7"/>
      <c r="X1048" s="7"/>
      <c r="Y1048" s="7"/>
      <c r="Z1048" s="7"/>
      <c r="AA1048" s="7"/>
      <c r="AB1048" s="7"/>
      <c r="AC1048" s="7"/>
      <c r="AD1048" s="7"/>
      <c r="AE1048" s="7"/>
      <c r="AF1048" s="7"/>
      <c r="AG1048" s="7"/>
      <c r="AH1048" s="7"/>
      <c r="AI1048" s="7"/>
    </row>
    <row r="1049" spans="20:35" hidden="1" x14ac:dyDescent="0.25">
      <c r="T1049" s="7"/>
      <c r="U1049" s="7"/>
      <c r="V1049" s="7"/>
      <c r="W1049" s="7"/>
      <c r="X1049" s="7"/>
      <c r="Y1049" s="7"/>
      <c r="Z1049" s="7"/>
      <c r="AA1049" s="7"/>
      <c r="AB1049" s="7"/>
      <c r="AC1049" s="7"/>
      <c r="AD1049" s="7"/>
      <c r="AE1049" s="7"/>
      <c r="AF1049" s="7"/>
      <c r="AG1049" s="7"/>
      <c r="AH1049" s="7"/>
      <c r="AI1049" s="7"/>
    </row>
    <row r="1050" spans="20:35" hidden="1" x14ac:dyDescent="0.25">
      <c r="T1050" s="7"/>
      <c r="U1050" s="7"/>
      <c r="V1050" s="7"/>
      <c r="W1050" s="7"/>
      <c r="X1050" s="7"/>
      <c r="Y1050" s="7"/>
      <c r="Z1050" s="7"/>
      <c r="AA1050" s="7"/>
      <c r="AB1050" s="7"/>
      <c r="AC1050" s="7"/>
      <c r="AD1050" s="7"/>
      <c r="AE1050" s="7"/>
      <c r="AF1050" s="7"/>
      <c r="AG1050" s="7"/>
      <c r="AH1050" s="7"/>
      <c r="AI1050" s="7"/>
    </row>
    <row r="1051" spans="20:35" hidden="1" x14ac:dyDescent="0.25">
      <c r="T1051" s="7"/>
      <c r="U1051" s="7"/>
      <c r="V1051" s="7"/>
      <c r="W1051" s="7"/>
      <c r="X1051" s="7"/>
      <c r="Y1051" s="7"/>
      <c r="Z1051" s="7"/>
      <c r="AA1051" s="7"/>
      <c r="AB1051" s="7"/>
      <c r="AC1051" s="7"/>
      <c r="AD1051" s="7"/>
      <c r="AE1051" s="7"/>
      <c r="AF1051" s="7"/>
      <c r="AG1051" s="7"/>
      <c r="AH1051" s="7"/>
      <c r="AI1051" s="7"/>
    </row>
    <row r="1052" spans="20:35" hidden="1" x14ac:dyDescent="0.25">
      <c r="T1052" s="7"/>
      <c r="U1052" s="7"/>
      <c r="V1052" s="7"/>
      <c r="W1052" s="7"/>
      <c r="X1052" s="7"/>
      <c r="Y1052" s="7"/>
      <c r="Z1052" s="7"/>
      <c r="AA1052" s="7"/>
      <c r="AB1052" s="7"/>
      <c r="AC1052" s="7"/>
      <c r="AD1052" s="7"/>
      <c r="AE1052" s="7"/>
      <c r="AF1052" s="7"/>
      <c r="AG1052" s="7"/>
      <c r="AH1052" s="7"/>
      <c r="AI1052" s="7"/>
    </row>
    <row r="1053" spans="20:35" hidden="1" x14ac:dyDescent="0.25">
      <c r="T1053" s="7"/>
      <c r="U1053" s="7"/>
      <c r="V1053" s="7"/>
      <c r="W1053" s="7"/>
      <c r="X1053" s="7"/>
      <c r="Y1053" s="7"/>
      <c r="Z1053" s="7"/>
      <c r="AA1053" s="7"/>
      <c r="AB1053" s="7"/>
      <c r="AC1053" s="7"/>
      <c r="AD1053" s="7"/>
      <c r="AE1053" s="7"/>
      <c r="AF1053" s="7"/>
      <c r="AG1053" s="7"/>
      <c r="AH1053" s="7"/>
      <c r="AI1053" s="7"/>
    </row>
    <row r="1054" spans="20:35" hidden="1" x14ac:dyDescent="0.25">
      <c r="T1054" s="7"/>
      <c r="U1054" s="7"/>
      <c r="V1054" s="7"/>
      <c r="W1054" s="7"/>
      <c r="X1054" s="7"/>
      <c r="Y1054" s="7"/>
      <c r="Z1054" s="7"/>
      <c r="AA1054" s="7"/>
      <c r="AB1054" s="7"/>
      <c r="AC1054" s="7"/>
      <c r="AD1054" s="7"/>
      <c r="AE1054" s="7"/>
      <c r="AF1054" s="7"/>
      <c r="AG1054" s="7"/>
      <c r="AH1054" s="7"/>
      <c r="AI1054" s="7"/>
    </row>
    <row r="1055" spans="20:35" hidden="1" x14ac:dyDescent="0.25">
      <c r="T1055" s="7"/>
      <c r="U1055" s="7"/>
      <c r="V1055" s="7"/>
      <c r="W1055" s="7"/>
      <c r="X1055" s="7"/>
      <c r="Y1055" s="7"/>
      <c r="Z1055" s="7"/>
      <c r="AA1055" s="7"/>
      <c r="AB1055" s="7"/>
      <c r="AC1055" s="7"/>
      <c r="AD1055" s="7"/>
      <c r="AE1055" s="7"/>
      <c r="AF1055" s="7"/>
      <c r="AG1055" s="7"/>
      <c r="AH1055" s="7"/>
      <c r="AI1055" s="7"/>
    </row>
    <row r="1056" spans="20:35" hidden="1" x14ac:dyDescent="0.25">
      <c r="T1056" s="7"/>
      <c r="U1056" s="7"/>
      <c r="V1056" s="7"/>
      <c r="W1056" s="7"/>
      <c r="X1056" s="7"/>
      <c r="Y1056" s="7"/>
      <c r="Z1056" s="7"/>
      <c r="AA1056" s="7"/>
      <c r="AB1056" s="7"/>
      <c r="AC1056" s="7"/>
      <c r="AD1056" s="7"/>
      <c r="AE1056" s="7"/>
      <c r="AF1056" s="7"/>
      <c r="AG1056" s="7"/>
      <c r="AH1056" s="7"/>
      <c r="AI1056" s="7"/>
    </row>
    <row r="1057" spans="20:35" hidden="1" x14ac:dyDescent="0.25">
      <c r="T1057" s="7"/>
      <c r="U1057" s="7"/>
      <c r="V1057" s="7"/>
      <c r="W1057" s="7"/>
      <c r="X1057" s="7"/>
      <c r="Y1057" s="7"/>
      <c r="Z1057" s="7"/>
      <c r="AA1057" s="7"/>
      <c r="AB1057" s="7"/>
      <c r="AC1057" s="7"/>
      <c r="AD1057" s="7"/>
      <c r="AE1057" s="7"/>
      <c r="AF1057" s="7"/>
      <c r="AG1057" s="7"/>
      <c r="AH1057" s="7"/>
      <c r="AI1057" s="7"/>
    </row>
    <row r="1058" spans="20:35" hidden="1" x14ac:dyDescent="0.25">
      <c r="T1058" s="7"/>
      <c r="U1058" s="7"/>
      <c r="V1058" s="7"/>
      <c r="W1058" s="7"/>
      <c r="X1058" s="7"/>
      <c r="Y1058" s="7"/>
      <c r="Z1058" s="7"/>
      <c r="AA1058" s="7"/>
      <c r="AB1058" s="7"/>
      <c r="AC1058" s="7"/>
      <c r="AD1058" s="7"/>
      <c r="AE1058" s="7"/>
      <c r="AF1058" s="7"/>
      <c r="AG1058" s="7"/>
      <c r="AH1058" s="7"/>
      <c r="AI1058" s="7"/>
    </row>
    <row r="1059" spans="20:35" hidden="1" x14ac:dyDescent="0.25">
      <c r="T1059" s="7"/>
      <c r="U1059" s="7"/>
      <c r="V1059" s="7"/>
      <c r="W1059" s="7"/>
      <c r="X1059" s="7"/>
      <c r="Y1059" s="7"/>
      <c r="Z1059" s="7"/>
      <c r="AA1059" s="7"/>
      <c r="AB1059" s="7"/>
      <c r="AC1059" s="7"/>
      <c r="AD1059" s="7"/>
      <c r="AE1059" s="7"/>
      <c r="AF1059" s="7"/>
      <c r="AG1059" s="7"/>
      <c r="AH1059" s="7"/>
      <c r="AI1059" s="7"/>
    </row>
    <row r="1060" spans="20:35" hidden="1" x14ac:dyDescent="0.25">
      <c r="T1060" s="7"/>
      <c r="U1060" s="7"/>
      <c r="V1060" s="7"/>
      <c r="W1060" s="7"/>
      <c r="X1060" s="7"/>
      <c r="Y1060" s="7"/>
      <c r="Z1060" s="7"/>
      <c r="AA1060" s="7"/>
      <c r="AB1060" s="7"/>
      <c r="AC1060" s="7"/>
      <c r="AD1060" s="7"/>
      <c r="AE1060" s="7"/>
      <c r="AF1060" s="7"/>
      <c r="AG1060" s="7"/>
      <c r="AH1060" s="7"/>
      <c r="AI1060" s="7"/>
    </row>
    <row r="1061" spans="20:35" hidden="1" x14ac:dyDescent="0.25">
      <c r="T1061" s="7"/>
      <c r="U1061" s="7"/>
      <c r="V1061" s="7"/>
      <c r="W1061" s="7"/>
      <c r="X1061" s="7"/>
      <c r="Y1061" s="7"/>
      <c r="Z1061" s="7"/>
      <c r="AA1061" s="7"/>
      <c r="AB1061" s="7"/>
      <c r="AC1061" s="7"/>
      <c r="AD1061" s="7"/>
      <c r="AE1061" s="7"/>
      <c r="AF1061" s="7"/>
      <c r="AG1061" s="7"/>
      <c r="AH1061" s="7"/>
      <c r="AI1061" s="7"/>
    </row>
    <row r="1062" spans="20:35" hidden="1" x14ac:dyDescent="0.25">
      <c r="T1062" s="7"/>
      <c r="U1062" s="7"/>
      <c r="V1062" s="7"/>
      <c r="W1062" s="7"/>
      <c r="X1062" s="7"/>
      <c r="Y1062" s="7"/>
      <c r="Z1062" s="7"/>
      <c r="AA1062" s="7"/>
      <c r="AB1062" s="7"/>
      <c r="AC1062" s="7"/>
      <c r="AD1062" s="7"/>
      <c r="AE1062" s="7"/>
      <c r="AF1062" s="7"/>
      <c r="AG1062" s="7"/>
      <c r="AH1062" s="7"/>
      <c r="AI1062" s="7"/>
    </row>
    <row r="1063" spans="20:35" hidden="1" x14ac:dyDescent="0.25">
      <c r="T1063" s="7"/>
      <c r="U1063" s="7"/>
      <c r="V1063" s="7"/>
      <c r="W1063" s="7"/>
      <c r="X1063" s="7"/>
      <c r="Y1063" s="7"/>
      <c r="Z1063" s="7"/>
      <c r="AA1063" s="7"/>
      <c r="AB1063" s="7"/>
      <c r="AC1063" s="7"/>
      <c r="AD1063" s="7"/>
      <c r="AE1063" s="7"/>
      <c r="AF1063" s="7"/>
      <c r="AG1063" s="7"/>
      <c r="AH1063" s="7"/>
      <c r="AI1063" s="7"/>
    </row>
    <row r="1064" spans="20:35" hidden="1" x14ac:dyDescent="0.25">
      <c r="T1064" s="7"/>
      <c r="U1064" s="7"/>
      <c r="V1064" s="7"/>
      <c r="W1064" s="7"/>
      <c r="X1064" s="7"/>
      <c r="Y1064" s="7"/>
      <c r="Z1064" s="7"/>
      <c r="AA1064" s="7"/>
      <c r="AB1064" s="7"/>
      <c r="AC1064" s="7"/>
      <c r="AD1064" s="7"/>
      <c r="AE1064" s="7"/>
      <c r="AF1064" s="7"/>
      <c r="AG1064" s="7"/>
      <c r="AH1064" s="7"/>
      <c r="AI1064" s="7"/>
    </row>
    <row r="1065" spans="20:35" hidden="1" x14ac:dyDescent="0.25">
      <c r="T1065" s="7"/>
      <c r="U1065" s="7"/>
      <c r="V1065" s="7"/>
      <c r="W1065" s="7"/>
      <c r="X1065" s="7"/>
      <c r="Y1065" s="7"/>
      <c r="Z1065" s="7"/>
      <c r="AA1065" s="7"/>
      <c r="AB1065" s="7"/>
      <c r="AC1065" s="7"/>
      <c r="AD1065" s="7"/>
      <c r="AE1065" s="7"/>
      <c r="AF1065" s="7"/>
      <c r="AG1065" s="7"/>
      <c r="AH1065" s="7"/>
      <c r="AI1065" s="7"/>
    </row>
    <row r="1066" spans="20:35" hidden="1" x14ac:dyDescent="0.25">
      <c r="T1066" s="7"/>
      <c r="U1066" s="7"/>
      <c r="V1066" s="7"/>
      <c r="W1066" s="7"/>
      <c r="X1066" s="7"/>
      <c r="Y1066" s="7"/>
      <c r="Z1066" s="7"/>
      <c r="AA1066" s="7"/>
      <c r="AB1066" s="7"/>
      <c r="AC1066" s="7"/>
      <c r="AD1066" s="7"/>
      <c r="AE1066" s="7"/>
      <c r="AF1066" s="7"/>
      <c r="AG1066" s="7"/>
      <c r="AH1066" s="7"/>
      <c r="AI1066" s="7"/>
    </row>
    <row r="1067" spans="20:35" hidden="1" x14ac:dyDescent="0.25">
      <c r="T1067" s="7"/>
      <c r="U1067" s="7"/>
      <c r="V1067" s="7"/>
      <c r="W1067" s="7"/>
      <c r="X1067" s="7"/>
      <c r="Y1067" s="7"/>
      <c r="Z1067" s="7"/>
      <c r="AA1067" s="7"/>
      <c r="AB1067" s="7"/>
      <c r="AC1067" s="7"/>
      <c r="AD1067" s="7"/>
      <c r="AE1067" s="7"/>
      <c r="AF1067" s="7"/>
      <c r="AG1067" s="7"/>
      <c r="AH1067" s="7"/>
      <c r="AI1067" s="7"/>
    </row>
    <row r="1068" spans="20:35" hidden="1" x14ac:dyDescent="0.25">
      <c r="T1068" s="7"/>
      <c r="U1068" s="7"/>
      <c r="V1068" s="7"/>
      <c r="W1068" s="7"/>
      <c r="X1068" s="7"/>
      <c r="Y1068" s="7"/>
      <c r="Z1068" s="7"/>
      <c r="AA1068" s="7"/>
      <c r="AB1068" s="7"/>
      <c r="AC1068" s="7"/>
      <c r="AD1068" s="7"/>
      <c r="AE1068" s="7"/>
      <c r="AF1068" s="7"/>
      <c r="AG1068" s="7"/>
      <c r="AH1068" s="7"/>
      <c r="AI1068" s="7"/>
    </row>
    <row r="1069" spans="20:35" hidden="1" x14ac:dyDescent="0.25">
      <c r="T1069" s="7"/>
      <c r="U1069" s="7"/>
      <c r="V1069" s="7"/>
      <c r="W1069" s="7"/>
      <c r="X1069" s="7"/>
      <c r="Y1069" s="7"/>
      <c r="Z1069" s="7"/>
      <c r="AA1069" s="7"/>
      <c r="AB1069" s="7"/>
      <c r="AC1069" s="7"/>
      <c r="AD1069" s="7"/>
      <c r="AE1069" s="7"/>
      <c r="AF1069" s="7"/>
      <c r="AG1069" s="7"/>
      <c r="AH1069" s="7"/>
      <c r="AI1069" s="7"/>
    </row>
    <row r="1070" spans="20:35" hidden="1" x14ac:dyDescent="0.25">
      <c r="T1070" s="7"/>
      <c r="U1070" s="7"/>
      <c r="V1070" s="7"/>
      <c r="W1070" s="7"/>
      <c r="X1070" s="7"/>
      <c r="Y1070" s="7"/>
      <c r="Z1070" s="7"/>
      <c r="AA1070" s="7"/>
      <c r="AB1070" s="7"/>
      <c r="AC1070" s="7"/>
      <c r="AD1070" s="7"/>
      <c r="AE1070" s="7"/>
      <c r="AF1070" s="7"/>
      <c r="AG1070" s="7"/>
      <c r="AH1070" s="7"/>
      <c r="AI1070" s="7"/>
    </row>
    <row r="1071" spans="20:35" hidden="1" x14ac:dyDescent="0.25">
      <c r="T1071" s="7"/>
      <c r="U1071" s="7"/>
      <c r="V1071" s="7"/>
      <c r="W1071" s="7"/>
      <c r="X1071" s="7"/>
      <c r="Y1071" s="7"/>
      <c r="Z1071" s="7"/>
      <c r="AA1071" s="7"/>
      <c r="AB1071" s="7"/>
      <c r="AC1071" s="7"/>
      <c r="AD1071" s="7"/>
      <c r="AE1071" s="7"/>
      <c r="AF1071" s="7"/>
      <c r="AG1071" s="7"/>
      <c r="AH1071" s="7"/>
      <c r="AI1071" s="7"/>
    </row>
    <row r="1072" spans="20:35" hidden="1" x14ac:dyDescent="0.25">
      <c r="T1072" s="7"/>
      <c r="U1072" s="7"/>
      <c r="V1072" s="7"/>
      <c r="W1072" s="7"/>
      <c r="X1072" s="7"/>
      <c r="Y1072" s="7"/>
      <c r="Z1072" s="7"/>
      <c r="AA1072" s="7"/>
      <c r="AB1072" s="7"/>
      <c r="AC1072" s="7"/>
      <c r="AD1072" s="7"/>
      <c r="AE1072" s="7"/>
      <c r="AF1072" s="7"/>
      <c r="AG1072" s="7"/>
      <c r="AH1072" s="7"/>
      <c r="AI1072" s="7"/>
    </row>
    <row r="1073" spans="20:35" hidden="1" x14ac:dyDescent="0.25">
      <c r="T1073" s="7"/>
      <c r="U1073" s="7"/>
      <c r="V1073" s="7"/>
      <c r="W1073" s="7"/>
      <c r="X1073" s="7"/>
      <c r="Y1073" s="7"/>
      <c r="Z1073" s="7"/>
      <c r="AA1073" s="7"/>
      <c r="AB1073" s="7"/>
      <c r="AC1073" s="7"/>
      <c r="AD1073" s="7"/>
      <c r="AE1073" s="7"/>
      <c r="AF1073" s="7"/>
      <c r="AG1073" s="7"/>
      <c r="AH1073" s="7"/>
      <c r="AI1073" s="7"/>
    </row>
    <row r="1074" spans="20:35" hidden="1" x14ac:dyDescent="0.25">
      <c r="T1074" s="7"/>
      <c r="U1074" s="7"/>
      <c r="V1074" s="7"/>
      <c r="W1074" s="7"/>
      <c r="X1074" s="7"/>
      <c r="Y1074" s="7"/>
      <c r="Z1074" s="7"/>
      <c r="AA1074" s="7"/>
      <c r="AB1074" s="7"/>
      <c r="AC1074" s="7"/>
      <c r="AD1074" s="7"/>
      <c r="AE1074" s="7"/>
      <c r="AF1074" s="7"/>
      <c r="AG1074" s="7"/>
      <c r="AH1074" s="7"/>
      <c r="AI1074" s="7"/>
    </row>
    <row r="1075" spans="20:35" hidden="1" x14ac:dyDescent="0.25">
      <c r="T1075" s="7"/>
      <c r="U1075" s="7"/>
      <c r="V1075" s="7"/>
      <c r="W1075" s="7"/>
      <c r="X1075" s="7"/>
      <c r="Y1075" s="7"/>
      <c r="Z1075" s="7"/>
      <c r="AA1075" s="7"/>
      <c r="AB1075" s="7"/>
      <c r="AC1075" s="7"/>
      <c r="AD1075" s="7"/>
      <c r="AE1075" s="7"/>
      <c r="AF1075" s="7"/>
      <c r="AG1075" s="7"/>
      <c r="AH1075" s="7"/>
      <c r="AI1075" s="7"/>
    </row>
    <row r="1076" spans="20:35" hidden="1" x14ac:dyDescent="0.25">
      <c r="T1076" s="7"/>
      <c r="U1076" s="7"/>
      <c r="V1076" s="7"/>
      <c r="W1076" s="7"/>
      <c r="X1076" s="7"/>
      <c r="Y1076" s="7"/>
      <c r="Z1076" s="7"/>
      <c r="AA1076" s="7"/>
      <c r="AB1076" s="7"/>
      <c r="AC1076" s="7"/>
      <c r="AD1076" s="7"/>
      <c r="AE1076" s="7"/>
      <c r="AF1076" s="7"/>
      <c r="AG1076" s="7"/>
      <c r="AH1076" s="7"/>
      <c r="AI1076" s="7"/>
    </row>
    <row r="1077" spans="20:35" hidden="1" x14ac:dyDescent="0.25">
      <c r="T1077" s="7"/>
      <c r="U1077" s="7"/>
      <c r="V1077" s="7"/>
      <c r="W1077" s="7"/>
      <c r="X1077" s="7"/>
      <c r="Y1077" s="7"/>
      <c r="Z1077" s="7"/>
      <c r="AA1077" s="7"/>
      <c r="AB1077" s="7"/>
      <c r="AC1077" s="7"/>
      <c r="AD1077" s="7"/>
      <c r="AE1077" s="7"/>
      <c r="AF1077" s="7"/>
      <c r="AG1077" s="7"/>
      <c r="AH1077" s="7"/>
      <c r="AI1077" s="7"/>
    </row>
    <row r="1078" spans="20:35" hidden="1" x14ac:dyDescent="0.25">
      <c r="T1078" s="7"/>
      <c r="U1078" s="7"/>
      <c r="V1078" s="7"/>
      <c r="W1078" s="7"/>
      <c r="X1078" s="7"/>
      <c r="Y1078" s="7"/>
      <c r="Z1078" s="7"/>
      <c r="AA1078" s="7"/>
      <c r="AB1078" s="7"/>
      <c r="AC1078" s="7"/>
      <c r="AD1078" s="7"/>
      <c r="AE1078" s="7"/>
      <c r="AF1078" s="7"/>
      <c r="AG1078" s="7"/>
      <c r="AH1078" s="7"/>
      <c r="AI1078" s="7"/>
    </row>
    <row r="1079" spans="20:35" hidden="1" x14ac:dyDescent="0.25">
      <c r="T1079" s="7"/>
      <c r="U1079" s="7"/>
      <c r="V1079" s="7"/>
      <c r="W1079" s="7"/>
      <c r="X1079" s="7"/>
      <c r="Y1079" s="7"/>
      <c r="Z1079" s="7"/>
      <c r="AA1079" s="7"/>
      <c r="AB1079" s="7"/>
      <c r="AC1079" s="7"/>
      <c r="AD1079" s="7"/>
      <c r="AE1079" s="7"/>
      <c r="AF1079" s="7"/>
      <c r="AG1079" s="7"/>
      <c r="AH1079" s="7"/>
      <c r="AI1079" s="7"/>
    </row>
    <row r="1080" spans="20:35" hidden="1" x14ac:dyDescent="0.25">
      <c r="T1080" s="7"/>
      <c r="U1080" s="7"/>
      <c r="V1080" s="7"/>
      <c r="W1080" s="7"/>
      <c r="X1080" s="7"/>
      <c r="Y1080" s="7"/>
      <c r="Z1080" s="7"/>
      <c r="AA1080" s="7"/>
      <c r="AB1080" s="7"/>
      <c r="AC1080" s="7"/>
      <c r="AD1080" s="7"/>
      <c r="AE1080" s="7"/>
      <c r="AF1080" s="7"/>
      <c r="AG1080" s="7"/>
      <c r="AH1080" s="7"/>
      <c r="AI1080" s="7"/>
    </row>
    <row r="1081" spans="20:35" hidden="1" x14ac:dyDescent="0.25">
      <c r="T1081" s="7"/>
      <c r="U1081" s="7"/>
      <c r="V1081" s="7"/>
      <c r="W1081" s="7"/>
      <c r="X1081" s="7"/>
      <c r="Y1081" s="7"/>
      <c r="Z1081" s="7"/>
      <c r="AA1081" s="7"/>
      <c r="AB1081" s="7"/>
      <c r="AC1081" s="7"/>
      <c r="AD1081" s="7"/>
      <c r="AE1081" s="7"/>
      <c r="AF1081" s="7"/>
      <c r="AG1081" s="7"/>
      <c r="AH1081" s="7"/>
      <c r="AI1081" s="7"/>
    </row>
    <row r="1082" spans="20:35" hidden="1" x14ac:dyDescent="0.25">
      <c r="T1082" s="7"/>
      <c r="U1082" s="7"/>
      <c r="V1082" s="7"/>
      <c r="W1082" s="7"/>
      <c r="X1082" s="7"/>
      <c r="Y1082" s="7"/>
      <c r="Z1082" s="7"/>
      <c r="AA1082" s="7"/>
      <c r="AB1082" s="7"/>
      <c r="AC1082" s="7"/>
      <c r="AD1082" s="7"/>
      <c r="AE1082" s="7"/>
      <c r="AF1082" s="7"/>
      <c r="AG1082" s="7"/>
      <c r="AH1082" s="7"/>
      <c r="AI1082" s="7"/>
    </row>
    <row r="1083" spans="20:35" hidden="1" x14ac:dyDescent="0.25">
      <c r="T1083" s="7"/>
      <c r="U1083" s="7"/>
      <c r="V1083" s="7"/>
      <c r="W1083" s="7"/>
      <c r="X1083" s="7"/>
      <c r="Y1083" s="7"/>
      <c r="Z1083" s="7"/>
      <c r="AA1083" s="7"/>
      <c r="AB1083" s="7"/>
      <c r="AC1083" s="7"/>
      <c r="AD1083" s="7"/>
      <c r="AE1083" s="7"/>
      <c r="AF1083" s="7"/>
      <c r="AG1083" s="7"/>
      <c r="AH1083" s="7"/>
      <c r="AI1083" s="7"/>
    </row>
    <row r="1084" spans="20:35" hidden="1" x14ac:dyDescent="0.25">
      <c r="T1084" s="7"/>
      <c r="U1084" s="7"/>
      <c r="V1084" s="7"/>
      <c r="W1084" s="7"/>
      <c r="X1084" s="7"/>
      <c r="Y1084" s="7"/>
      <c r="Z1084" s="7"/>
      <c r="AA1084" s="7"/>
      <c r="AB1084" s="7"/>
      <c r="AC1084" s="7"/>
      <c r="AD1084" s="7"/>
      <c r="AE1084" s="7"/>
      <c r="AF1084" s="7"/>
      <c r="AG1084" s="7"/>
      <c r="AH1084" s="7"/>
      <c r="AI1084" s="7"/>
    </row>
    <row r="1085" spans="20:35" hidden="1" x14ac:dyDescent="0.25">
      <c r="T1085" s="7"/>
      <c r="U1085" s="7"/>
      <c r="V1085" s="7"/>
      <c r="W1085" s="7"/>
      <c r="X1085" s="7"/>
      <c r="Y1085" s="7"/>
      <c r="Z1085" s="7"/>
      <c r="AA1085" s="7"/>
      <c r="AB1085" s="7"/>
      <c r="AC1085" s="7"/>
      <c r="AD1085" s="7"/>
      <c r="AE1085" s="7"/>
      <c r="AF1085" s="7"/>
      <c r="AG1085" s="7"/>
      <c r="AH1085" s="7"/>
      <c r="AI1085" s="7"/>
    </row>
    <row r="1086" spans="20:35" hidden="1" x14ac:dyDescent="0.25">
      <c r="T1086" s="7"/>
      <c r="U1086" s="7"/>
      <c r="V1086" s="7"/>
      <c r="W1086" s="7"/>
      <c r="X1086" s="7"/>
      <c r="Y1086" s="7"/>
      <c r="Z1086" s="7"/>
      <c r="AA1086" s="7"/>
      <c r="AB1086" s="7"/>
      <c r="AC1086" s="7"/>
      <c r="AD1086" s="7"/>
      <c r="AE1086" s="7"/>
      <c r="AF1086" s="7"/>
      <c r="AG1086" s="7"/>
      <c r="AH1086" s="7"/>
      <c r="AI1086" s="7"/>
    </row>
    <row r="1087" spans="20:35" hidden="1" x14ac:dyDescent="0.25">
      <c r="T1087" s="7"/>
      <c r="U1087" s="7"/>
      <c r="V1087" s="7"/>
      <c r="W1087" s="7"/>
      <c r="X1087" s="7"/>
      <c r="Y1087" s="7"/>
      <c r="Z1087" s="7"/>
      <c r="AA1087" s="7"/>
      <c r="AB1087" s="7"/>
      <c r="AC1087" s="7"/>
      <c r="AD1087" s="7"/>
      <c r="AE1087" s="7"/>
      <c r="AF1087" s="7"/>
      <c r="AG1087" s="7"/>
      <c r="AH1087" s="7"/>
      <c r="AI1087" s="7"/>
    </row>
    <row r="1088" spans="20:35" hidden="1" x14ac:dyDescent="0.25">
      <c r="T1088" s="7"/>
      <c r="U1088" s="7"/>
      <c r="V1088" s="7"/>
      <c r="W1088" s="7"/>
      <c r="X1088" s="7"/>
      <c r="Y1088" s="7"/>
      <c r="Z1088" s="7"/>
      <c r="AA1088" s="7"/>
      <c r="AB1088" s="7"/>
      <c r="AC1088" s="7"/>
      <c r="AD1088" s="7"/>
      <c r="AE1088" s="7"/>
      <c r="AF1088" s="7"/>
      <c r="AG1088" s="7"/>
      <c r="AH1088" s="7"/>
      <c r="AI1088" s="7"/>
    </row>
    <row r="1089" spans="20:35" hidden="1" x14ac:dyDescent="0.25">
      <c r="T1089" s="7"/>
      <c r="U1089" s="7"/>
      <c r="V1089" s="7"/>
      <c r="W1089" s="7"/>
      <c r="X1089" s="7"/>
      <c r="Y1089" s="7"/>
      <c r="Z1089" s="7"/>
      <c r="AA1089" s="7"/>
      <c r="AB1089" s="7"/>
      <c r="AC1089" s="7"/>
      <c r="AD1089" s="7"/>
      <c r="AE1089" s="7"/>
      <c r="AF1089" s="7"/>
      <c r="AG1089" s="7"/>
      <c r="AH1089" s="7"/>
      <c r="AI1089" s="7"/>
    </row>
    <row r="1090" spans="20:35" hidden="1" x14ac:dyDescent="0.25">
      <c r="T1090" s="7"/>
      <c r="U1090" s="7"/>
      <c r="V1090" s="7"/>
      <c r="W1090" s="7"/>
      <c r="X1090" s="7"/>
      <c r="Y1090" s="7"/>
      <c r="Z1090" s="7"/>
      <c r="AA1090" s="7"/>
      <c r="AB1090" s="7"/>
      <c r="AC1090" s="7"/>
      <c r="AD1090" s="7"/>
      <c r="AE1090" s="7"/>
      <c r="AF1090" s="7"/>
      <c r="AG1090" s="7"/>
      <c r="AH1090" s="7"/>
      <c r="AI1090" s="7"/>
    </row>
    <row r="1091" spans="20:35" hidden="1" x14ac:dyDescent="0.25">
      <c r="T1091" s="7"/>
      <c r="U1091" s="7"/>
      <c r="V1091" s="7"/>
      <c r="W1091" s="7"/>
      <c r="X1091" s="7"/>
      <c r="Y1091" s="7"/>
      <c r="Z1091" s="7"/>
      <c r="AA1091" s="7"/>
      <c r="AB1091" s="7"/>
      <c r="AC1091" s="7"/>
      <c r="AD1091" s="7"/>
      <c r="AE1091" s="7"/>
      <c r="AF1091" s="7"/>
      <c r="AG1091" s="7"/>
      <c r="AH1091" s="7"/>
      <c r="AI1091" s="7"/>
    </row>
    <row r="1092" spans="20:35" hidden="1" x14ac:dyDescent="0.25">
      <c r="T1092" s="7"/>
      <c r="U1092" s="7"/>
      <c r="V1092" s="7"/>
      <c r="W1092" s="7"/>
      <c r="X1092" s="7"/>
      <c r="Y1092" s="7"/>
      <c r="Z1092" s="7"/>
      <c r="AA1092" s="7"/>
      <c r="AB1092" s="7"/>
      <c r="AC1092" s="7"/>
      <c r="AD1092" s="7"/>
      <c r="AE1092" s="7"/>
      <c r="AF1092" s="7"/>
      <c r="AG1092" s="7"/>
      <c r="AH1092" s="7"/>
      <c r="AI1092" s="7"/>
    </row>
    <row r="1093" spans="20:35" hidden="1" x14ac:dyDescent="0.25">
      <c r="T1093" s="7"/>
      <c r="U1093" s="7"/>
      <c r="V1093" s="7"/>
      <c r="W1093" s="7"/>
      <c r="X1093" s="7"/>
      <c r="Y1093" s="7"/>
      <c r="Z1093" s="7"/>
      <c r="AA1093" s="7"/>
      <c r="AB1093" s="7"/>
      <c r="AC1093" s="7"/>
      <c r="AD1093" s="7"/>
      <c r="AE1093" s="7"/>
      <c r="AF1093" s="7"/>
      <c r="AG1093" s="7"/>
      <c r="AH1093" s="7"/>
      <c r="AI1093" s="7"/>
    </row>
    <row r="1094" spans="20:35" hidden="1" x14ac:dyDescent="0.25">
      <c r="T1094" s="7"/>
      <c r="U1094" s="7"/>
      <c r="V1094" s="7"/>
      <c r="W1094" s="7"/>
      <c r="X1094" s="7"/>
      <c r="Y1094" s="7"/>
      <c r="Z1094" s="7"/>
      <c r="AA1094" s="7"/>
      <c r="AB1094" s="7"/>
      <c r="AC1094" s="7"/>
      <c r="AD1094" s="7"/>
      <c r="AE1094" s="7"/>
      <c r="AF1094" s="7"/>
      <c r="AG1094" s="7"/>
      <c r="AH1094" s="7"/>
      <c r="AI1094" s="7"/>
    </row>
    <row r="1095" spans="20:35" hidden="1" x14ac:dyDescent="0.25">
      <c r="T1095" s="7"/>
      <c r="U1095" s="7"/>
      <c r="V1095" s="7"/>
      <c r="W1095" s="7"/>
      <c r="X1095" s="7"/>
      <c r="Y1095" s="7"/>
      <c r="Z1095" s="7"/>
      <c r="AA1095" s="7"/>
      <c r="AB1095" s="7"/>
      <c r="AC1095" s="7"/>
      <c r="AD1095" s="7"/>
      <c r="AE1095" s="7"/>
      <c r="AF1095" s="7"/>
      <c r="AG1095" s="7"/>
      <c r="AH1095" s="7"/>
      <c r="AI1095" s="7"/>
    </row>
    <row r="1096" spans="20:35" hidden="1" x14ac:dyDescent="0.25">
      <c r="T1096" s="7"/>
      <c r="U1096" s="7"/>
      <c r="V1096" s="7"/>
      <c r="W1096" s="7"/>
      <c r="X1096" s="7"/>
      <c r="Y1096" s="7"/>
      <c r="Z1096" s="7"/>
      <c r="AA1096" s="7"/>
      <c r="AB1096" s="7"/>
      <c r="AC1096" s="7"/>
      <c r="AD1096" s="7"/>
      <c r="AE1096" s="7"/>
      <c r="AF1096" s="7"/>
      <c r="AG1096" s="7"/>
      <c r="AH1096" s="7"/>
      <c r="AI1096" s="7"/>
    </row>
    <row r="1097" spans="20:35" hidden="1" x14ac:dyDescent="0.25">
      <c r="T1097" s="7"/>
      <c r="U1097" s="7"/>
      <c r="V1097" s="7"/>
      <c r="W1097" s="7"/>
      <c r="X1097" s="7"/>
      <c r="Y1097" s="7"/>
      <c r="Z1097" s="7"/>
      <c r="AA1097" s="7"/>
      <c r="AB1097" s="7"/>
      <c r="AC1097" s="7"/>
      <c r="AD1097" s="7"/>
      <c r="AE1097" s="7"/>
      <c r="AF1097" s="7"/>
      <c r="AG1097" s="7"/>
      <c r="AH1097" s="7"/>
      <c r="AI1097" s="7"/>
    </row>
    <row r="1098" spans="20:35" hidden="1" x14ac:dyDescent="0.25">
      <c r="T1098" s="7"/>
      <c r="U1098" s="7"/>
      <c r="V1098" s="7"/>
      <c r="W1098" s="7"/>
      <c r="X1098" s="7"/>
      <c r="Y1098" s="7"/>
      <c r="Z1098" s="7"/>
      <c r="AA1098" s="7"/>
      <c r="AB1098" s="7"/>
      <c r="AC1098" s="7"/>
      <c r="AD1098" s="7"/>
      <c r="AE1098" s="7"/>
      <c r="AF1098" s="7"/>
      <c r="AG1098" s="7"/>
      <c r="AH1098" s="7"/>
      <c r="AI1098" s="7"/>
    </row>
    <row r="1099" spans="20:35" hidden="1" x14ac:dyDescent="0.25">
      <c r="T1099" s="7"/>
      <c r="U1099" s="7"/>
      <c r="V1099" s="7"/>
      <c r="W1099" s="7"/>
      <c r="X1099" s="7"/>
      <c r="Y1099" s="7"/>
      <c r="Z1099" s="7"/>
      <c r="AA1099" s="7"/>
      <c r="AB1099" s="7"/>
      <c r="AC1099" s="7"/>
      <c r="AD1099" s="7"/>
      <c r="AE1099" s="7"/>
      <c r="AF1099" s="7"/>
      <c r="AG1099" s="7"/>
      <c r="AH1099" s="7"/>
      <c r="AI1099" s="7"/>
    </row>
    <row r="1100" spans="20:35" hidden="1" x14ac:dyDescent="0.25">
      <c r="T1100" s="7"/>
      <c r="U1100" s="7"/>
      <c r="V1100" s="7"/>
      <c r="W1100" s="7"/>
      <c r="X1100" s="7"/>
      <c r="Y1100" s="7"/>
      <c r="Z1100" s="7"/>
      <c r="AA1100" s="7"/>
      <c r="AB1100" s="7"/>
      <c r="AC1100" s="7"/>
      <c r="AD1100" s="7"/>
      <c r="AE1100" s="7"/>
      <c r="AF1100" s="7"/>
      <c r="AG1100" s="7"/>
      <c r="AH1100" s="7"/>
      <c r="AI1100" s="7"/>
    </row>
    <row r="1101" spans="20:35" hidden="1" x14ac:dyDescent="0.25">
      <c r="T1101" s="7"/>
      <c r="U1101" s="7"/>
      <c r="V1101" s="7"/>
      <c r="W1101" s="7"/>
      <c r="X1101" s="7"/>
      <c r="Y1101" s="7"/>
      <c r="Z1101" s="7"/>
      <c r="AA1101" s="7"/>
      <c r="AB1101" s="7"/>
      <c r="AC1101" s="7"/>
      <c r="AD1101" s="7"/>
      <c r="AE1101" s="7"/>
      <c r="AF1101" s="7"/>
      <c r="AG1101" s="7"/>
      <c r="AH1101" s="7"/>
      <c r="AI1101" s="7"/>
    </row>
    <row r="1102" spans="20:35" hidden="1" x14ac:dyDescent="0.25">
      <c r="T1102" s="7"/>
      <c r="U1102" s="7"/>
      <c r="V1102" s="7"/>
      <c r="W1102" s="7"/>
      <c r="X1102" s="7"/>
      <c r="Y1102" s="7"/>
      <c r="Z1102" s="7"/>
      <c r="AA1102" s="7"/>
      <c r="AB1102" s="7"/>
      <c r="AC1102" s="7"/>
      <c r="AD1102" s="7"/>
      <c r="AE1102" s="7"/>
      <c r="AF1102" s="7"/>
      <c r="AG1102" s="7"/>
      <c r="AH1102" s="7"/>
      <c r="AI1102" s="7"/>
    </row>
    <row r="1103" spans="20:35" hidden="1" x14ac:dyDescent="0.25">
      <c r="T1103" s="7"/>
      <c r="U1103" s="7"/>
      <c r="V1103" s="7"/>
      <c r="W1103" s="7"/>
      <c r="X1103" s="7"/>
      <c r="Y1103" s="7"/>
      <c r="Z1103" s="7"/>
      <c r="AA1103" s="7"/>
      <c r="AB1103" s="7"/>
      <c r="AC1103" s="7"/>
      <c r="AD1103" s="7"/>
      <c r="AE1103" s="7"/>
      <c r="AF1103" s="7"/>
      <c r="AG1103" s="7"/>
      <c r="AH1103" s="7"/>
      <c r="AI1103" s="7"/>
    </row>
    <row r="1104" spans="20:35" hidden="1" x14ac:dyDescent="0.25">
      <c r="T1104" s="7"/>
      <c r="U1104" s="7"/>
      <c r="V1104" s="7"/>
      <c r="W1104" s="7"/>
      <c r="X1104" s="7"/>
      <c r="Y1104" s="7"/>
      <c r="Z1104" s="7"/>
      <c r="AA1104" s="7"/>
      <c r="AB1104" s="7"/>
      <c r="AC1104" s="7"/>
      <c r="AD1104" s="7"/>
      <c r="AE1104" s="7"/>
      <c r="AF1104" s="7"/>
      <c r="AG1104" s="7"/>
      <c r="AH1104" s="7"/>
      <c r="AI1104" s="7"/>
    </row>
    <row r="1105" spans="20:35" hidden="1" x14ac:dyDescent="0.25">
      <c r="T1105" s="7"/>
      <c r="U1105" s="7"/>
      <c r="V1105" s="7"/>
      <c r="W1105" s="7"/>
      <c r="X1105" s="7"/>
      <c r="Y1105" s="7"/>
      <c r="Z1105" s="7"/>
      <c r="AA1105" s="7"/>
      <c r="AB1105" s="7"/>
      <c r="AC1105" s="7"/>
      <c r="AD1105" s="7"/>
      <c r="AE1105" s="7"/>
      <c r="AF1105" s="7"/>
      <c r="AG1105" s="7"/>
      <c r="AH1105" s="7"/>
      <c r="AI1105" s="7"/>
    </row>
    <row r="1106" spans="20:35" hidden="1" x14ac:dyDescent="0.25">
      <c r="T1106" s="7"/>
      <c r="U1106" s="7"/>
      <c r="V1106" s="7"/>
      <c r="W1106" s="7"/>
      <c r="X1106" s="7"/>
      <c r="Y1106" s="7"/>
      <c r="Z1106" s="7"/>
      <c r="AA1106" s="7"/>
      <c r="AB1106" s="7"/>
      <c r="AC1106" s="7"/>
      <c r="AD1106" s="7"/>
      <c r="AE1106" s="7"/>
      <c r="AF1106" s="7"/>
      <c r="AG1106" s="7"/>
      <c r="AH1106" s="7"/>
      <c r="AI1106" s="7"/>
    </row>
    <row r="1107" spans="20:35" hidden="1" x14ac:dyDescent="0.25">
      <c r="T1107" s="7"/>
      <c r="U1107" s="7"/>
      <c r="V1107" s="7"/>
      <c r="W1107" s="7"/>
      <c r="X1107" s="7"/>
      <c r="Y1107" s="7"/>
      <c r="Z1107" s="7"/>
      <c r="AA1107" s="7"/>
      <c r="AB1107" s="7"/>
      <c r="AC1107" s="7"/>
      <c r="AD1107" s="7"/>
      <c r="AE1107" s="7"/>
      <c r="AF1107" s="7"/>
      <c r="AG1107" s="7"/>
      <c r="AH1107" s="7"/>
      <c r="AI1107" s="7"/>
    </row>
    <row r="1108" spans="20:35" hidden="1" x14ac:dyDescent="0.25">
      <c r="T1108" s="7"/>
      <c r="U1108" s="7"/>
      <c r="V1108" s="7"/>
      <c r="W1108" s="7"/>
      <c r="X1108" s="7"/>
      <c r="Y1108" s="7"/>
      <c r="Z1108" s="7"/>
      <c r="AA1108" s="7"/>
      <c r="AB1108" s="7"/>
      <c r="AC1108" s="7"/>
      <c r="AD1108" s="7"/>
      <c r="AE1108" s="7"/>
      <c r="AF1108" s="7"/>
      <c r="AG1108" s="7"/>
      <c r="AH1108" s="7"/>
      <c r="AI1108" s="7"/>
    </row>
    <row r="1109" spans="20:35" hidden="1" x14ac:dyDescent="0.25">
      <c r="T1109" s="7"/>
      <c r="U1109" s="7"/>
      <c r="V1109" s="7"/>
      <c r="W1109" s="7"/>
      <c r="X1109" s="7"/>
      <c r="Y1109" s="7"/>
      <c r="Z1109" s="7"/>
      <c r="AA1109" s="7"/>
      <c r="AB1109" s="7"/>
      <c r="AC1109" s="7"/>
      <c r="AD1109" s="7"/>
      <c r="AE1109" s="7"/>
      <c r="AF1109" s="7"/>
      <c r="AG1109" s="7"/>
      <c r="AH1109" s="7"/>
      <c r="AI1109" s="7"/>
    </row>
    <row r="1110" spans="20:35" hidden="1" x14ac:dyDescent="0.25">
      <c r="T1110" s="7"/>
      <c r="U1110" s="7"/>
      <c r="V1110" s="7"/>
      <c r="W1110" s="7"/>
      <c r="X1110" s="7"/>
      <c r="Y1110" s="7"/>
      <c r="Z1110" s="7"/>
      <c r="AA1110" s="7"/>
      <c r="AB1110" s="7"/>
      <c r="AC1110" s="7"/>
      <c r="AD1110" s="7"/>
      <c r="AE1110" s="7"/>
      <c r="AF1110" s="7"/>
      <c r="AG1110" s="7"/>
      <c r="AH1110" s="7"/>
      <c r="AI1110" s="7"/>
    </row>
    <row r="1111" spans="20:35" hidden="1" x14ac:dyDescent="0.25">
      <c r="T1111" s="7"/>
      <c r="U1111" s="7"/>
      <c r="V1111" s="7"/>
      <c r="W1111" s="7"/>
      <c r="X1111" s="7"/>
      <c r="Y1111" s="7"/>
      <c r="Z1111" s="7"/>
      <c r="AA1111" s="7"/>
      <c r="AB1111" s="7"/>
      <c r="AC1111" s="7"/>
      <c r="AD1111" s="7"/>
      <c r="AE1111" s="7"/>
      <c r="AF1111" s="7"/>
      <c r="AG1111" s="7"/>
      <c r="AH1111" s="7"/>
      <c r="AI1111" s="7"/>
    </row>
    <row r="1112" spans="20:35" hidden="1" x14ac:dyDescent="0.25">
      <c r="T1112" s="7"/>
      <c r="U1112" s="7"/>
      <c r="V1112" s="7"/>
      <c r="W1112" s="7"/>
      <c r="X1112" s="7"/>
      <c r="Y1112" s="7"/>
      <c r="Z1112" s="7"/>
      <c r="AA1112" s="7"/>
      <c r="AB1112" s="7"/>
      <c r="AC1112" s="7"/>
      <c r="AD1112" s="7"/>
      <c r="AE1112" s="7"/>
      <c r="AF1112" s="7"/>
      <c r="AG1112" s="7"/>
      <c r="AH1112" s="7"/>
      <c r="AI1112" s="7"/>
    </row>
    <row r="1113" spans="20:35" hidden="1" x14ac:dyDescent="0.25">
      <c r="T1113" s="7"/>
      <c r="U1113" s="7"/>
      <c r="V1113" s="7"/>
      <c r="W1113" s="7"/>
      <c r="X1113" s="7"/>
      <c r="Y1113" s="7"/>
      <c r="Z1113" s="7"/>
      <c r="AA1113" s="7"/>
      <c r="AB1113" s="7"/>
      <c r="AC1113" s="7"/>
      <c r="AD1113" s="7"/>
      <c r="AE1113" s="7"/>
      <c r="AF1113" s="7"/>
      <c r="AG1113" s="7"/>
      <c r="AH1113" s="7"/>
      <c r="AI1113" s="7"/>
    </row>
    <row r="1114" spans="20:35" hidden="1" x14ac:dyDescent="0.25">
      <c r="T1114" s="7"/>
      <c r="U1114" s="7"/>
      <c r="V1114" s="7"/>
      <c r="W1114" s="7"/>
      <c r="X1114" s="7"/>
      <c r="Y1114" s="7"/>
      <c r="Z1114" s="7"/>
      <c r="AA1114" s="7"/>
      <c r="AB1114" s="7"/>
      <c r="AC1114" s="7"/>
      <c r="AD1114" s="7"/>
      <c r="AE1114" s="7"/>
      <c r="AF1114" s="7"/>
      <c r="AG1114" s="7"/>
      <c r="AH1114" s="7"/>
      <c r="AI1114" s="7"/>
    </row>
    <row r="1115" spans="20:35" hidden="1" x14ac:dyDescent="0.25">
      <c r="T1115" s="7"/>
      <c r="U1115" s="7"/>
      <c r="V1115" s="7"/>
      <c r="W1115" s="7"/>
      <c r="X1115" s="7"/>
      <c r="Y1115" s="7"/>
      <c r="Z1115" s="7"/>
      <c r="AA1115" s="7"/>
      <c r="AB1115" s="7"/>
      <c r="AC1115" s="7"/>
      <c r="AD1115" s="7"/>
      <c r="AE1115" s="7"/>
      <c r="AF1115" s="7"/>
      <c r="AG1115" s="7"/>
      <c r="AH1115" s="7"/>
      <c r="AI1115" s="7"/>
    </row>
    <row r="1116" spans="20:35" hidden="1" x14ac:dyDescent="0.25">
      <c r="T1116" s="7"/>
      <c r="U1116" s="7"/>
      <c r="V1116" s="7"/>
      <c r="W1116" s="7"/>
      <c r="X1116" s="7"/>
      <c r="Y1116" s="7"/>
      <c r="Z1116" s="7"/>
      <c r="AA1116" s="7"/>
      <c r="AB1116" s="7"/>
      <c r="AC1116" s="7"/>
      <c r="AD1116" s="7"/>
      <c r="AE1116" s="7"/>
      <c r="AF1116" s="7"/>
      <c r="AG1116" s="7"/>
      <c r="AH1116" s="7"/>
      <c r="AI1116" s="7"/>
    </row>
    <row r="1117" spans="20:35" hidden="1" x14ac:dyDescent="0.25">
      <c r="T1117" s="7"/>
      <c r="U1117" s="7"/>
      <c r="V1117" s="7"/>
      <c r="W1117" s="7"/>
      <c r="X1117" s="7"/>
      <c r="Y1117" s="7"/>
      <c r="Z1117" s="7"/>
      <c r="AA1117" s="7"/>
      <c r="AB1117" s="7"/>
      <c r="AC1117" s="7"/>
      <c r="AD1117" s="7"/>
      <c r="AE1117" s="7"/>
      <c r="AF1117" s="7"/>
      <c r="AG1117" s="7"/>
      <c r="AH1117" s="7"/>
      <c r="AI1117" s="7"/>
    </row>
    <row r="1118" spans="20:35" hidden="1" x14ac:dyDescent="0.25">
      <c r="T1118" s="7"/>
      <c r="U1118" s="7"/>
      <c r="V1118" s="7"/>
      <c r="W1118" s="7"/>
      <c r="X1118" s="7"/>
      <c r="Y1118" s="7"/>
      <c r="Z1118" s="7"/>
      <c r="AA1118" s="7"/>
      <c r="AB1118" s="7"/>
      <c r="AC1118" s="7"/>
      <c r="AD1118" s="7"/>
      <c r="AE1118" s="7"/>
      <c r="AF1118" s="7"/>
      <c r="AG1118" s="7"/>
      <c r="AH1118" s="7"/>
      <c r="AI1118" s="7"/>
    </row>
    <row r="1119" spans="20:35" hidden="1" x14ac:dyDescent="0.25">
      <c r="T1119" s="7"/>
      <c r="U1119" s="7"/>
      <c r="V1119" s="7"/>
      <c r="W1119" s="7"/>
      <c r="X1119" s="7"/>
      <c r="Y1119" s="7"/>
      <c r="Z1119" s="7"/>
      <c r="AA1119" s="7"/>
      <c r="AB1119" s="7"/>
      <c r="AC1119" s="7"/>
      <c r="AD1119" s="7"/>
      <c r="AE1119" s="7"/>
      <c r="AF1119" s="7"/>
      <c r="AG1119" s="7"/>
      <c r="AH1119" s="7"/>
      <c r="AI1119" s="7"/>
    </row>
    <row r="1120" spans="20:35" hidden="1" x14ac:dyDescent="0.25">
      <c r="T1120" s="7"/>
      <c r="U1120" s="7"/>
      <c r="V1120" s="7"/>
      <c r="W1120" s="7"/>
      <c r="X1120" s="7"/>
      <c r="Y1120" s="7"/>
      <c r="Z1120" s="7"/>
      <c r="AA1120" s="7"/>
      <c r="AB1120" s="7"/>
      <c r="AC1120" s="7"/>
      <c r="AD1120" s="7"/>
      <c r="AE1120" s="7"/>
      <c r="AF1120" s="7"/>
      <c r="AG1120" s="7"/>
      <c r="AH1120" s="7"/>
      <c r="AI1120" s="7"/>
    </row>
    <row r="1121" spans="20:35" hidden="1" x14ac:dyDescent="0.25">
      <c r="T1121" s="7"/>
      <c r="U1121" s="7"/>
      <c r="V1121" s="7"/>
      <c r="W1121" s="7"/>
      <c r="X1121" s="7"/>
      <c r="Y1121" s="7"/>
      <c r="Z1121" s="7"/>
      <c r="AA1121" s="7"/>
      <c r="AB1121" s="7"/>
      <c r="AC1121" s="7"/>
      <c r="AD1121" s="7"/>
      <c r="AE1121" s="7"/>
      <c r="AF1121" s="7"/>
      <c r="AG1121" s="7"/>
      <c r="AH1121" s="7"/>
      <c r="AI1121" s="7"/>
    </row>
    <row r="1122" spans="20:35" hidden="1" x14ac:dyDescent="0.25">
      <c r="T1122" s="7"/>
      <c r="U1122" s="7"/>
      <c r="V1122" s="7"/>
      <c r="W1122" s="7"/>
      <c r="X1122" s="7"/>
      <c r="Y1122" s="7"/>
      <c r="Z1122" s="7"/>
      <c r="AA1122" s="7"/>
      <c r="AB1122" s="7"/>
      <c r="AC1122" s="7"/>
      <c r="AD1122" s="7"/>
      <c r="AE1122" s="7"/>
      <c r="AF1122" s="7"/>
      <c r="AG1122" s="7"/>
      <c r="AH1122" s="7"/>
      <c r="AI1122" s="7"/>
    </row>
    <row r="1123" spans="20:35" hidden="1" x14ac:dyDescent="0.25">
      <c r="T1123" s="7"/>
      <c r="U1123" s="7"/>
      <c r="V1123" s="7"/>
      <c r="W1123" s="7"/>
      <c r="X1123" s="7"/>
      <c r="Y1123" s="7"/>
      <c r="Z1123" s="7"/>
      <c r="AA1123" s="7"/>
      <c r="AB1123" s="7"/>
      <c r="AC1123" s="7"/>
      <c r="AD1123" s="7"/>
      <c r="AE1123" s="7"/>
      <c r="AF1123" s="7"/>
      <c r="AG1123" s="7"/>
      <c r="AH1123" s="7"/>
      <c r="AI1123" s="7"/>
    </row>
    <row r="1124" spans="20:35" hidden="1" x14ac:dyDescent="0.25">
      <c r="T1124" s="7"/>
      <c r="U1124" s="7"/>
      <c r="V1124" s="7"/>
      <c r="W1124" s="7"/>
      <c r="X1124" s="7"/>
      <c r="Y1124" s="7"/>
      <c r="Z1124" s="7"/>
      <c r="AA1124" s="7"/>
      <c r="AB1124" s="7"/>
      <c r="AC1124" s="7"/>
      <c r="AD1124" s="7"/>
      <c r="AE1124" s="7"/>
      <c r="AF1124" s="7"/>
      <c r="AG1124" s="7"/>
      <c r="AH1124" s="7"/>
      <c r="AI1124" s="7"/>
    </row>
    <row r="1125" spans="20:35" hidden="1" x14ac:dyDescent="0.25">
      <c r="T1125" s="7"/>
      <c r="U1125" s="7"/>
      <c r="V1125" s="7"/>
      <c r="W1125" s="7"/>
      <c r="X1125" s="7"/>
      <c r="Y1125" s="7"/>
      <c r="Z1125" s="7"/>
      <c r="AA1125" s="7"/>
      <c r="AB1125" s="7"/>
      <c r="AC1125" s="7"/>
      <c r="AD1125" s="7"/>
      <c r="AE1125" s="7"/>
      <c r="AF1125" s="7"/>
      <c r="AG1125" s="7"/>
      <c r="AH1125" s="7"/>
      <c r="AI1125" s="7"/>
    </row>
    <row r="1126" spans="20:35" hidden="1" x14ac:dyDescent="0.25">
      <c r="T1126" s="7"/>
      <c r="U1126" s="7"/>
      <c r="V1126" s="7"/>
      <c r="W1126" s="7"/>
      <c r="X1126" s="7"/>
      <c r="Y1126" s="7"/>
      <c r="Z1126" s="7"/>
      <c r="AA1126" s="7"/>
      <c r="AB1126" s="7"/>
      <c r="AC1126" s="7"/>
      <c r="AD1126" s="7"/>
      <c r="AE1126" s="7"/>
      <c r="AF1126" s="7"/>
      <c r="AG1126" s="7"/>
      <c r="AH1126" s="7"/>
      <c r="AI1126" s="7"/>
    </row>
    <row r="1127" spans="20:35" hidden="1" x14ac:dyDescent="0.25">
      <c r="T1127" s="7"/>
      <c r="U1127" s="7"/>
      <c r="V1127" s="7"/>
      <c r="W1127" s="7"/>
      <c r="X1127" s="7"/>
      <c r="Y1127" s="7"/>
      <c r="Z1127" s="7"/>
      <c r="AA1127" s="7"/>
      <c r="AB1127" s="7"/>
      <c r="AC1127" s="7"/>
      <c r="AD1127" s="7"/>
      <c r="AE1127" s="7"/>
      <c r="AF1127" s="7"/>
      <c r="AG1127" s="7"/>
      <c r="AH1127" s="7"/>
      <c r="AI1127" s="7"/>
    </row>
    <row r="1128" spans="20:35" hidden="1" x14ac:dyDescent="0.25">
      <c r="T1128" s="7"/>
      <c r="U1128" s="7"/>
      <c r="V1128" s="7"/>
      <c r="W1128" s="7"/>
      <c r="X1128" s="7"/>
      <c r="Y1128" s="7"/>
      <c r="Z1128" s="7"/>
      <c r="AA1128" s="7"/>
      <c r="AB1128" s="7"/>
      <c r="AC1128" s="7"/>
      <c r="AD1128" s="7"/>
      <c r="AE1128" s="7"/>
      <c r="AF1128" s="7"/>
      <c r="AG1128" s="7"/>
      <c r="AH1128" s="7"/>
      <c r="AI1128" s="7"/>
    </row>
    <row r="1129" spans="20:35" hidden="1" x14ac:dyDescent="0.25">
      <c r="T1129" s="7"/>
      <c r="U1129" s="7"/>
      <c r="V1129" s="7"/>
      <c r="W1129" s="7"/>
      <c r="X1129" s="7"/>
      <c r="Y1129" s="7"/>
      <c r="Z1129" s="7"/>
      <c r="AA1129" s="7"/>
      <c r="AB1129" s="7"/>
      <c r="AC1129" s="7"/>
      <c r="AD1129" s="7"/>
      <c r="AE1129" s="7"/>
      <c r="AF1129" s="7"/>
      <c r="AG1129" s="7"/>
      <c r="AH1129" s="7"/>
      <c r="AI1129" s="7"/>
    </row>
    <row r="1130" spans="20:35" hidden="1" x14ac:dyDescent="0.25">
      <c r="T1130" s="7"/>
      <c r="U1130" s="7"/>
      <c r="V1130" s="7"/>
      <c r="W1130" s="7"/>
      <c r="X1130" s="7"/>
      <c r="Y1130" s="7"/>
      <c r="Z1130" s="7"/>
      <c r="AA1130" s="7"/>
      <c r="AB1130" s="7"/>
      <c r="AC1130" s="7"/>
      <c r="AD1130" s="7"/>
      <c r="AE1130" s="7"/>
      <c r="AF1130" s="7"/>
      <c r="AG1130" s="7"/>
      <c r="AH1130" s="7"/>
      <c r="AI1130" s="7"/>
    </row>
    <row r="1131" spans="20:35" hidden="1" x14ac:dyDescent="0.25">
      <c r="T1131" s="7"/>
      <c r="U1131" s="7"/>
      <c r="V1131" s="7"/>
      <c r="W1131" s="7"/>
      <c r="X1131" s="7"/>
      <c r="Y1131" s="7"/>
      <c r="Z1131" s="7"/>
      <c r="AA1131" s="7"/>
      <c r="AB1131" s="7"/>
      <c r="AC1131" s="7"/>
      <c r="AD1131" s="7"/>
      <c r="AE1131" s="7"/>
      <c r="AF1131" s="7"/>
      <c r="AG1131" s="7"/>
      <c r="AH1131" s="7"/>
      <c r="AI1131" s="7"/>
    </row>
    <row r="1132" spans="20:35" hidden="1" x14ac:dyDescent="0.25">
      <c r="T1132" s="7"/>
      <c r="U1132" s="7"/>
      <c r="V1132" s="7"/>
      <c r="W1132" s="7"/>
      <c r="X1132" s="7"/>
      <c r="Y1132" s="7"/>
      <c r="Z1132" s="7"/>
      <c r="AA1132" s="7"/>
      <c r="AB1132" s="7"/>
      <c r="AC1132" s="7"/>
      <c r="AD1132" s="7"/>
      <c r="AE1132" s="7"/>
      <c r="AF1132" s="7"/>
      <c r="AG1132" s="7"/>
      <c r="AH1132" s="7"/>
      <c r="AI1132" s="7"/>
    </row>
    <row r="1133" spans="20:35" hidden="1" x14ac:dyDescent="0.25">
      <c r="T1133" s="7"/>
      <c r="U1133" s="7"/>
      <c r="V1133" s="7"/>
      <c r="W1133" s="7"/>
      <c r="X1133" s="7"/>
      <c r="Y1133" s="7"/>
      <c r="Z1133" s="7"/>
      <c r="AA1133" s="7"/>
      <c r="AB1133" s="7"/>
      <c r="AC1133" s="7"/>
      <c r="AD1133" s="7"/>
      <c r="AE1133" s="7"/>
      <c r="AF1133" s="7"/>
      <c r="AG1133" s="7"/>
      <c r="AH1133" s="7"/>
      <c r="AI1133" s="7"/>
    </row>
    <row r="1134" spans="20:35" hidden="1" x14ac:dyDescent="0.25">
      <c r="T1134" s="7"/>
      <c r="U1134" s="7"/>
      <c r="V1134" s="7"/>
      <c r="W1134" s="7"/>
      <c r="X1134" s="7"/>
      <c r="Y1134" s="7"/>
      <c r="Z1134" s="7"/>
      <c r="AA1134" s="7"/>
      <c r="AB1134" s="7"/>
      <c r="AC1134" s="7"/>
      <c r="AD1134" s="7"/>
      <c r="AE1134" s="7"/>
      <c r="AF1134" s="7"/>
      <c r="AG1134" s="7"/>
      <c r="AH1134" s="7"/>
      <c r="AI1134" s="7"/>
    </row>
    <row r="1135" spans="20:35" hidden="1" x14ac:dyDescent="0.25">
      <c r="T1135" s="7"/>
      <c r="U1135" s="7"/>
      <c r="V1135" s="7"/>
      <c r="W1135" s="7"/>
      <c r="X1135" s="7"/>
      <c r="Y1135" s="7"/>
      <c r="Z1135" s="7"/>
      <c r="AA1135" s="7"/>
      <c r="AB1135" s="7"/>
      <c r="AC1135" s="7"/>
      <c r="AD1135" s="7"/>
      <c r="AE1135" s="7"/>
      <c r="AF1135" s="7"/>
      <c r="AG1135" s="7"/>
      <c r="AH1135" s="7"/>
      <c r="AI1135" s="7"/>
    </row>
    <row r="1136" spans="20:35" hidden="1" x14ac:dyDescent="0.25">
      <c r="T1136" s="7"/>
      <c r="U1136" s="7"/>
      <c r="V1136" s="7"/>
      <c r="W1136" s="7"/>
      <c r="X1136" s="7"/>
      <c r="Y1136" s="7"/>
      <c r="Z1136" s="7"/>
      <c r="AA1136" s="7"/>
      <c r="AB1136" s="7"/>
      <c r="AC1136" s="7"/>
      <c r="AD1136" s="7"/>
      <c r="AE1136" s="7"/>
      <c r="AF1136" s="7"/>
      <c r="AG1136" s="7"/>
      <c r="AH1136" s="7"/>
      <c r="AI1136" s="7"/>
    </row>
    <row r="1137" spans="20:35" hidden="1" x14ac:dyDescent="0.25">
      <c r="T1137" s="7"/>
      <c r="U1137" s="7"/>
      <c r="V1137" s="7"/>
      <c r="W1137" s="7"/>
      <c r="X1137" s="7"/>
      <c r="Y1137" s="7"/>
      <c r="Z1137" s="7"/>
      <c r="AA1137" s="7"/>
      <c r="AB1137" s="7"/>
      <c r="AC1137" s="7"/>
      <c r="AD1137" s="7"/>
      <c r="AE1137" s="7"/>
      <c r="AF1137" s="7"/>
      <c r="AG1137" s="7"/>
      <c r="AH1137" s="7"/>
      <c r="AI1137" s="7"/>
    </row>
    <row r="1138" spans="20:35" hidden="1" x14ac:dyDescent="0.25">
      <c r="T1138" s="7"/>
      <c r="U1138" s="7"/>
      <c r="V1138" s="7"/>
      <c r="W1138" s="7"/>
      <c r="X1138" s="7"/>
      <c r="Y1138" s="7"/>
      <c r="Z1138" s="7"/>
      <c r="AA1138" s="7"/>
      <c r="AB1138" s="7"/>
      <c r="AC1138" s="7"/>
      <c r="AD1138" s="7"/>
      <c r="AE1138" s="7"/>
      <c r="AF1138" s="7"/>
      <c r="AG1138" s="7"/>
      <c r="AH1138" s="7"/>
      <c r="AI1138" s="7"/>
    </row>
    <row r="1139" spans="20:35" hidden="1" x14ac:dyDescent="0.25">
      <c r="T1139" s="7"/>
      <c r="U1139" s="7"/>
      <c r="V1139" s="7"/>
      <c r="W1139" s="7"/>
      <c r="X1139" s="7"/>
      <c r="Y1139" s="7"/>
      <c r="Z1139" s="7"/>
      <c r="AA1139" s="7"/>
      <c r="AB1139" s="7"/>
      <c r="AC1139" s="7"/>
      <c r="AD1139" s="7"/>
      <c r="AE1139" s="7"/>
      <c r="AF1139" s="7"/>
      <c r="AG1139" s="7"/>
      <c r="AH1139" s="7"/>
      <c r="AI1139" s="7"/>
    </row>
    <row r="1140" spans="20:35" hidden="1" x14ac:dyDescent="0.25">
      <c r="T1140" s="7"/>
      <c r="U1140" s="7"/>
      <c r="V1140" s="7"/>
      <c r="W1140" s="7"/>
      <c r="X1140" s="7"/>
      <c r="Y1140" s="7"/>
      <c r="Z1140" s="7"/>
      <c r="AA1140" s="7"/>
      <c r="AB1140" s="7"/>
      <c r="AC1140" s="7"/>
      <c r="AD1140" s="7"/>
      <c r="AE1140" s="7"/>
      <c r="AF1140" s="7"/>
      <c r="AG1140" s="7"/>
      <c r="AH1140" s="7"/>
      <c r="AI1140" s="7"/>
    </row>
    <row r="1141" spans="20:35" hidden="1" x14ac:dyDescent="0.25">
      <c r="T1141" s="7"/>
      <c r="U1141" s="7"/>
      <c r="V1141" s="7"/>
      <c r="W1141" s="7"/>
      <c r="X1141" s="7"/>
      <c r="Y1141" s="7"/>
      <c r="Z1141" s="7"/>
      <c r="AA1141" s="7"/>
      <c r="AB1141" s="7"/>
      <c r="AC1141" s="7"/>
      <c r="AD1141" s="7"/>
      <c r="AE1141" s="7"/>
      <c r="AF1141" s="7"/>
      <c r="AG1141" s="7"/>
      <c r="AH1141" s="7"/>
      <c r="AI1141" s="7"/>
    </row>
    <row r="1142" spans="20:35" hidden="1" x14ac:dyDescent="0.25">
      <c r="T1142" s="7"/>
      <c r="U1142" s="7"/>
      <c r="V1142" s="7"/>
      <c r="W1142" s="7"/>
      <c r="X1142" s="7"/>
      <c r="Y1142" s="7"/>
      <c r="Z1142" s="7"/>
      <c r="AA1142" s="7"/>
      <c r="AB1142" s="7"/>
      <c r="AC1142" s="7"/>
      <c r="AD1142" s="7"/>
      <c r="AE1142" s="7"/>
      <c r="AF1142" s="7"/>
      <c r="AG1142" s="7"/>
      <c r="AH1142" s="7"/>
      <c r="AI1142" s="7"/>
    </row>
    <row r="1143" spans="20:35" hidden="1" x14ac:dyDescent="0.25">
      <c r="T1143" s="7"/>
      <c r="U1143" s="7"/>
      <c r="V1143" s="7"/>
      <c r="W1143" s="7"/>
      <c r="X1143" s="7"/>
      <c r="Y1143" s="7"/>
      <c r="Z1143" s="7"/>
      <c r="AA1143" s="7"/>
      <c r="AB1143" s="7"/>
      <c r="AC1143" s="7"/>
      <c r="AD1143" s="7"/>
      <c r="AE1143" s="7"/>
      <c r="AF1143" s="7"/>
      <c r="AG1143" s="7"/>
      <c r="AH1143" s="7"/>
      <c r="AI1143" s="7"/>
    </row>
    <row r="1144" spans="20:35" hidden="1" x14ac:dyDescent="0.25">
      <c r="T1144" s="7"/>
      <c r="U1144" s="7"/>
      <c r="V1144" s="7"/>
      <c r="W1144" s="7"/>
      <c r="X1144" s="7"/>
      <c r="Y1144" s="7"/>
      <c r="Z1144" s="7"/>
      <c r="AA1144" s="7"/>
      <c r="AB1144" s="7"/>
      <c r="AC1144" s="7"/>
      <c r="AD1144" s="7"/>
      <c r="AE1144" s="7"/>
      <c r="AF1144" s="7"/>
      <c r="AG1144" s="7"/>
      <c r="AH1144" s="7"/>
      <c r="AI1144" s="7"/>
    </row>
    <row r="1145" spans="20:35" hidden="1" x14ac:dyDescent="0.25">
      <c r="T1145" s="7"/>
      <c r="U1145" s="7"/>
      <c r="V1145" s="7"/>
      <c r="W1145" s="7"/>
      <c r="X1145" s="7"/>
      <c r="Y1145" s="7"/>
      <c r="Z1145" s="7"/>
      <c r="AA1145" s="7"/>
      <c r="AB1145" s="7"/>
      <c r="AC1145" s="7"/>
      <c r="AD1145" s="7"/>
      <c r="AE1145" s="7"/>
      <c r="AF1145" s="7"/>
      <c r="AG1145" s="7"/>
      <c r="AH1145" s="7"/>
      <c r="AI1145" s="7"/>
    </row>
    <row r="1146" spans="20:35" hidden="1" x14ac:dyDescent="0.25">
      <c r="T1146" s="7"/>
      <c r="U1146" s="7"/>
      <c r="V1146" s="7"/>
      <c r="W1146" s="7"/>
      <c r="X1146" s="7"/>
      <c r="Y1146" s="7"/>
      <c r="Z1146" s="7"/>
      <c r="AA1146" s="7"/>
      <c r="AB1146" s="7"/>
      <c r="AC1146" s="7"/>
      <c r="AD1146" s="7"/>
      <c r="AE1146" s="7"/>
      <c r="AF1146" s="7"/>
      <c r="AG1146" s="7"/>
      <c r="AH1146" s="7"/>
      <c r="AI1146" s="7"/>
    </row>
    <row r="1147" spans="20:35" hidden="1" x14ac:dyDescent="0.25">
      <c r="T1147" s="7"/>
      <c r="U1147" s="7"/>
      <c r="V1147" s="7"/>
      <c r="W1147" s="7"/>
      <c r="X1147" s="7"/>
      <c r="Y1147" s="7"/>
      <c r="Z1147" s="7"/>
      <c r="AA1147" s="7"/>
      <c r="AB1147" s="7"/>
      <c r="AC1147" s="7"/>
      <c r="AD1147" s="7"/>
      <c r="AE1147" s="7"/>
      <c r="AF1147" s="7"/>
      <c r="AG1147" s="7"/>
      <c r="AH1147" s="7"/>
      <c r="AI1147" s="7"/>
    </row>
    <row r="1148" spans="20:35" hidden="1" x14ac:dyDescent="0.25">
      <c r="T1148" s="7"/>
      <c r="U1148" s="7"/>
      <c r="V1148" s="7"/>
      <c r="W1148" s="7"/>
      <c r="X1148" s="7"/>
      <c r="Y1148" s="7"/>
      <c r="Z1148" s="7"/>
      <c r="AA1148" s="7"/>
      <c r="AB1148" s="7"/>
      <c r="AC1148" s="7"/>
      <c r="AD1148" s="7"/>
      <c r="AE1148" s="7"/>
      <c r="AF1148" s="7"/>
      <c r="AG1148" s="7"/>
      <c r="AH1148" s="7"/>
      <c r="AI1148" s="7"/>
    </row>
    <row r="1149" spans="20:35" hidden="1" x14ac:dyDescent="0.25">
      <c r="T1149" s="7"/>
      <c r="U1149" s="7"/>
      <c r="V1149" s="7"/>
      <c r="W1149" s="7"/>
      <c r="X1149" s="7"/>
      <c r="Y1149" s="7"/>
      <c r="Z1149" s="7"/>
      <c r="AA1149" s="7"/>
      <c r="AB1149" s="7"/>
      <c r="AC1149" s="7"/>
      <c r="AD1149" s="7"/>
      <c r="AE1149" s="7"/>
      <c r="AF1149" s="7"/>
      <c r="AG1149" s="7"/>
      <c r="AH1149" s="7"/>
      <c r="AI1149" s="7"/>
    </row>
    <row r="1150" spans="20:35" hidden="1" x14ac:dyDescent="0.25">
      <c r="T1150" s="7"/>
      <c r="U1150" s="7"/>
      <c r="V1150" s="7"/>
      <c r="W1150" s="7"/>
      <c r="X1150" s="7"/>
      <c r="Y1150" s="7"/>
      <c r="Z1150" s="7"/>
      <c r="AA1150" s="7"/>
      <c r="AB1150" s="7"/>
      <c r="AC1150" s="7"/>
      <c r="AD1150" s="7"/>
      <c r="AE1150" s="7"/>
      <c r="AF1150" s="7"/>
      <c r="AG1150" s="7"/>
      <c r="AH1150" s="7"/>
      <c r="AI1150" s="7"/>
    </row>
    <row r="1151" spans="20:35" hidden="1" x14ac:dyDescent="0.25">
      <c r="T1151" s="7"/>
      <c r="U1151" s="7"/>
      <c r="V1151" s="7"/>
      <c r="W1151" s="7"/>
      <c r="X1151" s="7"/>
      <c r="Y1151" s="7"/>
      <c r="Z1151" s="7"/>
      <c r="AA1151" s="7"/>
      <c r="AB1151" s="7"/>
      <c r="AC1151" s="7"/>
      <c r="AD1151" s="7"/>
      <c r="AE1151" s="7"/>
      <c r="AF1151" s="7"/>
      <c r="AG1151" s="7"/>
      <c r="AH1151" s="7"/>
      <c r="AI1151" s="7"/>
    </row>
    <row r="1152" spans="20:35" hidden="1" x14ac:dyDescent="0.25">
      <c r="T1152" s="7"/>
      <c r="U1152" s="7"/>
      <c r="V1152" s="7"/>
      <c r="W1152" s="7"/>
      <c r="X1152" s="7"/>
      <c r="Y1152" s="7"/>
      <c r="Z1152" s="7"/>
      <c r="AA1152" s="7"/>
      <c r="AB1152" s="7"/>
      <c r="AC1152" s="7"/>
      <c r="AD1152" s="7"/>
      <c r="AE1152" s="7"/>
      <c r="AF1152" s="7"/>
      <c r="AG1152" s="7"/>
      <c r="AH1152" s="7"/>
      <c r="AI1152" s="7"/>
    </row>
    <row r="1153" spans="20:35" hidden="1" x14ac:dyDescent="0.25">
      <c r="T1153" s="7"/>
      <c r="U1153" s="7"/>
      <c r="V1153" s="7"/>
      <c r="W1153" s="7"/>
      <c r="X1153" s="7"/>
      <c r="Y1153" s="7"/>
      <c r="Z1153" s="7"/>
      <c r="AA1153" s="7"/>
      <c r="AB1153" s="7"/>
      <c r="AC1153" s="7"/>
      <c r="AD1153" s="7"/>
      <c r="AE1153" s="7"/>
      <c r="AF1153" s="7"/>
      <c r="AG1153" s="7"/>
      <c r="AH1153" s="7"/>
      <c r="AI1153" s="7"/>
    </row>
    <row r="1154" spans="20:35" hidden="1" x14ac:dyDescent="0.25">
      <c r="T1154" s="7"/>
      <c r="U1154" s="7"/>
      <c r="V1154" s="7"/>
      <c r="W1154" s="7"/>
      <c r="X1154" s="7"/>
      <c r="Y1154" s="7"/>
      <c r="Z1154" s="7"/>
      <c r="AA1154" s="7"/>
      <c r="AB1154" s="7"/>
      <c r="AC1154" s="7"/>
      <c r="AD1154" s="7"/>
      <c r="AE1154" s="7"/>
      <c r="AF1154" s="7"/>
      <c r="AG1154" s="7"/>
      <c r="AH1154" s="7"/>
      <c r="AI1154" s="7"/>
    </row>
    <row r="1155" spans="20:35" hidden="1" x14ac:dyDescent="0.25">
      <c r="T1155" s="7"/>
      <c r="U1155" s="7"/>
      <c r="V1155" s="7"/>
      <c r="W1155" s="7"/>
      <c r="X1155" s="7"/>
      <c r="Y1155" s="7"/>
      <c r="Z1155" s="7"/>
      <c r="AA1155" s="7"/>
      <c r="AB1155" s="7"/>
      <c r="AC1155" s="7"/>
      <c r="AD1155" s="7"/>
      <c r="AE1155" s="7"/>
      <c r="AF1155" s="7"/>
      <c r="AG1155" s="7"/>
      <c r="AH1155" s="7"/>
      <c r="AI1155" s="7"/>
    </row>
    <row r="1156" spans="20:35" hidden="1" x14ac:dyDescent="0.25">
      <c r="T1156" s="7"/>
      <c r="U1156" s="7"/>
      <c r="V1156" s="7"/>
      <c r="W1156" s="7"/>
      <c r="X1156" s="7"/>
      <c r="Y1156" s="7"/>
      <c r="Z1156" s="7"/>
      <c r="AA1156" s="7"/>
      <c r="AB1156" s="7"/>
      <c r="AC1156" s="7"/>
      <c r="AD1156" s="7"/>
      <c r="AE1156" s="7"/>
      <c r="AF1156" s="7"/>
      <c r="AG1156" s="7"/>
      <c r="AH1156" s="7"/>
      <c r="AI1156" s="7"/>
    </row>
    <row r="1157" spans="20:35" hidden="1" x14ac:dyDescent="0.25">
      <c r="T1157" s="7"/>
      <c r="U1157" s="7"/>
      <c r="V1157" s="7"/>
      <c r="W1157" s="7"/>
      <c r="X1157" s="7"/>
      <c r="Y1157" s="7"/>
      <c r="Z1157" s="7"/>
      <c r="AA1157" s="7"/>
      <c r="AB1157" s="7"/>
      <c r="AC1157" s="7"/>
      <c r="AD1157" s="7"/>
      <c r="AE1157" s="7"/>
      <c r="AF1157" s="7"/>
      <c r="AG1157" s="7"/>
      <c r="AH1157" s="7"/>
      <c r="AI1157" s="7"/>
    </row>
    <row r="1158" spans="20:35" hidden="1" x14ac:dyDescent="0.25">
      <c r="T1158" s="7"/>
      <c r="U1158" s="7"/>
      <c r="V1158" s="7"/>
      <c r="W1158" s="7"/>
      <c r="X1158" s="7"/>
      <c r="Y1158" s="7"/>
      <c r="Z1158" s="7"/>
      <c r="AA1158" s="7"/>
      <c r="AB1158" s="7"/>
      <c r="AC1158" s="7"/>
      <c r="AD1158" s="7"/>
      <c r="AE1158" s="7"/>
      <c r="AF1158" s="7"/>
      <c r="AG1158" s="7"/>
      <c r="AH1158" s="7"/>
      <c r="AI1158" s="7"/>
    </row>
    <row r="1159" spans="20:35" hidden="1" x14ac:dyDescent="0.25">
      <c r="T1159" s="7"/>
      <c r="U1159" s="7"/>
      <c r="V1159" s="7"/>
      <c r="W1159" s="7"/>
      <c r="X1159" s="7"/>
      <c r="Y1159" s="7"/>
      <c r="Z1159" s="7"/>
      <c r="AA1159" s="7"/>
      <c r="AB1159" s="7"/>
      <c r="AC1159" s="7"/>
      <c r="AD1159" s="7"/>
      <c r="AE1159" s="7"/>
      <c r="AF1159" s="7"/>
      <c r="AG1159" s="7"/>
      <c r="AH1159" s="7"/>
      <c r="AI1159" s="7"/>
    </row>
    <row r="1160" spans="20:35" hidden="1" x14ac:dyDescent="0.25">
      <c r="T1160" s="7"/>
      <c r="U1160" s="7"/>
      <c r="V1160" s="7"/>
      <c r="W1160" s="7"/>
      <c r="X1160" s="7"/>
      <c r="Y1160" s="7"/>
      <c r="Z1160" s="7"/>
      <c r="AA1160" s="7"/>
      <c r="AB1160" s="7"/>
      <c r="AC1160" s="7"/>
      <c r="AD1160" s="7"/>
      <c r="AE1160" s="7"/>
      <c r="AF1160" s="7"/>
      <c r="AG1160" s="7"/>
      <c r="AH1160" s="7"/>
      <c r="AI1160" s="7"/>
    </row>
    <row r="1161" spans="20:35" hidden="1" x14ac:dyDescent="0.25">
      <c r="T1161" s="7"/>
      <c r="U1161" s="7"/>
      <c r="V1161" s="7"/>
      <c r="W1161" s="7"/>
      <c r="X1161" s="7"/>
      <c r="Y1161" s="7"/>
      <c r="Z1161" s="7"/>
      <c r="AA1161" s="7"/>
      <c r="AB1161" s="7"/>
      <c r="AC1161" s="7"/>
      <c r="AD1161" s="7"/>
      <c r="AE1161" s="7"/>
      <c r="AF1161" s="7"/>
      <c r="AG1161" s="7"/>
      <c r="AH1161" s="7"/>
      <c r="AI1161" s="7"/>
    </row>
    <row r="1162" spans="20:35" hidden="1" x14ac:dyDescent="0.25">
      <c r="T1162" s="7"/>
      <c r="U1162" s="7"/>
      <c r="V1162" s="7"/>
      <c r="W1162" s="7"/>
      <c r="X1162" s="7"/>
      <c r="Y1162" s="7"/>
      <c r="Z1162" s="7"/>
      <c r="AA1162" s="7"/>
      <c r="AB1162" s="7"/>
      <c r="AC1162" s="7"/>
      <c r="AD1162" s="7"/>
      <c r="AE1162" s="7"/>
      <c r="AF1162" s="7"/>
      <c r="AG1162" s="7"/>
      <c r="AH1162" s="7"/>
      <c r="AI1162" s="7"/>
    </row>
    <row r="1163" spans="20:35" hidden="1" x14ac:dyDescent="0.25">
      <c r="T1163" s="7"/>
      <c r="U1163" s="7"/>
      <c r="V1163" s="7"/>
      <c r="W1163" s="7"/>
      <c r="X1163" s="7"/>
      <c r="Y1163" s="7"/>
      <c r="Z1163" s="7"/>
      <c r="AA1163" s="7"/>
      <c r="AB1163" s="7"/>
      <c r="AC1163" s="7"/>
      <c r="AD1163" s="7"/>
      <c r="AE1163" s="7"/>
      <c r="AF1163" s="7"/>
      <c r="AG1163" s="7"/>
      <c r="AH1163" s="7"/>
      <c r="AI1163" s="7"/>
    </row>
    <row r="1164" spans="20:35" hidden="1" x14ac:dyDescent="0.25">
      <c r="T1164" s="7"/>
      <c r="U1164" s="7"/>
      <c r="V1164" s="7"/>
      <c r="W1164" s="7"/>
      <c r="X1164" s="7"/>
      <c r="Y1164" s="7"/>
      <c r="Z1164" s="7"/>
      <c r="AA1164" s="7"/>
      <c r="AB1164" s="7"/>
      <c r="AC1164" s="7"/>
      <c r="AD1164" s="7"/>
      <c r="AE1164" s="7"/>
      <c r="AF1164" s="7"/>
      <c r="AG1164" s="7"/>
      <c r="AH1164" s="7"/>
      <c r="AI1164" s="7"/>
    </row>
    <row r="1165" spans="20:35" hidden="1" x14ac:dyDescent="0.25">
      <c r="T1165" s="7"/>
      <c r="U1165" s="7"/>
      <c r="V1165" s="7"/>
      <c r="W1165" s="7"/>
      <c r="X1165" s="7"/>
      <c r="Y1165" s="7"/>
      <c r="Z1165" s="7"/>
      <c r="AA1165" s="7"/>
      <c r="AB1165" s="7"/>
      <c r="AC1165" s="7"/>
      <c r="AD1165" s="7"/>
      <c r="AE1165" s="7"/>
      <c r="AF1165" s="7"/>
      <c r="AG1165" s="7"/>
      <c r="AH1165" s="7"/>
      <c r="AI1165" s="7"/>
    </row>
    <row r="1166" spans="20:35" hidden="1" x14ac:dyDescent="0.25">
      <c r="T1166" s="7"/>
      <c r="U1166" s="7"/>
      <c r="V1166" s="7"/>
      <c r="W1166" s="7"/>
      <c r="X1166" s="7"/>
      <c r="Y1166" s="7"/>
      <c r="Z1166" s="7"/>
      <c r="AA1166" s="7"/>
      <c r="AB1166" s="7"/>
      <c r="AC1166" s="7"/>
      <c r="AD1166" s="7"/>
      <c r="AE1166" s="7"/>
      <c r="AF1166" s="7"/>
      <c r="AG1166" s="7"/>
      <c r="AH1166" s="7"/>
      <c r="AI1166" s="7"/>
    </row>
    <row r="1167" spans="20:35" hidden="1" x14ac:dyDescent="0.25">
      <c r="T1167" s="7"/>
      <c r="U1167" s="7"/>
      <c r="V1167" s="7"/>
      <c r="W1167" s="7"/>
      <c r="X1167" s="7"/>
      <c r="Y1167" s="7"/>
      <c r="Z1167" s="7"/>
      <c r="AA1167" s="7"/>
      <c r="AB1167" s="7"/>
      <c r="AC1167" s="7"/>
      <c r="AD1167" s="7"/>
      <c r="AE1167" s="7"/>
      <c r="AF1167" s="7"/>
      <c r="AG1167" s="7"/>
      <c r="AH1167" s="7"/>
      <c r="AI1167" s="7"/>
    </row>
    <row r="1168" spans="20:35" hidden="1" x14ac:dyDescent="0.25">
      <c r="T1168" s="7"/>
      <c r="U1168" s="7"/>
      <c r="V1168" s="7"/>
      <c r="W1168" s="7"/>
      <c r="X1168" s="7"/>
      <c r="Y1168" s="7"/>
      <c r="Z1168" s="7"/>
      <c r="AA1168" s="7"/>
      <c r="AB1168" s="7"/>
      <c r="AC1168" s="7"/>
      <c r="AD1168" s="7"/>
      <c r="AE1168" s="7"/>
      <c r="AF1168" s="7"/>
      <c r="AG1168" s="7"/>
      <c r="AH1168" s="7"/>
      <c r="AI1168" s="7"/>
    </row>
    <row r="1169" spans="20:35" hidden="1" x14ac:dyDescent="0.25">
      <c r="T1169" s="7"/>
      <c r="U1169" s="7"/>
      <c r="V1169" s="7"/>
      <c r="W1169" s="7"/>
      <c r="X1169" s="7"/>
      <c r="Y1169" s="7"/>
      <c r="Z1169" s="7"/>
      <c r="AA1169" s="7"/>
      <c r="AB1169" s="7"/>
      <c r="AC1169" s="7"/>
      <c r="AD1169" s="7"/>
      <c r="AE1169" s="7"/>
      <c r="AF1169" s="7"/>
      <c r="AG1169" s="7"/>
      <c r="AH1169" s="7"/>
      <c r="AI1169" s="7"/>
    </row>
    <row r="1170" spans="20:35" hidden="1" x14ac:dyDescent="0.25">
      <c r="T1170" s="7"/>
      <c r="U1170" s="7"/>
      <c r="V1170" s="7"/>
      <c r="W1170" s="7"/>
      <c r="X1170" s="7"/>
      <c r="Y1170" s="7"/>
      <c r="Z1170" s="7"/>
      <c r="AA1170" s="7"/>
      <c r="AB1170" s="7"/>
      <c r="AC1170" s="7"/>
      <c r="AD1170" s="7"/>
      <c r="AE1170" s="7"/>
      <c r="AF1170" s="7"/>
      <c r="AG1170" s="7"/>
      <c r="AH1170" s="7"/>
      <c r="AI1170" s="7"/>
    </row>
    <row r="1171" spans="20:35" hidden="1" x14ac:dyDescent="0.25">
      <c r="T1171" s="7"/>
      <c r="U1171" s="7"/>
      <c r="V1171" s="7"/>
      <c r="W1171" s="7"/>
      <c r="X1171" s="7"/>
      <c r="Y1171" s="7"/>
      <c r="Z1171" s="7"/>
      <c r="AA1171" s="7"/>
      <c r="AB1171" s="7"/>
      <c r="AC1171" s="7"/>
      <c r="AD1171" s="7"/>
      <c r="AE1171" s="7"/>
      <c r="AF1171" s="7"/>
      <c r="AG1171" s="7"/>
      <c r="AH1171" s="7"/>
      <c r="AI1171" s="7"/>
    </row>
    <row r="1172" spans="20:35" hidden="1" x14ac:dyDescent="0.25">
      <c r="T1172" s="7"/>
      <c r="U1172" s="7"/>
      <c r="V1172" s="7"/>
      <c r="W1172" s="7"/>
      <c r="X1172" s="7"/>
      <c r="Y1172" s="7"/>
      <c r="Z1172" s="7"/>
      <c r="AA1172" s="7"/>
      <c r="AB1172" s="7"/>
      <c r="AC1172" s="7"/>
      <c r="AD1172" s="7"/>
      <c r="AE1172" s="7"/>
      <c r="AF1172" s="7"/>
      <c r="AG1172" s="7"/>
      <c r="AH1172" s="7"/>
      <c r="AI1172" s="7"/>
    </row>
    <row r="1173" spans="20:35" hidden="1" x14ac:dyDescent="0.25">
      <c r="T1173" s="7"/>
      <c r="U1173" s="7"/>
      <c r="V1173" s="7"/>
      <c r="W1173" s="7"/>
      <c r="X1173" s="7"/>
      <c r="Y1173" s="7"/>
      <c r="Z1173" s="7"/>
      <c r="AA1173" s="7"/>
      <c r="AB1173" s="7"/>
      <c r="AC1173" s="7"/>
      <c r="AD1173" s="7"/>
      <c r="AE1173" s="7"/>
      <c r="AF1173" s="7"/>
      <c r="AG1173" s="7"/>
      <c r="AH1173" s="7"/>
      <c r="AI1173" s="7"/>
    </row>
    <row r="1174" spans="20:35" hidden="1" x14ac:dyDescent="0.25">
      <c r="T1174" s="7"/>
      <c r="U1174" s="7"/>
      <c r="V1174" s="7"/>
      <c r="W1174" s="7"/>
      <c r="X1174" s="7"/>
      <c r="Y1174" s="7"/>
      <c r="Z1174" s="7"/>
      <c r="AA1174" s="7"/>
      <c r="AB1174" s="7"/>
      <c r="AC1174" s="7"/>
      <c r="AD1174" s="7"/>
      <c r="AE1174" s="7"/>
      <c r="AF1174" s="7"/>
      <c r="AG1174" s="7"/>
      <c r="AH1174" s="7"/>
      <c r="AI1174" s="7"/>
    </row>
    <row r="1175" spans="20:35" hidden="1" x14ac:dyDescent="0.25">
      <c r="T1175" s="7"/>
      <c r="U1175" s="7"/>
      <c r="V1175" s="7"/>
      <c r="W1175" s="7"/>
      <c r="X1175" s="7"/>
      <c r="Y1175" s="7"/>
      <c r="Z1175" s="7"/>
      <c r="AA1175" s="7"/>
      <c r="AB1175" s="7"/>
      <c r="AC1175" s="7"/>
      <c r="AD1175" s="7"/>
      <c r="AE1175" s="7"/>
      <c r="AF1175" s="7"/>
      <c r="AG1175" s="7"/>
      <c r="AH1175" s="7"/>
      <c r="AI1175" s="7"/>
    </row>
    <row r="1176" spans="20:35" hidden="1" x14ac:dyDescent="0.25">
      <c r="T1176" s="7"/>
      <c r="U1176" s="7"/>
      <c r="V1176" s="7"/>
      <c r="W1176" s="7"/>
      <c r="X1176" s="7"/>
      <c r="Y1176" s="7"/>
      <c r="Z1176" s="7"/>
      <c r="AA1176" s="7"/>
      <c r="AB1176" s="7"/>
      <c r="AC1176" s="7"/>
      <c r="AD1176" s="7"/>
      <c r="AE1176" s="7"/>
      <c r="AF1176" s="7"/>
      <c r="AG1176" s="7"/>
      <c r="AH1176" s="7"/>
      <c r="AI1176" s="7"/>
    </row>
    <row r="1177" spans="20:35" hidden="1" x14ac:dyDescent="0.25">
      <c r="T1177" s="7"/>
      <c r="U1177" s="7"/>
      <c r="V1177" s="7"/>
      <c r="W1177" s="7"/>
      <c r="X1177" s="7"/>
      <c r="Y1177" s="7"/>
      <c r="Z1177" s="7"/>
      <c r="AA1177" s="7"/>
      <c r="AB1177" s="7"/>
      <c r="AC1177" s="7"/>
      <c r="AD1177" s="7"/>
      <c r="AE1177" s="7"/>
      <c r="AF1177" s="7"/>
      <c r="AG1177" s="7"/>
      <c r="AH1177" s="7"/>
      <c r="AI1177" s="7"/>
    </row>
    <row r="1178" spans="20:35" hidden="1" x14ac:dyDescent="0.25">
      <c r="T1178" s="7"/>
      <c r="U1178" s="7"/>
      <c r="V1178" s="7"/>
      <c r="W1178" s="7"/>
      <c r="X1178" s="7"/>
      <c r="Y1178" s="7"/>
      <c r="Z1178" s="7"/>
      <c r="AA1178" s="7"/>
      <c r="AB1178" s="7"/>
      <c r="AC1178" s="7"/>
      <c r="AD1178" s="7"/>
      <c r="AE1178" s="7"/>
      <c r="AF1178" s="7"/>
      <c r="AG1178" s="7"/>
      <c r="AH1178" s="7"/>
      <c r="AI1178" s="7"/>
    </row>
    <row r="1179" spans="20:35" hidden="1" x14ac:dyDescent="0.25">
      <c r="T1179" s="7"/>
      <c r="U1179" s="7"/>
      <c r="V1179" s="7"/>
      <c r="W1179" s="7"/>
      <c r="X1179" s="7"/>
      <c r="Y1179" s="7"/>
      <c r="Z1179" s="7"/>
      <c r="AA1179" s="7"/>
      <c r="AB1179" s="7"/>
      <c r="AC1179" s="7"/>
      <c r="AD1179" s="7"/>
      <c r="AE1179" s="7"/>
      <c r="AF1179" s="7"/>
      <c r="AG1179" s="7"/>
      <c r="AH1179" s="7"/>
      <c r="AI1179" s="7"/>
    </row>
    <row r="1180" spans="20:35" hidden="1" x14ac:dyDescent="0.25">
      <c r="T1180" s="7"/>
      <c r="U1180" s="7"/>
      <c r="V1180" s="7"/>
      <c r="W1180" s="7"/>
      <c r="X1180" s="7"/>
      <c r="Y1180" s="7"/>
      <c r="Z1180" s="7"/>
      <c r="AA1180" s="7"/>
      <c r="AB1180" s="7"/>
      <c r="AC1180" s="7"/>
      <c r="AD1180" s="7"/>
      <c r="AE1180" s="7"/>
      <c r="AF1180" s="7"/>
      <c r="AG1180" s="7"/>
      <c r="AH1180" s="7"/>
      <c r="AI1180" s="7"/>
    </row>
    <row r="1181" spans="20:35" hidden="1" x14ac:dyDescent="0.25">
      <c r="T1181" s="7"/>
      <c r="U1181" s="7"/>
      <c r="V1181" s="7"/>
      <c r="W1181" s="7"/>
      <c r="X1181" s="7"/>
      <c r="Y1181" s="7"/>
      <c r="Z1181" s="7"/>
      <c r="AA1181" s="7"/>
      <c r="AB1181" s="7"/>
      <c r="AC1181" s="7"/>
      <c r="AD1181" s="7"/>
      <c r="AE1181" s="7"/>
      <c r="AF1181" s="7"/>
      <c r="AG1181" s="7"/>
      <c r="AH1181" s="7"/>
      <c r="AI1181" s="7"/>
    </row>
    <row r="1182" spans="20:35" hidden="1" x14ac:dyDescent="0.25">
      <c r="T1182" s="7"/>
      <c r="U1182" s="7"/>
      <c r="V1182" s="7"/>
      <c r="W1182" s="7"/>
      <c r="X1182" s="7"/>
      <c r="Y1182" s="7"/>
      <c r="Z1182" s="7"/>
      <c r="AA1182" s="7"/>
      <c r="AB1182" s="7"/>
      <c r="AC1182" s="7"/>
      <c r="AD1182" s="7"/>
      <c r="AE1182" s="7"/>
      <c r="AF1182" s="7"/>
      <c r="AG1182" s="7"/>
      <c r="AH1182" s="7"/>
      <c r="AI1182" s="7"/>
    </row>
    <row r="1183" spans="20:35" hidden="1" x14ac:dyDescent="0.25">
      <c r="T1183" s="7"/>
      <c r="U1183" s="7"/>
      <c r="V1183" s="7"/>
      <c r="W1183" s="7"/>
      <c r="X1183" s="7"/>
      <c r="Y1183" s="7"/>
      <c r="Z1183" s="7"/>
      <c r="AA1183" s="7"/>
      <c r="AB1183" s="7"/>
      <c r="AC1183" s="7"/>
      <c r="AD1183" s="7"/>
      <c r="AE1183" s="7"/>
      <c r="AF1183" s="7"/>
      <c r="AG1183" s="7"/>
      <c r="AH1183" s="7"/>
      <c r="AI1183" s="7"/>
    </row>
    <row r="1184" spans="20:35" hidden="1" x14ac:dyDescent="0.25">
      <c r="T1184" s="7"/>
      <c r="U1184" s="7"/>
      <c r="V1184" s="7"/>
      <c r="W1184" s="7"/>
      <c r="X1184" s="7"/>
      <c r="Y1184" s="7"/>
      <c r="Z1184" s="7"/>
      <c r="AA1184" s="7"/>
      <c r="AB1184" s="7"/>
      <c r="AC1184" s="7"/>
      <c r="AD1184" s="7"/>
      <c r="AE1184" s="7"/>
      <c r="AF1184" s="7"/>
      <c r="AG1184" s="7"/>
      <c r="AH1184" s="7"/>
      <c r="AI1184" s="7"/>
    </row>
    <row r="1185" spans="20:35" hidden="1" x14ac:dyDescent="0.25">
      <c r="T1185" s="7"/>
      <c r="U1185" s="7"/>
      <c r="V1185" s="7"/>
      <c r="W1185" s="7"/>
      <c r="X1185" s="7"/>
      <c r="Y1185" s="7"/>
      <c r="Z1185" s="7"/>
      <c r="AA1185" s="7"/>
      <c r="AB1185" s="7"/>
      <c r="AC1185" s="7"/>
      <c r="AD1185" s="7"/>
      <c r="AE1185" s="7"/>
      <c r="AF1185" s="7"/>
      <c r="AG1185" s="7"/>
      <c r="AH1185" s="7"/>
      <c r="AI1185" s="7"/>
    </row>
    <row r="1186" spans="20:35" hidden="1" x14ac:dyDescent="0.25">
      <c r="T1186" s="7"/>
      <c r="U1186" s="7"/>
      <c r="V1186" s="7"/>
      <c r="W1186" s="7"/>
      <c r="X1186" s="7"/>
      <c r="Y1186" s="7"/>
      <c r="Z1186" s="7"/>
      <c r="AA1186" s="7"/>
      <c r="AB1186" s="7"/>
      <c r="AC1186" s="7"/>
      <c r="AD1186" s="7"/>
      <c r="AE1186" s="7"/>
      <c r="AF1186" s="7"/>
      <c r="AG1186" s="7"/>
      <c r="AH1186" s="7"/>
      <c r="AI1186" s="7"/>
    </row>
    <row r="1187" spans="20:35" hidden="1" x14ac:dyDescent="0.25">
      <c r="T1187" s="7"/>
      <c r="U1187" s="7"/>
      <c r="V1187" s="7"/>
      <c r="W1187" s="7"/>
      <c r="X1187" s="7"/>
      <c r="Y1187" s="7"/>
      <c r="Z1187" s="7"/>
      <c r="AA1187" s="7"/>
      <c r="AB1187" s="7"/>
      <c r="AC1187" s="7"/>
      <c r="AD1187" s="7"/>
      <c r="AE1187" s="7"/>
      <c r="AF1187" s="7"/>
      <c r="AG1187" s="7"/>
      <c r="AH1187" s="7"/>
      <c r="AI1187" s="7"/>
    </row>
    <row r="1188" spans="20:35" hidden="1" x14ac:dyDescent="0.25">
      <c r="T1188" s="7"/>
      <c r="U1188" s="7"/>
      <c r="V1188" s="7"/>
      <c r="W1188" s="7"/>
      <c r="X1188" s="7"/>
      <c r="Y1188" s="7"/>
      <c r="Z1188" s="7"/>
      <c r="AA1188" s="7"/>
      <c r="AB1188" s="7"/>
      <c r="AC1188" s="7"/>
      <c r="AD1188" s="7"/>
      <c r="AE1188" s="7"/>
      <c r="AF1188" s="7"/>
      <c r="AG1188" s="7"/>
      <c r="AH1188" s="7"/>
      <c r="AI1188" s="7"/>
    </row>
    <row r="1189" spans="20:35" hidden="1" x14ac:dyDescent="0.25">
      <c r="T1189" s="7"/>
      <c r="U1189" s="7"/>
      <c r="V1189" s="7"/>
      <c r="W1189" s="7"/>
      <c r="X1189" s="7"/>
      <c r="Y1189" s="7"/>
      <c r="Z1189" s="7"/>
      <c r="AA1189" s="7"/>
      <c r="AB1189" s="7"/>
      <c r="AC1189" s="7"/>
      <c r="AD1189" s="7"/>
      <c r="AE1189" s="7"/>
      <c r="AF1189" s="7"/>
      <c r="AG1189" s="7"/>
      <c r="AH1189" s="7"/>
      <c r="AI1189" s="7"/>
    </row>
    <row r="1190" spans="20:35" hidden="1" x14ac:dyDescent="0.25">
      <c r="T1190" s="7"/>
      <c r="U1190" s="7"/>
      <c r="V1190" s="7"/>
      <c r="W1190" s="7"/>
      <c r="X1190" s="7"/>
      <c r="Y1190" s="7"/>
      <c r="Z1190" s="7"/>
      <c r="AA1190" s="7"/>
      <c r="AB1190" s="7"/>
      <c r="AC1190" s="7"/>
      <c r="AD1190" s="7"/>
      <c r="AE1190" s="7"/>
      <c r="AF1190" s="7"/>
      <c r="AG1190" s="7"/>
      <c r="AH1190" s="7"/>
      <c r="AI1190" s="7"/>
    </row>
    <row r="1191" spans="20:35" hidden="1" x14ac:dyDescent="0.25">
      <c r="T1191" s="7"/>
      <c r="U1191" s="7"/>
      <c r="V1191" s="7"/>
      <c r="W1191" s="7"/>
      <c r="X1191" s="7"/>
      <c r="Y1191" s="7"/>
      <c r="Z1191" s="7"/>
      <c r="AA1191" s="7"/>
      <c r="AB1191" s="7"/>
      <c r="AC1191" s="7"/>
      <c r="AD1191" s="7"/>
      <c r="AE1191" s="7"/>
      <c r="AF1191" s="7"/>
      <c r="AG1191" s="7"/>
      <c r="AH1191" s="7"/>
      <c r="AI1191" s="7"/>
    </row>
    <row r="1192" spans="20:35" hidden="1" x14ac:dyDescent="0.25">
      <c r="T1192" s="7"/>
      <c r="U1192" s="7"/>
      <c r="V1192" s="7"/>
      <c r="W1192" s="7"/>
      <c r="X1192" s="7"/>
      <c r="Y1192" s="7"/>
      <c r="Z1192" s="7"/>
      <c r="AA1192" s="7"/>
      <c r="AB1192" s="7"/>
      <c r="AC1192" s="7"/>
      <c r="AD1192" s="7"/>
      <c r="AE1192" s="7"/>
      <c r="AF1192" s="7"/>
      <c r="AG1192" s="7"/>
      <c r="AH1192" s="7"/>
      <c r="AI1192" s="7"/>
    </row>
    <row r="1193" spans="20:35" hidden="1" x14ac:dyDescent="0.25">
      <c r="T1193" s="7"/>
      <c r="U1193" s="7"/>
      <c r="V1193" s="7"/>
      <c r="W1193" s="7"/>
      <c r="X1193" s="7"/>
      <c r="Y1193" s="7"/>
      <c r="Z1193" s="7"/>
      <c r="AA1193" s="7"/>
      <c r="AB1193" s="7"/>
      <c r="AC1193" s="7"/>
      <c r="AD1193" s="7"/>
      <c r="AE1193" s="7"/>
      <c r="AF1193" s="7"/>
      <c r="AG1193" s="7"/>
      <c r="AH1193" s="7"/>
      <c r="AI1193" s="7"/>
    </row>
    <row r="1194" spans="20:35" hidden="1" x14ac:dyDescent="0.25">
      <c r="T1194" s="7"/>
      <c r="U1194" s="7"/>
      <c r="V1194" s="7"/>
      <c r="W1194" s="7"/>
      <c r="X1194" s="7"/>
      <c r="Y1194" s="7"/>
      <c r="Z1194" s="7"/>
      <c r="AA1194" s="7"/>
      <c r="AB1194" s="7"/>
      <c r="AC1194" s="7"/>
      <c r="AD1194" s="7"/>
      <c r="AE1194" s="7"/>
      <c r="AF1194" s="7"/>
      <c r="AG1194" s="7"/>
      <c r="AH1194" s="7"/>
      <c r="AI1194" s="7"/>
    </row>
    <row r="1195" spans="20:35" hidden="1" x14ac:dyDescent="0.25">
      <c r="T1195" s="7"/>
      <c r="U1195" s="7"/>
      <c r="V1195" s="7"/>
      <c r="W1195" s="7"/>
      <c r="X1195" s="7"/>
      <c r="Y1195" s="7"/>
      <c r="Z1195" s="7"/>
      <c r="AA1195" s="7"/>
      <c r="AB1195" s="7"/>
      <c r="AC1195" s="7"/>
      <c r="AD1195" s="7"/>
      <c r="AE1195" s="7"/>
      <c r="AF1195" s="7"/>
      <c r="AG1195" s="7"/>
      <c r="AH1195" s="7"/>
      <c r="AI1195" s="7"/>
    </row>
    <row r="1196" spans="20:35" hidden="1" x14ac:dyDescent="0.25">
      <c r="T1196" s="7"/>
      <c r="U1196" s="7"/>
      <c r="V1196" s="7"/>
      <c r="W1196" s="7"/>
      <c r="X1196" s="7"/>
      <c r="Y1196" s="7"/>
      <c r="Z1196" s="7"/>
      <c r="AA1196" s="7"/>
      <c r="AB1196" s="7"/>
      <c r="AC1196" s="7"/>
      <c r="AD1196" s="7"/>
      <c r="AE1196" s="7"/>
      <c r="AF1196" s="7"/>
      <c r="AG1196" s="7"/>
      <c r="AH1196" s="7"/>
      <c r="AI1196" s="7"/>
    </row>
  </sheetData>
  <mergeCells count="3271">
    <mergeCell ref="I189:K189"/>
    <mergeCell ref="AY173:BA173"/>
    <mergeCell ref="BB173:BD173"/>
    <mergeCell ref="BE173:BG173"/>
    <mergeCell ref="BH173:BJ173"/>
    <mergeCell ref="BK173:BM173"/>
    <mergeCell ref="A188:E188"/>
    <mergeCell ref="F188:H188"/>
    <mergeCell ref="I188:K188"/>
    <mergeCell ref="L188:N188"/>
    <mergeCell ref="A243:R243"/>
    <mergeCell ref="A73:R73"/>
    <mergeCell ref="A135:K135"/>
    <mergeCell ref="A173:E173"/>
    <mergeCell ref="F173:H173"/>
    <mergeCell ref="I173:K173"/>
    <mergeCell ref="L173:N173"/>
    <mergeCell ref="O173:Q173"/>
    <mergeCell ref="R173:T173"/>
    <mergeCell ref="U173:W173"/>
    <mergeCell ref="X173:Z173"/>
    <mergeCell ref="AA173:AC173"/>
    <mergeCell ref="AD173:AF173"/>
    <mergeCell ref="AG173:AI173"/>
    <mergeCell ref="AJ173:AL173"/>
    <mergeCell ref="AM173:AO173"/>
    <mergeCell ref="AP173:AR173"/>
    <mergeCell ref="AS173:AU173"/>
    <mergeCell ref="I76:K76"/>
    <mergeCell ref="L76:N76"/>
    <mergeCell ref="A77:E77"/>
    <mergeCell ref="F77:H77"/>
    <mergeCell ref="I77:K77"/>
    <mergeCell ref="A1:R1"/>
    <mergeCell ref="A3:R3"/>
    <mergeCell ref="A5:E5"/>
    <mergeCell ref="A6:E6"/>
    <mergeCell ref="A7:E7"/>
    <mergeCell ref="A21:E21"/>
    <mergeCell ref="A4:R4"/>
    <mergeCell ref="A23:R23"/>
    <mergeCell ref="A26:E26"/>
    <mergeCell ref="F26:G26"/>
    <mergeCell ref="H26:I26"/>
    <mergeCell ref="A24:R24"/>
    <mergeCell ref="A19:E19"/>
    <mergeCell ref="A14:E14"/>
    <mergeCell ref="A15:E15"/>
    <mergeCell ref="A16:E16"/>
    <mergeCell ref="A17:E17"/>
    <mergeCell ref="A18:E18"/>
    <mergeCell ref="A20:E20"/>
    <mergeCell ref="A8:E8"/>
    <mergeCell ref="A9:E9"/>
    <mergeCell ref="A10:E10"/>
    <mergeCell ref="A11:E11"/>
    <mergeCell ref="A12:E12"/>
    <mergeCell ref="A13:E13"/>
    <mergeCell ref="F25:K25"/>
    <mergeCell ref="L25:Q25"/>
    <mergeCell ref="L26:M26"/>
    <mergeCell ref="N26:O26"/>
    <mergeCell ref="P26:Q26"/>
    <mergeCell ref="F32:G32"/>
    <mergeCell ref="F33:G33"/>
    <mergeCell ref="F34:G34"/>
    <mergeCell ref="F35:G35"/>
    <mergeCell ref="F36:G36"/>
    <mergeCell ref="F37:G37"/>
    <mergeCell ref="A39:E39"/>
    <mergeCell ref="A41:E41"/>
    <mergeCell ref="A43:R43"/>
    <mergeCell ref="J26:K26"/>
    <mergeCell ref="F27:G27"/>
    <mergeCell ref="F28:G28"/>
    <mergeCell ref="F29:G29"/>
    <mergeCell ref="F30:G30"/>
    <mergeCell ref="F31:G31"/>
    <mergeCell ref="A33:E33"/>
    <mergeCell ref="A34:E34"/>
    <mergeCell ref="A35:E35"/>
    <mergeCell ref="A36:E36"/>
    <mergeCell ref="A37:E37"/>
    <mergeCell ref="A38:E38"/>
    <mergeCell ref="A27:E27"/>
    <mergeCell ref="A28:E28"/>
    <mergeCell ref="A29:E29"/>
    <mergeCell ref="A30:E30"/>
    <mergeCell ref="A31:E31"/>
    <mergeCell ref="A32:E32"/>
    <mergeCell ref="J38:K38"/>
    <mergeCell ref="J39:K39"/>
    <mergeCell ref="J40:K40"/>
    <mergeCell ref="A40:E40"/>
    <mergeCell ref="J32:K32"/>
    <mergeCell ref="J34:K34"/>
    <mergeCell ref="J35:K35"/>
    <mergeCell ref="J36:K36"/>
    <mergeCell ref="J37:K37"/>
    <mergeCell ref="H38:I38"/>
    <mergeCell ref="H39:I39"/>
    <mergeCell ref="H40:I40"/>
    <mergeCell ref="J27:K27"/>
    <mergeCell ref="J28:K28"/>
    <mergeCell ref="J29:K29"/>
    <mergeCell ref="J30:K30"/>
    <mergeCell ref="J31:K31"/>
    <mergeCell ref="H32:I32"/>
    <mergeCell ref="H33:I33"/>
    <mergeCell ref="H34:I34"/>
    <mergeCell ref="H35:I35"/>
    <mergeCell ref="H36:I36"/>
    <mergeCell ref="H37:I37"/>
    <mergeCell ref="F38:G38"/>
    <mergeCell ref="F39:G39"/>
    <mergeCell ref="F40:G40"/>
    <mergeCell ref="H27:I27"/>
    <mergeCell ref="H28:I28"/>
    <mergeCell ref="H29:I29"/>
    <mergeCell ref="H30:I30"/>
    <mergeCell ref="H31:I31"/>
    <mergeCell ref="A48:E48"/>
    <mergeCell ref="A49:E49"/>
    <mergeCell ref="A50:E50"/>
    <mergeCell ref="I187:K187"/>
    <mergeCell ref="A186:E186"/>
    <mergeCell ref="A182:E182"/>
    <mergeCell ref="A172:E172"/>
    <mergeCell ref="A270:R270"/>
    <mergeCell ref="A192:R192"/>
    <mergeCell ref="A207:R207"/>
    <mergeCell ref="A219:R219"/>
    <mergeCell ref="A242:R242"/>
    <mergeCell ref="A254:R254"/>
    <mergeCell ref="A262:R262"/>
    <mergeCell ref="A45:R45"/>
    <mergeCell ref="A60:R60"/>
    <mergeCell ref="A72:R72"/>
    <mergeCell ref="A146:R146"/>
    <mergeCell ref="A161:R161"/>
    <mergeCell ref="A54:E54"/>
    <mergeCell ref="A55:E55"/>
    <mergeCell ref="A76:E76"/>
    <mergeCell ref="F76:H76"/>
    <mergeCell ref="J33:K33"/>
    <mergeCell ref="L65:N65"/>
    <mergeCell ref="L58:N58"/>
    <mergeCell ref="F63:H63"/>
    <mergeCell ref="I63:K63"/>
    <mergeCell ref="L63:N63"/>
    <mergeCell ref="F50:H50"/>
    <mergeCell ref="I50:K50"/>
    <mergeCell ref="L50:N50"/>
    <mergeCell ref="F54:H54"/>
    <mergeCell ref="I54:K54"/>
    <mergeCell ref="L54:N54"/>
    <mergeCell ref="A70:E70"/>
    <mergeCell ref="A58:E58"/>
    <mergeCell ref="F58:H58"/>
    <mergeCell ref="I58:K58"/>
    <mergeCell ref="F64:H64"/>
    <mergeCell ref="I64:K64"/>
    <mergeCell ref="A63:E63"/>
    <mergeCell ref="A64:E64"/>
    <mergeCell ref="A65:E65"/>
    <mergeCell ref="A56:E56"/>
    <mergeCell ref="A57:E57"/>
    <mergeCell ref="A52:E52"/>
    <mergeCell ref="F52:H52"/>
    <mergeCell ref="I52:K52"/>
    <mergeCell ref="L52:N52"/>
    <mergeCell ref="A53:E53"/>
    <mergeCell ref="L77:N77"/>
    <mergeCell ref="A78:E78"/>
    <mergeCell ref="F78:H78"/>
    <mergeCell ref="I78:K78"/>
    <mergeCell ref="L78:N78"/>
    <mergeCell ref="A51:E51"/>
    <mergeCell ref="L51:N51"/>
    <mergeCell ref="F51:H51"/>
    <mergeCell ref="I51:K51"/>
    <mergeCell ref="L66:N66"/>
    <mergeCell ref="L67:N67"/>
    <mergeCell ref="L68:N68"/>
    <mergeCell ref="L69:N69"/>
    <mergeCell ref="L55:N55"/>
    <mergeCell ref="L56:N56"/>
    <mergeCell ref="L57:N57"/>
    <mergeCell ref="A68:E68"/>
    <mergeCell ref="F68:H68"/>
    <mergeCell ref="I68:K68"/>
    <mergeCell ref="A69:E69"/>
    <mergeCell ref="F69:H69"/>
    <mergeCell ref="I69:K69"/>
    <mergeCell ref="A66:E66"/>
    <mergeCell ref="F66:H66"/>
    <mergeCell ref="I66:K66"/>
    <mergeCell ref="A67:E67"/>
    <mergeCell ref="F67:H67"/>
    <mergeCell ref="I67:K67"/>
    <mergeCell ref="F55:H55"/>
    <mergeCell ref="L64:N64"/>
    <mergeCell ref="F65:H65"/>
    <mergeCell ref="I65:K65"/>
    <mergeCell ref="O105:Q105"/>
    <mergeCell ref="O106:Q106"/>
    <mergeCell ref="A85:E85"/>
    <mergeCell ref="F85:H85"/>
    <mergeCell ref="I85:K85"/>
    <mergeCell ref="L85:N85"/>
    <mergeCell ref="L102:N102"/>
    <mergeCell ref="A79:E79"/>
    <mergeCell ref="L79:N79"/>
    <mergeCell ref="F79:H79"/>
    <mergeCell ref="I79:K79"/>
    <mergeCell ref="A83:E83"/>
    <mergeCell ref="F83:H83"/>
    <mergeCell ref="I83:K83"/>
    <mergeCell ref="L83:N83"/>
    <mergeCell ref="A84:E84"/>
    <mergeCell ref="F84:H84"/>
    <mergeCell ref="I84:K84"/>
    <mergeCell ref="L84:N84"/>
    <mergeCell ref="A81:E81"/>
    <mergeCell ref="F81:H81"/>
    <mergeCell ref="I81:K81"/>
    <mergeCell ref="L81:N81"/>
    <mergeCell ref="A82:E82"/>
    <mergeCell ref="F82:H82"/>
    <mergeCell ref="I82:K82"/>
    <mergeCell ref="L82:N82"/>
    <mergeCell ref="A91:E91"/>
    <mergeCell ref="F91:H91"/>
    <mergeCell ref="I91:K91"/>
    <mergeCell ref="L91:N91"/>
    <mergeCell ref="A93:E93"/>
    <mergeCell ref="A88:R88"/>
    <mergeCell ref="F101:H101"/>
    <mergeCell ref="F102:H102"/>
    <mergeCell ref="F103:H103"/>
    <mergeCell ref="F95:H95"/>
    <mergeCell ref="R90:AC90"/>
    <mergeCell ref="R91:T91"/>
    <mergeCell ref="U91:W91"/>
    <mergeCell ref="X91:Z91"/>
    <mergeCell ref="AA91:AC91"/>
    <mergeCell ref="O104:Q104"/>
    <mergeCell ref="O96:Q96"/>
    <mergeCell ref="O98:Q98"/>
    <mergeCell ref="O99:Q99"/>
    <mergeCell ref="O100:Q100"/>
    <mergeCell ref="O101:Q101"/>
    <mergeCell ref="O102:Q102"/>
    <mergeCell ref="A94:E94"/>
    <mergeCell ref="F94:H94"/>
    <mergeCell ref="I94:K94"/>
    <mergeCell ref="L94:N94"/>
    <mergeCell ref="A101:E101"/>
    <mergeCell ref="A102:E102"/>
    <mergeCell ref="F93:H93"/>
    <mergeCell ref="I93:K93"/>
    <mergeCell ref="I104:K104"/>
    <mergeCell ref="L95:N95"/>
    <mergeCell ref="L96:N96"/>
    <mergeCell ref="L98:N98"/>
    <mergeCell ref="L99:N99"/>
    <mergeCell ref="L100:N100"/>
    <mergeCell ref="L101:N101"/>
    <mergeCell ref="F96:H96"/>
    <mergeCell ref="A118:E118"/>
    <mergeCell ref="L93:N93"/>
    <mergeCell ref="A92:E92"/>
    <mergeCell ref="A103:E103"/>
    <mergeCell ref="A104:E104"/>
    <mergeCell ref="F98:H98"/>
    <mergeCell ref="F99:H99"/>
    <mergeCell ref="F100:H100"/>
    <mergeCell ref="F104:H104"/>
    <mergeCell ref="I95:K95"/>
    <mergeCell ref="I96:K96"/>
    <mergeCell ref="I98:K98"/>
    <mergeCell ref="I99:K99"/>
    <mergeCell ref="I100:K100"/>
    <mergeCell ref="I105:K105"/>
    <mergeCell ref="L105:N105"/>
    <mergeCell ref="A106:E106"/>
    <mergeCell ref="F106:H106"/>
    <mergeCell ref="I106:K106"/>
    <mergeCell ref="L106:N106"/>
    <mergeCell ref="O66:Q66"/>
    <mergeCell ref="O67:Q67"/>
    <mergeCell ref="O68:Q68"/>
    <mergeCell ref="O69:Q69"/>
    <mergeCell ref="O70:Q70"/>
    <mergeCell ref="O76:Q76"/>
    <mergeCell ref="O56:Q56"/>
    <mergeCell ref="O57:Q57"/>
    <mergeCell ref="O58:Q58"/>
    <mergeCell ref="O63:Q63"/>
    <mergeCell ref="O64:Q64"/>
    <mergeCell ref="O65:Q65"/>
    <mergeCell ref="F62:Q62"/>
    <mergeCell ref="O48:Q48"/>
    <mergeCell ref="O49:Q49"/>
    <mergeCell ref="O50:Q50"/>
    <mergeCell ref="O51:Q51"/>
    <mergeCell ref="O54:Q54"/>
    <mergeCell ref="O55:Q55"/>
    <mergeCell ref="I55:K55"/>
    <mergeCell ref="F56:H56"/>
    <mergeCell ref="I56:K56"/>
    <mergeCell ref="F57:H57"/>
    <mergeCell ref="I57:K57"/>
    <mergeCell ref="F70:H70"/>
    <mergeCell ref="I70:K70"/>
    <mergeCell ref="L70:N70"/>
    <mergeCell ref="F48:H48"/>
    <mergeCell ref="I48:K48"/>
    <mergeCell ref="L48:N48"/>
    <mergeCell ref="F49:H49"/>
    <mergeCell ref="I49:K49"/>
    <mergeCell ref="O84:Q84"/>
    <mergeCell ref="O85:Q85"/>
    <mergeCell ref="O91:Q91"/>
    <mergeCell ref="O93:Q93"/>
    <mergeCell ref="O94:Q94"/>
    <mergeCell ref="O95:Q95"/>
    <mergeCell ref="O77:Q77"/>
    <mergeCell ref="O78:Q78"/>
    <mergeCell ref="O79:Q79"/>
    <mergeCell ref="O81:Q81"/>
    <mergeCell ref="O82:Q82"/>
    <mergeCell ref="O83:Q83"/>
    <mergeCell ref="O140:Q140"/>
    <mergeCell ref="A141:E141"/>
    <mergeCell ref="F141:H141"/>
    <mergeCell ref="I141:K141"/>
    <mergeCell ref="L141:N141"/>
    <mergeCell ref="O141:Q141"/>
    <mergeCell ref="A138:E138"/>
    <mergeCell ref="F138:H138"/>
    <mergeCell ref="I138:K138"/>
    <mergeCell ref="L138:N138"/>
    <mergeCell ref="O138:Q138"/>
    <mergeCell ref="A139:E139"/>
    <mergeCell ref="F139:H139"/>
    <mergeCell ref="I139:K139"/>
    <mergeCell ref="L139:N139"/>
    <mergeCell ref="O139:Q139"/>
    <mergeCell ref="A125:E125"/>
    <mergeCell ref="A132:E132"/>
    <mergeCell ref="F132:H132"/>
    <mergeCell ref="I132:K132"/>
    <mergeCell ref="F155:H155"/>
    <mergeCell ref="I155:K155"/>
    <mergeCell ref="L155:N155"/>
    <mergeCell ref="O155:Q155"/>
    <mergeCell ref="A144:E144"/>
    <mergeCell ref="F144:H144"/>
    <mergeCell ref="I144:K144"/>
    <mergeCell ref="L144:N144"/>
    <mergeCell ref="O144:Q144"/>
    <mergeCell ref="A149:E149"/>
    <mergeCell ref="F149:H149"/>
    <mergeCell ref="I149:K149"/>
    <mergeCell ref="L149:N149"/>
    <mergeCell ref="O149:Q149"/>
    <mergeCell ref="A142:E142"/>
    <mergeCell ref="F142:H142"/>
    <mergeCell ref="I142:K142"/>
    <mergeCell ref="L142:N142"/>
    <mergeCell ref="O142:Q142"/>
    <mergeCell ref="A143:E143"/>
    <mergeCell ref="F143:H143"/>
    <mergeCell ref="I143:K143"/>
    <mergeCell ref="L143:N143"/>
    <mergeCell ref="O143:Q143"/>
    <mergeCell ref="L152:N152"/>
    <mergeCell ref="F148:Q148"/>
    <mergeCell ref="O152:Q152"/>
    <mergeCell ref="L154:N154"/>
    <mergeCell ref="A153:E153"/>
    <mergeCell ref="F153:H153"/>
    <mergeCell ref="A154:E154"/>
    <mergeCell ref="N35:O35"/>
    <mergeCell ref="P35:Q35"/>
    <mergeCell ref="L32:M32"/>
    <mergeCell ref="N32:O32"/>
    <mergeCell ref="P32:Q32"/>
    <mergeCell ref="I153:K153"/>
    <mergeCell ref="L153:N153"/>
    <mergeCell ref="A158:E158"/>
    <mergeCell ref="F158:H158"/>
    <mergeCell ref="I158:K158"/>
    <mergeCell ref="L158:N158"/>
    <mergeCell ref="O158:Q158"/>
    <mergeCell ref="A159:E159"/>
    <mergeCell ref="F159:H159"/>
    <mergeCell ref="I159:K159"/>
    <mergeCell ref="L159:N159"/>
    <mergeCell ref="O159:Q159"/>
    <mergeCell ref="A156:E156"/>
    <mergeCell ref="F156:H156"/>
    <mergeCell ref="I156:K156"/>
    <mergeCell ref="L156:N156"/>
    <mergeCell ref="O156:Q156"/>
    <mergeCell ref="A157:E157"/>
    <mergeCell ref="F157:H157"/>
    <mergeCell ref="I157:K157"/>
    <mergeCell ref="L157:N157"/>
    <mergeCell ref="O157:Q157"/>
    <mergeCell ref="O153:Q153"/>
    <mergeCell ref="O154:Q154"/>
    <mergeCell ref="A126:E126"/>
    <mergeCell ref="O132:Q132"/>
    <mergeCell ref="A155:E155"/>
    <mergeCell ref="F154:H154"/>
    <mergeCell ref="I154:K154"/>
    <mergeCell ref="A97:E97"/>
    <mergeCell ref="F97:H97"/>
    <mergeCell ref="I97:K97"/>
    <mergeCell ref="A112:E112"/>
    <mergeCell ref="A151:E151"/>
    <mergeCell ref="F151:H151"/>
    <mergeCell ref="I151:K151"/>
    <mergeCell ref="L151:N151"/>
    <mergeCell ref="O151:Q151"/>
    <mergeCell ref="A152:E152"/>
    <mergeCell ref="F152:H152"/>
    <mergeCell ref="I152:K152"/>
    <mergeCell ref="A150:E150"/>
    <mergeCell ref="F150:H150"/>
    <mergeCell ref="I150:K150"/>
    <mergeCell ref="L150:N150"/>
    <mergeCell ref="O150:Q150"/>
    <mergeCell ref="A140:E140"/>
    <mergeCell ref="F140:H140"/>
    <mergeCell ref="I140:K140"/>
    <mergeCell ref="L140:N140"/>
    <mergeCell ref="L103:N103"/>
    <mergeCell ref="L104:N104"/>
    <mergeCell ref="O103:Q103"/>
    <mergeCell ref="I101:K101"/>
    <mergeCell ref="I102:K102"/>
    <mergeCell ref="I103:K103"/>
    <mergeCell ref="A113:E113"/>
    <mergeCell ref="L132:N132"/>
    <mergeCell ref="A98:E98"/>
    <mergeCell ref="L33:M33"/>
    <mergeCell ref="N33:O33"/>
    <mergeCell ref="P33:Q33"/>
    <mergeCell ref="L30:M30"/>
    <mergeCell ref="N30:O30"/>
    <mergeCell ref="P30:Q30"/>
    <mergeCell ref="L31:M31"/>
    <mergeCell ref="N31:O31"/>
    <mergeCell ref="P31:Q31"/>
    <mergeCell ref="N27:O27"/>
    <mergeCell ref="P27:Q27"/>
    <mergeCell ref="L28:M28"/>
    <mergeCell ref="N28:O28"/>
    <mergeCell ref="P28:Q28"/>
    <mergeCell ref="L29:M29"/>
    <mergeCell ref="N29:O29"/>
    <mergeCell ref="P29:Q29"/>
    <mergeCell ref="L27:M27"/>
    <mergeCell ref="R28:S28"/>
    <mergeCell ref="T28:U28"/>
    <mergeCell ref="V28:W28"/>
    <mergeCell ref="R29:S29"/>
    <mergeCell ref="T29:U29"/>
    <mergeCell ref="V29:W29"/>
    <mergeCell ref="L40:M40"/>
    <mergeCell ref="N40:O40"/>
    <mergeCell ref="P40:Q40"/>
    <mergeCell ref="R25:W25"/>
    <mergeCell ref="R26:S26"/>
    <mergeCell ref="T26:U26"/>
    <mergeCell ref="V26:W26"/>
    <mergeCell ref="R27:S27"/>
    <mergeCell ref="T27:U27"/>
    <mergeCell ref="V27:W27"/>
    <mergeCell ref="L38:M38"/>
    <mergeCell ref="N38:O38"/>
    <mergeCell ref="P38:Q38"/>
    <mergeCell ref="L39:M39"/>
    <mergeCell ref="N39:O39"/>
    <mergeCell ref="P39:Q39"/>
    <mergeCell ref="L36:M36"/>
    <mergeCell ref="N36:O36"/>
    <mergeCell ref="P36:Q36"/>
    <mergeCell ref="L37:M37"/>
    <mergeCell ref="N37:O37"/>
    <mergeCell ref="P37:Q37"/>
    <mergeCell ref="L34:M34"/>
    <mergeCell ref="N34:O34"/>
    <mergeCell ref="P34:Q34"/>
    <mergeCell ref="L35:M35"/>
    <mergeCell ref="V37:W37"/>
    <mergeCell ref="R34:S34"/>
    <mergeCell ref="T34:U34"/>
    <mergeCell ref="V34:W34"/>
    <mergeCell ref="R35:S35"/>
    <mergeCell ref="T35:U35"/>
    <mergeCell ref="V35:W35"/>
    <mergeCell ref="R32:S32"/>
    <mergeCell ref="T32:U32"/>
    <mergeCell ref="V32:W32"/>
    <mergeCell ref="R33:S33"/>
    <mergeCell ref="T33:U33"/>
    <mergeCell ref="V33:W33"/>
    <mergeCell ref="R30:S30"/>
    <mergeCell ref="T30:U30"/>
    <mergeCell ref="V30:W30"/>
    <mergeCell ref="R31:S31"/>
    <mergeCell ref="T31:U31"/>
    <mergeCell ref="V31:W31"/>
    <mergeCell ref="Z30:AA30"/>
    <mergeCell ref="AB30:AC30"/>
    <mergeCell ref="X31:Y31"/>
    <mergeCell ref="Z31:AA31"/>
    <mergeCell ref="AB31:AC31"/>
    <mergeCell ref="X28:Y28"/>
    <mergeCell ref="Z28:AA28"/>
    <mergeCell ref="AB28:AC28"/>
    <mergeCell ref="X29:Y29"/>
    <mergeCell ref="Z29:AA29"/>
    <mergeCell ref="AB29:AC29"/>
    <mergeCell ref="R40:S40"/>
    <mergeCell ref="T40:U40"/>
    <mergeCell ref="V40:W40"/>
    <mergeCell ref="X25:AC25"/>
    <mergeCell ref="X26:Y26"/>
    <mergeCell ref="Z26:AA26"/>
    <mergeCell ref="AB26:AC26"/>
    <mergeCell ref="X27:Y27"/>
    <mergeCell ref="Z27:AA27"/>
    <mergeCell ref="AB27:AC27"/>
    <mergeCell ref="R38:S38"/>
    <mergeCell ref="T38:U38"/>
    <mergeCell ref="V38:W38"/>
    <mergeCell ref="R39:S39"/>
    <mergeCell ref="T39:U39"/>
    <mergeCell ref="V39:W39"/>
    <mergeCell ref="R36:S36"/>
    <mergeCell ref="T36:U36"/>
    <mergeCell ref="V36:W36"/>
    <mergeCell ref="R37:S37"/>
    <mergeCell ref="T37:U37"/>
    <mergeCell ref="AD25:AI25"/>
    <mergeCell ref="AD26:AE26"/>
    <mergeCell ref="AF26:AG26"/>
    <mergeCell ref="AH26:AI26"/>
    <mergeCell ref="AD27:AE27"/>
    <mergeCell ref="AF27:AG27"/>
    <mergeCell ref="AH27:AI27"/>
    <mergeCell ref="X38:Y38"/>
    <mergeCell ref="Z38:AA38"/>
    <mergeCell ref="AB38:AC38"/>
    <mergeCell ref="X39:Y39"/>
    <mergeCell ref="Z39:AA39"/>
    <mergeCell ref="AB39:AC39"/>
    <mergeCell ref="X36:Y36"/>
    <mergeCell ref="Z36:AA36"/>
    <mergeCell ref="AB36:AC36"/>
    <mergeCell ref="X37:Y37"/>
    <mergeCell ref="Z37:AA37"/>
    <mergeCell ref="AB37:AC37"/>
    <mergeCell ref="X34:Y34"/>
    <mergeCell ref="Z34:AA34"/>
    <mergeCell ref="AB34:AC34"/>
    <mergeCell ref="X35:Y35"/>
    <mergeCell ref="Z35:AA35"/>
    <mergeCell ref="AB35:AC35"/>
    <mergeCell ref="X32:Y32"/>
    <mergeCell ref="Z32:AA32"/>
    <mergeCell ref="AB32:AC32"/>
    <mergeCell ref="X33:Y33"/>
    <mergeCell ref="Z33:AA33"/>
    <mergeCell ref="AB33:AC33"/>
    <mergeCell ref="X30:Y30"/>
    <mergeCell ref="AD32:AE32"/>
    <mergeCell ref="AF32:AG32"/>
    <mergeCell ref="AH32:AI32"/>
    <mergeCell ref="AD33:AE33"/>
    <mergeCell ref="AF33:AG33"/>
    <mergeCell ref="AH33:AI33"/>
    <mergeCell ref="AD30:AE30"/>
    <mergeCell ref="AF30:AG30"/>
    <mergeCell ref="AH30:AI30"/>
    <mergeCell ref="AD31:AE31"/>
    <mergeCell ref="AF31:AG31"/>
    <mergeCell ref="AH31:AI31"/>
    <mergeCell ref="AD28:AE28"/>
    <mergeCell ref="AF28:AG28"/>
    <mergeCell ref="AH28:AI28"/>
    <mergeCell ref="AD29:AE29"/>
    <mergeCell ref="AF29:AG29"/>
    <mergeCell ref="AH29:AI29"/>
    <mergeCell ref="AD38:AE38"/>
    <mergeCell ref="AF38:AG38"/>
    <mergeCell ref="AH38:AI38"/>
    <mergeCell ref="AD39:AE39"/>
    <mergeCell ref="AF39:AG39"/>
    <mergeCell ref="AH39:AI39"/>
    <mergeCell ref="AD36:AE36"/>
    <mergeCell ref="AF36:AG36"/>
    <mergeCell ref="AH36:AI36"/>
    <mergeCell ref="AD37:AE37"/>
    <mergeCell ref="AF37:AG37"/>
    <mergeCell ref="AH37:AI37"/>
    <mergeCell ref="AD34:AE34"/>
    <mergeCell ref="AF34:AG34"/>
    <mergeCell ref="AH34:AI34"/>
    <mergeCell ref="AD35:AE35"/>
    <mergeCell ref="AF35:AG35"/>
    <mergeCell ref="AH35:AI35"/>
    <mergeCell ref="U49:W49"/>
    <mergeCell ref="X49:Z49"/>
    <mergeCell ref="AA49:AC49"/>
    <mergeCell ref="R50:T50"/>
    <mergeCell ref="U50:W50"/>
    <mergeCell ref="X50:Z50"/>
    <mergeCell ref="AA50:AC50"/>
    <mergeCell ref="AD40:AE40"/>
    <mergeCell ref="AF40:AG40"/>
    <mergeCell ref="AH40:AI40"/>
    <mergeCell ref="F47:Q47"/>
    <mergeCell ref="R47:AC47"/>
    <mergeCell ref="R48:T48"/>
    <mergeCell ref="U48:W48"/>
    <mergeCell ref="X48:Z48"/>
    <mergeCell ref="AA48:AC48"/>
    <mergeCell ref="AD47:AO47"/>
    <mergeCell ref="X40:Y40"/>
    <mergeCell ref="Z40:AA40"/>
    <mergeCell ref="AB40:AC40"/>
    <mergeCell ref="L49:N49"/>
    <mergeCell ref="AG48:AI48"/>
    <mergeCell ref="AJ48:AL48"/>
    <mergeCell ref="AM48:AO48"/>
    <mergeCell ref="AD49:AF49"/>
    <mergeCell ref="AG49:AI49"/>
    <mergeCell ref="AJ49:AL49"/>
    <mergeCell ref="AM49:AO49"/>
    <mergeCell ref="R49:T49"/>
    <mergeCell ref="R57:T57"/>
    <mergeCell ref="U57:W57"/>
    <mergeCell ref="X57:Z57"/>
    <mergeCell ref="AA57:AC57"/>
    <mergeCell ref="R58:T58"/>
    <mergeCell ref="U58:W58"/>
    <mergeCell ref="X58:Z58"/>
    <mergeCell ref="AA58:AC58"/>
    <mergeCell ref="R55:T55"/>
    <mergeCell ref="U55:W55"/>
    <mergeCell ref="X55:Z55"/>
    <mergeCell ref="AA55:AC55"/>
    <mergeCell ref="R56:T56"/>
    <mergeCell ref="U56:W56"/>
    <mergeCell ref="X56:Z56"/>
    <mergeCell ref="AA56:AC56"/>
    <mergeCell ref="R51:T51"/>
    <mergeCell ref="U51:W51"/>
    <mergeCell ref="X51:Z51"/>
    <mergeCell ref="AA51:AC51"/>
    <mergeCell ref="R54:T54"/>
    <mergeCell ref="U54:W54"/>
    <mergeCell ref="X54:Z54"/>
    <mergeCell ref="AA54:AC54"/>
    <mergeCell ref="AS54:AU54"/>
    <mergeCell ref="AV54:AX54"/>
    <mergeCell ref="AY54:BA54"/>
    <mergeCell ref="AS49:AU49"/>
    <mergeCell ref="AV49:AX49"/>
    <mergeCell ref="AY49:BA49"/>
    <mergeCell ref="AP50:AR50"/>
    <mergeCell ref="AS50:AU50"/>
    <mergeCell ref="AV50:AX50"/>
    <mergeCell ref="AY50:BA50"/>
    <mergeCell ref="AD58:AF58"/>
    <mergeCell ref="AG58:AI58"/>
    <mergeCell ref="AJ58:AL58"/>
    <mergeCell ref="AM58:AO58"/>
    <mergeCell ref="AP47:BA47"/>
    <mergeCell ref="AP48:AR48"/>
    <mergeCell ref="AS48:AU48"/>
    <mergeCell ref="AV48:AX48"/>
    <mergeCell ref="AY48:BA48"/>
    <mergeCell ref="AP49:AR49"/>
    <mergeCell ref="AD56:AF56"/>
    <mergeCell ref="AG56:AI56"/>
    <mergeCell ref="AJ56:AL56"/>
    <mergeCell ref="AM56:AO56"/>
    <mergeCell ref="AD57:AF57"/>
    <mergeCell ref="AG57:AI57"/>
    <mergeCell ref="AJ57:AL57"/>
    <mergeCell ref="AM57:AO57"/>
    <mergeCell ref="AD54:AF54"/>
    <mergeCell ref="AG54:AI54"/>
    <mergeCell ref="AJ54:AL54"/>
    <mergeCell ref="AM54:AO54"/>
    <mergeCell ref="BH51:BJ51"/>
    <mergeCell ref="BK51:BM51"/>
    <mergeCell ref="BB47:BM47"/>
    <mergeCell ref="BB48:BD48"/>
    <mergeCell ref="BE48:BG48"/>
    <mergeCell ref="BH48:BJ48"/>
    <mergeCell ref="BK48:BM48"/>
    <mergeCell ref="BB49:BD49"/>
    <mergeCell ref="BE49:BG49"/>
    <mergeCell ref="BH49:BJ49"/>
    <mergeCell ref="BK49:BM49"/>
    <mergeCell ref="AP57:AR57"/>
    <mergeCell ref="AS57:AU57"/>
    <mergeCell ref="AV57:AX57"/>
    <mergeCell ref="AY57:BA57"/>
    <mergeCell ref="AP58:AR58"/>
    <mergeCell ref="AS58:AU58"/>
    <mergeCell ref="AV58:AX58"/>
    <mergeCell ref="AY58:BA58"/>
    <mergeCell ref="AP55:AR55"/>
    <mergeCell ref="AS55:AU55"/>
    <mergeCell ref="AV55:AX55"/>
    <mergeCell ref="AY55:BA55"/>
    <mergeCell ref="AP56:AR56"/>
    <mergeCell ref="AS56:AU56"/>
    <mergeCell ref="AV56:AX56"/>
    <mergeCell ref="AY56:BA56"/>
    <mergeCell ref="AP51:AR51"/>
    <mergeCell ref="AS51:AU51"/>
    <mergeCell ref="AV51:AX51"/>
    <mergeCell ref="AY51:BA51"/>
    <mergeCell ref="AP54:AR54"/>
    <mergeCell ref="BB58:BD58"/>
    <mergeCell ref="BE58:BG58"/>
    <mergeCell ref="BH58:BJ58"/>
    <mergeCell ref="BK58:BM58"/>
    <mergeCell ref="F41:G41"/>
    <mergeCell ref="H41:I41"/>
    <mergeCell ref="J41:K41"/>
    <mergeCell ref="L41:M41"/>
    <mergeCell ref="N41:O41"/>
    <mergeCell ref="P41:Q41"/>
    <mergeCell ref="BB56:BD56"/>
    <mergeCell ref="BE56:BG56"/>
    <mergeCell ref="BH56:BJ56"/>
    <mergeCell ref="BK56:BM56"/>
    <mergeCell ref="BB57:BD57"/>
    <mergeCell ref="BE57:BG57"/>
    <mergeCell ref="BH57:BJ57"/>
    <mergeCell ref="BK57:BM57"/>
    <mergeCell ref="BB54:BD54"/>
    <mergeCell ref="BE54:BG54"/>
    <mergeCell ref="BH54:BJ54"/>
    <mergeCell ref="BK54:BM54"/>
    <mergeCell ref="BB55:BD55"/>
    <mergeCell ref="BE55:BG55"/>
    <mergeCell ref="BH55:BJ55"/>
    <mergeCell ref="BK55:BM55"/>
    <mergeCell ref="BB50:BD50"/>
    <mergeCell ref="BE50:BG50"/>
    <mergeCell ref="BH50:BJ50"/>
    <mergeCell ref="BK50:BM50"/>
    <mergeCell ref="BB51:BD51"/>
    <mergeCell ref="BE51:BG51"/>
    <mergeCell ref="R65:T65"/>
    <mergeCell ref="U65:W65"/>
    <mergeCell ref="X65:Z65"/>
    <mergeCell ref="AA65:AC65"/>
    <mergeCell ref="AD41:AE41"/>
    <mergeCell ref="AF41:AG41"/>
    <mergeCell ref="AH41:AI41"/>
    <mergeCell ref="R63:T63"/>
    <mergeCell ref="U63:W63"/>
    <mergeCell ref="X63:Z63"/>
    <mergeCell ref="AA63:AC63"/>
    <mergeCell ref="R62:AC62"/>
    <mergeCell ref="AD62:AO62"/>
    <mergeCell ref="R41:S41"/>
    <mergeCell ref="T41:U41"/>
    <mergeCell ref="V41:W41"/>
    <mergeCell ref="X41:Y41"/>
    <mergeCell ref="Z41:AA41"/>
    <mergeCell ref="AB41:AC41"/>
    <mergeCell ref="AD55:AF55"/>
    <mergeCell ref="AG55:AI55"/>
    <mergeCell ref="AJ55:AL55"/>
    <mergeCell ref="AM55:AO55"/>
    <mergeCell ref="AD50:AF50"/>
    <mergeCell ref="AG50:AI50"/>
    <mergeCell ref="AJ50:AL50"/>
    <mergeCell ref="AM50:AO50"/>
    <mergeCell ref="AD51:AF51"/>
    <mergeCell ref="AG51:AI51"/>
    <mergeCell ref="AJ51:AL51"/>
    <mergeCell ref="AM51:AO51"/>
    <mergeCell ref="AD48:AF48"/>
    <mergeCell ref="AJ64:AL64"/>
    <mergeCell ref="AM64:AO64"/>
    <mergeCell ref="R70:T70"/>
    <mergeCell ref="U70:W70"/>
    <mergeCell ref="X70:Z70"/>
    <mergeCell ref="AA70:AC70"/>
    <mergeCell ref="AD63:AF63"/>
    <mergeCell ref="AG63:AI63"/>
    <mergeCell ref="AD65:AF65"/>
    <mergeCell ref="AG65:AI65"/>
    <mergeCell ref="AD67:AF67"/>
    <mergeCell ref="AG67:AI67"/>
    <mergeCell ref="R68:T68"/>
    <mergeCell ref="U68:W68"/>
    <mergeCell ref="X68:Z68"/>
    <mergeCell ref="AA68:AC68"/>
    <mergeCell ref="R69:T69"/>
    <mergeCell ref="U69:W69"/>
    <mergeCell ref="X69:Z69"/>
    <mergeCell ref="AA69:AC69"/>
    <mergeCell ref="R66:T66"/>
    <mergeCell ref="U66:W66"/>
    <mergeCell ref="X66:Z66"/>
    <mergeCell ref="AA66:AC66"/>
    <mergeCell ref="R67:T67"/>
    <mergeCell ref="U67:W67"/>
    <mergeCell ref="X67:Z67"/>
    <mergeCell ref="AA67:AC67"/>
    <mergeCell ref="R64:T64"/>
    <mergeCell ref="U64:W64"/>
    <mergeCell ref="X64:Z64"/>
    <mergeCell ref="AA64:AC64"/>
    <mergeCell ref="AP63:AR63"/>
    <mergeCell ref="AS63:AU63"/>
    <mergeCell ref="AV63:AX63"/>
    <mergeCell ref="AY63:BA63"/>
    <mergeCell ref="AP64:AR64"/>
    <mergeCell ref="AS64:AU64"/>
    <mergeCell ref="AV64:AX64"/>
    <mergeCell ref="AY64:BA64"/>
    <mergeCell ref="AD69:AF69"/>
    <mergeCell ref="AG69:AI69"/>
    <mergeCell ref="AJ69:AL69"/>
    <mergeCell ref="AM69:AO69"/>
    <mergeCell ref="AD70:AF70"/>
    <mergeCell ref="AG70:AI70"/>
    <mergeCell ref="AJ70:AL70"/>
    <mergeCell ref="AM70:AO70"/>
    <mergeCell ref="AJ67:AL67"/>
    <mergeCell ref="AM67:AO67"/>
    <mergeCell ref="AD68:AF68"/>
    <mergeCell ref="AG68:AI68"/>
    <mergeCell ref="AJ68:AL68"/>
    <mergeCell ref="AM68:AO68"/>
    <mergeCell ref="AJ65:AL65"/>
    <mergeCell ref="AM65:AO65"/>
    <mergeCell ref="AD66:AF66"/>
    <mergeCell ref="AG66:AI66"/>
    <mergeCell ref="AJ66:AL66"/>
    <mergeCell ref="AM66:AO66"/>
    <mergeCell ref="AJ63:AL63"/>
    <mergeCell ref="AM63:AO63"/>
    <mergeCell ref="AD64:AF64"/>
    <mergeCell ref="AG64:AI64"/>
    <mergeCell ref="AP69:AR69"/>
    <mergeCell ref="AS69:AU69"/>
    <mergeCell ref="AV69:AX69"/>
    <mergeCell ref="AY69:BA69"/>
    <mergeCell ref="AP70:AR70"/>
    <mergeCell ref="AS70:AU70"/>
    <mergeCell ref="AV70:AX70"/>
    <mergeCell ref="AY70:BA70"/>
    <mergeCell ref="AP67:AR67"/>
    <mergeCell ref="AS67:AU67"/>
    <mergeCell ref="AV67:AX67"/>
    <mergeCell ref="AY67:BA67"/>
    <mergeCell ref="AP68:AR68"/>
    <mergeCell ref="AS68:AU68"/>
    <mergeCell ref="AV68:AX68"/>
    <mergeCell ref="AY68:BA68"/>
    <mergeCell ref="AP65:AR65"/>
    <mergeCell ref="AS65:AU65"/>
    <mergeCell ref="AV65:AX65"/>
    <mergeCell ref="AY65:BA65"/>
    <mergeCell ref="AP66:AR66"/>
    <mergeCell ref="AS66:AU66"/>
    <mergeCell ref="AV66:AX66"/>
    <mergeCell ref="AY66:BA66"/>
    <mergeCell ref="BK67:BM67"/>
    <mergeCell ref="BB68:BD68"/>
    <mergeCell ref="BE68:BG68"/>
    <mergeCell ref="BH68:BJ68"/>
    <mergeCell ref="BK68:BM68"/>
    <mergeCell ref="BB65:BD65"/>
    <mergeCell ref="BE65:BG65"/>
    <mergeCell ref="BH65:BJ65"/>
    <mergeCell ref="BK65:BM65"/>
    <mergeCell ref="BB66:BD66"/>
    <mergeCell ref="BE66:BG66"/>
    <mergeCell ref="BH66:BJ66"/>
    <mergeCell ref="BK66:BM66"/>
    <mergeCell ref="BB63:BD63"/>
    <mergeCell ref="BE63:BG63"/>
    <mergeCell ref="BH63:BJ63"/>
    <mergeCell ref="BK63:BM63"/>
    <mergeCell ref="BB64:BD64"/>
    <mergeCell ref="BE64:BG64"/>
    <mergeCell ref="BH64:BJ64"/>
    <mergeCell ref="BK64:BM64"/>
    <mergeCell ref="U81:W81"/>
    <mergeCell ref="X81:Z81"/>
    <mergeCell ref="AA81:AC81"/>
    <mergeCell ref="R77:T77"/>
    <mergeCell ref="U77:W77"/>
    <mergeCell ref="X77:Z77"/>
    <mergeCell ref="AA77:AC77"/>
    <mergeCell ref="R78:T78"/>
    <mergeCell ref="U78:W78"/>
    <mergeCell ref="X78:Z78"/>
    <mergeCell ref="AA78:AC78"/>
    <mergeCell ref="AP62:BA62"/>
    <mergeCell ref="BB62:BM62"/>
    <mergeCell ref="R76:T76"/>
    <mergeCell ref="U76:W76"/>
    <mergeCell ref="X76:Z76"/>
    <mergeCell ref="AA76:AC76"/>
    <mergeCell ref="AD76:AF76"/>
    <mergeCell ref="AG76:AI76"/>
    <mergeCell ref="AJ76:AL76"/>
    <mergeCell ref="AM76:AO76"/>
    <mergeCell ref="BB69:BD69"/>
    <mergeCell ref="BE69:BG69"/>
    <mergeCell ref="BH69:BJ69"/>
    <mergeCell ref="BK69:BM69"/>
    <mergeCell ref="BB70:BD70"/>
    <mergeCell ref="BE70:BG70"/>
    <mergeCell ref="BH70:BJ70"/>
    <mergeCell ref="BK70:BM70"/>
    <mergeCell ref="BB67:BD67"/>
    <mergeCell ref="BE67:BG67"/>
    <mergeCell ref="BH67:BJ67"/>
    <mergeCell ref="AG81:AI81"/>
    <mergeCell ref="AJ81:AL81"/>
    <mergeCell ref="AM81:AO81"/>
    <mergeCell ref="AD77:AF77"/>
    <mergeCell ref="AG77:AI77"/>
    <mergeCell ref="AJ77:AL77"/>
    <mergeCell ref="AM77:AO77"/>
    <mergeCell ref="AD78:AF78"/>
    <mergeCell ref="AG78:AI78"/>
    <mergeCell ref="AJ78:AL78"/>
    <mergeCell ref="AM78:AO78"/>
    <mergeCell ref="R84:T84"/>
    <mergeCell ref="U84:W84"/>
    <mergeCell ref="X84:Z84"/>
    <mergeCell ref="AA84:AC84"/>
    <mergeCell ref="R85:T85"/>
    <mergeCell ref="U85:W85"/>
    <mergeCell ref="X85:Z85"/>
    <mergeCell ref="AA85:AC85"/>
    <mergeCell ref="R82:T82"/>
    <mergeCell ref="U82:W82"/>
    <mergeCell ref="X82:Z82"/>
    <mergeCell ref="AA82:AC82"/>
    <mergeCell ref="R83:T83"/>
    <mergeCell ref="U83:W83"/>
    <mergeCell ref="X83:Z83"/>
    <mergeCell ref="AA83:AC83"/>
    <mergeCell ref="R79:T79"/>
    <mergeCell ref="U79:W79"/>
    <mergeCell ref="X79:Z79"/>
    <mergeCell ref="AA79:AC79"/>
    <mergeCell ref="R81:T81"/>
    <mergeCell ref="AS79:AU79"/>
    <mergeCell ref="AV79:AX79"/>
    <mergeCell ref="AY79:BA79"/>
    <mergeCell ref="AP76:AR76"/>
    <mergeCell ref="AS76:AU76"/>
    <mergeCell ref="AV76:AX76"/>
    <mergeCell ref="AY76:BA76"/>
    <mergeCell ref="AP77:AR77"/>
    <mergeCell ref="AS77:AU77"/>
    <mergeCell ref="AV77:AX77"/>
    <mergeCell ref="AY77:BA77"/>
    <mergeCell ref="AD84:AF84"/>
    <mergeCell ref="AG84:AI84"/>
    <mergeCell ref="AJ84:AL84"/>
    <mergeCell ref="AM84:AO84"/>
    <mergeCell ref="AD85:AF85"/>
    <mergeCell ref="AG85:AI85"/>
    <mergeCell ref="AJ85:AL85"/>
    <mergeCell ref="AM85:AO85"/>
    <mergeCell ref="AD82:AF82"/>
    <mergeCell ref="AG82:AI82"/>
    <mergeCell ref="AJ82:AL82"/>
    <mergeCell ref="AM82:AO82"/>
    <mergeCell ref="AD83:AF83"/>
    <mergeCell ref="AG83:AI83"/>
    <mergeCell ref="AJ83:AL83"/>
    <mergeCell ref="AM83:AO83"/>
    <mergeCell ref="AD79:AF79"/>
    <mergeCell ref="AG79:AI79"/>
    <mergeCell ref="AJ79:AL79"/>
    <mergeCell ref="AM79:AO79"/>
    <mergeCell ref="AD81:AF81"/>
    <mergeCell ref="BK77:BM77"/>
    <mergeCell ref="AP85:AR85"/>
    <mergeCell ref="AS85:AU85"/>
    <mergeCell ref="AV85:AX85"/>
    <mergeCell ref="AY85:BA85"/>
    <mergeCell ref="BB76:BD76"/>
    <mergeCell ref="BE76:BG76"/>
    <mergeCell ref="BB78:BD78"/>
    <mergeCell ref="BE78:BG78"/>
    <mergeCell ref="BB81:BD81"/>
    <mergeCell ref="BE81:BG81"/>
    <mergeCell ref="AP83:AR83"/>
    <mergeCell ref="AS83:AU83"/>
    <mergeCell ref="AV83:AX83"/>
    <mergeCell ref="AY83:BA83"/>
    <mergeCell ref="AP84:AR84"/>
    <mergeCell ref="AS84:AU84"/>
    <mergeCell ref="AV84:AX84"/>
    <mergeCell ref="AY84:BA84"/>
    <mergeCell ref="AP81:AR81"/>
    <mergeCell ref="AS81:AU81"/>
    <mergeCell ref="AV81:AX81"/>
    <mergeCell ref="AY81:BA81"/>
    <mergeCell ref="AP82:AR82"/>
    <mergeCell ref="AS82:AU82"/>
    <mergeCell ref="AV82:AX82"/>
    <mergeCell ref="AY82:BA82"/>
    <mergeCell ref="AP78:AR78"/>
    <mergeCell ref="AS78:AU78"/>
    <mergeCell ref="AV78:AX78"/>
    <mergeCell ref="AY78:BA78"/>
    <mergeCell ref="AP79:AR79"/>
    <mergeCell ref="BH85:BJ85"/>
    <mergeCell ref="BK85:BM85"/>
    <mergeCell ref="F75:Q75"/>
    <mergeCell ref="R75:AC75"/>
    <mergeCell ref="AD75:AO75"/>
    <mergeCell ref="AP75:BA75"/>
    <mergeCell ref="BB75:BM75"/>
    <mergeCell ref="BB83:BD83"/>
    <mergeCell ref="BE83:BG83"/>
    <mergeCell ref="BH83:BJ83"/>
    <mergeCell ref="BK83:BM83"/>
    <mergeCell ref="BB84:BD84"/>
    <mergeCell ref="BE84:BG84"/>
    <mergeCell ref="BH84:BJ84"/>
    <mergeCell ref="BK84:BM84"/>
    <mergeCell ref="BH81:BJ81"/>
    <mergeCell ref="BK81:BM81"/>
    <mergeCell ref="BB82:BD82"/>
    <mergeCell ref="BE82:BG82"/>
    <mergeCell ref="BH82:BJ82"/>
    <mergeCell ref="BK82:BM82"/>
    <mergeCell ref="BH78:BJ78"/>
    <mergeCell ref="BK78:BM78"/>
    <mergeCell ref="BB79:BD79"/>
    <mergeCell ref="BE79:BG79"/>
    <mergeCell ref="BH79:BJ79"/>
    <mergeCell ref="BK79:BM79"/>
    <mergeCell ref="BH76:BJ76"/>
    <mergeCell ref="BK76:BM76"/>
    <mergeCell ref="BB77:BD77"/>
    <mergeCell ref="BE77:BG77"/>
    <mergeCell ref="BH77:BJ77"/>
    <mergeCell ref="O97:Q97"/>
    <mergeCell ref="O110:Q110"/>
    <mergeCell ref="L97:N97"/>
    <mergeCell ref="A127:E127"/>
    <mergeCell ref="A123:E123"/>
    <mergeCell ref="A124:E124"/>
    <mergeCell ref="A130:E130"/>
    <mergeCell ref="A122:E122"/>
    <mergeCell ref="A119:E119"/>
    <mergeCell ref="A120:E120"/>
    <mergeCell ref="A117:E117"/>
    <mergeCell ref="A115:E115"/>
    <mergeCell ref="A116:E116"/>
    <mergeCell ref="A121:E121"/>
    <mergeCell ref="A114:E114"/>
    <mergeCell ref="BB85:BD85"/>
    <mergeCell ref="BE85:BG85"/>
    <mergeCell ref="F90:Q90"/>
    <mergeCell ref="A95:E95"/>
    <mergeCell ref="A96:E96"/>
    <mergeCell ref="A99:E99"/>
    <mergeCell ref="A100:E100"/>
    <mergeCell ref="A107:E107"/>
    <mergeCell ref="F107:H107"/>
    <mergeCell ref="I107:K107"/>
    <mergeCell ref="L107:N107"/>
    <mergeCell ref="A108:E108"/>
    <mergeCell ref="F108:H108"/>
    <mergeCell ref="I108:K108"/>
    <mergeCell ref="L108:N108"/>
    <mergeCell ref="A105:E105"/>
    <mergeCell ref="F105:H105"/>
    <mergeCell ref="R113:T113"/>
    <mergeCell ref="U113:W113"/>
    <mergeCell ref="X113:Z113"/>
    <mergeCell ref="AA113:AC113"/>
    <mergeCell ref="R114:T114"/>
    <mergeCell ref="U114:W114"/>
    <mergeCell ref="X114:Z114"/>
    <mergeCell ref="AA114:AC114"/>
    <mergeCell ref="O107:Q107"/>
    <mergeCell ref="O108:Q108"/>
    <mergeCell ref="O111:Q111"/>
    <mergeCell ref="A131:E131"/>
    <mergeCell ref="A128:E128"/>
    <mergeCell ref="A129:E129"/>
    <mergeCell ref="A111:E111"/>
    <mergeCell ref="F111:H111"/>
    <mergeCell ref="I111:K111"/>
    <mergeCell ref="L111:N111"/>
    <mergeCell ref="A109:E109"/>
    <mergeCell ref="A110:E110"/>
    <mergeCell ref="F110:H110"/>
    <mergeCell ref="I110:K110"/>
    <mergeCell ref="L110:N110"/>
    <mergeCell ref="R119:T119"/>
    <mergeCell ref="U119:W119"/>
    <mergeCell ref="X119:Z119"/>
    <mergeCell ref="AA119:AC119"/>
    <mergeCell ref="R120:T120"/>
    <mergeCell ref="U120:W120"/>
    <mergeCell ref="X120:Z120"/>
    <mergeCell ref="AA120:AC120"/>
    <mergeCell ref="R117:T117"/>
    <mergeCell ref="U117:W117"/>
    <mergeCell ref="X117:Z117"/>
    <mergeCell ref="AA117:AC117"/>
    <mergeCell ref="R118:T118"/>
    <mergeCell ref="U118:W118"/>
    <mergeCell ref="X118:Z118"/>
    <mergeCell ref="AA118:AC118"/>
    <mergeCell ref="R115:T115"/>
    <mergeCell ref="U115:W115"/>
    <mergeCell ref="X115:Z115"/>
    <mergeCell ref="AA115:AC115"/>
    <mergeCell ref="R116:T116"/>
    <mergeCell ref="U116:W116"/>
    <mergeCell ref="X116:Z116"/>
    <mergeCell ref="AA116:AC116"/>
    <mergeCell ref="AD90:AO90"/>
    <mergeCell ref="AD91:AF91"/>
    <mergeCell ref="AG91:AI91"/>
    <mergeCell ref="AJ91:AL91"/>
    <mergeCell ref="AM91:AO91"/>
    <mergeCell ref="AD93:AF93"/>
    <mergeCell ref="AG93:AI93"/>
    <mergeCell ref="AJ93:AL93"/>
    <mergeCell ref="AM93:AO93"/>
    <mergeCell ref="R131:T131"/>
    <mergeCell ref="U131:W131"/>
    <mergeCell ref="X131:Z131"/>
    <mergeCell ref="R132:T132"/>
    <mergeCell ref="U132:W132"/>
    <mergeCell ref="X132:Z132"/>
    <mergeCell ref="R129:T129"/>
    <mergeCell ref="U129:W129"/>
    <mergeCell ref="X129:Z129"/>
    <mergeCell ref="R130:T130"/>
    <mergeCell ref="U130:W130"/>
    <mergeCell ref="X130:Z130"/>
    <mergeCell ref="R127:T127"/>
    <mergeCell ref="U127:W127"/>
    <mergeCell ref="X127:Z127"/>
    <mergeCell ref="R128:T128"/>
    <mergeCell ref="U128:W128"/>
    <mergeCell ref="X128:Z128"/>
    <mergeCell ref="R125:T125"/>
    <mergeCell ref="U125:W125"/>
    <mergeCell ref="X125:Z125"/>
    <mergeCell ref="R126:T126"/>
    <mergeCell ref="U126:W126"/>
    <mergeCell ref="AM98:AO98"/>
    <mergeCell ref="AD99:AF99"/>
    <mergeCell ref="AG99:AI99"/>
    <mergeCell ref="AJ99:AL99"/>
    <mergeCell ref="AM99:AO99"/>
    <mergeCell ref="AD96:AF96"/>
    <mergeCell ref="AG96:AI96"/>
    <mergeCell ref="AJ96:AL96"/>
    <mergeCell ref="AM96:AO96"/>
    <mergeCell ref="AD97:AF97"/>
    <mergeCell ref="AG97:AI97"/>
    <mergeCell ref="AJ97:AL97"/>
    <mergeCell ref="AM97:AO97"/>
    <mergeCell ref="AD94:AF94"/>
    <mergeCell ref="AG94:AI94"/>
    <mergeCell ref="AJ94:AL94"/>
    <mergeCell ref="AM94:AO94"/>
    <mergeCell ref="AD95:AF95"/>
    <mergeCell ref="AG95:AI95"/>
    <mergeCell ref="AJ95:AL95"/>
    <mergeCell ref="AM95:AO95"/>
    <mergeCell ref="AP90:BA90"/>
    <mergeCell ref="AP91:AR91"/>
    <mergeCell ref="AS91:AU91"/>
    <mergeCell ref="AV91:AX91"/>
    <mergeCell ref="AY91:BA91"/>
    <mergeCell ref="AP93:AR93"/>
    <mergeCell ref="AD108:AF108"/>
    <mergeCell ref="AG108:AI108"/>
    <mergeCell ref="AJ108:AL108"/>
    <mergeCell ref="AM108:AO108"/>
    <mergeCell ref="AD106:AF106"/>
    <mergeCell ref="AG106:AI106"/>
    <mergeCell ref="AJ106:AL106"/>
    <mergeCell ref="AM106:AO106"/>
    <mergeCell ref="AD107:AF107"/>
    <mergeCell ref="AG107:AI107"/>
    <mergeCell ref="AJ107:AL107"/>
    <mergeCell ref="AM107:AO107"/>
    <mergeCell ref="AD104:AF104"/>
    <mergeCell ref="AG104:AI104"/>
    <mergeCell ref="AJ104:AL104"/>
    <mergeCell ref="AM104:AO104"/>
    <mergeCell ref="AD105:AF105"/>
    <mergeCell ref="AG105:AI105"/>
    <mergeCell ref="AJ105:AL105"/>
    <mergeCell ref="AM105:AO105"/>
    <mergeCell ref="AD102:AF102"/>
    <mergeCell ref="AG102:AI102"/>
    <mergeCell ref="AJ102:AL102"/>
    <mergeCell ref="AM102:AO102"/>
    <mergeCell ref="AD103:AF103"/>
    <mergeCell ref="AG103:AI103"/>
    <mergeCell ref="AP95:AR95"/>
    <mergeCell ref="AS95:AU95"/>
    <mergeCell ref="AV95:AX95"/>
    <mergeCell ref="AY95:BA95"/>
    <mergeCell ref="AP96:AR96"/>
    <mergeCell ref="AS96:AU96"/>
    <mergeCell ref="AV96:AX96"/>
    <mergeCell ref="AY96:BA96"/>
    <mergeCell ref="AS93:AU93"/>
    <mergeCell ref="AV93:AX93"/>
    <mergeCell ref="AY93:BA93"/>
    <mergeCell ref="AP94:AR94"/>
    <mergeCell ref="AS94:AU94"/>
    <mergeCell ref="AV94:AX94"/>
    <mergeCell ref="AY94:BA94"/>
    <mergeCell ref="AD132:AF132"/>
    <mergeCell ref="AG132:AI132"/>
    <mergeCell ref="AJ132:AL132"/>
    <mergeCell ref="AM132:AO132"/>
    <mergeCell ref="AJ103:AL103"/>
    <mergeCell ref="AM103:AO103"/>
    <mergeCell ref="AD100:AF100"/>
    <mergeCell ref="AG100:AI100"/>
    <mergeCell ref="AJ100:AL100"/>
    <mergeCell ref="AM100:AO100"/>
    <mergeCell ref="AD101:AF101"/>
    <mergeCell ref="AG101:AI101"/>
    <mergeCell ref="AJ101:AL101"/>
    <mergeCell ref="AM101:AO101"/>
    <mergeCell ref="AD98:AF98"/>
    <mergeCell ref="AG98:AI98"/>
    <mergeCell ref="AJ98:AL98"/>
    <mergeCell ref="AP101:AR101"/>
    <mergeCell ref="AS101:AU101"/>
    <mergeCell ref="AV101:AX101"/>
    <mergeCell ref="AY101:BA101"/>
    <mergeCell ref="AP102:AR102"/>
    <mergeCell ref="AS102:AU102"/>
    <mergeCell ref="AV102:AX102"/>
    <mergeCell ref="AY102:BA102"/>
    <mergeCell ref="AP99:AR99"/>
    <mergeCell ref="AS99:AU99"/>
    <mergeCell ref="AV99:AX99"/>
    <mergeCell ref="AY99:BA99"/>
    <mergeCell ref="AP100:AR100"/>
    <mergeCell ref="AS100:AU100"/>
    <mergeCell ref="AV100:AX100"/>
    <mergeCell ref="AY100:BA100"/>
    <mergeCell ref="AP97:AR97"/>
    <mergeCell ref="AS97:AU97"/>
    <mergeCell ref="AV97:AX97"/>
    <mergeCell ref="AY97:BA97"/>
    <mergeCell ref="AP98:AR98"/>
    <mergeCell ref="AS98:AU98"/>
    <mergeCell ref="AV98:AX98"/>
    <mergeCell ref="AY98:BA98"/>
    <mergeCell ref="AP107:AR107"/>
    <mergeCell ref="AS107:AU107"/>
    <mergeCell ref="AV107:AX107"/>
    <mergeCell ref="AY107:BA107"/>
    <mergeCell ref="AP108:AR108"/>
    <mergeCell ref="AS108:AU108"/>
    <mergeCell ref="AV108:AX108"/>
    <mergeCell ref="AY108:BA108"/>
    <mergeCell ref="AP105:AR105"/>
    <mergeCell ref="AS105:AU105"/>
    <mergeCell ref="AV105:AX105"/>
    <mergeCell ref="AY105:BA105"/>
    <mergeCell ref="AP106:AR106"/>
    <mergeCell ref="AS106:AU106"/>
    <mergeCell ref="AV106:AX106"/>
    <mergeCell ref="AY106:BA106"/>
    <mergeCell ref="AP103:AR103"/>
    <mergeCell ref="AS103:AU103"/>
    <mergeCell ref="AV103:AX103"/>
    <mergeCell ref="AY103:BA103"/>
    <mergeCell ref="AP104:AR104"/>
    <mergeCell ref="AS104:AU104"/>
    <mergeCell ref="AV104:AX104"/>
    <mergeCell ref="AY104:BA104"/>
    <mergeCell ref="BB96:BD96"/>
    <mergeCell ref="BE96:BG96"/>
    <mergeCell ref="BH96:BJ96"/>
    <mergeCell ref="BK96:BM96"/>
    <mergeCell ref="BB97:BD97"/>
    <mergeCell ref="BE97:BG97"/>
    <mergeCell ref="BH97:BJ97"/>
    <mergeCell ref="BK97:BM97"/>
    <mergeCell ref="BB94:BD94"/>
    <mergeCell ref="BE94:BG94"/>
    <mergeCell ref="BH94:BJ94"/>
    <mergeCell ref="BK94:BM94"/>
    <mergeCell ref="BB95:BD95"/>
    <mergeCell ref="BE95:BG95"/>
    <mergeCell ref="BH95:BJ95"/>
    <mergeCell ref="BK95:BM95"/>
    <mergeCell ref="BB90:BM90"/>
    <mergeCell ref="BB91:BD91"/>
    <mergeCell ref="BE91:BG91"/>
    <mergeCell ref="BH91:BJ91"/>
    <mergeCell ref="BK91:BM91"/>
    <mergeCell ref="BB93:BD93"/>
    <mergeCell ref="BE93:BG93"/>
    <mergeCell ref="BH93:BJ93"/>
    <mergeCell ref="BK93:BM93"/>
    <mergeCell ref="BB102:BD102"/>
    <mergeCell ref="BE102:BG102"/>
    <mergeCell ref="BH102:BJ102"/>
    <mergeCell ref="BK102:BM102"/>
    <mergeCell ref="BB103:BD103"/>
    <mergeCell ref="BE103:BG103"/>
    <mergeCell ref="BH103:BJ103"/>
    <mergeCell ref="BK103:BM103"/>
    <mergeCell ref="BB100:BD100"/>
    <mergeCell ref="BE100:BG100"/>
    <mergeCell ref="BH100:BJ100"/>
    <mergeCell ref="BK100:BM100"/>
    <mergeCell ref="BB101:BD101"/>
    <mergeCell ref="BE101:BG101"/>
    <mergeCell ref="BH101:BJ101"/>
    <mergeCell ref="BK101:BM101"/>
    <mergeCell ref="BB98:BD98"/>
    <mergeCell ref="BE98:BG98"/>
    <mergeCell ref="BH98:BJ98"/>
    <mergeCell ref="BK98:BM98"/>
    <mergeCell ref="BB99:BD99"/>
    <mergeCell ref="BE99:BG99"/>
    <mergeCell ref="BH99:BJ99"/>
    <mergeCell ref="BK99:BM99"/>
    <mergeCell ref="BB108:BD108"/>
    <mergeCell ref="BE108:BG108"/>
    <mergeCell ref="BH108:BJ108"/>
    <mergeCell ref="BK108:BM108"/>
    <mergeCell ref="BB106:BD106"/>
    <mergeCell ref="BE106:BG106"/>
    <mergeCell ref="BH106:BJ106"/>
    <mergeCell ref="BK106:BM106"/>
    <mergeCell ref="BB107:BD107"/>
    <mergeCell ref="BE107:BG107"/>
    <mergeCell ref="BH107:BJ107"/>
    <mergeCell ref="BK107:BM107"/>
    <mergeCell ref="BB104:BD104"/>
    <mergeCell ref="BE104:BG104"/>
    <mergeCell ref="BH104:BJ104"/>
    <mergeCell ref="BK104:BM104"/>
    <mergeCell ref="BB105:BD105"/>
    <mergeCell ref="BE105:BG105"/>
    <mergeCell ref="BH105:BJ105"/>
    <mergeCell ref="BK105:BM105"/>
    <mergeCell ref="BB132:BD132"/>
    <mergeCell ref="BE132:BG132"/>
    <mergeCell ref="BH132:BJ132"/>
    <mergeCell ref="BK132:BM132"/>
    <mergeCell ref="F137:Q137"/>
    <mergeCell ref="R137:AC137"/>
    <mergeCell ref="AP137:BA137"/>
    <mergeCell ref="AP132:AR132"/>
    <mergeCell ref="AS132:AU132"/>
    <mergeCell ref="AV132:AX132"/>
    <mergeCell ref="AY132:BA132"/>
    <mergeCell ref="AA122:AC122"/>
    <mergeCell ref="AA121:AC121"/>
    <mergeCell ref="AA124:AC124"/>
    <mergeCell ref="AA123:AC123"/>
    <mergeCell ref="AA126:AC126"/>
    <mergeCell ref="AA125:AC125"/>
    <mergeCell ref="AA128:AC128"/>
    <mergeCell ref="X126:Z126"/>
    <mergeCell ref="R123:T123"/>
    <mergeCell ref="U123:W123"/>
    <mergeCell ref="X123:Z123"/>
    <mergeCell ref="R124:T124"/>
    <mergeCell ref="U124:W124"/>
    <mergeCell ref="X124:Z124"/>
    <mergeCell ref="R121:T121"/>
    <mergeCell ref="U121:W121"/>
    <mergeCell ref="X121:Z121"/>
    <mergeCell ref="R122:T122"/>
    <mergeCell ref="U122:W122"/>
    <mergeCell ref="X122:Z122"/>
    <mergeCell ref="AD137:AO137"/>
    <mergeCell ref="AD138:AF138"/>
    <mergeCell ref="AG138:AI138"/>
    <mergeCell ref="AJ138:AL138"/>
    <mergeCell ref="AM138:AO138"/>
    <mergeCell ref="AD139:AF139"/>
    <mergeCell ref="R142:T142"/>
    <mergeCell ref="U142:W142"/>
    <mergeCell ref="X142:Z142"/>
    <mergeCell ref="AA142:AC142"/>
    <mergeCell ref="R143:T143"/>
    <mergeCell ref="U143:W143"/>
    <mergeCell ref="X143:Z143"/>
    <mergeCell ref="AA143:AC143"/>
    <mergeCell ref="R140:T140"/>
    <mergeCell ref="U140:W140"/>
    <mergeCell ref="X140:Z140"/>
    <mergeCell ref="AA140:AC140"/>
    <mergeCell ref="R141:T141"/>
    <mergeCell ref="U141:W141"/>
    <mergeCell ref="X141:Z141"/>
    <mergeCell ref="AA141:AC141"/>
    <mergeCell ref="R138:T138"/>
    <mergeCell ref="U138:W138"/>
    <mergeCell ref="X138:Z138"/>
    <mergeCell ref="AA138:AC138"/>
    <mergeCell ref="R139:T139"/>
    <mergeCell ref="U139:W139"/>
    <mergeCell ref="X139:Z139"/>
    <mergeCell ref="AA139:AC139"/>
    <mergeCell ref="AD141:AF141"/>
    <mergeCell ref="AG141:AI141"/>
    <mergeCell ref="AJ141:AL141"/>
    <mergeCell ref="AM141:AO141"/>
    <mergeCell ref="AD142:AF142"/>
    <mergeCell ref="AG142:AI142"/>
    <mergeCell ref="AJ142:AL142"/>
    <mergeCell ref="AM142:AO142"/>
    <mergeCell ref="AG139:AI139"/>
    <mergeCell ref="AJ139:AL139"/>
    <mergeCell ref="AM139:AO139"/>
    <mergeCell ref="AD140:AF140"/>
    <mergeCell ref="AG140:AI140"/>
    <mergeCell ref="AJ140:AL140"/>
    <mergeCell ref="AM140:AO140"/>
    <mergeCell ref="R144:T144"/>
    <mergeCell ref="U144:W144"/>
    <mergeCell ref="X144:Z144"/>
    <mergeCell ref="AA144:AC144"/>
    <mergeCell ref="BB137:BM137"/>
    <mergeCell ref="BB138:BD138"/>
    <mergeCell ref="BE138:BG138"/>
    <mergeCell ref="BH138:BJ138"/>
    <mergeCell ref="BK138:BM138"/>
    <mergeCell ref="BB139:BD139"/>
    <mergeCell ref="AP142:AR142"/>
    <mergeCell ref="AS142:AU142"/>
    <mergeCell ref="AV142:AX142"/>
    <mergeCell ref="AY142:BA142"/>
    <mergeCell ref="AP143:AR143"/>
    <mergeCell ref="AS143:AU143"/>
    <mergeCell ref="AV143:AX143"/>
    <mergeCell ref="AY143:BA143"/>
    <mergeCell ref="AP140:AR140"/>
    <mergeCell ref="AS140:AU140"/>
    <mergeCell ref="AV140:AX140"/>
    <mergeCell ref="AY140:BA140"/>
    <mergeCell ref="AP141:AR141"/>
    <mergeCell ref="AS141:AU141"/>
    <mergeCell ref="AV141:AX141"/>
    <mergeCell ref="AY141:BA141"/>
    <mergeCell ref="AP138:AR138"/>
    <mergeCell ref="AS138:AU138"/>
    <mergeCell ref="AV138:AX138"/>
    <mergeCell ref="AY138:BA138"/>
    <mergeCell ref="AP139:AR139"/>
    <mergeCell ref="AS139:AU139"/>
    <mergeCell ref="AV139:AX139"/>
    <mergeCell ref="AY139:BA139"/>
    <mergeCell ref="BB141:BD141"/>
    <mergeCell ref="BE141:BG141"/>
    <mergeCell ref="BH141:BJ141"/>
    <mergeCell ref="BK141:BM141"/>
    <mergeCell ref="BB142:BD142"/>
    <mergeCell ref="BE142:BG142"/>
    <mergeCell ref="BH142:BJ142"/>
    <mergeCell ref="BK142:BM142"/>
    <mergeCell ref="BE139:BG139"/>
    <mergeCell ref="BH139:BJ139"/>
    <mergeCell ref="BK139:BM139"/>
    <mergeCell ref="BB140:BD140"/>
    <mergeCell ref="BE140:BG140"/>
    <mergeCell ref="BH140:BJ140"/>
    <mergeCell ref="BK140:BM140"/>
    <mergeCell ref="AP144:AR144"/>
    <mergeCell ref="AS144:AU144"/>
    <mergeCell ref="AV144:AX144"/>
    <mergeCell ref="AY144:BA144"/>
    <mergeCell ref="R149:T149"/>
    <mergeCell ref="U149:W149"/>
    <mergeCell ref="X149:Z149"/>
    <mergeCell ref="AA149:AC149"/>
    <mergeCell ref="R150:T150"/>
    <mergeCell ref="U150:W150"/>
    <mergeCell ref="X150:Z150"/>
    <mergeCell ref="AA150:AC150"/>
    <mergeCell ref="BB143:BD143"/>
    <mergeCell ref="BE143:BG143"/>
    <mergeCell ref="BH143:BJ143"/>
    <mergeCell ref="BK143:BM143"/>
    <mergeCell ref="BB144:BD144"/>
    <mergeCell ref="BE144:BG144"/>
    <mergeCell ref="BH144:BJ144"/>
    <mergeCell ref="BK144:BM144"/>
    <mergeCell ref="AD143:AF143"/>
    <mergeCell ref="AG143:AI143"/>
    <mergeCell ref="AJ143:AL143"/>
    <mergeCell ref="AM143:AO143"/>
    <mergeCell ref="AD144:AF144"/>
    <mergeCell ref="AG144:AI144"/>
    <mergeCell ref="AJ144:AL144"/>
    <mergeCell ref="AM144:AO144"/>
    <mergeCell ref="BH149:BJ149"/>
    <mergeCell ref="BK149:BM149"/>
    <mergeCell ref="BB150:BD150"/>
    <mergeCell ref="BE150:BG150"/>
    <mergeCell ref="BH150:BJ150"/>
    <mergeCell ref="BK150:BM150"/>
    <mergeCell ref="R148:AC148"/>
    <mergeCell ref="AD148:AO148"/>
    <mergeCell ref="R155:T155"/>
    <mergeCell ref="U155:W155"/>
    <mergeCell ref="X155:Z155"/>
    <mergeCell ref="AA155:AC155"/>
    <mergeCell ref="R156:T156"/>
    <mergeCell ref="U156:W156"/>
    <mergeCell ref="X156:Z156"/>
    <mergeCell ref="AA156:AC156"/>
    <mergeCell ref="R153:T153"/>
    <mergeCell ref="U153:W153"/>
    <mergeCell ref="X153:Z153"/>
    <mergeCell ref="AA153:AC153"/>
    <mergeCell ref="R154:T154"/>
    <mergeCell ref="U154:W154"/>
    <mergeCell ref="X154:Z154"/>
    <mergeCell ref="AA154:AC154"/>
    <mergeCell ref="R151:T151"/>
    <mergeCell ref="U151:W151"/>
    <mergeCell ref="X151:Z151"/>
    <mergeCell ref="AA151:AC151"/>
    <mergeCell ref="R152:T152"/>
    <mergeCell ref="U152:W152"/>
    <mergeCell ref="X152:Z152"/>
    <mergeCell ref="AA152:AC152"/>
    <mergeCell ref="AJ154:AL154"/>
    <mergeCell ref="AM154:AO154"/>
    <mergeCell ref="AJ151:AL151"/>
    <mergeCell ref="AM151:AO151"/>
    <mergeCell ref="AD152:AF152"/>
    <mergeCell ref="AG152:AI152"/>
    <mergeCell ref="AJ152:AL152"/>
    <mergeCell ref="AM152:AO152"/>
    <mergeCell ref="AJ149:AL149"/>
    <mergeCell ref="AM149:AO149"/>
    <mergeCell ref="AD150:AF150"/>
    <mergeCell ref="AG150:AI150"/>
    <mergeCell ref="AJ150:AL150"/>
    <mergeCell ref="AM150:AO150"/>
    <mergeCell ref="R159:T159"/>
    <mergeCell ref="U159:W159"/>
    <mergeCell ref="X159:Z159"/>
    <mergeCell ref="AA159:AC159"/>
    <mergeCell ref="AD149:AF149"/>
    <mergeCell ref="AG149:AI149"/>
    <mergeCell ref="AD151:AF151"/>
    <mergeCell ref="AG151:AI151"/>
    <mergeCell ref="AD153:AF153"/>
    <mergeCell ref="AG153:AI153"/>
    <mergeCell ref="R157:T157"/>
    <mergeCell ref="U157:W157"/>
    <mergeCell ref="X157:Z157"/>
    <mergeCell ref="AA157:AC157"/>
    <mergeCell ref="R158:T158"/>
    <mergeCell ref="U158:W158"/>
    <mergeCell ref="X158:Z158"/>
    <mergeCell ref="AA158:AC158"/>
    <mergeCell ref="AV149:AX149"/>
    <mergeCell ref="AY149:BA149"/>
    <mergeCell ref="AP150:AR150"/>
    <mergeCell ref="AS150:AU150"/>
    <mergeCell ref="AV150:AX150"/>
    <mergeCell ref="AY150:BA150"/>
    <mergeCell ref="AP149:AR149"/>
    <mergeCell ref="AS149:AU149"/>
    <mergeCell ref="AP151:AR151"/>
    <mergeCell ref="AS151:AU151"/>
    <mergeCell ref="AP153:AR153"/>
    <mergeCell ref="AS153:AU153"/>
    <mergeCell ref="AD157:AF157"/>
    <mergeCell ref="AG157:AI157"/>
    <mergeCell ref="AJ157:AL157"/>
    <mergeCell ref="AM157:AO157"/>
    <mergeCell ref="AD158:AF158"/>
    <mergeCell ref="AG158:AI158"/>
    <mergeCell ref="AJ158:AL158"/>
    <mergeCell ref="AM158:AO158"/>
    <mergeCell ref="AD155:AF155"/>
    <mergeCell ref="AG155:AI155"/>
    <mergeCell ref="AJ155:AL155"/>
    <mergeCell ref="AM155:AO155"/>
    <mergeCell ref="AD156:AF156"/>
    <mergeCell ref="AG156:AI156"/>
    <mergeCell ref="AJ156:AL156"/>
    <mergeCell ref="AM156:AO156"/>
    <mergeCell ref="AJ153:AL153"/>
    <mergeCell ref="AM153:AO153"/>
    <mergeCell ref="AD154:AF154"/>
    <mergeCell ref="AG154:AI154"/>
    <mergeCell ref="BB151:BD151"/>
    <mergeCell ref="BE151:BG151"/>
    <mergeCell ref="BB153:BD153"/>
    <mergeCell ref="BE153:BG153"/>
    <mergeCell ref="AP157:AR157"/>
    <mergeCell ref="AS157:AU157"/>
    <mergeCell ref="AV157:AX157"/>
    <mergeCell ref="AY157:BA157"/>
    <mergeCell ref="AP158:AR158"/>
    <mergeCell ref="AS158:AU158"/>
    <mergeCell ref="AV158:AX158"/>
    <mergeCell ref="AY158:BA158"/>
    <mergeCell ref="AP155:AR155"/>
    <mergeCell ref="AS155:AU155"/>
    <mergeCell ref="AV155:AX155"/>
    <mergeCell ref="AY155:BA155"/>
    <mergeCell ref="AP156:AR156"/>
    <mergeCell ref="AS156:AU156"/>
    <mergeCell ref="AV156:AX156"/>
    <mergeCell ref="AY156:BA156"/>
    <mergeCell ref="AV153:AX153"/>
    <mergeCell ref="AY153:BA153"/>
    <mergeCell ref="AP154:AR154"/>
    <mergeCell ref="AS154:AU154"/>
    <mergeCell ref="AV154:AX154"/>
    <mergeCell ref="AY154:BA154"/>
    <mergeCell ref="AV151:AX151"/>
    <mergeCell ref="AY151:BA151"/>
    <mergeCell ref="AP152:AR152"/>
    <mergeCell ref="AS152:AU152"/>
    <mergeCell ref="AV152:AX152"/>
    <mergeCell ref="AY152:BA152"/>
    <mergeCell ref="AP148:BA148"/>
    <mergeCell ref="BB148:BM148"/>
    <mergeCell ref="BB157:BD157"/>
    <mergeCell ref="BE157:BG157"/>
    <mergeCell ref="BH157:BJ157"/>
    <mergeCell ref="BK157:BM157"/>
    <mergeCell ref="BB158:BD158"/>
    <mergeCell ref="BE158:BG158"/>
    <mergeCell ref="BH158:BJ158"/>
    <mergeCell ref="BK158:BM158"/>
    <mergeCell ref="BB155:BD155"/>
    <mergeCell ref="BE155:BG155"/>
    <mergeCell ref="BH155:BJ155"/>
    <mergeCell ref="BK155:BM155"/>
    <mergeCell ref="BB156:BD156"/>
    <mergeCell ref="BE156:BG156"/>
    <mergeCell ref="BH156:BJ156"/>
    <mergeCell ref="BK156:BM156"/>
    <mergeCell ref="BH153:BJ153"/>
    <mergeCell ref="BK153:BM153"/>
    <mergeCell ref="BB154:BD154"/>
    <mergeCell ref="BE154:BG154"/>
    <mergeCell ref="BH154:BJ154"/>
    <mergeCell ref="BK154:BM154"/>
    <mergeCell ref="BH151:BJ151"/>
    <mergeCell ref="BK151:BM151"/>
    <mergeCell ref="BB152:BD152"/>
    <mergeCell ref="BE152:BG152"/>
    <mergeCell ref="BH152:BJ152"/>
    <mergeCell ref="BK152:BM152"/>
    <mergeCell ref="BB149:BD149"/>
    <mergeCell ref="BE149:BG149"/>
    <mergeCell ref="F164:Q164"/>
    <mergeCell ref="A165:E165"/>
    <mergeCell ref="A181:E181"/>
    <mergeCell ref="L181:N181"/>
    <mergeCell ref="O181:Q181"/>
    <mergeCell ref="BB159:BD159"/>
    <mergeCell ref="BE159:BG159"/>
    <mergeCell ref="BH159:BJ159"/>
    <mergeCell ref="BK159:BM159"/>
    <mergeCell ref="AD159:AF159"/>
    <mergeCell ref="AG159:AI159"/>
    <mergeCell ref="AJ159:AL159"/>
    <mergeCell ref="AM159:AO159"/>
    <mergeCell ref="A162:Q162"/>
    <mergeCell ref="A179:E179"/>
    <mergeCell ref="I179:K179"/>
    <mergeCell ref="L179:N179"/>
    <mergeCell ref="A180:E180"/>
    <mergeCell ref="L180:N180"/>
    <mergeCell ref="O180:Q180"/>
    <mergeCell ref="G165:H165"/>
    <mergeCell ref="G166:H166"/>
    <mergeCell ref="G167:H167"/>
    <mergeCell ref="AP159:AR159"/>
    <mergeCell ref="AS159:AU159"/>
    <mergeCell ref="AV159:AX159"/>
    <mergeCell ref="AY159:BA159"/>
    <mergeCell ref="G169:H169"/>
    <mergeCell ref="G170:H170"/>
    <mergeCell ref="G171:H171"/>
    <mergeCell ref="G172:H172"/>
    <mergeCell ref="AV173:AX173"/>
    <mergeCell ref="A174:E174"/>
    <mergeCell ref="I174:K174"/>
    <mergeCell ref="L174:N174"/>
    <mergeCell ref="O174:Q174"/>
    <mergeCell ref="G174:H174"/>
    <mergeCell ref="L170:N170"/>
    <mergeCell ref="L171:N171"/>
    <mergeCell ref="L172:N172"/>
    <mergeCell ref="O166:Q166"/>
    <mergeCell ref="O167:Q167"/>
    <mergeCell ref="O168:Q168"/>
    <mergeCell ref="O169:Q169"/>
    <mergeCell ref="O170:Q170"/>
    <mergeCell ref="O171:Q171"/>
    <mergeCell ref="I168:K168"/>
    <mergeCell ref="I169:K169"/>
    <mergeCell ref="A166:E166"/>
    <mergeCell ref="A167:E167"/>
    <mergeCell ref="A168:E168"/>
    <mergeCell ref="A169:E169"/>
    <mergeCell ref="A170:E170"/>
    <mergeCell ref="A171:E171"/>
    <mergeCell ref="L165:N165"/>
    <mergeCell ref="A190:E190"/>
    <mergeCell ref="I190:K190"/>
    <mergeCell ref="L190:N190"/>
    <mergeCell ref="O190:Q190"/>
    <mergeCell ref="I186:K186"/>
    <mergeCell ref="A189:E189"/>
    <mergeCell ref="A187:E187"/>
    <mergeCell ref="A184:E184"/>
    <mergeCell ref="L184:N184"/>
    <mergeCell ref="O184:Q184"/>
    <mergeCell ref="A185:E185"/>
    <mergeCell ref="L185:N185"/>
    <mergeCell ref="O185:Q185"/>
    <mergeCell ref="I184:K184"/>
    <mergeCell ref="I185:K185"/>
    <mergeCell ref="L182:N182"/>
    <mergeCell ref="O182:Q182"/>
    <mergeCell ref="A183:E183"/>
    <mergeCell ref="L183:N183"/>
    <mergeCell ref="O183:Q183"/>
    <mergeCell ref="I183:K183"/>
    <mergeCell ref="F187:H187"/>
    <mergeCell ref="F189:H189"/>
    <mergeCell ref="F190:H190"/>
    <mergeCell ref="A175:E175"/>
    <mergeCell ref="G175:H175"/>
    <mergeCell ref="I175:K175"/>
    <mergeCell ref="L175:N175"/>
    <mergeCell ref="O175:Q175"/>
    <mergeCell ref="G168:H168"/>
    <mergeCell ref="O172:Q172"/>
    <mergeCell ref="R164:AC164"/>
    <mergeCell ref="U165:W165"/>
    <mergeCell ref="X165:Z165"/>
    <mergeCell ref="U166:W166"/>
    <mergeCell ref="L187:N187"/>
    <mergeCell ref="O187:Q187"/>
    <mergeCell ref="F179:H179"/>
    <mergeCell ref="F180:H180"/>
    <mergeCell ref="F181:H181"/>
    <mergeCell ref="F182:H182"/>
    <mergeCell ref="F183:H183"/>
    <mergeCell ref="F184:H184"/>
    <mergeCell ref="F185:H185"/>
    <mergeCell ref="F186:H186"/>
    <mergeCell ref="I170:K170"/>
    <mergeCell ref="I171:K171"/>
    <mergeCell ref="I172:K172"/>
    <mergeCell ref="I180:K180"/>
    <mergeCell ref="I181:K181"/>
    <mergeCell ref="I182:K182"/>
    <mergeCell ref="L186:N186"/>
    <mergeCell ref="O186:Q186"/>
    <mergeCell ref="F178:Q178"/>
    <mergeCell ref="L166:N166"/>
    <mergeCell ref="L167:N167"/>
    <mergeCell ref="L168:N168"/>
    <mergeCell ref="L169:N169"/>
    <mergeCell ref="I166:K166"/>
    <mergeCell ref="I167:K167"/>
    <mergeCell ref="R165:T165"/>
    <mergeCell ref="R174:T174"/>
    <mergeCell ref="I165:K165"/>
    <mergeCell ref="AG165:AI165"/>
    <mergeCell ref="AJ165:AL165"/>
    <mergeCell ref="AG166:AI166"/>
    <mergeCell ref="U172:W172"/>
    <mergeCell ref="X172:Z172"/>
    <mergeCell ref="AA172:AC172"/>
    <mergeCell ref="U174:W174"/>
    <mergeCell ref="X174:Z174"/>
    <mergeCell ref="AA174:AC174"/>
    <mergeCell ref="U170:W170"/>
    <mergeCell ref="X170:Z170"/>
    <mergeCell ref="AA170:AC170"/>
    <mergeCell ref="U171:W171"/>
    <mergeCell ref="X171:Z171"/>
    <mergeCell ref="AA171:AC171"/>
    <mergeCell ref="U168:W168"/>
    <mergeCell ref="X168:Z168"/>
    <mergeCell ref="AA168:AC168"/>
    <mergeCell ref="U169:W169"/>
    <mergeCell ref="X169:Z169"/>
    <mergeCell ref="AA169:AC169"/>
    <mergeCell ref="X166:Z166"/>
    <mergeCell ref="AA166:AC166"/>
    <mergeCell ref="U167:W167"/>
    <mergeCell ref="X167:Z167"/>
    <mergeCell ref="AA167:AC167"/>
    <mergeCell ref="AD174:AF174"/>
    <mergeCell ref="AG174:AI174"/>
    <mergeCell ref="AJ174:AL174"/>
    <mergeCell ref="AM174:AO174"/>
    <mergeCell ref="AP164:BA164"/>
    <mergeCell ref="AP165:AR165"/>
    <mergeCell ref="AS165:AU165"/>
    <mergeCell ref="AV165:AX165"/>
    <mergeCell ref="AS166:AU166"/>
    <mergeCell ref="AG171:AI171"/>
    <mergeCell ref="AJ171:AL171"/>
    <mergeCell ref="AM171:AO171"/>
    <mergeCell ref="AG172:AI172"/>
    <mergeCell ref="AJ172:AL172"/>
    <mergeCell ref="AM172:AO172"/>
    <mergeCell ref="AG169:AI169"/>
    <mergeCell ref="AJ169:AL169"/>
    <mergeCell ref="AM169:AO169"/>
    <mergeCell ref="AG170:AI170"/>
    <mergeCell ref="AJ170:AL170"/>
    <mergeCell ref="AM170:AO170"/>
    <mergeCell ref="AJ166:AL166"/>
    <mergeCell ref="AM166:AO166"/>
    <mergeCell ref="AG167:AI167"/>
    <mergeCell ref="AJ167:AL167"/>
    <mergeCell ref="AM167:AO167"/>
    <mergeCell ref="AG168:AI168"/>
    <mergeCell ref="AJ168:AL168"/>
    <mergeCell ref="AM168:AO168"/>
    <mergeCell ref="AP174:AR174"/>
    <mergeCell ref="AS174:AU174"/>
    <mergeCell ref="AV174:AX174"/>
    <mergeCell ref="AY174:BA174"/>
    <mergeCell ref="AD164:AO164"/>
    <mergeCell ref="AD165:AF165"/>
    <mergeCell ref="BB166:BD166"/>
    <mergeCell ref="BB167:BD167"/>
    <mergeCell ref="BB168:BD168"/>
    <mergeCell ref="BB169:BD169"/>
    <mergeCell ref="BB170:BD170"/>
    <mergeCell ref="BB171:BD171"/>
    <mergeCell ref="BB172:BD172"/>
    <mergeCell ref="BB164:BM164"/>
    <mergeCell ref="BB165:BD165"/>
    <mergeCell ref="BE165:BG165"/>
    <mergeCell ref="BH165:BJ165"/>
    <mergeCell ref="BE166:BG166"/>
    <mergeCell ref="AS171:AU171"/>
    <mergeCell ref="AV171:AX171"/>
    <mergeCell ref="AY171:BA171"/>
    <mergeCell ref="AS172:AU172"/>
    <mergeCell ref="AV172:AX172"/>
    <mergeCell ref="AY172:BA172"/>
    <mergeCell ref="AS169:AU169"/>
    <mergeCell ref="AV169:AX169"/>
    <mergeCell ref="AY169:BA169"/>
    <mergeCell ref="AS170:AU170"/>
    <mergeCell ref="AV170:AX170"/>
    <mergeCell ref="AY170:BA170"/>
    <mergeCell ref="AV166:AX166"/>
    <mergeCell ref="AY166:BA166"/>
    <mergeCell ref="AS167:AU167"/>
    <mergeCell ref="AV167:AX167"/>
    <mergeCell ref="AY167:BA167"/>
    <mergeCell ref="AS168:AU168"/>
    <mergeCell ref="AV168:AX168"/>
    <mergeCell ref="AY168:BA168"/>
    <mergeCell ref="BE174:BG174"/>
    <mergeCell ref="BH174:BJ174"/>
    <mergeCell ref="BK174:BM174"/>
    <mergeCell ref="BE171:BG171"/>
    <mergeCell ref="BH171:BJ171"/>
    <mergeCell ref="BK171:BM171"/>
    <mergeCell ref="BE172:BG172"/>
    <mergeCell ref="BH172:BJ172"/>
    <mergeCell ref="BK172:BM172"/>
    <mergeCell ref="BE169:BG169"/>
    <mergeCell ref="BH169:BJ169"/>
    <mergeCell ref="BK169:BM169"/>
    <mergeCell ref="BE170:BG170"/>
    <mergeCell ref="BH170:BJ170"/>
    <mergeCell ref="BK170:BM170"/>
    <mergeCell ref="BH166:BJ166"/>
    <mergeCell ref="BK166:BM166"/>
    <mergeCell ref="BE167:BG167"/>
    <mergeCell ref="BH167:BJ167"/>
    <mergeCell ref="BK167:BM167"/>
    <mergeCell ref="BE168:BG168"/>
    <mergeCell ref="BH168:BJ168"/>
    <mergeCell ref="BK168:BM168"/>
    <mergeCell ref="BB195:BD195"/>
    <mergeCell ref="BE195:BG195"/>
    <mergeCell ref="BH195:BJ195"/>
    <mergeCell ref="BK195:BM195"/>
    <mergeCell ref="A196:E196"/>
    <mergeCell ref="F196:H196"/>
    <mergeCell ref="I196:K196"/>
    <mergeCell ref="L196:N196"/>
    <mergeCell ref="O196:Q196"/>
    <mergeCell ref="R196:T196"/>
    <mergeCell ref="AJ195:AL195"/>
    <mergeCell ref="AM195:AO195"/>
    <mergeCell ref="AP195:AR195"/>
    <mergeCell ref="AS195:AU195"/>
    <mergeCell ref="AV195:AX195"/>
    <mergeCell ref="AY195:BA195"/>
    <mergeCell ref="R195:T195"/>
    <mergeCell ref="U195:W195"/>
    <mergeCell ref="X195:Z195"/>
    <mergeCell ref="AA195:AC195"/>
    <mergeCell ref="AD195:AF195"/>
    <mergeCell ref="AG195:AI195"/>
    <mergeCell ref="A195:E195"/>
    <mergeCell ref="F195:H195"/>
    <mergeCell ref="I195:K195"/>
    <mergeCell ref="L195:N195"/>
    <mergeCell ref="O195:Q195"/>
    <mergeCell ref="BE196:BG196"/>
    <mergeCell ref="BH196:BJ196"/>
    <mergeCell ref="BK196:BM196"/>
    <mergeCell ref="AM196:AO196"/>
    <mergeCell ref="AP196:AR196"/>
    <mergeCell ref="AS196:AU196"/>
    <mergeCell ref="AV196:AX196"/>
    <mergeCell ref="AY196:BA196"/>
    <mergeCell ref="BB196:BD196"/>
    <mergeCell ref="U196:W196"/>
    <mergeCell ref="X196:Z196"/>
    <mergeCell ref="AA196:AC196"/>
    <mergeCell ref="AD196:AF196"/>
    <mergeCell ref="AG196:AI196"/>
    <mergeCell ref="AJ196:AL196"/>
    <mergeCell ref="A199:E199"/>
    <mergeCell ref="F199:H199"/>
    <mergeCell ref="I199:K199"/>
    <mergeCell ref="L199:N199"/>
    <mergeCell ref="O199:Q199"/>
    <mergeCell ref="R199:T199"/>
    <mergeCell ref="U199:W199"/>
    <mergeCell ref="X199:Z199"/>
    <mergeCell ref="AV198:AX198"/>
    <mergeCell ref="AY198:BA198"/>
    <mergeCell ref="BB198:BD198"/>
    <mergeCell ref="BH201:BJ201"/>
    <mergeCell ref="BK201:BM201"/>
    <mergeCell ref="A202:E202"/>
    <mergeCell ref="F202:H202"/>
    <mergeCell ref="I202:K202"/>
    <mergeCell ref="L202:N202"/>
    <mergeCell ref="O202:Q202"/>
    <mergeCell ref="R202:T202"/>
    <mergeCell ref="U202:W202"/>
    <mergeCell ref="X202:Z202"/>
    <mergeCell ref="AP201:AR201"/>
    <mergeCell ref="AS201:AU201"/>
    <mergeCell ref="AV201:AX201"/>
    <mergeCell ref="AY201:BA201"/>
    <mergeCell ref="BB201:BD201"/>
    <mergeCell ref="BE201:BG201"/>
    <mergeCell ref="X201:Z201"/>
    <mergeCell ref="AA201:AC201"/>
    <mergeCell ref="AD201:AF201"/>
    <mergeCell ref="AG201:AI201"/>
    <mergeCell ref="AJ201:AL201"/>
    <mergeCell ref="AM201:AO201"/>
    <mergeCell ref="BK202:BM202"/>
    <mergeCell ref="A201:E201"/>
    <mergeCell ref="F201:H201"/>
    <mergeCell ref="I201:K201"/>
    <mergeCell ref="L201:N201"/>
    <mergeCell ref="O201:Q201"/>
    <mergeCell ref="R201:T201"/>
    <mergeCell ref="U201:W201"/>
    <mergeCell ref="A203:E203"/>
    <mergeCell ref="F203:H203"/>
    <mergeCell ref="I203:K203"/>
    <mergeCell ref="L203:N203"/>
    <mergeCell ref="O203:Q203"/>
    <mergeCell ref="R203:T203"/>
    <mergeCell ref="U203:W203"/>
    <mergeCell ref="X203:Z203"/>
    <mergeCell ref="AA203:AC203"/>
    <mergeCell ref="AS202:AU202"/>
    <mergeCell ref="AV202:AX202"/>
    <mergeCell ref="AY202:BA202"/>
    <mergeCell ref="BB202:BD202"/>
    <mergeCell ref="BE202:BG202"/>
    <mergeCell ref="BH202:BJ202"/>
    <mergeCell ref="AA202:AC202"/>
    <mergeCell ref="AD202:AF202"/>
    <mergeCell ref="AG202:AI202"/>
    <mergeCell ref="AJ202:AL202"/>
    <mergeCell ref="AM202:AO202"/>
    <mergeCell ref="AP202:AR202"/>
    <mergeCell ref="F204:H204"/>
    <mergeCell ref="I204:K204"/>
    <mergeCell ref="L204:N204"/>
    <mergeCell ref="O204:Q204"/>
    <mergeCell ref="R204:T204"/>
    <mergeCell ref="AV203:AX203"/>
    <mergeCell ref="AY203:BA203"/>
    <mergeCell ref="BB203:BD203"/>
    <mergeCell ref="BE203:BG203"/>
    <mergeCell ref="BH203:BJ203"/>
    <mergeCell ref="BK203:BM203"/>
    <mergeCell ref="AD203:AF203"/>
    <mergeCell ref="AG203:AI203"/>
    <mergeCell ref="AJ203:AL203"/>
    <mergeCell ref="AM203:AO203"/>
    <mergeCell ref="AP203:AR203"/>
    <mergeCell ref="AS203:AU203"/>
    <mergeCell ref="X205:Z205"/>
    <mergeCell ref="AA205:AC205"/>
    <mergeCell ref="AD205:AF205"/>
    <mergeCell ref="AG205:AI205"/>
    <mergeCell ref="AJ205:AL205"/>
    <mergeCell ref="A205:E205"/>
    <mergeCell ref="F205:H205"/>
    <mergeCell ref="I205:K205"/>
    <mergeCell ref="L205:N205"/>
    <mergeCell ref="O205:Q205"/>
    <mergeCell ref="R205:T205"/>
    <mergeCell ref="BE204:BG204"/>
    <mergeCell ref="BH204:BJ204"/>
    <mergeCell ref="BK204:BM204"/>
    <mergeCell ref="F194:Q194"/>
    <mergeCell ref="R194:AC194"/>
    <mergeCell ref="AD194:AO194"/>
    <mergeCell ref="AP194:BA194"/>
    <mergeCell ref="BB194:BM194"/>
    <mergeCell ref="AM204:AO204"/>
    <mergeCell ref="AP204:AR204"/>
    <mergeCell ref="AS204:AU204"/>
    <mergeCell ref="AV204:AX204"/>
    <mergeCell ref="AY204:BA204"/>
    <mergeCell ref="BB204:BD204"/>
    <mergeCell ref="U204:W204"/>
    <mergeCell ref="X204:Z204"/>
    <mergeCell ref="AA204:AC204"/>
    <mergeCell ref="AD204:AF204"/>
    <mergeCell ref="AG204:AI204"/>
    <mergeCell ref="AJ204:AL204"/>
    <mergeCell ref="A204:E204"/>
    <mergeCell ref="BE197:BG197"/>
    <mergeCell ref="BH197:BJ197"/>
    <mergeCell ref="BK197:BM197"/>
    <mergeCell ref="A198:E198"/>
    <mergeCell ref="F198:H198"/>
    <mergeCell ref="I198:K198"/>
    <mergeCell ref="L198:N198"/>
    <mergeCell ref="O198:Q198"/>
    <mergeCell ref="R198:T198"/>
    <mergeCell ref="U198:W198"/>
    <mergeCell ref="AM197:AO197"/>
    <mergeCell ref="AP197:AR197"/>
    <mergeCell ref="AS197:AU197"/>
    <mergeCell ref="AV197:AX197"/>
    <mergeCell ref="AY197:BA197"/>
    <mergeCell ref="BB197:BD197"/>
    <mergeCell ref="U197:W197"/>
    <mergeCell ref="X197:Z197"/>
    <mergeCell ref="AA197:AC197"/>
    <mergeCell ref="AD197:AF197"/>
    <mergeCell ref="AG197:AI197"/>
    <mergeCell ref="AJ197:AL197"/>
    <mergeCell ref="A197:E197"/>
    <mergeCell ref="F197:H197"/>
    <mergeCell ref="I197:K197"/>
    <mergeCell ref="L197:N197"/>
    <mergeCell ref="O197:Q197"/>
    <mergeCell ref="R197:T197"/>
    <mergeCell ref="BH198:BJ198"/>
    <mergeCell ref="BK198:BM198"/>
    <mergeCell ref="AP198:AR198"/>
    <mergeCell ref="AS198:AU198"/>
    <mergeCell ref="BE198:BG198"/>
    <mergeCell ref="X198:Z198"/>
    <mergeCell ref="AA198:AC198"/>
    <mergeCell ref="AD198:AF198"/>
    <mergeCell ref="AG198:AI198"/>
    <mergeCell ref="AJ198:AL198"/>
    <mergeCell ref="AM198:AO198"/>
    <mergeCell ref="BK199:BM199"/>
    <mergeCell ref="A200:E200"/>
    <mergeCell ref="F200:H200"/>
    <mergeCell ref="I200:K200"/>
    <mergeCell ref="L200:N200"/>
    <mergeCell ref="O200:Q200"/>
    <mergeCell ref="R200:T200"/>
    <mergeCell ref="U200:W200"/>
    <mergeCell ref="X200:Z200"/>
    <mergeCell ref="AA200:AC200"/>
    <mergeCell ref="AS199:AU199"/>
    <mergeCell ref="AV199:AX199"/>
    <mergeCell ref="AY199:BA199"/>
    <mergeCell ref="BB199:BD199"/>
    <mergeCell ref="BE199:BG199"/>
    <mergeCell ref="BH199:BJ199"/>
    <mergeCell ref="AA199:AC199"/>
    <mergeCell ref="AD199:AF199"/>
    <mergeCell ref="AG199:AI199"/>
    <mergeCell ref="AJ199:AL199"/>
    <mergeCell ref="AM199:AO199"/>
    <mergeCell ref="AP199:AR199"/>
    <mergeCell ref="F209:Q209"/>
    <mergeCell ref="R209:AC209"/>
    <mergeCell ref="AD209:AO209"/>
    <mergeCell ref="AP209:BA209"/>
    <mergeCell ref="BB209:BM209"/>
    <mergeCell ref="A210:E210"/>
    <mergeCell ref="F210:H210"/>
    <mergeCell ref="I210:K210"/>
    <mergeCell ref="L210:N210"/>
    <mergeCell ref="O210:Q210"/>
    <mergeCell ref="AV200:AX200"/>
    <mergeCell ref="AY200:BA200"/>
    <mergeCell ref="BB200:BD200"/>
    <mergeCell ref="BE200:BG200"/>
    <mergeCell ref="BH200:BJ200"/>
    <mergeCell ref="BK200:BM200"/>
    <mergeCell ref="AD200:AF200"/>
    <mergeCell ref="AG200:AI200"/>
    <mergeCell ref="AJ200:AL200"/>
    <mergeCell ref="AM200:AO200"/>
    <mergeCell ref="AP200:AR200"/>
    <mergeCell ref="AS200:AU200"/>
    <mergeCell ref="BE205:BG205"/>
    <mergeCell ref="BH205:BJ205"/>
    <mergeCell ref="BK205:BM205"/>
    <mergeCell ref="AM205:AO205"/>
    <mergeCell ref="AP205:AR205"/>
    <mergeCell ref="AS205:AU205"/>
    <mergeCell ref="AV205:AX205"/>
    <mergeCell ref="AY205:BA205"/>
    <mergeCell ref="BB205:BD205"/>
    <mergeCell ref="U205:W205"/>
    <mergeCell ref="BB210:BD210"/>
    <mergeCell ref="BE210:BG210"/>
    <mergeCell ref="BH210:BJ210"/>
    <mergeCell ref="BK210:BM210"/>
    <mergeCell ref="A211:E211"/>
    <mergeCell ref="F211:H211"/>
    <mergeCell ref="I211:K211"/>
    <mergeCell ref="L211:N211"/>
    <mergeCell ref="O211:Q211"/>
    <mergeCell ref="R211:T211"/>
    <mergeCell ref="AJ210:AL210"/>
    <mergeCell ref="AM210:AO210"/>
    <mergeCell ref="AP210:AR210"/>
    <mergeCell ref="AS210:AU210"/>
    <mergeCell ref="AV210:AX210"/>
    <mergeCell ref="AY210:BA210"/>
    <mergeCell ref="R210:T210"/>
    <mergeCell ref="U210:W210"/>
    <mergeCell ref="X210:Z210"/>
    <mergeCell ref="AA210:AC210"/>
    <mergeCell ref="AD210:AF210"/>
    <mergeCell ref="AG210:AI210"/>
    <mergeCell ref="A212:E212"/>
    <mergeCell ref="F212:H212"/>
    <mergeCell ref="I212:K212"/>
    <mergeCell ref="L212:N212"/>
    <mergeCell ref="O212:Q212"/>
    <mergeCell ref="R212:T212"/>
    <mergeCell ref="U212:W212"/>
    <mergeCell ref="AM211:AO211"/>
    <mergeCell ref="AP211:AR211"/>
    <mergeCell ref="AS211:AU211"/>
    <mergeCell ref="AV211:AX211"/>
    <mergeCell ref="AY211:BA211"/>
    <mergeCell ref="BB211:BD211"/>
    <mergeCell ref="U211:W211"/>
    <mergeCell ref="X211:Z211"/>
    <mergeCell ref="AA211:AC211"/>
    <mergeCell ref="AD211:AF211"/>
    <mergeCell ref="AG211:AI211"/>
    <mergeCell ref="AJ211:AL211"/>
    <mergeCell ref="BH212:BJ212"/>
    <mergeCell ref="BK212:BM212"/>
    <mergeCell ref="AP212:AR212"/>
    <mergeCell ref="AS212:AU212"/>
    <mergeCell ref="AV212:AX212"/>
    <mergeCell ref="AY212:BA212"/>
    <mergeCell ref="BB212:BD212"/>
    <mergeCell ref="BE212:BG212"/>
    <mergeCell ref="X212:Z212"/>
    <mergeCell ref="AA212:AC212"/>
    <mergeCell ref="AD212:AF212"/>
    <mergeCell ref="AG212:AI212"/>
    <mergeCell ref="AJ212:AL212"/>
    <mergeCell ref="AM212:AO212"/>
    <mergeCell ref="BE211:BG211"/>
    <mergeCell ref="BH211:BJ211"/>
    <mergeCell ref="BK211:BM211"/>
    <mergeCell ref="AM214:AO214"/>
    <mergeCell ref="AP214:AR214"/>
    <mergeCell ref="BH213:BJ213"/>
    <mergeCell ref="BK213:BM213"/>
    <mergeCell ref="A214:E214"/>
    <mergeCell ref="F214:H214"/>
    <mergeCell ref="I214:K214"/>
    <mergeCell ref="L214:N214"/>
    <mergeCell ref="O214:Q214"/>
    <mergeCell ref="R214:T214"/>
    <mergeCell ref="U214:W214"/>
    <mergeCell ref="X214:Z214"/>
    <mergeCell ref="AP213:AR213"/>
    <mergeCell ref="AS213:AU213"/>
    <mergeCell ref="AV213:AX213"/>
    <mergeCell ref="AY213:BA213"/>
    <mergeCell ref="BB213:BD213"/>
    <mergeCell ref="BE213:BG213"/>
    <mergeCell ref="X213:Z213"/>
    <mergeCell ref="AA213:AC213"/>
    <mergeCell ref="AD213:AF213"/>
    <mergeCell ref="AG213:AI213"/>
    <mergeCell ref="AJ213:AL213"/>
    <mergeCell ref="AM213:AO213"/>
    <mergeCell ref="A213:E213"/>
    <mergeCell ref="F213:H213"/>
    <mergeCell ref="I213:K213"/>
    <mergeCell ref="L213:N213"/>
    <mergeCell ref="O213:Q213"/>
    <mergeCell ref="R213:T213"/>
    <mergeCell ref="U213:W213"/>
    <mergeCell ref="AV215:AX215"/>
    <mergeCell ref="AY215:BA215"/>
    <mergeCell ref="BB215:BD215"/>
    <mergeCell ref="BE215:BG215"/>
    <mergeCell ref="BH215:BJ215"/>
    <mergeCell ref="BK215:BM215"/>
    <mergeCell ref="AD215:AF215"/>
    <mergeCell ref="AG215:AI215"/>
    <mergeCell ref="AJ215:AL215"/>
    <mergeCell ref="AM215:AO215"/>
    <mergeCell ref="AP215:AR215"/>
    <mergeCell ref="AS215:AU215"/>
    <mergeCell ref="BK214:BM214"/>
    <mergeCell ref="A215:E215"/>
    <mergeCell ref="F215:H215"/>
    <mergeCell ref="I215:K215"/>
    <mergeCell ref="L215:N215"/>
    <mergeCell ref="O215:Q215"/>
    <mergeCell ref="R215:T215"/>
    <mergeCell ref="U215:W215"/>
    <mergeCell ref="X215:Z215"/>
    <mergeCell ref="AA215:AC215"/>
    <mergeCell ref="AS214:AU214"/>
    <mergeCell ref="AV214:AX214"/>
    <mergeCell ref="AY214:BA214"/>
    <mergeCell ref="BB214:BD214"/>
    <mergeCell ref="BE214:BG214"/>
    <mergeCell ref="BH214:BJ214"/>
    <mergeCell ref="AA214:AC214"/>
    <mergeCell ref="AD214:AF214"/>
    <mergeCell ref="AG214:AI214"/>
    <mergeCell ref="AJ214:AL214"/>
    <mergeCell ref="BE216:BG216"/>
    <mergeCell ref="BH216:BJ216"/>
    <mergeCell ref="BK216:BM216"/>
    <mergeCell ref="A217:E217"/>
    <mergeCell ref="F217:H217"/>
    <mergeCell ref="I217:K217"/>
    <mergeCell ref="L217:N217"/>
    <mergeCell ref="O217:Q217"/>
    <mergeCell ref="R217:T217"/>
    <mergeCell ref="U217:W217"/>
    <mergeCell ref="AM216:AO216"/>
    <mergeCell ref="AP216:AR216"/>
    <mergeCell ref="AS216:AU216"/>
    <mergeCell ref="AV216:AX216"/>
    <mergeCell ref="AY216:BA216"/>
    <mergeCell ref="BB216:BD216"/>
    <mergeCell ref="U216:W216"/>
    <mergeCell ref="X216:Z216"/>
    <mergeCell ref="AA216:AC216"/>
    <mergeCell ref="AD216:AF216"/>
    <mergeCell ref="AG216:AI216"/>
    <mergeCell ref="AJ216:AL216"/>
    <mergeCell ref="A216:E216"/>
    <mergeCell ref="F216:H216"/>
    <mergeCell ref="I216:K216"/>
    <mergeCell ref="L216:N216"/>
    <mergeCell ref="O216:Q216"/>
    <mergeCell ref="R216:T216"/>
    <mergeCell ref="BH217:BJ217"/>
    <mergeCell ref="BK217:BM217"/>
    <mergeCell ref="F222:Q222"/>
    <mergeCell ref="R222:AC222"/>
    <mergeCell ref="AD222:AO222"/>
    <mergeCell ref="AP222:BA222"/>
    <mergeCell ref="BB222:BM222"/>
    <mergeCell ref="AP217:AR217"/>
    <mergeCell ref="AS217:AU217"/>
    <mergeCell ref="AV217:AX217"/>
    <mergeCell ref="AY217:BA217"/>
    <mergeCell ref="BB217:BD217"/>
    <mergeCell ref="BE217:BG217"/>
    <mergeCell ref="X217:Z217"/>
    <mergeCell ref="AA217:AC217"/>
    <mergeCell ref="AD217:AF217"/>
    <mergeCell ref="AG217:AI217"/>
    <mergeCell ref="AJ217:AL217"/>
    <mergeCell ref="AM217:AO217"/>
    <mergeCell ref="BE223:BG223"/>
    <mergeCell ref="BH223:BJ223"/>
    <mergeCell ref="BK223:BM223"/>
    <mergeCell ref="A224:E224"/>
    <mergeCell ref="F224:H224"/>
    <mergeCell ref="I224:K224"/>
    <mergeCell ref="L224:N224"/>
    <mergeCell ref="O224:Q224"/>
    <mergeCell ref="R224:T224"/>
    <mergeCell ref="U224:W224"/>
    <mergeCell ref="AM223:AO223"/>
    <mergeCell ref="AP223:AR223"/>
    <mergeCell ref="AS223:AU223"/>
    <mergeCell ref="AV223:AX223"/>
    <mergeCell ref="AY223:BA223"/>
    <mergeCell ref="BB223:BD223"/>
    <mergeCell ref="U223:W223"/>
    <mergeCell ref="X223:Z223"/>
    <mergeCell ref="AA223:AC223"/>
    <mergeCell ref="AD223:AF223"/>
    <mergeCell ref="AG223:AI223"/>
    <mergeCell ref="AJ223:AL223"/>
    <mergeCell ref="A223:E223"/>
    <mergeCell ref="F223:H223"/>
    <mergeCell ref="I223:K223"/>
    <mergeCell ref="L223:N223"/>
    <mergeCell ref="O223:Q223"/>
    <mergeCell ref="R223:T223"/>
    <mergeCell ref="AM225:AO225"/>
    <mergeCell ref="AP225:AR225"/>
    <mergeCell ref="BH224:BJ224"/>
    <mergeCell ref="BK224:BM224"/>
    <mergeCell ref="A225:E225"/>
    <mergeCell ref="F225:H225"/>
    <mergeCell ref="I225:K225"/>
    <mergeCell ref="L225:N225"/>
    <mergeCell ref="O225:Q225"/>
    <mergeCell ref="R225:T225"/>
    <mergeCell ref="U225:W225"/>
    <mergeCell ref="X225:Z225"/>
    <mergeCell ref="AP224:AR224"/>
    <mergeCell ref="AS224:AU224"/>
    <mergeCell ref="AV224:AX224"/>
    <mergeCell ref="AY224:BA224"/>
    <mergeCell ref="BB224:BD224"/>
    <mergeCell ref="BE224:BG224"/>
    <mergeCell ref="X224:Z224"/>
    <mergeCell ref="AA224:AC224"/>
    <mergeCell ref="AD224:AF224"/>
    <mergeCell ref="AG224:AI224"/>
    <mergeCell ref="AJ224:AL224"/>
    <mergeCell ref="AM224:AO224"/>
    <mergeCell ref="AV226:AX226"/>
    <mergeCell ref="AY226:BA226"/>
    <mergeCell ref="BB226:BD226"/>
    <mergeCell ref="BE226:BG226"/>
    <mergeCell ref="BH226:BJ226"/>
    <mergeCell ref="BK226:BM226"/>
    <mergeCell ref="AD226:AF226"/>
    <mergeCell ref="AG226:AI226"/>
    <mergeCell ref="AJ226:AL226"/>
    <mergeCell ref="AM226:AO226"/>
    <mergeCell ref="AP226:AR226"/>
    <mergeCell ref="AS226:AU226"/>
    <mergeCell ref="BK225:BM225"/>
    <mergeCell ref="A226:E226"/>
    <mergeCell ref="F226:H226"/>
    <mergeCell ref="I226:K226"/>
    <mergeCell ref="L226:N226"/>
    <mergeCell ref="O226:Q226"/>
    <mergeCell ref="R226:T226"/>
    <mergeCell ref="U226:W226"/>
    <mergeCell ref="X226:Z226"/>
    <mergeCell ref="AA226:AC226"/>
    <mergeCell ref="AS225:AU225"/>
    <mergeCell ref="AV225:AX225"/>
    <mergeCell ref="AY225:BA225"/>
    <mergeCell ref="BB225:BD225"/>
    <mergeCell ref="BE225:BG225"/>
    <mergeCell ref="BH225:BJ225"/>
    <mergeCell ref="AA225:AC225"/>
    <mergeCell ref="AD225:AF225"/>
    <mergeCell ref="AG225:AI225"/>
    <mergeCell ref="AJ225:AL225"/>
    <mergeCell ref="BE227:BG227"/>
    <mergeCell ref="BH227:BJ227"/>
    <mergeCell ref="BK227:BM227"/>
    <mergeCell ref="A228:E228"/>
    <mergeCell ref="F228:H228"/>
    <mergeCell ref="I228:K228"/>
    <mergeCell ref="L228:N228"/>
    <mergeCell ref="O228:Q228"/>
    <mergeCell ref="R228:T228"/>
    <mergeCell ref="U228:W228"/>
    <mergeCell ref="AM227:AO227"/>
    <mergeCell ref="AP227:AR227"/>
    <mergeCell ref="AS227:AU227"/>
    <mergeCell ref="AV227:AX227"/>
    <mergeCell ref="AY227:BA227"/>
    <mergeCell ref="BB227:BD227"/>
    <mergeCell ref="U227:W227"/>
    <mergeCell ref="X227:Z227"/>
    <mergeCell ref="AA227:AC227"/>
    <mergeCell ref="AD227:AF227"/>
    <mergeCell ref="AG227:AI227"/>
    <mergeCell ref="AJ227:AL227"/>
    <mergeCell ref="A227:E227"/>
    <mergeCell ref="F227:H227"/>
    <mergeCell ref="I227:K227"/>
    <mergeCell ref="L227:N227"/>
    <mergeCell ref="O227:Q227"/>
    <mergeCell ref="R227:T227"/>
    <mergeCell ref="AM236:AO236"/>
    <mergeCell ref="AP236:AR236"/>
    <mergeCell ref="BH228:BJ228"/>
    <mergeCell ref="BK228:BM228"/>
    <mergeCell ref="A236:E236"/>
    <mergeCell ref="F236:H236"/>
    <mergeCell ref="I236:K236"/>
    <mergeCell ref="L236:N236"/>
    <mergeCell ref="O236:Q236"/>
    <mergeCell ref="R236:T236"/>
    <mergeCell ref="U236:W236"/>
    <mergeCell ref="X236:Z236"/>
    <mergeCell ref="AP228:AR228"/>
    <mergeCell ref="AS228:AU228"/>
    <mergeCell ref="AV228:AX228"/>
    <mergeCell ref="AY228:BA228"/>
    <mergeCell ref="BB228:BD228"/>
    <mergeCell ref="BE228:BG228"/>
    <mergeCell ref="X228:Z228"/>
    <mergeCell ref="AA228:AC228"/>
    <mergeCell ref="AD228:AF228"/>
    <mergeCell ref="AG228:AI228"/>
    <mergeCell ref="AJ228:AL228"/>
    <mergeCell ref="AM228:AO228"/>
    <mergeCell ref="AV229:AX229"/>
    <mergeCell ref="AY229:BA229"/>
    <mergeCell ref="BB229:BD229"/>
    <mergeCell ref="BE229:BG229"/>
    <mergeCell ref="BH229:BJ229"/>
    <mergeCell ref="BK229:BM229"/>
    <mergeCell ref="AD229:AF229"/>
    <mergeCell ref="AG229:AI229"/>
    <mergeCell ref="AV237:AX237"/>
    <mergeCell ref="AY237:BA237"/>
    <mergeCell ref="BB237:BD237"/>
    <mergeCell ref="BE237:BG237"/>
    <mergeCell ref="BH237:BJ237"/>
    <mergeCell ref="BK237:BM237"/>
    <mergeCell ref="AD237:AF237"/>
    <mergeCell ref="AG237:AI237"/>
    <mergeCell ref="AJ237:AL237"/>
    <mergeCell ref="AM237:AO237"/>
    <mergeCell ref="AP237:AR237"/>
    <mergeCell ref="AS237:AU237"/>
    <mergeCell ref="BK236:BM236"/>
    <mergeCell ref="A237:E237"/>
    <mergeCell ref="F237:H237"/>
    <mergeCell ref="I237:K237"/>
    <mergeCell ref="L237:N237"/>
    <mergeCell ref="O237:Q237"/>
    <mergeCell ref="R237:T237"/>
    <mergeCell ref="U237:W237"/>
    <mergeCell ref="X237:Z237"/>
    <mergeCell ref="AA237:AC237"/>
    <mergeCell ref="AS236:AU236"/>
    <mergeCell ref="AV236:AX236"/>
    <mergeCell ref="AY236:BA236"/>
    <mergeCell ref="BB236:BD236"/>
    <mergeCell ref="BE236:BG236"/>
    <mergeCell ref="BH236:BJ236"/>
    <mergeCell ref="AA236:AC236"/>
    <mergeCell ref="AD236:AF236"/>
    <mergeCell ref="AG236:AI236"/>
    <mergeCell ref="AJ236:AL236"/>
    <mergeCell ref="BE238:BG238"/>
    <mergeCell ref="BH238:BJ238"/>
    <mergeCell ref="BK238:BM238"/>
    <mergeCell ref="A239:E239"/>
    <mergeCell ref="F239:H239"/>
    <mergeCell ref="I239:K239"/>
    <mergeCell ref="L239:N239"/>
    <mergeCell ref="O239:Q239"/>
    <mergeCell ref="R239:T239"/>
    <mergeCell ref="U239:W239"/>
    <mergeCell ref="AM238:AO238"/>
    <mergeCell ref="AP238:AR238"/>
    <mergeCell ref="AS238:AU238"/>
    <mergeCell ref="AV238:AX238"/>
    <mergeCell ref="AY238:BA238"/>
    <mergeCell ref="BB238:BD238"/>
    <mergeCell ref="U238:W238"/>
    <mergeCell ref="X238:Z238"/>
    <mergeCell ref="AA238:AC238"/>
    <mergeCell ref="AD238:AF238"/>
    <mergeCell ref="AG238:AI238"/>
    <mergeCell ref="AJ238:AL238"/>
    <mergeCell ref="A238:E238"/>
    <mergeCell ref="F238:H238"/>
    <mergeCell ref="I238:K238"/>
    <mergeCell ref="L238:N238"/>
    <mergeCell ref="O238:Q238"/>
    <mergeCell ref="R238:T238"/>
    <mergeCell ref="AM240:AO240"/>
    <mergeCell ref="AP240:AR240"/>
    <mergeCell ref="BH239:BJ239"/>
    <mergeCell ref="BK239:BM239"/>
    <mergeCell ref="A240:E240"/>
    <mergeCell ref="F240:H240"/>
    <mergeCell ref="I240:K240"/>
    <mergeCell ref="L240:N240"/>
    <mergeCell ref="O240:Q240"/>
    <mergeCell ref="R240:T240"/>
    <mergeCell ref="U240:W240"/>
    <mergeCell ref="X240:Z240"/>
    <mergeCell ref="AP239:AR239"/>
    <mergeCell ref="AS239:AU239"/>
    <mergeCell ref="AV239:AX239"/>
    <mergeCell ref="AY239:BA239"/>
    <mergeCell ref="BB239:BD239"/>
    <mergeCell ref="BE239:BG239"/>
    <mergeCell ref="X239:Z239"/>
    <mergeCell ref="AA239:AC239"/>
    <mergeCell ref="AD239:AF239"/>
    <mergeCell ref="AG239:AI239"/>
    <mergeCell ref="AJ239:AL239"/>
    <mergeCell ref="AM239:AO239"/>
    <mergeCell ref="AJ229:AL229"/>
    <mergeCell ref="AM229:AO229"/>
    <mergeCell ref="AP229:AR229"/>
    <mergeCell ref="AS229:AU229"/>
    <mergeCell ref="BK240:BM240"/>
    <mergeCell ref="A229:E229"/>
    <mergeCell ref="F229:H229"/>
    <mergeCell ref="I229:K229"/>
    <mergeCell ref="L229:N229"/>
    <mergeCell ref="O229:Q229"/>
    <mergeCell ref="R229:T229"/>
    <mergeCell ref="U229:W229"/>
    <mergeCell ref="X229:Z229"/>
    <mergeCell ref="AA229:AC229"/>
    <mergeCell ref="AS240:AU240"/>
    <mergeCell ref="AV240:AX240"/>
    <mergeCell ref="AY240:BA240"/>
    <mergeCell ref="BB240:BD240"/>
    <mergeCell ref="BE240:BG240"/>
    <mergeCell ref="BH240:BJ240"/>
    <mergeCell ref="AA240:AC240"/>
    <mergeCell ref="AD240:AF240"/>
    <mergeCell ref="AG240:AI240"/>
    <mergeCell ref="AJ240:AL240"/>
    <mergeCell ref="A230:E230"/>
    <mergeCell ref="F230:H230"/>
    <mergeCell ref="I230:K230"/>
    <mergeCell ref="L230:N230"/>
    <mergeCell ref="O230:Q230"/>
    <mergeCell ref="AM230:AO230"/>
    <mergeCell ref="BK232:BM232"/>
    <mergeCell ref="R230:T230"/>
    <mergeCell ref="BE232:BG232"/>
    <mergeCell ref="BH232:BJ232"/>
    <mergeCell ref="AA232:AC232"/>
    <mergeCell ref="AD232:AF232"/>
    <mergeCell ref="AG232:AI232"/>
    <mergeCell ref="AJ232:AL232"/>
    <mergeCell ref="AM232:AO232"/>
    <mergeCell ref="AP232:AR232"/>
    <mergeCell ref="BH230:BJ230"/>
    <mergeCell ref="BK230:BM230"/>
    <mergeCell ref="F232:H232"/>
    <mergeCell ref="I232:K232"/>
    <mergeCell ref="L232:N232"/>
    <mergeCell ref="O232:Q232"/>
    <mergeCell ref="R232:T232"/>
    <mergeCell ref="U232:W232"/>
    <mergeCell ref="X232:Z232"/>
    <mergeCell ref="AP230:AR230"/>
    <mergeCell ref="AS230:AU230"/>
    <mergeCell ref="AV230:AX230"/>
    <mergeCell ref="AY230:BA230"/>
    <mergeCell ref="BB230:BD230"/>
    <mergeCell ref="BE230:BG230"/>
    <mergeCell ref="X230:Z230"/>
    <mergeCell ref="AA230:AC230"/>
    <mergeCell ref="AD230:AF230"/>
    <mergeCell ref="AG230:AI230"/>
    <mergeCell ref="AJ230:AL230"/>
    <mergeCell ref="U230:W230"/>
    <mergeCell ref="AS232:AU232"/>
    <mergeCell ref="AV232:AX232"/>
    <mergeCell ref="AY232:BA232"/>
    <mergeCell ref="A234:E234"/>
    <mergeCell ref="F234:H234"/>
    <mergeCell ref="I234:K234"/>
    <mergeCell ref="L234:N234"/>
    <mergeCell ref="O234:Q234"/>
    <mergeCell ref="R234:T234"/>
    <mergeCell ref="AV233:AX233"/>
    <mergeCell ref="AY233:BA233"/>
    <mergeCell ref="BB233:BD233"/>
    <mergeCell ref="BE233:BG233"/>
    <mergeCell ref="BH233:BJ233"/>
    <mergeCell ref="BK233:BM233"/>
    <mergeCell ref="AD233:AF233"/>
    <mergeCell ref="AG233:AI233"/>
    <mergeCell ref="AJ233:AL233"/>
    <mergeCell ref="AM233:AO233"/>
    <mergeCell ref="AP233:AR233"/>
    <mergeCell ref="AS233:AU233"/>
    <mergeCell ref="F233:H233"/>
    <mergeCell ref="I233:K233"/>
    <mergeCell ref="L233:N233"/>
    <mergeCell ref="O233:Q233"/>
    <mergeCell ref="R233:T233"/>
    <mergeCell ref="U233:W233"/>
    <mergeCell ref="X233:Z233"/>
    <mergeCell ref="AA233:AC233"/>
    <mergeCell ref="BB232:BD232"/>
    <mergeCell ref="F235:H235"/>
    <mergeCell ref="I235:K235"/>
    <mergeCell ref="L235:N235"/>
    <mergeCell ref="O235:Q235"/>
    <mergeCell ref="R235:T235"/>
    <mergeCell ref="U235:W235"/>
    <mergeCell ref="AM234:AO234"/>
    <mergeCell ref="AP234:AR234"/>
    <mergeCell ref="AS234:AU234"/>
    <mergeCell ref="AV234:AX234"/>
    <mergeCell ref="AY234:BA234"/>
    <mergeCell ref="BB234:BD234"/>
    <mergeCell ref="U234:W234"/>
    <mergeCell ref="X234:Z234"/>
    <mergeCell ref="AA234:AC234"/>
    <mergeCell ref="AD234:AF234"/>
    <mergeCell ref="AG234:AI234"/>
    <mergeCell ref="AJ234:AL234"/>
    <mergeCell ref="F245:Q245"/>
    <mergeCell ref="R245:AC245"/>
    <mergeCell ref="AD245:AO245"/>
    <mergeCell ref="AP245:BA245"/>
    <mergeCell ref="BB245:BM245"/>
    <mergeCell ref="A246:E246"/>
    <mergeCell ref="F246:H246"/>
    <mergeCell ref="I246:K246"/>
    <mergeCell ref="L246:N246"/>
    <mergeCell ref="O246:Q246"/>
    <mergeCell ref="BH235:BJ235"/>
    <mergeCell ref="BK235:BM235"/>
    <mergeCell ref="A221:F221"/>
    <mergeCell ref="A220:R220"/>
    <mergeCell ref="A232:E232"/>
    <mergeCell ref="A233:E233"/>
    <mergeCell ref="AP235:AR235"/>
    <mergeCell ref="AS235:AU235"/>
    <mergeCell ref="AV235:AX235"/>
    <mergeCell ref="AY235:BA235"/>
    <mergeCell ref="BB235:BD235"/>
    <mergeCell ref="BE235:BG235"/>
    <mergeCell ref="X235:Z235"/>
    <mergeCell ref="AA235:AC235"/>
    <mergeCell ref="AD235:AF235"/>
    <mergeCell ref="AG235:AI235"/>
    <mergeCell ref="AJ235:AL235"/>
    <mergeCell ref="AM235:AO235"/>
    <mergeCell ref="BE234:BG234"/>
    <mergeCell ref="BH234:BJ234"/>
    <mergeCell ref="BK234:BM234"/>
    <mergeCell ref="A235:E235"/>
    <mergeCell ref="BB246:BD246"/>
    <mergeCell ref="BE246:BG246"/>
    <mergeCell ref="BH246:BJ246"/>
    <mergeCell ref="BK246:BM246"/>
    <mergeCell ref="A247:E247"/>
    <mergeCell ref="F247:H247"/>
    <mergeCell ref="I247:K247"/>
    <mergeCell ref="L247:N247"/>
    <mergeCell ref="O247:Q247"/>
    <mergeCell ref="R247:T247"/>
    <mergeCell ref="AJ246:AL246"/>
    <mergeCell ref="AM246:AO246"/>
    <mergeCell ref="AP246:AR246"/>
    <mergeCell ref="AS246:AU246"/>
    <mergeCell ref="AV246:AX246"/>
    <mergeCell ref="AY246:BA246"/>
    <mergeCell ref="R246:T246"/>
    <mergeCell ref="U246:W246"/>
    <mergeCell ref="X246:Z246"/>
    <mergeCell ref="AA246:AC246"/>
    <mergeCell ref="AD246:AF246"/>
    <mergeCell ref="AG246:AI246"/>
    <mergeCell ref="AM248:AO248"/>
    <mergeCell ref="AP248:AR248"/>
    <mergeCell ref="A248:E248"/>
    <mergeCell ref="F248:H248"/>
    <mergeCell ref="I248:K248"/>
    <mergeCell ref="L248:N248"/>
    <mergeCell ref="O248:Q248"/>
    <mergeCell ref="R248:T248"/>
    <mergeCell ref="U248:W248"/>
    <mergeCell ref="X248:Z248"/>
    <mergeCell ref="BE247:BG247"/>
    <mergeCell ref="BH247:BJ247"/>
    <mergeCell ref="BK247:BM247"/>
    <mergeCell ref="AM247:AO247"/>
    <mergeCell ref="AP247:AR247"/>
    <mergeCell ref="AS247:AU247"/>
    <mergeCell ref="AV247:AX247"/>
    <mergeCell ref="AY247:BA247"/>
    <mergeCell ref="BB247:BD247"/>
    <mergeCell ref="U247:W247"/>
    <mergeCell ref="X247:Z247"/>
    <mergeCell ref="AA247:AC247"/>
    <mergeCell ref="AD247:AF247"/>
    <mergeCell ref="AG247:AI247"/>
    <mergeCell ref="AJ247:AL247"/>
    <mergeCell ref="AV249:AX249"/>
    <mergeCell ref="AY249:BA249"/>
    <mergeCell ref="BB249:BD249"/>
    <mergeCell ref="BE249:BG249"/>
    <mergeCell ref="BH249:BJ249"/>
    <mergeCell ref="BK249:BM249"/>
    <mergeCell ref="AD249:AF249"/>
    <mergeCell ref="AG249:AI249"/>
    <mergeCell ref="AJ249:AL249"/>
    <mergeCell ref="AM249:AO249"/>
    <mergeCell ref="AP249:AR249"/>
    <mergeCell ref="AS249:AU249"/>
    <mergeCell ref="BK248:BM248"/>
    <mergeCell ref="A249:E249"/>
    <mergeCell ref="F249:H249"/>
    <mergeCell ref="I249:K249"/>
    <mergeCell ref="L249:N249"/>
    <mergeCell ref="O249:Q249"/>
    <mergeCell ref="R249:T249"/>
    <mergeCell ref="U249:W249"/>
    <mergeCell ref="X249:Z249"/>
    <mergeCell ref="AA249:AC249"/>
    <mergeCell ref="AS248:AU248"/>
    <mergeCell ref="AV248:AX248"/>
    <mergeCell ref="AY248:BA248"/>
    <mergeCell ref="BB248:BD248"/>
    <mergeCell ref="BE248:BG248"/>
    <mergeCell ref="BH248:BJ248"/>
    <mergeCell ref="AA248:AC248"/>
    <mergeCell ref="AD248:AF248"/>
    <mergeCell ref="AG248:AI248"/>
    <mergeCell ref="AJ248:AL248"/>
    <mergeCell ref="AD251:AF251"/>
    <mergeCell ref="AG251:AI251"/>
    <mergeCell ref="AJ251:AL251"/>
    <mergeCell ref="AM251:AO251"/>
    <mergeCell ref="BE250:BG250"/>
    <mergeCell ref="BH250:BJ250"/>
    <mergeCell ref="BK250:BM250"/>
    <mergeCell ref="A251:E251"/>
    <mergeCell ref="F251:H251"/>
    <mergeCell ref="I251:K251"/>
    <mergeCell ref="L251:N251"/>
    <mergeCell ref="O251:Q251"/>
    <mergeCell ref="R251:T251"/>
    <mergeCell ref="U251:W251"/>
    <mergeCell ref="AM250:AO250"/>
    <mergeCell ref="AP250:AR250"/>
    <mergeCell ref="AS250:AU250"/>
    <mergeCell ref="AV250:AX250"/>
    <mergeCell ref="AY250:BA250"/>
    <mergeCell ref="BB250:BD250"/>
    <mergeCell ref="U250:W250"/>
    <mergeCell ref="X250:Z250"/>
    <mergeCell ref="AA250:AC250"/>
    <mergeCell ref="AD250:AF250"/>
    <mergeCell ref="AG250:AI250"/>
    <mergeCell ref="AJ250:AL250"/>
    <mergeCell ref="A250:E250"/>
    <mergeCell ref="F250:H250"/>
    <mergeCell ref="I250:K250"/>
    <mergeCell ref="L250:N250"/>
    <mergeCell ref="O250:Q250"/>
    <mergeCell ref="R250:T250"/>
    <mergeCell ref="BK252:BM252"/>
    <mergeCell ref="A255:R255"/>
    <mergeCell ref="AS252:AU252"/>
    <mergeCell ref="AV252:AX252"/>
    <mergeCell ref="AY252:BA252"/>
    <mergeCell ref="BB252:BD252"/>
    <mergeCell ref="BE252:BG252"/>
    <mergeCell ref="BH252:BJ252"/>
    <mergeCell ref="AA252:AC252"/>
    <mergeCell ref="AD252:AF252"/>
    <mergeCell ref="AG252:AI252"/>
    <mergeCell ref="AJ252:AL252"/>
    <mergeCell ref="AM252:AO252"/>
    <mergeCell ref="AP252:AR252"/>
    <mergeCell ref="BH251:BJ251"/>
    <mergeCell ref="BK251:BM251"/>
    <mergeCell ref="A252:E252"/>
    <mergeCell ref="F252:H252"/>
    <mergeCell ref="I252:K252"/>
    <mergeCell ref="L252:N252"/>
    <mergeCell ref="O252:Q252"/>
    <mergeCell ref="R252:T252"/>
    <mergeCell ref="U252:W252"/>
    <mergeCell ref="X252:Z252"/>
    <mergeCell ref="AP251:AR251"/>
    <mergeCell ref="AS251:AU251"/>
    <mergeCell ref="AV251:AX251"/>
    <mergeCell ref="AY251:BA251"/>
    <mergeCell ref="BB251:BD251"/>
    <mergeCell ref="BE251:BG251"/>
    <mergeCell ref="X251:Z251"/>
    <mergeCell ref="AA251:AC251"/>
    <mergeCell ref="BE257:BG257"/>
    <mergeCell ref="BH257:BJ257"/>
    <mergeCell ref="BK257:BM257"/>
    <mergeCell ref="AM257:AO257"/>
    <mergeCell ref="AP257:AR257"/>
    <mergeCell ref="AS257:AU257"/>
    <mergeCell ref="AV257:AX257"/>
    <mergeCell ref="AY257:BA257"/>
    <mergeCell ref="BB257:BD257"/>
    <mergeCell ref="U257:W257"/>
    <mergeCell ref="X257:Z257"/>
    <mergeCell ref="AA257:AC257"/>
    <mergeCell ref="AD257:AF257"/>
    <mergeCell ref="AG257:AI257"/>
    <mergeCell ref="AJ257:AL257"/>
    <mergeCell ref="A257:E257"/>
    <mergeCell ref="F257:H257"/>
    <mergeCell ref="I257:K257"/>
    <mergeCell ref="L257:N257"/>
    <mergeCell ref="O257:Q257"/>
    <mergeCell ref="R257:T257"/>
    <mergeCell ref="A259:E259"/>
    <mergeCell ref="F259:H259"/>
    <mergeCell ref="I259:K259"/>
    <mergeCell ref="L259:N259"/>
    <mergeCell ref="O259:Q259"/>
    <mergeCell ref="R259:T259"/>
    <mergeCell ref="U259:W259"/>
    <mergeCell ref="AM258:AO258"/>
    <mergeCell ref="AP258:AR258"/>
    <mergeCell ref="AS258:AU258"/>
    <mergeCell ref="AV258:AX258"/>
    <mergeCell ref="AY258:BA258"/>
    <mergeCell ref="BB258:BD258"/>
    <mergeCell ref="U258:W258"/>
    <mergeCell ref="X258:Z258"/>
    <mergeCell ref="AA258:AC258"/>
    <mergeCell ref="AD258:AF258"/>
    <mergeCell ref="AG258:AI258"/>
    <mergeCell ref="AJ258:AL258"/>
    <mergeCell ref="A258:E258"/>
    <mergeCell ref="F258:H258"/>
    <mergeCell ref="I258:K258"/>
    <mergeCell ref="L258:N258"/>
    <mergeCell ref="O258:Q258"/>
    <mergeCell ref="R258:T258"/>
    <mergeCell ref="U260:W260"/>
    <mergeCell ref="X260:Z260"/>
    <mergeCell ref="AP259:AR259"/>
    <mergeCell ref="AS259:AU259"/>
    <mergeCell ref="AV259:AX259"/>
    <mergeCell ref="AY259:BA259"/>
    <mergeCell ref="BB259:BD259"/>
    <mergeCell ref="BE259:BG259"/>
    <mergeCell ref="X259:Z259"/>
    <mergeCell ref="AA259:AC259"/>
    <mergeCell ref="AD259:AF259"/>
    <mergeCell ref="AG259:AI259"/>
    <mergeCell ref="AJ259:AL259"/>
    <mergeCell ref="AM259:AO259"/>
    <mergeCell ref="BE258:BG258"/>
    <mergeCell ref="BH258:BJ258"/>
    <mergeCell ref="BK258:BM258"/>
    <mergeCell ref="A263:R263"/>
    <mergeCell ref="F264:Q264"/>
    <mergeCell ref="R264:AC264"/>
    <mergeCell ref="AD264:AO264"/>
    <mergeCell ref="AP264:BA264"/>
    <mergeCell ref="BB264:BM264"/>
    <mergeCell ref="BK260:BM260"/>
    <mergeCell ref="F256:Q256"/>
    <mergeCell ref="R256:AC256"/>
    <mergeCell ref="AD256:AO256"/>
    <mergeCell ref="AP256:BA256"/>
    <mergeCell ref="BB256:BM256"/>
    <mergeCell ref="AS260:AU260"/>
    <mergeCell ref="AV260:AX260"/>
    <mergeCell ref="AY260:BA260"/>
    <mergeCell ref="BB260:BD260"/>
    <mergeCell ref="BE260:BG260"/>
    <mergeCell ref="BH260:BJ260"/>
    <mergeCell ref="AA260:AC260"/>
    <mergeCell ref="AD260:AF260"/>
    <mergeCell ref="AG260:AI260"/>
    <mergeCell ref="AJ260:AL260"/>
    <mergeCell ref="AM260:AO260"/>
    <mergeCell ref="AP260:AR260"/>
    <mergeCell ref="BH259:BJ259"/>
    <mergeCell ref="BK259:BM259"/>
    <mergeCell ref="A260:E260"/>
    <mergeCell ref="F260:H260"/>
    <mergeCell ref="I260:K260"/>
    <mergeCell ref="L260:N260"/>
    <mergeCell ref="O260:Q260"/>
    <mergeCell ref="R260:T260"/>
    <mergeCell ref="A266:E266"/>
    <mergeCell ref="F266:H266"/>
    <mergeCell ref="I266:K266"/>
    <mergeCell ref="L266:N266"/>
    <mergeCell ref="O266:Q266"/>
    <mergeCell ref="R266:T266"/>
    <mergeCell ref="U266:W266"/>
    <mergeCell ref="AM265:AO265"/>
    <mergeCell ref="AP265:AR265"/>
    <mergeCell ref="AS265:AU265"/>
    <mergeCell ref="AV265:AX265"/>
    <mergeCell ref="AY265:BA265"/>
    <mergeCell ref="BB265:BD265"/>
    <mergeCell ref="U265:W265"/>
    <mergeCell ref="X265:Z265"/>
    <mergeCell ref="AA265:AC265"/>
    <mergeCell ref="AD265:AF265"/>
    <mergeCell ref="AG265:AI265"/>
    <mergeCell ref="AJ265:AL265"/>
    <mergeCell ref="A265:E265"/>
    <mergeCell ref="F265:H265"/>
    <mergeCell ref="I265:K265"/>
    <mergeCell ref="L265:N265"/>
    <mergeCell ref="O265:Q265"/>
    <mergeCell ref="R265:T265"/>
    <mergeCell ref="U267:W267"/>
    <mergeCell ref="X267:Z267"/>
    <mergeCell ref="AP266:AR266"/>
    <mergeCell ref="AS266:AU266"/>
    <mergeCell ref="AV266:AX266"/>
    <mergeCell ref="AY266:BA266"/>
    <mergeCell ref="BB266:BD266"/>
    <mergeCell ref="BE266:BG266"/>
    <mergeCell ref="X266:Z266"/>
    <mergeCell ref="AA266:AC266"/>
    <mergeCell ref="AD266:AF266"/>
    <mergeCell ref="AG266:AI266"/>
    <mergeCell ref="AJ266:AL266"/>
    <mergeCell ref="AM266:AO266"/>
    <mergeCell ref="BE265:BG265"/>
    <mergeCell ref="BH265:BJ265"/>
    <mergeCell ref="BK265:BM265"/>
    <mergeCell ref="BH266:BJ266"/>
    <mergeCell ref="BK266:BM266"/>
    <mergeCell ref="BB272:BM272"/>
    <mergeCell ref="AV268:AX268"/>
    <mergeCell ref="AY268:BA268"/>
    <mergeCell ref="BB268:BD268"/>
    <mergeCell ref="BE268:BG268"/>
    <mergeCell ref="BH268:BJ268"/>
    <mergeCell ref="BK268:BM268"/>
    <mergeCell ref="AD268:AF268"/>
    <mergeCell ref="AG268:AI268"/>
    <mergeCell ref="AJ268:AL268"/>
    <mergeCell ref="AM268:AO268"/>
    <mergeCell ref="AP268:AR268"/>
    <mergeCell ref="AS268:AU268"/>
    <mergeCell ref="BK267:BM267"/>
    <mergeCell ref="A268:E268"/>
    <mergeCell ref="F268:H268"/>
    <mergeCell ref="I268:K268"/>
    <mergeCell ref="L268:N268"/>
    <mergeCell ref="O268:Q268"/>
    <mergeCell ref="R268:T268"/>
    <mergeCell ref="U268:W268"/>
    <mergeCell ref="X268:Z268"/>
    <mergeCell ref="AA268:AC268"/>
    <mergeCell ref="AS267:AU267"/>
    <mergeCell ref="AV267:AX267"/>
    <mergeCell ref="AY267:BA267"/>
    <mergeCell ref="BB267:BD267"/>
    <mergeCell ref="BE267:BG267"/>
    <mergeCell ref="BH267:BJ267"/>
    <mergeCell ref="AA267:AC267"/>
    <mergeCell ref="AD267:AF267"/>
    <mergeCell ref="AG267:AI267"/>
    <mergeCell ref="BE273:BG273"/>
    <mergeCell ref="BH273:BJ273"/>
    <mergeCell ref="BK273:BM273"/>
    <mergeCell ref="A274:E274"/>
    <mergeCell ref="F274:H274"/>
    <mergeCell ref="I274:K274"/>
    <mergeCell ref="L274:N274"/>
    <mergeCell ref="O274:Q274"/>
    <mergeCell ref="R274:T274"/>
    <mergeCell ref="U274:W274"/>
    <mergeCell ref="AM273:AO273"/>
    <mergeCell ref="AP273:AR273"/>
    <mergeCell ref="AS273:AU273"/>
    <mergeCell ref="AV273:AX273"/>
    <mergeCell ref="AY273:BA273"/>
    <mergeCell ref="BB273:BD273"/>
    <mergeCell ref="U273:W273"/>
    <mergeCell ref="X273:Z273"/>
    <mergeCell ref="AA273:AC273"/>
    <mergeCell ref="AD273:AF273"/>
    <mergeCell ref="AG273:AI273"/>
    <mergeCell ref="AJ273:AL273"/>
    <mergeCell ref="A273:E273"/>
    <mergeCell ref="F273:H273"/>
    <mergeCell ref="I273:K273"/>
    <mergeCell ref="L273:N273"/>
    <mergeCell ref="O273:Q273"/>
    <mergeCell ref="R273:T273"/>
    <mergeCell ref="BH274:BJ274"/>
    <mergeCell ref="BK274:BM274"/>
    <mergeCell ref="A275:E275"/>
    <mergeCell ref="F275:H275"/>
    <mergeCell ref="I275:K275"/>
    <mergeCell ref="L275:N275"/>
    <mergeCell ref="O275:Q275"/>
    <mergeCell ref="R275:T275"/>
    <mergeCell ref="U275:W275"/>
    <mergeCell ref="X275:Z275"/>
    <mergeCell ref="AP274:AR274"/>
    <mergeCell ref="AS274:AU274"/>
    <mergeCell ref="AV274:AX274"/>
    <mergeCell ref="AY274:BA274"/>
    <mergeCell ref="BB274:BD274"/>
    <mergeCell ref="BE274:BG274"/>
    <mergeCell ref="X274:Z274"/>
    <mergeCell ref="AA274:AC274"/>
    <mergeCell ref="AD274:AF274"/>
    <mergeCell ref="AG274:AI274"/>
    <mergeCell ref="AJ274:AL274"/>
    <mergeCell ref="AM274:AO274"/>
    <mergeCell ref="AY276:BA276"/>
    <mergeCell ref="BB276:BD276"/>
    <mergeCell ref="BE276:BG276"/>
    <mergeCell ref="BH276:BJ276"/>
    <mergeCell ref="BK276:BM276"/>
    <mergeCell ref="AD276:AF276"/>
    <mergeCell ref="AG276:AI276"/>
    <mergeCell ref="AJ276:AL276"/>
    <mergeCell ref="AM276:AO276"/>
    <mergeCell ref="AP276:AR276"/>
    <mergeCell ref="AS276:AU276"/>
    <mergeCell ref="BK275:BM275"/>
    <mergeCell ref="A276:E276"/>
    <mergeCell ref="F276:H276"/>
    <mergeCell ref="I276:K276"/>
    <mergeCell ref="L276:N276"/>
    <mergeCell ref="O276:Q276"/>
    <mergeCell ref="R276:T276"/>
    <mergeCell ref="U276:W276"/>
    <mergeCell ref="X276:Z276"/>
    <mergeCell ref="AA276:AC276"/>
    <mergeCell ref="AS275:AU275"/>
    <mergeCell ref="AV275:AX275"/>
    <mergeCell ref="AY275:BA275"/>
    <mergeCell ref="BB275:BD275"/>
    <mergeCell ref="BE275:BG275"/>
    <mergeCell ref="BH275:BJ275"/>
    <mergeCell ref="AA275:AC275"/>
    <mergeCell ref="AD275:AF275"/>
    <mergeCell ref="AG275:AI275"/>
    <mergeCell ref="AJ275:AL275"/>
    <mergeCell ref="AM275:AO275"/>
    <mergeCell ref="A176:E176"/>
    <mergeCell ref="G176:H176"/>
    <mergeCell ref="I176:K176"/>
    <mergeCell ref="L176:N176"/>
    <mergeCell ref="O176:Q176"/>
    <mergeCell ref="R176:T176"/>
    <mergeCell ref="U176:W176"/>
    <mergeCell ref="X176:Z176"/>
    <mergeCell ref="AA176:AC176"/>
    <mergeCell ref="AD176:AF176"/>
    <mergeCell ref="AG176:AI176"/>
    <mergeCell ref="AJ176:AL176"/>
    <mergeCell ref="AM176:AO176"/>
    <mergeCell ref="AP176:AR176"/>
    <mergeCell ref="AS176:AU176"/>
    <mergeCell ref="AV176:AX176"/>
    <mergeCell ref="AV276:AX276"/>
    <mergeCell ref="AP275:AR275"/>
    <mergeCell ref="A271:R271"/>
    <mergeCell ref="F272:Q272"/>
    <mergeCell ref="R272:AC272"/>
    <mergeCell ref="AD272:AO272"/>
    <mergeCell ref="AP272:BA272"/>
    <mergeCell ref="AJ267:AL267"/>
    <mergeCell ref="AM267:AO267"/>
    <mergeCell ref="AP267:AR267"/>
    <mergeCell ref="A267:E267"/>
    <mergeCell ref="F267:H267"/>
    <mergeCell ref="I267:K267"/>
    <mergeCell ref="L267:N267"/>
    <mergeCell ref="O267:Q267"/>
    <mergeCell ref="R267:T267"/>
    <mergeCell ref="AA80:AC80"/>
    <mergeCell ref="AD80:AF80"/>
    <mergeCell ref="AG80:AI80"/>
    <mergeCell ref="AJ80:AL80"/>
    <mergeCell ref="AM80:AO80"/>
    <mergeCell ref="AP80:AR80"/>
    <mergeCell ref="AS80:AU80"/>
    <mergeCell ref="AV80:AX80"/>
    <mergeCell ref="AY80:BA80"/>
    <mergeCell ref="AY176:BA176"/>
    <mergeCell ref="BB176:BD176"/>
    <mergeCell ref="BE176:BG176"/>
    <mergeCell ref="BH176:BJ176"/>
    <mergeCell ref="BK176:BM176"/>
    <mergeCell ref="L189:N189"/>
    <mergeCell ref="R175:T175"/>
    <mergeCell ref="U175:W175"/>
    <mergeCell ref="X175:Z175"/>
    <mergeCell ref="AA175:AC175"/>
    <mergeCell ref="AD175:AF175"/>
    <mergeCell ref="AG175:AI175"/>
    <mergeCell ref="AJ175:AL175"/>
    <mergeCell ref="AM175:AO175"/>
    <mergeCell ref="AP175:AR175"/>
    <mergeCell ref="AS175:AU175"/>
    <mergeCell ref="AV175:AX175"/>
    <mergeCell ref="AY175:BA175"/>
    <mergeCell ref="BB175:BD175"/>
    <mergeCell ref="BE175:BG175"/>
    <mergeCell ref="BH175:BJ175"/>
    <mergeCell ref="BK175:BM175"/>
    <mergeCell ref="BB174:BD174"/>
    <mergeCell ref="BE80:BG80"/>
    <mergeCell ref="BH80:BJ80"/>
    <mergeCell ref="BK80:BM80"/>
    <mergeCell ref="A231:E231"/>
    <mergeCell ref="F231:H231"/>
    <mergeCell ref="I231:K231"/>
    <mergeCell ref="L231:N231"/>
    <mergeCell ref="O231:Q231"/>
    <mergeCell ref="R231:T231"/>
    <mergeCell ref="U231:W231"/>
    <mergeCell ref="X231:Z231"/>
    <mergeCell ref="AA231:AC231"/>
    <mergeCell ref="AD231:AF231"/>
    <mergeCell ref="AG231:AI231"/>
    <mergeCell ref="AJ231:AL231"/>
    <mergeCell ref="AM231:AO231"/>
    <mergeCell ref="AP231:AR231"/>
    <mergeCell ref="AS231:AU231"/>
    <mergeCell ref="AV231:AX231"/>
    <mergeCell ref="AY231:BA231"/>
    <mergeCell ref="BB231:BD231"/>
    <mergeCell ref="BE231:BG231"/>
    <mergeCell ref="BH231:BJ231"/>
    <mergeCell ref="BK231:BM231"/>
    <mergeCell ref="A80:E80"/>
    <mergeCell ref="F80:H80"/>
    <mergeCell ref="I80:K80"/>
    <mergeCell ref="L80:N80"/>
    <mergeCell ref="O80:Q80"/>
    <mergeCell ref="R80:T80"/>
    <mergeCell ref="U80:W80"/>
    <mergeCell ref="X80:Z80"/>
    <mergeCell ref="O52:Q52"/>
    <mergeCell ref="R52:T52"/>
    <mergeCell ref="U52:W52"/>
    <mergeCell ref="X52:Z52"/>
    <mergeCell ref="AA52:AC52"/>
    <mergeCell ref="AD52:AF52"/>
    <mergeCell ref="AG52:AI52"/>
    <mergeCell ref="AJ52:AL52"/>
    <mergeCell ref="AM52:AO52"/>
    <mergeCell ref="AP52:AR52"/>
    <mergeCell ref="AS52:AU52"/>
    <mergeCell ref="AV52:AX52"/>
    <mergeCell ref="AY52:BA52"/>
    <mergeCell ref="BB52:BD52"/>
    <mergeCell ref="BE52:BG52"/>
    <mergeCell ref="BH52:BJ52"/>
    <mergeCell ref="BK52:BM52"/>
    <mergeCell ref="BE53:BG53"/>
    <mergeCell ref="BH53:BJ53"/>
    <mergeCell ref="BK53:BM53"/>
    <mergeCell ref="F53:H53"/>
    <mergeCell ref="I53:K53"/>
    <mergeCell ref="L53:N53"/>
    <mergeCell ref="O53:Q53"/>
    <mergeCell ref="R53:T53"/>
    <mergeCell ref="U53:W53"/>
    <mergeCell ref="X53:Z53"/>
    <mergeCell ref="AA53:AC53"/>
    <mergeCell ref="AD53:AF53"/>
    <mergeCell ref="AG53:AI53"/>
    <mergeCell ref="AJ53:AL53"/>
    <mergeCell ref="AM53:AO53"/>
    <mergeCell ref="AP53:AR53"/>
    <mergeCell ref="AS53:AU53"/>
    <mergeCell ref="AV53:AX53"/>
    <mergeCell ref="AY53:BA53"/>
    <mergeCell ref="BB53:BD53"/>
    <mergeCell ref="AA127:AC127"/>
    <mergeCell ref="AA130:AC130"/>
    <mergeCell ref="AA129:AC129"/>
    <mergeCell ref="AA132:AC132"/>
    <mergeCell ref="AA131:AC131"/>
    <mergeCell ref="R93:AC108"/>
    <mergeCell ref="R110:BM111"/>
    <mergeCell ref="F113:Q131"/>
    <mergeCell ref="AD113:BM131"/>
    <mergeCell ref="A61:R61"/>
    <mergeCell ref="R166:T166"/>
    <mergeCell ref="R167:T167"/>
    <mergeCell ref="R168:T168"/>
    <mergeCell ref="R169:T169"/>
    <mergeCell ref="R170:T170"/>
    <mergeCell ref="R171:T171"/>
    <mergeCell ref="R172:T172"/>
    <mergeCell ref="AD166:AF166"/>
    <mergeCell ref="AD167:AF167"/>
    <mergeCell ref="AD168:AF168"/>
    <mergeCell ref="AD169:AF169"/>
    <mergeCell ref="AD170:AF170"/>
    <mergeCell ref="AD171:AF171"/>
    <mergeCell ref="AD172:AF172"/>
    <mergeCell ref="AP166:AR166"/>
    <mergeCell ref="AP167:AR167"/>
    <mergeCell ref="AP168:AR168"/>
    <mergeCell ref="AP169:AR169"/>
    <mergeCell ref="AP170:AR170"/>
    <mergeCell ref="AP171:AR171"/>
    <mergeCell ref="AP172:AR172"/>
    <mergeCell ref="BB80:BD8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20C97-5D88-4D55-A1BC-89D31EC986B4}">
  <sheetPr codeName="Sheet5">
    <tabColor rgb="FFFFC000"/>
    <pageSetUpPr fitToPage="1"/>
  </sheetPr>
  <dimension ref="A1:I113"/>
  <sheetViews>
    <sheetView zoomScaleNormal="100" workbookViewId="0">
      <selection activeCell="A3" sqref="A3:B4"/>
    </sheetView>
  </sheetViews>
  <sheetFormatPr defaultColWidth="0" defaultRowHeight="15" zeroHeight="1" x14ac:dyDescent="0.25"/>
  <cols>
    <col min="1" max="1" width="99" style="14" customWidth="1"/>
    <col min="2" max="2" width="61.28515625" style="13" customWidth="1"/>
    <col min="3" max="4" width="9.140625" style="13" hidden="1" customWidth="1"/>
    <col min="5" max="9" width="0" style="13" hidden="1" customWidth="1"/>
    <col min="10" max="16384" width="9.140625" style="13" hidden="1"/>
  </cols>
  <sheetData>
    <row r="1" spans="1:2" x14ac:dyDescent="0.25">
      <c r="A1" s="309" t="s">
        <v>44</v>
      </c>
      <c r="B1" s="310"/>
    </row>
    <row r="2" spans="1:2" x14ac:dyDescent="0.25">
      <c r="A2" s="311"/>
      <c r="B2" s="312"/>
    </row>
    <row r="3" spans="1:2" ht="23.25" customHeight="1" x14ac:dyDescent="0.25">
      <c r="A3" s="314" t="s">
        <v>184</v>
      </c>
      <c r="B3" s="315"/>
    </row>
    <row r="4" spans="1:2" ht="88.5" customHeight="1" x14ac:dyDescent="0.25">
      <c r="A4" s="314"/>
      <c r="B4" s="315"/>
    </row>
    <row r="5" spans="1:2" ht="15.75" x14ac:dyDescent="0.25">
      <c r="A5" s="316"/>
      <c r="B5" s="316"/>
    </row>
    <row r="6" spans="1:2" ht="18.75" x14ac:dyDescent="0.25">
      <c r="A6" s="313" t="s">
        <v>47</v>
      </c>
      <c r="B6" s="313"/>
    </row>
    <row r="7" spans="1:2" x14ac:dyDescent="0.25">
      <c r="A7" s="18" t="s">
        <v>42</v>
      </c>
      <c r="B7" s="18" t="s">
        <v>15</v>
      </c>
    </row>
    <row r="8" spans="1:2" x14ac:dyDescent="0.25">
      <c r="A8" s="68" t="s">
        <v>27</v>
      </c>
      <c r="B8" s="71">
        <f t="shared" ref="B8:B21" si="0">SUM(B26,B44,B62,B80,B98)</f>
        <v>0</v>
      </c>
    </row>
    <row r="9" spans="1:2" x14ac:dyDescent="0.25">
      <c r="A9" s="68" t="s">
        <v>29</v>
      </c>
      <c r="B9" s="71">
        <f t="shared" si="0"/>
        <v>0</v>
      </c>
    </row>
    <row r="10" spans="1:2" x14ac:dyDescent="0.25">
      <c r="A10" s="68" t="s">
        <v>30</v>
      </c>
      <c r="B10" s="71">
        <f t="shared" si="0"/>
        <v>0</v>
      </c>
    </row>
    <row r="11" spans="1:2" x14ac:dyDescent="0.25">
      <c r="A11" s="68" t="s">
        <v>31</v>
      </c>
      <c r="B11" s="71">
        <f t="shared" si="0"/>
        <v>0</v>
      </c>
    </row>
    <row r="12" spans="1:2" x14ac:dyDescent="0.25">
      <c r="A12" s="68" t="s">
        <v>32</v>
      </c>
      <c r="B12" s="71">
        <f t="shared" si="0"/>
        <v>0</v>
      </c>
    </row>
    <row r="13" spans="1:2" x14ac:dyDescent="0.25">
      <c r="A13" s="68" t="s">
        <v>33</v>
      </c>
      <c r="B13" s="71">
        <f t="shared" si="0"/>
        <v>0</v>
      </c>
    </row>
    <row r="14" spans="1:2" x14ac:dyDescent="0.25">
      <c r="A14" s="68" t="s">
        <v>34</v>
      </c>
      <c r="B14" s="71">
        <f t="shared" si="0"/>
        <v>0</v>
      </c>
    </row>
    <row r="15" spans="1:2" x14ac:dyDescent="0.25">
      <c r="A15" s="68" t="s">
        <v>35</v>
      </c>
      <c r="B15" s="71">
        <f t="shared" si="0"/>
        <v>0</v>
      </c>
    </row>
    <row r="16" spans="1:2" x14ac:dyDescent="0.25">
      <c r="A16" s="68" t="s">
        <v>36</v>
      </c>
      <c r="B16" s="71">
        <f t="shared" si="0"/>
        <v>0</v>
      </c>
    </row>
    <row r="17" spans="1:3" x14ac:dyDescent="0.25">
      <c r="A17" s="68" t="s">
        <v>37</v>
      </c>
      <c r="B17" s="71">
        <f t="shared" si="0"/>
        <v>0</v>
      </c>
    </row>
    <row r="18" spans="1:3" x14ac:dyDescent="0.25">
      <c r="A18" s="68" t="s">
        <v>38</v>
      </c>
      <c r="B18" s="71">
        <f t="shared" si="0"/>
        <v>0</v>
      </c>
    </row>
    <row r="19" spans="1:3" x14ac:dyDescent="0.25">
      <c r="A19" s="68" t="s">
        <v>39</v>
      </c>
      <c r="B19" s="71">
        <f t="shared" si="0"/>
        <v>0</v>
      </c>
    </row>
    <row r="20" spans="1:3" x14ac:dyDescent="0.25">
      <c r="A20" s="68" t="s">
        <v>40</v>
      </c>
      <c r="B20" s="71">
        <f t="shared" si="0"/>
        <v>0</v>
      </c>
    </row>
    <row r="21" spans="1:3" x14ac:dyDescent="0.25">
      <c r="A21" s="68" t="s">
        <v>41</v>
      </c>
      <c r="B21" s="71">
        <f t="shared" si="0"/>
        <v>0</v>
      </c>
    </row>
    <row r="22" spans="1:3" ht="36.75" customHeight="1" x14ac:dyDescent="0.25">
      <c r="A22" s="72" t="s">
        <v>182</v>
      </c>
      <c r="B22" s="73">
        <f>SUM(B8:B21)</f>
        <v>0</v>
      </c>
    </row>
    <row r="23" spans="1:3" ht="15.75" x14ac:dyDescent="0.25">
      <c r="A23" s="1"/>
      <c r="B23" s="46"/>
    </row>
    <row r="24" spans="1:3" ht="18.75" x14ac:dyDescent="0.25">
      <c r="A24" s="313" t="s">
        <v>49</v>
      </c>
      <c r="B24" s="313"/>
    </row>
    <row r="25" spans="1:3" x14ac:dyDescent="0.25">
      <c r="A25" s="18" t="s">
        <v>42</v>
      </c>
      <c r="B25" s="18" t="s">
        <v>15</v>
      </c>
    </row>
    <row r="26" spans="1:3" x14ac:dyDescent="0.25">
      <c r="A26" s="68" t="s">
        <v>27</v>
      </c>
      <c r="B26" s="71" cm="1">
        <f t="array" ref="B26:C26">'A - Cost Schedule'!J27:K27</f>
        <v>0</v>
      </c>
      <c r="C26" s="13">
        <v>0</v>
      </c>
    </row>
    <row r="27" spans="1:3" x14ac:dyDescent="0.25">
      <c r="A27" s="68" t="s">
        <v>29</v>
      </c>
      <c r="B27" s="71" cm="1">
        <f t="array" ref="B27:C27">'A - Cost Schedule'!J28:K28</f>
        <v>0</v>
      </c>
      <c r="C27" s="13">
        <v>0</v>
      </c>
    </row>
    <row r="28" spans="1:3" x14ac:dyDescent="0.25">
      <c r="A28" s="68" t="s">
        <v>30</v>
      </c>
      <c r="B28" s="71" cm="1">
        <f t="array" ref="B28:C28">'A - Cost Schedule'!J29:K29</f>
        <v>0</v>
      </c>
      <c r="C28" s="13">
        <v>0</v>
      </c>
    </row>
    <row r="29" spans="1:3" x14ac:dyDescent="0.25">
      <c r="A29" s="68" t="s">
        <v>31</v>
      </c>
      <c r="B29" s="71" cm="1">
        <f t="array" ref="B29:C29">'A - Cost Schedule'!J30:K30</f>
        <v>0</v>
      </c>
      <c r="C29" s="13">
        <v>0</v>
      </c>
    </row>
    <row r="30" spans="1:3" x14ac:dyDescent="0.25">
      <c r="A30" s="68" t="s">
        <v>32</v>
      </c>
      <c r="B30" s="71" cm="1">
        <f t="array" ref="B30:C30">'A - Cost Schedule'!J31:K31</f>
        <v>0</v>
      </c>
      <c r="C30" s="13">
        <v>0</v>
      </c>
    </row>
    <row r="31" spans="1:3" x14ac:dyDescent="0.25">
      <c r="A31" s="68" t="s">
        <v>33</v>
      </c>
      <c r="B31" s="71" cm="1">
        <f t="array" ref="B31:C31">'A - Cost Schedule'!J32:K32</f>
        <v>0</v>
      </c>
      <c r="C31" s="13">
        <v>0</v>
      </c>
    </row>
    <row r="32" spans="1:3" x14ac:dyDescent="0.25">
      <c r="A32" s="68" t="s">
        <v>34</v>
      </c>
      <c r="B32" s="71" cm="1">
        <f t="array" ref="B32:C32">'A - Cost Schedule'!J33:K33</f>
        <v>0</v>
      </c>
      <c r="C32" s="13">
        <v>0</v>
      </c>
    </row>
    <row r="33" spans="1:3" x14ac:dyDescent="0.25">
      <c r="A33" s="68" t="s">
        <v>35</v>
      </c>
      <c r="B33" s="71" cm="1">
        <f t="array" ref="B33:C33">'A - Cost Schedule'!J34:K34</f>
        <v>0</v>
      </c>
      <c r="C33" s="13">
        <v>0</v>
      </c>
    </row>
    <row r="34" spans="1:3" x14ac:dyDescent="0.25">
      <c r="A34" s="68" t="s">
        <v>36</v>
      </c>
      <c r="B34" s="71" cm="1">
        <f t="array" ref="B34:C34">'A - Cost Schedule'!J35:K35</f>
        <v>0</v>
      </c>
      <c r="C34" s="13">
        <v>0</v>
      </c>
    </row>
    <row r="35" spans="1:3" x14ac:dyDescent="0.25">
      <c r="A35" s="68" t="s">
        <v>37</v>
      </c>
      <c r="B35" s="71" cm="1">
        <f t="array" ref="B35:C35">'A - Cost Schedule'!J36:K36</f>
        <v>0</v>
      </c>
      <c r="C35" s="13">
        <v>0</v>
      </c>
    </row>
    <row r="36" spans="1:3" x14ac:dyDescent="0.25">
      <c r="A36" s="68" t="s">
        <v>38</v>
      </c>
      <c r="B36" s="71" cm="1">
        <f t="array" ref="B36:C36">'A - Cost Schedule'!J37:K37</f>
        <v>0</v>
      </c>
      <c r="C36" s="13">
        <v>0</v>
      </c>
    </row>
    <row r="37" spans="1:3" x14ac:dyDescent="0.25">
      <c r="A37" s="68" t="s">
        <v>39</v>
      </c>
      <c r="B37" s="71" cm="1">
        <f t="array" ref="B37:C37">'A - Cost Schedule'!J38:K38</f>
        <v>0</v>
      </c>
      <c r="C37" s="13">
        <v>0</v>
      </c>
    </row>
    <row r="38" spans="1:3" x14ac:dyDescent="0.25">
      <c r="A38" s="68" t="s">
        <v>40</v>
      </c>
      <c r="B38" s="71" cm="1">
        <f t="array" ref="B38:C38">'A - Cost Schedule'!J39:K39</f>
        <v>0</v>
      </c>
      <c r="C38" s="13">
        <v>0</v>
      </c>
    </row>
    <row r="39" spans="1:3" x14ac:dyDescent="0.25">
      <c r="A39" s="68" t="s">
        <v>41</v>
      </c>
      <c r="B39" s="71" cm="1">
        <f t="array" ref="B39:C39">'A - Cost Schedule'!J40:K40</f>
        <v>0</v>
      </c>
      <c r="C39" s="13">
        <v>0</v>
      </c>
    </row>
    <row r="40" spans="1:3" x14ac:dyDescent="0.25">
      <c r="A40" s="69" t="s">
        <v>48</v>
      </c>
      <c r="B40" s="70">
        <f>SUM(B26:B39)</f>
        <v>0</v>
      </c>
    </row>
    <row r="41" spans="1:3" x14ac:dyDescent="0.25"/>
    <row r="42" spans="1:3" ht="18.75" x14ac:dyDescent="0.25">
      <c r="A42" s="313" t="s">
        <v>50</v>
      </c>
      <c r="B42" s="313"/>
    </row>
    <row r="43" spans="1:3" x14ac:dyDescent="0.25">
      <c r="A43" s="18" t="s">
        <v>42</v>
      </c>
      <c r="B43" s="18" t="s">
        <v>15</v>
      </c>
    </row>
    <row r="44" spans="1:3" x14ac:dyDescent="0.25">
      <c r="A44" s="68" t="s">
        <v>27</v>
      </c>
      <c r="B44" s="71" cm="1">
        <f t="array" ref="B44:C44">'A - Cost Schedule'!P27:Q27</f>
        <v>0</v>
      </c>
      <c r="C44" s="13">
        <v>0</v>
      </c>
    </row>
    <row r="45" spans="1:3" x14ac:dyDescent="0.25">
      <c r="A45" s="68" t="s">
        <v>29</v>
      </c>
      <c r="B45" s="71" cm="1">
        <f t="array" ref="B45:C45">'A - Cost Schedule'!P28:Q28</f>
        <v>0</v>
      </c>
      <c r="C45" s="13">
        <v>0</v>
      </c>
    </row>
    <row r="46" spans="1:3" x14ac:dyDescent="0.25">
      <c r="A46" s="68" t="s">
        <v>30</v>
      </c>
      <c r="B46" s="71" cm="1">
        <f t="array" ref="B46:C46">'A - Cost Schedule'!P29:Q29</f>
        <v>0</v>
      </c>
      <c r="C46" s="13">
        <v>0</v>
      </c>
    </row>
    <row r="47" spans="1:3" x14ac:dyDescent="0.25">
      <c r="A47" s="68" t="s">
        <v>31</v>
      </c>
      <c r="B47" s="71" cm="1">
        <f t="array" ref="B47:C47">'A - Cost Schedule'!P30:Q30</f>
        <v>0</v>
      </c>
      <c r="C47" s="13">
        <v>0</v>
      </c>
    </row>
    <row r="48" spans="1:3" x14ac:dyDescent="0.25">
      <c r="A48" s="68" t="s">
        <v>32</v>
      </c>
      <c r="B48" s="71" cm="1">
        <f t="array" ref="B48:C48">'A - Cost Schedule'!P31:Q31</f>
        <v>0</v>
      </c>
      <c r="C48" s="13">
        <v>0</v>
      </c>
    </row>
    <row r="49" spans="1:3" x14ac:dyDescent="0.25">
      <c r="A49" s="68" t="s">
        <v>33</v>
      </c>
      <c r="B49" s="71" cm="1">
        <f t="array" ref="B49:C49">'A - Cost Schedule'!P32:Q32</f>
        <v>0</v>
      </c>
      <c r="C49" s="13">
        <v>0</v>
      </c>
    </row>
    <row r="50" spans="1:3" x14ac:dyDescent="0.25">
      <c r="A50" s="68" t="s">
        <v>34</v>
      </c>
      <c r="B50" s="71" cm="1">
        <f t="array" ref="B50:C50">'A - Cost Schedule'!P33:Q33</f>
        <v>0</v>
      </c>
      <c r="C50" s="13">
        <v>0</v>
      </c>
    </row>
    <row r="51" spans="1:3" x14ac:dyDescent="0.25">
      <c r="A51" s="68" t="s">
        <v>35</v>
      </c>
      <c r="B51" s="71" cm="1">
        <f t="array" ref="B51:C51">'A - Cost Schedule'!P34:Q34</f>
        <v>0</v>
      </c>
      <c r="C51" s="13">
        <v>0</v>
      </c>
    </row>
    <row r="52" spans="1:3" x14ac:dyDescent="0.25">
      <c r="A52" s="68" t="s">
        <v>36</v>
      </c>
      <c r="B52" s="71" cm="1">
        <f t="array" ref="B52:C52">'A - Cost Schedule'!P35:Q35</f>
        <v>0</v>
      </c>
      <c r="C52" s="13">
        <v>0</v>
      </c>
    </row>
    <row r="53" spans="1:3" x14ac:dyDescent="0.25">
      <c r="A53" s="68" t="s">
        <v>37</v>
      </c>
      <c r="B53" s="71" cm="1">
        <f t="array" ref="B53:C53">'A - Cost Schedule'!P36:Q36</f>
        <v>0</v>
      </c>
      <c r="C53" s="13">
        <v>0</v>
      </c>
    </row>
    <row r="54" spans="1:3" x14ac:dyDescent="0.25">
      <c r="A54" s="68" t="s">
        <v>38</v>
      </c>
      <c r="B54" s="71" cm="1">
        <f t="array" ref="B54:C54">'A - Cost Schedule'!P37:Q37</f>
        <v>0</v>
      </c>
      <c r="C54" s="13">
        <v>0</v>
      </c>
    </row>
    <row r="55" spans="1:3" x14ac:dyDescent="0.25">
      <c r="A55" s="68" t="s">
        <v>39</v>
      </c>
      <c r="B55" s="71" cm="1">
        <f t="array" ref="B55:C55">'A - Cost Schedule'!P38:Q38</f>
        <v>0</v>
      </c>
      <c r="C55" s="13">
        <v>0</v>
      </c>
    </row>
    <row r="56" spans="1:3" x14ac:dyDescent="0.25">
      <c r="A56" s="68" t="s">
        <v>40</v>
      </c>
      <c r="B56" s="71" cm="1">
        <f t="array" ref="B56:C56">'A - Cost Schedule'!P39:Q39</f>
        <v>0</v>
      </c>
      <c r="C56" s="13">
        <v>0</v>
      </c>
    </row>
    <row r="57" spans="1:3" x14ac:dyDescent="0.25">
      <c r="A57" s="68" t="s">
        <v>41</v>
      </c>
      <c r="B57" s="71" cm="1">
        <f t="array" ref="B57:C57">'A - Cost Schedule'!P40:Q40</f>
        <v>0</v>
      </c>
      <c r="C57" s="13">
        <v>0</v>
      </c>
    </row>
    <row r="58" spans="1:3" x14ac:dyDescent="0.25">
      <c r="A58" s="69" t="s">
        <v>48</v>
      </c>
      <c r="B58" s="70">
        <f>SUM(B44:B57)</f>
        <v>0</v>
      </c>
    </row>
    <row r="59" spans="1:3" x14ac:dyDescent="0.25"/>
    <row r="60" spans="1:3" ht="18.75" x14ac:dyDescent="0.25">
      <c r="A60" s="313" t="s">
        <v>51</v>
      </c>
      <c r="B60" s="313"/>
    </row>
    <row r="61" spans="1:3" x14ac:dyDescent="0.25">
      <c r="A61" s="18" t="s">
        <v>42</v>
      </c>
      <c r="B61" s="18" t="s">
        <v>15</v>
      </c>
    </row>
    <row r="62" spans="1:3" x14ac:dyDescent="0.25">
      <c r="A62" s="68" t="s">
        <v>27</v>
      </c>
      <c r="B62" s="71" cm="1">
        <f t="array" ref="B62:C62">'A - Cost Schedule'!V27:W27</f>
        <v>0</v>
      </c>
      <c r="C62" s="13">
        <v>0</v>
      </c>
    </row>
    <row r="63" spans="1:3" x14ac:dyDescent="0.25">
      <c r="A63" s="68" t="s">
        <v>29</v>
      </c>
      <c r="B63" s="71" cm="1">
        <f t="array" ref="B63:C63">'A - Cost Schedule'!V28:W28</f>
        <v>0</v>
      </c>
      <c r="C63" s="13">
        <v>0</v>
      </c>
    </row>
    <row r="64" spans="1:3" x14ac:dyDescent="0.25">
      <c r="A64" s="68" t="s">
        <v>30</v>
      </c>
      <c r="B64" s="71" cm="1">
        <f t="array" ref="B64:C64">'A - Cost Schedule'!V29:W29</f>
        <v>0</v>
      </c>
      <c r="C64" s="13">
        <v>0</v>
      </c>
    </row>
    <row r="65" spans="1:3" x14ac:dyDescent="0.25">
      <c r="A65" s="68" t="s">
        <v>31</v>
      </c>
      <c r="B65" s="71" cm="1">
        <f t="array" ref="B65:C65">'A - Cost Schedule'!V30:W30</f>
        <v>0</v>
      </c>
      <c r="C65" s="13">
        <v>0</v>
      </c>
    </row>
    <row r="66" spans="1:3" x14ac:dyDescent="0.25">
      <c r="A66" s="68" t="s">
        <v>32</v>
      </c>
      <c r="B66" s="71" cm="1">
        <f t="array" ref="B66:C66">'A - Cost Schedule'!V31:W31</f>
        <v>0</v>
      </c>
      <c r="C66" s="13">
        <v>0</v>
      </c>
    </row>
    <row r="67" spans="1:3" x14ac:dyDescent="0.25">
      <c r="A67" s="68" t="s">
        <v>33</v>
      </c>
      <c r="B67" s="71" cm="1">
        <f t="array" ref="B67:C67">'A - Cost Schedule'!V32:W32</f>
        <v>0</v>
      </c>
      <c r="C67" s="13">
        <v>0</v>
      </c>
    </row>
    <row r="68" spans="1:3" x14ac:dyDescent="0.25">
      <c r="A68" s="68" t="s">
        <v>34</v>
      </c>
      <c r="B68" s="71" cm="1">
        <f t="array" ref="B68:C68">'A - Cost Schedule'!V33:W33</f>
        <v>0</v>
      </c>
      <c r="C68" s="13">
        <v>0</v>
      </c>
    </row>
    <row r="69" spans="1:3" x14ac:dyDescent="0.25">
      <c r="A69" s="68" t="s">
        <v>35</v>
      </c>
      <c r="B69" s="71" cm="1">
        <f t="array" ref="B69:C69">'A - Cost Schedule'!V34:W34</f>
        <v>0</v>
      </c>
      <c r="C69" s="13">
        <v>0</v>
      </c>
    </row>
    <row r="70" spans="1:3" x14ac:dyDescent="0.25">
      <c r="A70" s="68" t="s">
        <v>36</v>
      </c>
      <c r="B70" s="71" cm="1">
        <f t="array" ref="B70:C70">'A - Cost Schedule'!V35:W35</f>
        <v>0</v>
      </c>
      <c r="C70" s="13">
        <v>0</v>
      </c>
    </row>
    <row r="71" spans="1:3" x14ac:dyDescent="0.25">
      <c r="A71" s="68" t="s">
        <v>37</v>
      </c>
      <c r="B71" s="71" cm="1">
        <f t="array" ref="B71:C71">'A - Cost Schedule'!V36:W36</f>
        <v>0</v>
      </c>
      <c r="C71" s="13">
        <v>0</v>
      </c>
    </row>
    <row r="72" spans="1:3" x14ac:dyDescent="0.25">
      <c r="A72" s="68" t="s">
        <v>38</v>
      </c>
      <c r="B72" s="71" cm="1">
        <f t="array" ref="B72:C72">'A - Cost Schedule'!V37:W37</f>
        <v>0</v>
      </c>
      <c r="C72" s="13">
        <v>0</v>
      </c>
    </row>
    <row r="73" spans="1:3" x14ac:dyDescent="0.25">
      <c r="A73" s="68" t="s">
        <v>39</v>
      </c>
      <c r="B73" s="71" cm="1">
        <f t="array" ref="B73:C73">'A - Cost Schedule'!V38:W38</f>
        <v>0</v>
      </c>
      <c r="C73" s="13">
        <v>0</v>
      </c>
    </row>
    <row r="74" spans="1:3" x14ac:dyDescent="0.25">
      <c r="A74" s="68" t="s">
        <v>40</v>
      </c>
      <c r="B74" s="71" cm="1">
        <f t="array" ref="B74:C74">'A - Cost Schedule'!V39:W39</f>
        <v>0</v>
      </c>
      <c r="C74" s="13">
        <v>0</v>
      </c>
    </row>
    <row r="75" spans="1:3" x14ac:dyDescent="0.25">
      <c r="A75" s="68" t="s">
        <v>41</v>
      </c>
      <c r="B75" s="71" cm="1">
        <f t="array" ref="B75:C75">'A - Cost Schedule'!V40:W40</f>
        <v>0</v>
      </c>
      <c r="C75" s="13">
        <v>0</v>
      </c>
    </row>
    <row r="76" spans="1:3" x14ac:dyDescent="0.25">
      <c r="A76" s="69" t="s">
        <v>48</v>
      </c>
      <c r="B76" s="70">
        <f>SUM(B62:B75)</f>
        <v>0</v>
      </c>
    </row>
    <row r="77" spans="1:3" x14ac:dyDescent="0.25"/>
    <row r="78" spans="1:3" ht="18.75" x14ac:dyDescent="0.25">
      <c r="A78" s="313" t="s">
        <v>52</v>
      </c>
      <c r="B78" s="313"/>
    </row>
    <row r="79" spans="1:3" x14ac:dyDescent="0.25">
      <c r="A79" s="18" t="s">
        <v>42</v>
      </c>
      <c r="B79" s="18" t="s">
        <v>15</v>
      </c>
    </row>
    <row r="80" spans="1:3" x14ac:dyDescent="0.25">
      <c r="A80" s="68" t="s">
        <v>27</v>
      </c>
      <c r="B80" s="71" cm="1">
        <f t="array" ref="B80:C80">'A - Cost Schedule'!AB27:AC27</f>
        <v>0</v>
      </c>
      <c r="C80" s="13">
        <v>0</v>
      </c>
    </row>
    <row r="81" spans="1:3" x14ac:dyDescent="0.25">
      <c r="A81" s="68" t="s">
        <v>29</v>
      </c>
      <c r="B81" s="71" cm="1">
        <f t="array" ref="B81:C81">'A - Cost Schedule'!AB28:AC28</f>
        <v>0</v>
      </c>
      <c r="C81" s="13">
        <v>0</v>
      </c>
    </row>
    <row r="82" spans="1:3" x14ac:dyDescent="0.25">
      <c r="A82" s="68" t="s">
        <v>30</v>
      </c>
      <c r="B82" s="71" cm="1">
        <f t="array" ref="B82:C82">'A - Cost Schedule'!AB29:AC29</f>
        <v>0</v>
      </c>
      <c r="C82" s="13">
        <v>0</v>
      </c>
    </row>
    <row r="83" spans="1:3" x14ac:dyDescent="0.25">
      <c r="A83" s="68" t="s">
        <v>31</v>
      </c>
      <c r="B83" s="71" cm="1">
        <f t="array" ref="B83:C83">'A - Cost Schedule'!AB30:AC30</f>
        <v>0</v>
      </c>
      <c r="C83" s="13">
        <v>0</v>
      </c>
    </row>
    <row r="84" spans="1:3" x14ac:dyDescent="0.25">
      <c r="A84" s="68" t="s">
        <v>32</v>
      </c>
      <c r="B84" s="71" cm="1">
        <f t="array" ref="B84:C84">'A - Cost Schedule'!AB31:AC31</f>
        <v>0</v>
      </c>
      <c r="C84" s="13">
        <v>0</v>
      </c>
    </row>
    <row r="85" spans="1:3" x14ac:dyDescent="0.25">
      <c r="A85" s="68" t="s">
        <v>33</v>
      </c>
      <c r="B85" s="71" cm="1">
        <f t="array" ref="B85:C85">'A - Cost Schedule'!AB32:AC32</f>
        <v>0</v>
      </c>
      <c r="C85" s="13">
        <v>0</v>
      </c>
    </row>
    <row r="86" spans="1:3" x14ac:dyDescent="0.25">
      <c r="A86" s="68" t="s">
        <v>34</v>
      </c>
      <c r="B86" s="71" cm="1">
        <f t="array" ref="B86:C86">'A - Cost Schedule'!AB33:AC33</f>
        <v>0</v>
      </c>
      <c r="C86" s="13">
        <v>0</v>
      </c>
    </row>
    <row r="87" spans="1:3" x14ac:dyDescent="0.25">
      <c r="A87" s="68" t="s">
        <v>35</v>
      </c>
      <c r="B87" s="71" cm="1">
        <f t="array" ref="B87:C87">'A - Cost Schedule'!AB34:AC34</f>
        <v>0</v>
      </c>
      <c r="C87" s="13">
        <v>0</v>
      </c>
    </row>
    <row r="88" spans="1:3" x14ac:dyDescent="0.25">
      <c r="A88" s="68" t="s">
        <v>36</v>
      </c>
      <c r="B88" s="71" cm="1">
        <f t="array" ref="B88:C88">'A - Cost Schedule'!AB35:AC35</f>
        <v>0</v>
      </c>
      <c r="C88" s="13">
        <v>0</v>
      </c>
    </row>
    <row r="89" spans="1:3" x14ac:dyDescent="0.25">
      <c r="A89" s="68" t="s">
        <v>37</v>
      </c>
      <c r="B89" s="71" cm="1">
        <f t="array" ref="B89:C89">'A - Cost Schedule'!AB36:AC36</f>
        <v>0</v>
      </c>
      <c r="C89" s="13">
        <v>0</v>
      </c>
    </row>
    <row r="90" spans="1:3" x14ac:dyDescent="0.25">
      <c r="A90" s="68" t="s">
        <v>38</v>
      </c>
      <c r="B90" s="71" cm="1">
        <f t="array" ref="B90:C90">'A - Cost Schedule'!AB37:AC37</f>
        <v>0</v>
      </c>
      <c r="C90" s="13">
        <v>0</v>
      </c>
    </row>
    <row r="91" spans="1:3" x14ac:dyDescent="0.25">
      <c r="A91" s="68" t="s">
        <v>39</v>
      </c>
      <c r="B91" s="71" cm="1">
        <f t="array" ref="B91:C91">'A - Cost Schedule'!AB38:AC38</f>
        <v>0</v>
      </c>
      <c r="C91" s="13">
        <v>0</v>
      </c>
    </row>
    <row r="92" spans="1:3" x14ac:dyDescent="0.25">
      <c r="A92" s="68" t="s">
        <v>40</v>
      </c>
      <c r="B92" s="71" cm="1">
        <f t="array" ref="B92:C92">'A - Cost Schedule'!AB39:AC39</f>
        <v>0</v>
      </c>
      <c r="C92" s="13">
        <v>0</v>
      </c>
    </row>
    <row r="93" spans="1:3" x14ac:dyDescent="0.25">
      <c r="A93" s="68" t="s">
        <v>41</v>
      </c>
      <c r="B93" s="71" cm="1">
        <f t="array" ref="B93:C93">'A - Cost Schedule'!AB40:AC40</f>
        <v>0</v>
      </c>
      <c r="C93" s="13">
        <v>0</v>
      </c>
    </row>
    <row r="94" spans="1:3" x14ac:dyDescent="0.25">
      <c r="A94" s="69" t="s">
        <v>48</v>
      </c>
      <c r="B94" s="70">
        <f>SUM(B80:B93)</f>
        <v>0</v>
      </c>
    </row>
    <row r="95" spans="1:3" x14ac:dyDescent="0.25"/>
    <row r="96" spans="1:3" ht="18.75" x14ac:dyDescent="0.25">
      <c r="A96" s="313" t="s">
        <v>53</v>
      </c>
      <c r="B96" s="313"/>
    </row>
    <row r="97" spans="1:3" x14ac:dyDescent="0.25">
      <c r="A97" s="18" t="s">
        <v>42</v>
      </c>
      <c r="B97" s="18" t="s">
        <v>15</v>
      </c>
    </row>
    <row r="98" spans="1:3" x14ac:dyDescent="0.25">
      <c r="A98" s="68" t="s">
        <v>27</v>
      </c>
      <c r="B98" s="71" cm="1">
        <f t="array" ref="B98:C98">'A - Cost Schedule'!AH27:AI27</f>
        <v>0</v>
      </c>
      <c r="C98" s="13">
        <v>0</v>
      </c>
    </row>
    <row r="99" spans="1:3" x14ac:dyDescent="0.25">
      <c r="A99" s="68" t="s">
        <v>29</v>
      </c>
      <c r="B99" s="71" cm="1">
        <f t="array" ref="B99:C99">'A - Cost Schedule'!AH28:AI28</f>
        <v>0</v>
      </c>
      <c r="C99" s="13">
        <v>0</v>
      </c>
    </row>
    <row r="100" spans="1:3" x14ac:dyDescent="0.25">
      <c r="A100" s="68" t="s">
        <v>30</v>
      </c>
      <c r="B100" s="71" cm="1">
        <f t="array" ref="B100:C100">'A - Cost Schedule'!AH29:AI29</f>
        <v>0</v>
      </c>
      <c r="C100" s="13">
        <v>0</v>
      </c>
    </row>
    <row r="101" spans="1:3" x14ac:dyDescent="0.25">
      <c r="A101" s="68" t="s">
        <v>31</v>
      </c>
      <c r="B101" s="71" cm="1">
        <f t="array" ref="B101:C101">'A - Cost Schedule'!AH30:AI30</f>
        <v>0</v>
      </c>
      <c r="C101" s="13">
        <v>0</v>
      </c>
    </row>
    <row r="102" spans="1:3" x14ac:dyDescent="0.25">
      <c r="A102" s="68" t="s">
        <v>32</v>
      </c>
      <c r="B102" s="71" cm="1">
        <f t="array" ref="B102:C102">'A - Cost Schedule'!AH31:AI31</f>
        <v>0</v>
      </c>
      <c r="C102" s="13">
        <v>0</v>
      </c>
    </row>
    <row r="103" spans="1:3" x14ac:dyDescent="0.25">
      <c r="A103" s="68" t="s">
        <v>33</v>
      </c>
      <c r="B103" s="71" cm="1">
        <f t="array" ref="B103:C103">'A - Cost Schedule'!AH32:AI32</f>
        <v>0</v>
      </c>
      <c r="C103" s="13">
        <v>0</v>
      </c>
    </row>
    <row r="104" spans="1:3" x14ac:dyDescent="0.25">
      <c r="A104" s="68" t="s">
        <v>34</v>
      </c>
      <c r="B104" s="71" cm="1">
        <f t="array" ref="B104:C104">'A - Cost Schedule'!AH33:AI33</f>
        <v>0</v>
      </c>
      <c r="C104" s="13">
        <v>0</v>
      </c>
    </row>
    <row r="105" spans="1:3" x14ac:dyDescent="0.25">
      <c r="A105" s="68" t="s">
        <v>35</v>
      </c>
      <c r="B105" s="71" cm="1">
        <f t="array" ref="B105:C105">'A - Cost Schedule'!AH34:AI34</f>
        <v>0</v>
      </c>
      <c r="C105" s="13">
        <v>0</v>
      </c>
    </row>
    <row r="106" spans="1:3" x14ac:dyDescent="0.25">
      <c r="A106" s="68" t="s">
        <v>36</v>
      </c>
      <c r="B106" s="71" cm="1">
        <f t="array" ref="B106:C106">'A - Cost Schedule'!AH35:AI35</f>
        <v>0</v>
      </c>
      <c r="C106" s="13">
        <v>0</v>
      </c>
    </row>
    <row r="107" spans="1:3" x14ac:dyDescent="0.25">
      <c r="A107" s="68" t="s">
        <v>37</v>
      </c>
      <c r="B107" s="71" cm="1">
        <f t="array" ref="B107:C107">'A - Cost Schedule'!AH36:AI36</f>
        <v>0</v>
      </c>
      <c r="C107" s="13">
        <v>0</v>
      </c>
    </row>
    <row r="108" spans="1:3" x14ac:dyDescent="0.25">
      <c r="A108" s="68" t="s">
        <v>38</v>
      </c>
      <c r="B108" s="71" cm="1">
        <f t="array" ref="B108:C108">'A - Cost Schedule'!AH37:AI37</f>
        <v>0</v>
      </c>
      <c r="C108" s="13">
        <v>0</v>
      </c>
    </row>
    <row r="109" spans="1:3" x14ac:dyDescent="0.25">
      <c r="A109" s="68" t="s">
        <v>39</v>
      </c>
      <c r="B109" s="71" cm="1">
        <f t="array" ref="B109:C109">'A - Cost Schedule'!AH38:AI38</f>
        <v>0</v>
      </c>
      <c r="C109" s="13">
        <v>0</v>
      </c>
    </row>
    <row r="110" spans="1:3" x14ac:dyDescent="0.25">
      <c r="A110" s="68" t="s">
        <v>40</v>
      </c>
      <c r="B110" s="71" cm="1">
        <f t="array" ref="B110:C110">'A - Cost Schedule'!AH39:AI39</f>
        <v>0</v>
      </c>
      <c r="C110" s="13">
        <v>0</v>
      </c>
    </row>
    <row r="111" spans="1:3" x14ac:dyDescent="0.25">
      <c r="A111" s="68" t="s">
        <v>41</v>
      </c>
      <c r="B111" s="71" cm="1">
        <f t="array" ref="B111:C111">'A - Cost Schedule'!AH40:AI40</f>
        <v>0</v>
      </c>
      <c r="C111" s="13">
        <v>0</v>
      </c>
    </row>
    <row r="112" spans="1:3" x14ac:dyDescent="0.25">
      <c r="A112" s="69" t="s">
        <v>48</v>
      </c>
      <c r="B112" s="70">
        <f>SUM(B98:B111)</f>
        <v>0</v>
      </c>
    </row>
    <row r="113" x14ac:dyDescent="0.25"/>
  </sheetData>
  <sheetProtection algorithmName="SHA-512" hashValue="bg6WzRZl5+IIApULhihdj8WnWLL+F8ILAgTvvq0WP87UZjuuyH2oixMnVjO8yT1O9vAk6qqyg6MpWItj2C8x1Q==" saltValue="+qvJyQ6Pf3E5iKh4AtSWCg==" spinCount="100000" sheet="1" objects="1" scenarios="1" selectLockedCells="1" selectUnlockedCells="1"/>
  <mergeCells count="9">
    <mergeCell ref="A1:B2"/>
    <mergeCell ref="A6:B6"/>
    <mergeCell ref="A3:B4"/>
    <mergeCell ref="A96:B96"/>
    <mergeCell ref="A5:B5"/>
    <mergeCell ref="A24:B24"/>
    <mergeCell ref="A42:B42"/>
    <mergeCell ref="A60:B60"/>
    <mergeCell ref="A78:B78"/>
  </mergeCells>
  <phoneticPr fontId="7" type="noConversion"/>
  <pageMargins left="0.19685039370078741" right="0.19685039370078741" top="0.19685039370078741" bottom="0.19685039370078741" header="0" footer="0"/>
  <pageSetup paperSize="9" scale="5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7AABD-9768-4B78-A442-306B208FE590}">
  <sheetPr>
    <tabColor rgb="FF0070C0"/>
  </sheetPr>
  <dimension ref="A1:V25"/>
  <sheetViews>
    <sheetView zoomScaleNormal="100" workbookViewId="0">
      <selection sqref="A1:C2"/>
    </sheetView>
  </sheetViews>
  <sheetFormatPr defaultColWidth="0" defaultRowHeight="15" zeroHeight="1" x14ac:dyDescent="0.25"/>
  <cols>
    <col min="1" max="1" width="56.42578125" customWidth="1"/>
    <col min="2" max="2" width="44.85546875" customWidth="1"/>
    <col min="3" max="3" width="39.42578125" customWidth="1"/>
    <col min="4" max="5" width="9.140625" hidden="1" customWidth="1"/>
    <col min="6" max="22" width="0" hidden="1" customWidth="1"/>
    <col min="23" max="16384" width="9.140625" hidden="1"/>
  </cols>
  <sheetData>
    <row r="1" spans="1:22" x14ac:dyDescent="0.25">
      <c r="A1" s="309" t="s">
        <v>16</v>
      </c>
      <c r="B1" s="310"/>
      <c r="C1" s="310"/>
    </row>
    <row r="2" spans="1:22" x14ac:dyDescent="0.25">
      <c r="A2" s="311"/>
      <c r="B2" s="312"/>
      <c r="C2" s="312"/>
    </row>
    <row r="3" spans="1:22" ht="31.5" customHeight="1" x14ac:dyDescent="0.25">
      <c r="A3" s="121" t="s">
        <v>211</v>
      </c>
      <c r="B3" s="121"/>
      <c r="C3" s="121"/>
    </row>
    <row r="4" spans="1:22" ht="67.5" customHeight="1" x14ac:dyDescent="0.25">
      <c r="A4" s="121"/>
      <c r="B4" s="121"/>
      <c r="C4" s="121"/>
      <c r="E4" s="317"/>
      <c r="F4" s="317"/>
      <c r="G4" s="317"/>
      <c r="H4" s="317"/>
      <c r="I4" s="317"/>
      <c r="J4" s="317"/>
      <c r="K4" s="317"/>
      <c r="L4" s="317"/>
      <c r="M4" s="317"/>
      <c r="N4" s="317"/>
      <c r="O4" s="317"/>
      <c r="P4" s="317"/>
      <c r="Q4" s="317"/>
      <c r="R4" s="317"/>
      <c r="S4" s="317"/>
      <c r="T4" s="317"/>
      <c r="U4" s="317"/>
      <c r="V4" s="317"/>
    </row>
    <row r="5" spans="1:22" x14ac:dyDescent="0.25">
      <c r="A5" s="87" t="s">
        <v>17</v>
      </c>
      <c r="B5" s="87" t="s">
        <v>18</v>
      </c>
      <c r="C5" s="87" t="s">
        <v>19</v>
      </c>
    </row>
    <row r="6" spans="1:22" x14ac:dyDescent="0.25">
      <c r="A6" s="26" t="s">
        <v>128</v>
      </c>
      <c r="B6" s="26"/>
      <c r="C6" s="85"/>
    </row>
    <row r="7" spans="1:22" x14ac:dyDescent="0.25">
      <c r="A7" s="26" t="s">
        <v>129</v>
      </c>
      <c r="B7" s="26"/>
      <c r="C7" s="85"/>
    </row>
    <row r="8" spans="1:22" x14ac:dyDescent="0.25">
      <c r="A8" s="11"/>
      <c r="B8" s="11"/>
      <c r="C8" s="85"/>
    </row>
    <row r="9" spans="1:22" x14ac:dyDescent="0.25">
      <c r="A9" s="26"/>
      <c r="B9" s="11"/>
      <c r="C9" s="85"/>
    </row>
    <row r="10" spans="1:22" x14ac:dyDescent="0.25">
      <c r="A10" s="26"/>
      <c r="B10" s="26"/>
      <c r="C10" s="85"/>
    </row>
    <row r="11" spans="1:22" x14ac:dyDescent="0.25">
      <c r="A11" s="15"/>
      <c r="B11" s="12"/>
      <c r="C11" s="85"/>
    </row>
    <row r="12" spans="1:22" x14ac:dyDescent="0.25">
      <c r="A12" s="84"/>
      <c r="B12" s="84"/>
      <c r="C12" s="86"/>
    </row>
    <row r="13" spans="1:22" x14ac:dyDescent="0.25">
      <c r="A13" s="84"/>
      <c r="B13" s="84"/>
      <c r="C13" s="86"/>
    </row>
    <row r="14" spans="1:22" x14ac:dyDescent="0.25">
      <c r="A14" s="84"/>
      <c r="B14" s="84"/>
      <c r="C14" s="86"/>
    </row>
    <row r="15" spans="1:22" x14ac:dyDescent="0.25">
      <c r="A15" s="84"/>
      <c r="B15" s="84"/>
      <c r="C15" s="86"/>
    </row>
    <row r="16" spans="1:22" x14ac:dyDescent="0.25">
      <c r="A16" s="84"/>
      <c r="B16" s="84"/>
      <c r="C16" s="86"/>
    </row>
    <row r="17" spans="1:3" x14ac:dyDescent="0.25">
      <c r="A17" s="84"/>
      <c r="B17" s="84"/>
      <c r="C17" s="86"/>
    </row>
    <row r="18" spans="1:3" x14ac:dyDescent="0.25">
      <c r="A18" s="84"/>
      <c r="B18" s="84"/>
      <c r="C18" s="86"/>
    </row>
    <row r="19" spans="1:3" x14ac:dyDescent="0.25">
      <c r="A19" s="84"/>
      <c r="B19" s="84"/>
      <c r="C19" s="86"/>
    </row>
    <row r="20" spans="1:3" x14ac:dyDescent="0.25">
      <c r="A20" s="84"/>
      <c r="B20" s="84"/>
      <c r="C20" s="86"/>
    </row>
    <row r="21" spans="1:3" x14ac:dyDescent="0.25">
      <c r="A21" s="84"/>
      <c r="B21" s="84"/>
      <c r="C21" s="86"/>
    </row>
    <row r="22" spans="1:3" x14ac:dyDescent="0.25">
      <c r="A22" s="84"/>
      <c r="B22" s="84"/>
      <c r="C22" s="86"/>
    </row>
    <row r="23" spans="1:3" x14ac:dyDescent="0.25">
      <c r="A23" s="84"/>
      <c r="B23" s="84"/>
      <c r="C23" s="86"/>
    </row>
    <row r="24" spans="1:3" x14ac:dyDescent="0.25">
      <c r="A24" s="84"/>
      <c r="B24" s="84"/>
      <c r="C24" s="86"/>
    </row>
    <row r="25" spans="1:3" x14ac:dyDescent="0.25"/>
  </sheetData>
  <mergeCells count="3">
    <mergeCell ref="A1:C2"/>
    <mergeCell ref="A3:C4"/>
    <mergeCell ref="E4:V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DF451-939D-4B28-BE56-FE84BBAFB0F8}">
  <sheetPr>
    <tabColor theme="4"/>
  </sheetPr>
  <dimension ref="A1:I19"/>
  <sheetViews>
    <sheetView workbookViewId="0">
      <selection activeCell="F10" sqref="F10"/>
    </sheetView>
  </sheetViews>
  <sheetFormatPr defaultColWidth="0" defaultRowHeight="16.350000000000001" customHeight="1" zeroHeight="1" x14ac:dyDescent="0.25"/>
  <cols>
    <col min="1" max="1" width="4.140625" style="60" customWidth="1"/>
    <col min="2" max="2" width="35.42578125" style="60" bestFit="1" customWidth="1"/>
    <col min="3" max="3" width="16.85546875" style="60" customWidth="1"/>
    <col min="4" max="4" width="13.5703125" style="60" bestFit="1" customWidth="1"/>
    <col min="5" max="5" width="10.42578125" style="60" bestFit="1" customWidth="1"/>
    <col min="6" max="9" width="9.140625" style="60" customWidth="1"/>
    <col min="10" max="16384" width="9.140625" style="60" hidden="1"/>
  </cols>
  <sheetData>
    <row r="1" spans="1:9" customFormat="1" ht="16.350000000000001" customHeight="1" x14ac:dyDescent="0.25">
      <c r="A1" s="60"/>
      <c r="B1" s="60"/>
      <c r="C1" s="60"/>
      <c r="D1" s="60"/>
      <c r="E1" s="60"/>
      <c r="F1" s="60"/>
      <c r="G1" s="60"/>
      <c r="H1" s="60"/>
      <c r="I1" s="60"/>
    </row>
    <row r="2" spans="1:9" customFormat="1" ht="16.350000000000001" customHeight="1" x14ac:dyDescent="0.25">
      <c r="A2" s="60"/>
      <c r="B2" s="60"/>
      <c r="C2" s="60"/>
      <c r="D2" s="60"/>
      <c r="E2" s="60"/>
      <c r="F2" s="60"/>
      <c r="G2" s="60"/>
      <c r="H2" s="60"/>
      <c r="I2" s="60"/>
    </row>
    <row r="3" spans="1:9" customFormat="1" ht="15.6" customHeight="1" x14ac:dyDescent="0.25">
      <c r="A3" s="60"/>
      <c r="B3" s="62" t="s">
        <v>163</v>
      </c>
      <c r="C3" s="318" t="s">
        <v>162</v>
      </c>
      <c r="D3" s="319"/>
      <c r="E3" s="320"/>
      <c r="F3" s="60"/>
      <c r="G3" s="60"/>
      <c r="H3" s="60"/>
      <c r="I3" s="60"/>
    </row>
    <row r="4" spans="1:9" customFormat="1" ht="16.350000000000001" customHeight="1" x14ac:dyDescent="0.25">
      <c r="A4" s="60"/>
      <c r="B4" s="52" t="s">
        <v>146</v>
      </c>
      <c r="C4" s="59" t="s">
        <v>161</v>
      </c>
      <c r="D4" s="59" t="s">
        <v>160</v>
      </c>
      <c r="E4" s="59" t="s">
        <v>159</v>
      </c>
      <c r="F4" s="60"/>
      <c r="G4" s="60"/>
      <c r="H4" s="60"/>
      <c r="I4" s="60"/>
    </row>
    <row r="5" spans="1:9" customFormat="1" ht="16.350000000000001" customHeight="1" x14ac:dyDescent="0.25">
      <c r="A5" s="60"/>
      <c r="B5" s="58" t="s">
        <v>143</v>
      </c>
      <c r="C5" s="57" t="s">
        <v>158</v>
      </c>
      <c r="D5" s="57" t="s">
        <v>157</v>
      </c>
      <c r="E5" s="56" t="s">
        <v>156</v>
      </c>
      <c r="F5" s="60"/>
      <c r="G5" s="60"/>
      <c r="H5" s="60"/>
      <c r="I5" s="60"/>
    </row>
    <row r="6" spans="1:9" customFormat="1" ht="16.350000000000001" customHeight="1" x14ac:dyDescent="0.25">
      <c r="A6" s="60"/>
      <c r="B6" s="58" t="s">
        <v>142</v>
      </c>
      <c r="C6" s="57" t="s">
        <v>151</v>
      </c>
      <c r="D6" s="57" t="s">
        <v>155</v>
      </c>
      <c r="E6" s="56" t="s">
        <v>154</v>
      </c>
      <c r="F6" s="60"/>
      <c r="G6" s="60"/>
      <c r="H6" s="60"/>
      <c r="I6" s="60"/>
    </row>
    <row r="7" spans="1:9" customFormat="1" ht="16.350000000000001" customHeight="1" x14ac:dyDescent="0.25">
      <c r="A7" s="60"/>
      <c r="B7" s="58" t="s">
        <v>141</v>
      </c>
      <c r="C7" s="57" t="s">
        <v>153</v>
      </c>
      <c r="D7" s="57" t="s">
        <v>152</v>
      </c>
      <c r="E7" s="56" t="s">
        <v>151</v>
      </c>
      <c r="F7" s="60"/>
      <c r="G7" s="60"/>
      <c r="H7" s="60"/>
      <c r="I7" s="60"/>
    </row>
    <row r="8" spans="1:9" customFormat="1" ht="16.350000000000001" customHeight="1" x14ac:dyDescent="0.25">
      <c r="A8" s="60"/>
      <c r="B8" s="55" t="s">
        <v>140</v>
      </c>
      <c r="C8" s="54" t="s">
        <v>150</v>
      </c>
      <c r="D8" s="54" t="s">
        <v>149</v>
      </c>
      <c r="E8" s="53" t="s">
        <v>148</v>
      </c>
      <c r="F8" s="60"/>
      <c r="G8" s="60"/>
      <c r="H8" s="60"/>
      <c r="I8" s="60"/>
    </row>
    <row r="9" spans="1:9" customFormat="1" ht="16.350000000000001" customHeight="1" x14ac:dyDescent="0.25">
      <c r="A9" s="60"/>
      <c r="B9" s="60"/>
      <c r="C9" s="60"/>
      <c r="D9" s="60"/>
      <c r="E9" s="60"/>
      <c r="F9" s="60"/>
      <c r="G9" s="60"/>
      <c r="H9" s="60"/>
      <c r="I9" s="60"/>
    </row>
    <row r="10" spans="1:9" customFormat="1" ht="16.350000000000001" customHeight="1" x14ac:dyDescent="0.25">
      <c r="A10" s="60"/>
      <c r="B10" s="63" t="s">
        <v>147</v>
      </c>
      <c r="C10" s="60"/>
      <c r="D10" s="60"/>
      <c r="E10" s="60"/>
      <c r="F10" s="60"/>
      <c r="G10" s="60"/>
      <c r="H10" s="60"/>
      <c r="I10" s="60"/>
    </row>
    <row r="11" spans="1:9" customFormat="1" ht="16.350000000000001" customHeight="1" x14ac:dyDescent="0.25">
      <c r="A11" s="60"/>
      <c r="B11" s="60"/>
      <c r="C11" s="60"/>
      <c r="D11" s="60"/>
      <c r="E11" s="60"/>
      <c r="F11" s="60"/>
      <c r="G11" s="60"/>
      <c r="H11" s="60"/>
      <c r="I11" s="60"/>
    </row>
    <row r="12" spans="1:9" customFormat="1" ht="16.350000000000001" customHeight="1" x14ac:dyDescent="0.25">
      <c r="A12" s="60"/>
      <c r="B12" s="52" t="s">
        <v>146</v>
      </c>
      <c r="C12" s="52" t="s">
        <v>145</v>
      </c>
      <c r="D12" s="325" t="s">
        <v>144</v>
      </c>
      <c r="E12" s="326"/>
      <c r="F12" s="326"/>
      <c r="G12" s="326"/>
      <c r="H12" s="326"/>
      <c r="I12" s="60"/>
    </row>
    <row r="13" spans="1:9" s="49" customFormat="1" ht="30" customHeight="1" x14ac:dyDescent="0.25">
      <c r="A13" s="61"/>
      <c r="B13" s="51" t="s">
        <v>143</v>
      </c>
      <c r="C13" s="50"/>
      <c r="D13" s="324"/>
      <c r="E13" s="324"/>
      <c r="F13" s="324"/>
      <c r="G13" s="324"/>
      <c r="H13" s="324"/>
      <c r="I13" s="61"/>
    </row>
    <row r="14" spans="1:9" s="49" customFormat="1" ht="30" customHeight="1" x14ac:dyDescent="0.25">
      <c r="A14" s="61"/>
      <c r="B14" s="51" t="s">
        <v>142</v>
      </c>
      <c r="C14" s="50"/>
      <c r="D14" s="324"/>
      <c r="E14" s="324"/>
      <c r="F14" s="324"/>
      <c r="G14" s="324"/>
      <c r="H14" s="324"/>
      <c r="I14" s="61"/>
    </row>
    <row r="15" spans="1:9" s="49" customFormat="1" ht="30" customHeight="1" x14ac:dyDescent="0.25">
      <c r="A15" s="61"/>
      <c r="B15" s="51" t="s">
        <v>141</v>
      </c>
      <c r="C15" s="50"/>
      <c r="D15" s="324"/>
      <c r="E15" s="324"/>
      <c r="F15" s="324"/>
      <c r="G15" s="324"/>
      <c r="H15" s="324"/>
      <c r="I15" s="61"/>
    </row>
    <row r="16" spans="1:9" s="49" customFormat="1" ht="30" customHeight="1" x14ac:dyDescent="0.25">
      <c r="A16" s="61"/>
      <c r="B16" s="51" t="s">
        <v>140</v>
      </c>
      <c r="C16" s="50"/>
      <c r="D16" s="324"/>
      <c r="E16" s="324"/>
      <c r="F16" s="324"/>
      <c r="G16" s="324"/>
      <c r="H16" s="324"/>
      <c r="I16" s="61"/>
    </row>
    <row r="17" spans="1:9" customFormat="1" ht="16.350000000000001" customHeight="1" thickBot="1" x14ac:dyDescent="0.3">
      <c r="A17" s="60"/>
      <c r="B17" s="60"/>
      <c r="C17" s="60"/>
      <c r="D17" s="60"/>
      <c r="E17" s="60"/>
      <c r="F17" s="60"/>
      <c r="G17" s="60"/>
      <c r="H17" s="60"/>
      <c r="I17" s="60"/>
    </row>
    <row r="18" spans="1:9" customFormat="1" ht="48" customHeight="1" thickBot="1" x14ac:dyDescent="0.3">
      <c r="A18" s="60"/>
      <c r="B18" s="321" t="s">
        <v>220</v>
      </c>
      <c r="C18" s="322"/>
      <c r="D18" s="322"/>
      <c r="E18" s="322"/>
      <c r="F18" s="322"/>
      <c r="G18" s="322"/>
      <c r="H18" s="323"/>
      <c r="I18" s="60"/>
    </row>
    <row r="19" spans="1:9" ht="16.350000000000001" customHeight="1" x14ac:dyDescent="0.25"/>
  </sheetData>
  <mergeCells count="7">
    <mergeCell ref="C3:E3"/>
    <mergeCell ref="B18:H18"/>
    <mergeCell ref="D16:H16"/>
    <mergeCell ref="D12:H12"/>
    <mergeCell ref="D13:H13"/>
    <mergeCell ref="D14:H14"/>
    <mergeCell ref="D15:H15"/>
  </mergeCells>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06E8241BBEDA54691C93AD08F453FD3" ma:contentTypeVersion="21" ma:contentTypeDescription="Create a new document." ma:contentTypeScope="" ma:versionID="7f509f3d56291ee5771cd41e39c9aa59">
  <xsd:schema xmlns:xsd="http://www.w3.org/2001/XMLSchema" xmlns:xs="http://www.w3.org/2001/XMLSchema" xmlns:p="http://schemas.microsoft.com/office/2006/metadata/properties" xmlns:ns2="d1b94500-1945-4715-92b1-61b49b428420" xmlns:ns3="6ad2f829-d27b-4b66-86f0-7328853a73db" targetNamespace="http://schemas.microsoft.com/office/2006/metadata/properties" ma:root="true" ma:fieldsID="f83a434c57b12fc961f861c35e7a3cd1" ns2:_="" ns3:_="">
    <xsd:import namespace="d1b94500-1945-4715-92b1-61b49b428420"/>
    <xsd:import namespace="6ad2f829-d27b-4b66-86f0-7328853a73db"/>
    <xsd:element name="properties">
      <xsd:complexType>
        <xsd:sequence>
          <xsd:element name="documentManagement">
            <xsd:complexType>
              <xsd:all>
                <xsd:element ref="ns2:Review_x0020_Date"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_ip_UnifiedCompliancePolicyProperties" minOccurs="0"/>
                <xsd:element ref="ns3: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94500-1945-4715-92b1-61b49b428420"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ad2f829-d27b-4b66-86f0-7328853a73db"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c16a919-061d-4b0c-8bce-33bb4ed756a5}" ma:internalName="TaxCatchAll" ma:showField="CatchAllData" ma:web="6ad2f829-d27b-4b66-86f0-7328853a73db">
      <xsd:complexType>
        <xsd:complexContent>
          <xsd:extension base="dms:MultiChoiceLookup">
            <xsd:sequence>
              <xsd:element name="Value" type="dms:Lookup" maxOccurs="unbounded" minOccurs="0" nillable="true"/>
            </xsd:sequence>
          </xsd:extension>
        </xsd:complexContent>
      </xsd:complexType>
    </xsd:element>
    <xsd:element name="_ip_UnifiedCompliancePolicyProperties" ma:index="21" nillable="true" ma:displayName="Unified Compliance Policy Properties" ma:internalName="_ip_UnifiedCompliancePolicyProperties" ma:readOnly="false">
      <xsd:simpleType>
        <xsd:restriction base="dms:Note"/>
      </xsd:simpleType>
    </xsd:element>
    <xsd:element name="_ip_UnifiedCompliancePolicyUIAction" ma:index="22" nillable="true" ma:displayName="Unified Compliance Policy UI Action" ma:hidden="true" ma:internalName="_ip_UnifiedCompliancePolicyUIAction"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6ad2f829-d27b-4b66-86f0-7328853a73db" xsi:nil="true"/>
    <_ip_UnifiedCompliancePolicyProperties xmlns="6ad2f829-d27b-4b66-86f0-7328853a73db" xsi:nil="true"/>
    <Review_x0020_Date xmlns="d1b94500-1945-4715-92b1-61b49b428420" xsi:nil="true"/>
    <lcf76f155ced4ddcb4097134ff3c332f xmlns="d1b94500-1945-4715-92b1-61b49b428420">
      <Terms xmlns="http://schemas.microsoft.com/office/infopath/2007/PartnerControls"/>
    </lcf76f155ced4ddcb4097134ff3c332f>
    <TaxCatchAll xmlns="6ad2f829-d27b-4b66-86f0-7328853a73db" xsi:nil="true"/>
  </documentManagement>
</p:properties>
</file>

<file path=customXml/itemProps1.xml><?xml version="1.0" encoding="utf-8"?>
<ds:datastoreItem xmlns:ds="http://schemas.openxmlformats.org/officeDocument/2006/customXml" ds:itemID="{B1A3018A-856E-47AC-B6F1-60C5C67C8C87}">
  <ds:schemaRefs>
    <ds:schemaRef ds:uri="http://schemas.microsoft.com/sharepoint/v3/contenttype/forms"/>
  </ds:schemaRefs>
</ds:datastoreItem>
</file>

<file path=customXml/itemProps2.xml><?xml version="1.0" encoding="utf-8"?>
<ds:datastoreItem xmlns:ds="http://schemas.openxmlformats.org/officeDocument/2006/customXml" ds:itemID="{342B9CAA-1538-469C-AA3C-6CE7EDBA7578}"/>
</file>

<file path=customXml/itemProps3.xml><?xml version="1.0" encoding="utf-8"?>
<ds:datastoreItem xmlns:ds="http://schemas.openxmlformats.org/officeDocument/2006/customXml" ds:itemID="{C237E70C-8948-4A2C-A29F-ACFC898E8837}">
  <ds:schemaRefs>
    <ds:schemaRef ds:uri="http://purl.org/dc/dcmitype/"/>
    <ds:schemaRef ds:uri="http://schemas.microsoft.com/sharepoint/v3"/>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http://www.w3.org/XML/1998/namespace"/>
    <ds:schemaRef ds:uri="cccaf3ac-2de9-44d4-aa31-54302fceb5f7"/>
    <ds:schemaRef ds:uri="51bfcd92-eb3e-40f4-8778-2bbfb88a890b"/>
    <ds:schemaRef ds:uri="0e5befe1-ab3b-46d3-acb1-1095ddf426d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Instructions</vt:lpstr>
      <vt:lpstr>A - Cost Schedule</vt:lpstr>
      <vt:lpstr>B - Totals (Evaluated)</vt:lpstr>
      <vt:lpstr>C - Additional (Not Evaluated)</vt:lpstr>
      <vt:lpstr>D - Financial Viability</vt:lpstr>
      <vt:lpstr>'B - Totals (Evaluated)'!Print_Area</vt:lpstr>
      <vt:lpstr>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Greenwood, Russell</dc:creator>
  <cp:keywords/>
  <dc:description/>
  <cp:lastModifiedBy>Joanna Barry</cp:lastModifiedBy>
  <cp:revision/>
  <dcterms:created xsi:type="dcterms:W3CDTF">2021-02-15T11:53:08Z</dcterms:created>
  <dcterms:modified xsi:type="dcterms:W3CDTF">2024-10-25T14:35:25Z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0x010100F06E8241BBEDA54691C93AD08F453FD3</vt:lpwstr>
  </property>
  <property fmtid="{D5CDD505-2E9C-101B-9397-08002B2CF9AE}" pid="3" name="MediaServiceImageTags">
    <vt:lpwstr/>
  </property>
  <property fmtid="{D5CDD505-2E9C-101B-9397-08002B2CF9AE}" pid="4" name="Order">
    <vt:r8>10192800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