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Greg\Dropbox\G Parry Consulting Ltd\City College Plymouth\Oceansgate Project\Oceansgate Tender Documents\Tender Doc\"/>
    </mc:Choice>
  </mc:AlternateContent>
  <xr:revisionPtr revIDLastSave="0" documentId="13_ncr:1_{E9858236-0E23-4826-AC5E-AAE052D91AF3}" xr6:coauthVersionLast="45" xr6:coauthVersionMax="45" xr10:uidLastSave="{00000000-0000-0000-0000-000000000000}"/>
  <bookViews>
    <workbookView xWindow="-120" yWindow="-120" windowWidth="29040" windowHeight="15840" xr2:uid="{00000000-000D-0000-FFFF-FFFF00000000}"/>
  </bookViews>
  <sheets>
    <sheet name="Scope Of Works "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11" i="2" l="1"/>
  <c r="G510" i="2"/>
  <c r="G516" i="2" l="1"/>
  <c r="G514" i="2" l="1"/>
  <c r="G513" i="2"/>
  <c r="G512" i="2"/>
  <c r="G508" i="2"/>
  <c r="G614" i="2"/>
  <c r="G613" i="2"/>
  <c r="G612" i="2"/>
  <c r="G611" i="2"/>
  <c r="G610" i="2"/>
  <c r="G609" i="2"/>
  <c r="G608" i="2"/>
  <c r="G607" i="2"/>
  <c r="G606" i="2"/>
  <c r="G605" i="2"/>
  <c r="G604" i="2"/>
  <c r="G603" i="2"/>
  <c r="G602" i="2"/>
  <c r="G601" i="2"/>
  <c r="G600" i="2"/>
  <c r="G599" i="2"/>
  <c r="G598" i="2"/>
  <c r="G597" i="2"/>
  <c r="G596" i="2"/>
  <c r="G595" i="2"/>
  <c r="G594" i="2"/>
  <c r="G593" i="2"/>
  <c r="G592" i="2"/>
  <c r="G591" i="2"/>
  <c r="G590" i="2"/>
  <c r="G589" i="2"/>
  <c r="G588" i="2"/>
  <c r="G587" i="2"/>
  <c r="G586" i="2"/>
  <c r="G585" i="2"/>
  <c r="G584" i="2"/>
  <c r="G583" i="2"/>
  <c r="G582" i="2"/>
  <c r="G581" i="2"/>
  <c r="G580" i="2"/>
  <c r="G579" i="2"/>
  <c r="G578" i="2"/>
  <c r="G577" i="2"/>
  <c r="G576" i="2"/>
  <c r="G575" i="2"/>
  <c r="G574" i="2"/>
  <c r="G573" i="2"/>
  <c r="G572" i="2"/>
  <c r="G571" i="2"/>
  <c r="G570" i="2"/>
  <c r="G569" i="2"/>
  <c r="G568" i="2"/>
  <c r="G567" i="2"/>
  <c r="G566" i="2"/>
  <c r="G565" i="2"/>
  <c r="G564" i="2"/>
  <c r="G563" i="2"/>
  <c r="G562" i="2"/>
  <c r="G560" i="2"/>
  <c r="G515" i="2"/>
  <c r="G517" i="2"/>
  <c r="G518" i="2"/>
  <c r="G519" i="2"/>
  <c r="G520" i="2"/>
  <c r="G521" i="2"/>
  <c r="G522" i="2"/>
  <c r="G523" i="2"/>
  <c r="G524" i="2"/>
  <c r="G525" i="2"/>
  <c r="G526" i="2"/>
  <c r="G527" i="2"/>
  <c r="G528" i="2"/>
  <c r="G529" i="2"/>
  <c r="G530" i="2"/>
  <c r="G531" i="2"/>
  <c r="G532" i="2"/>
  <c r="G533" i="2"/>
  <c r="G534" i="2"/>
  <c r="G535" i="2"/>
  <c r="G457" i="2"/>
  <c r="G458" i="2"/>
  <c r="G459" i="2"/>
  <c r="G460" i="2"/>
  <c r="G461" i="2"/>
  <c r="G462" i="2"/>
  <c r="G463" i="2"/>
  <c r="G464" i="2"/>
  <c r="G465" i="2"/>
  <c r="G466" i="2"/>
  <c r="G467" i="2"/>
  <c r="G468" i="2"/>
  <c r="G469" i="2"/>
  <c r="G470" i="2"/>
  <c r="G471" i="2"/>
  <c r="G472" i="2"/>
  <c r="G473" i="2"/>
  <c r="G456" i="2"/>
  <c r="G558" i="2"/>
  <c r="G557" i="2"/>
  <c r="G556" i="2"/>
  <c r="G555" i="2"/>
  <c r="G554" i="2"/>
  <c r="G553" i="2"/>
  <c r="G552" i="2"/>
  <c r="G551" i="2"/>
  <c r="G550" i="2"/>
  <c r="G549" i="2"/>
  <c r="G548" i="2"/>
  <c r="G547" i="2"/>
  <c r="G546" i="2"/>
  <c r="G545" i="2"/>
  <c r="G544" i="2"/>
  <c r="G543" i="2"/>
  <c r="G542" i="2"/>
  <c r="G541" i="2"/>
  <c r="G540" i="2"/>
  <c r="G539" i="2"/>
  <c r="G538" i="2"/>
  <c r="G537" i="2"/>
  <c r="G536" i="2"/>
  <c r="G507" i="2"/>
  <c r="G506" i="2"/>
  <c r="G504" i="2"/>
  <c r="G378" i="2"/>
  <c r="G615" i="2" l="1"/>
  <c r="G640" i="2" s="1"/>
  <c r="G559" i="2"/>
  <c r="G638" i="2" s="1"/>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42" i="2"/>
  <c r="G243" i="2"/>
  <c r="G244" i="2"/>
  <c r="G245" i="2"/>
  <c r="G398" i="2" l="1"/>
  <c r="G397" i="2"/>
  <c r="G396" i="2"/>
  <c r="G241" i="2" l="1"/>
  <c r="G502" i="2" l="1"/>
  <c r="G501" i="2"/>
  <c r="G500" i="2"/>
  <c r="G499" i="2"/>
  <c r="G498" i="2"/>
  <c r="G497" i="2"/>
  <c r="G496" i="2"/>
  <c r="G495" i="2"/>
  <c r="G494" i="2"/>
  <c r="G493" i="2"/>
  <c r="G492" i="2"/>
  <c r="G491" i="2"/>
  <c r="G490" i="2"/>
  <c r="G489" i="2"/>
  <c r="G488" i="2"/>
  <c r="G487" i="2"/>
  <c r="G486" i="2"/>
  <c r="G485" i="2"/>
  <c r="G484" i="2"/>
  <c r="G483" i="2"/>
  <c r="G482" i="2"/>
  <c r="G481" i="2"/>
  <c r="G480" i="2"/>
  <c r="G479" i="2"/>
  <c r="G478" i="2"/>
  <c r="G477" i="2"/>
  <c r="G476" i="2"/>
  <c r="G475" i="2"/>
  <c r="G474" i="2"/>
  <c r="G455" i="2"/>
  <c r="G454" i="2"/>
  <c r="G453" i="2"/>
  <c r="G452" i="2"/>
  <c r="G451" i="2"/>
  <c r="G449" i="2"/>
  <c r="G174" i="2"/>
  <c r="G160" i="2"/>
  <c r="G159" i="2"/>
  <c r="G158" i="2"/>
  <c r="G157" i="2"/>
  <c r="G156" i="2"/>
  <c r="G183" i="2"/>
  <c r="G182" i="2"/>
  <c r="G181" i="2"/>
  <c r="G180" i="2"/>
  <c r="G179" i="2"/>
  <c r="G178" i="2"/>
  <c r="G177" i="2"/>
  <c r="G176" i="2"/>
  <c r="G175" i="2"/>
  <c r="G173" i="2"/>
  <c r="G170" i="2"/>
  <c r="G169" i="2"/>
  <c r="G166" i="2"/>
  <c r="G165" i="2"/>
  <c r="G162" i="2"/>
  <c r="G161" i="2"/>
  <c r="G155" i="2"/>
  <c r="G153" i="2"/>
  <c r="G184" i="2"/>
  <c r="G75" i="2"/>
  <c r="G145" i="2"/>
  <c r="G143" i="2"/>
  <c r="G142" i="2"/>
  <c r="G141" i="2"/>
  <c r="G140" i="2"/>
  <c r="G139" i="2"/>
  <c r="G138" i="2"/>
  <c r="G137" i="2"/>
  <c r="G136" i="2"/>
  <c r="G135" i="2"/>
  <c r="G134" i="2"/>
  <c r="G133" i="2"/>
  <c r="G152" i="2" l="1"/>
  <c r="G503" i="2"/>
  <c r="G636" i="2" s="1"/>
  <c r="G185" i="2"/>
  <c r="G624" i="2" s="1"/>
  <c r="G447" i="2"/>
  <c r="G446" i="2"/>
  <c r="G445" i="2"/>
  <c r="G444" i="2"/>
  <c r="G443" i="2"/>
  <c r="G442" i="2"/>
  <c r="G441" i="2"/>
  <c r="G440" i="2"/>
  <c r="G439" i="2"/>
  <c r="G438" i="2"/>
  <c r="G437" i="2"/>
  <c r="G436" i="2"/>
  <c r="G435" i="2"/>
  <c r="G434" i="2"/>
  <c r="G433" i="2"/>
  <c r="G432" i="2"/>
  <c r="G431" i="2"/>
  <c r="G430" i="2"/>
  <c r="G429" i="2"/>
  <c r="G428" i="2"/>
  <c r="G427" i="2"/>
  <c r="G426" i="2"/>
  <c r="G425" i="2"/>
  <c r="G424" i="2"/>
  <c r="G423" i="2"/>
  <c r="G422" i="2"/>
  <c r="G421" i="2"/>
  <c r="G420" i="2"/>
  <c r="G419" i="2"/>
  <c r="G418" i="2"/>
  <c r="G417" i="2"/>
  <c r="G416" i="2"/>
  <c r="G415" i="2"/>
  <c r="G414" i="2"/>
  <c r="G413" i="2"/>
  <c r="G412" i="2"/>
  <c r="G411" i="2"/>
  <c r="G410" i="2"/>
  <c r="G409" i="2"/>
  <c r="G408" i="2"/>
  <c r="G406" i="2"/>
  <c r="G405" i="2"/>
  <c r="G404" i="2"/>
  <c r="G403" i="2"/>
  <c r="G394" i="2"/>
  <c r="G392" i="2"/>
  <c r="G390" i="2"/>
  <c r="G389" i="2"/>
  <c r="G388" i="2"/>
  <c r="G387" i="2"/>
  <c r="G386" i="2"/>
  <c r="G385" i="2"/>
  <c r="G384" i="2"/>
  <c r="G383" i="2"/>
  <c r="G382" i="2"/>
  <c r="G381" i="2"/>
  <c r="G380" i="2"/>
  <c r="G379" i="2"/>
  <c r="G377" i="2"/>
  <c r="G371" i="2"/>
  <c r="G370" i="2"/>
  <c r="G369" i="2"/>
  <c r="G367" i="2"/>
  <c r="G366" i="2"/>
  <c r="G363" i="2"/>
  <c r="G362" i="2"/>
  <c r="G360" i="2"/>
  <c r="G358" i="2"/>
  <c r="G357" i="2"/>
  <c r="G356" i="2"/>
  <c r="G355" i="2"/>
  <c r="G354" i="2"/>
  <c r="G353" i="2"/>
  <c r="G352" i="2"/>
  <c r="G351" i="2"/>
  <c r="G350" i="2"/>
  <c r="G349" i="2"/>
  <c r="G348" i="2"/>
  <c r="G347" i="2"/>
  <c r="G346" i="2"/>
  <c r="G345" i="2"/>
  <c r="G344" i="2"/>
  <c r="G343" i="2"/>
  <c r="G342" i="2"/>
  <c r="G341" i="2"/>
  <c r="G340" i="2"/>
  <c r="G339" i="2"/>
  <c r="G338" i="2"/>
  <c r="G337" i="2"/>
  <c r="G336" i="2"/>
  <c r="G335" i="2"/>
  <c r="G334" i="2"/>
  <c r="G333" i="2"/>
  <c r="G332" i="2"/>
  <c r="G331" i="2"/>
  <c r="G330" i="2"/>
  <c r="G329" i="2"/>
  <c r="G328" i="2"/>
  <c r="G327" i="2"/>
  <c r="G326" i="2"/>
  <c r="G325" i="2"/>
  <c r="G324" i="2"/>
  <c r="G323" i="2"/>
  <c r="G322" i="2"/>
  <c r="G321" i="2"/>
  <c r="G320" i="2"/>
  <c r="G319" i="2"/>
  <c r="G318" i="2"/>
  <c r="G317" i="2"/>
  <c r="G316" i="2"/>
  <c r="G315" i="2"/>
  <c r="G314" i="2"/>
  <c r="G312" i="2"/>
  <c r="G310" i="2"/>
  <c r="G309" i="2"/>
  <c r="G308" i="2"/>
  <c r="G307" i="2"/>
  <c r="G306" i="2"/>
  <c r="G305" i="2"/>
  <c r="G304" i="2"/>
  <c r="G303" i="2"/>
  <c r="G302" i="2"/>
  <c r="G301" i="2"/>
  <c r="G300" i="2"/>
  <c r="G299" i="2"/>
  <c r="G298" i="2"/>
  <c r="G297" i="2"/>
  <c r="G296" i="2"/>
  <c r="G295" i="2"/>
  <c r="G294" i="2"/>
  <c r="G235" i="2"/>
  <c r="G232" i="2"/>
  <c r="G231" i="2"/>
  <c r="G230" i="2"/>
  <c r="G229" i="2"/>
  <c r="G228" i="2"/>
  <c r="G227" i="2"/>
  <c r="G226" i="2"/>
  <c r="G225" i="2"/>
  <c r="G224" i="2"/>
  <c r="G223" i="2"/>
  <c r="G222" i="2"/>
  <c r="G221" i="2"/>
  <c r="G220" i="2"/>
  <c r="G219" i="2"/>
  <c r="G218" i="2"/>
  <c r="G217" i="2"/>
  <c r="G216" i="2"/>
  <c r="G215" i="2"/>
  <c r="G214" i="2"/>
  <c r="G213" i="2"/>
  <c r="G212" i="2"/>
  <c r="G211" i="2"/>
  <c r="G210" i="2"/>
  <c r="G209" i="2"/>
  <c r="G208" i="2"/>
  <c r="G207" i="2"/>
  <c r="G206" i="2"/>
  <c r="G205" i="2"/>
  <c r="G204" i="2"/>
  <c r="G203" i="2"/>
  <c r="G202" i="2"/>
  <c r="G201" i="2"/>
  <c r="G200" i="2"/>
  <c r="G199" i="2"/>
  <c r="G198" i="2"/>
  <c r="G197" i="2"/>
  <c r="G196" i="2"/>
  <c r="G195" i="2"/>
  <c r="G194" i="2"/>
  <c r="G193" i="2"/>
  <c r="G192" i="2"/>
  <c r="G191" i="2"/>
  <c r="G190" i="2"/>
  <c r="G189" i="2"/>
  <c r="G188" i="2"/>
  <c r="G186" i="2"/>
  <c r="G129" i="2"/>
  <c r="G128" i="2"/>
  <c r="G127" i="2"/>
  <c r="G126" i="2"/>
  <c r="G125" i="2"/>
  <c r="G124" i="2"/>
  <c r="G123" i="2"/>
  <c r="G122" i="2"/>
  <c r="G121" i="2"/>
  <c r="G120" i="2"/>
  <c r="G119" i="2"/>
  <c r="G118" i="2"/>
  <c r="G117" i="2"/>
  <c r="G116" i="2"/>
  <c r="G115" i="2"/>
  <c r="G114" i="2"/>
  <c r="G113" i="2"/>
  <c r="G112" i="2"/>
  <c r="G111" i="2"/>
  <c r="G110" i="2"/>
  <c r="G109" i="2"/>
  <c r="G108" i="2"/>
  <c r="G107" i="2"/>
  <c r="G106" i="2"/>
  <c r="G105" i="2"/>
  <c r="G104" i="2"/>
  <c r="G103" i="2"/>
  <c r="G102" i="2"/>
  <c r="G101" i="2"/>
  <c r="G100" i="2"/>
  <c r="G99" i="2"/>
  <c r="G98" i="2"/>
  <c r="G97" i="2"/>
  <c r="G96" i="2"/>
  <c r="G95" i="2"/>
  <c r="G94" i="2"/>
  <c r="G93" i="2"/>
  <c r="G92" i="2"/>
  <c r="G91" i="2"/>
  <c r="G90" i="2"/>
  <c r="G89" i="2"/>
  <c r="G88" i="2"/>
  <c r="G87" i="2"/>
  <c r="G85" i="2"/>
  <c r="G84" i="2"/>
  <c r="G83" i="2"/>
  <c r="G82" i="2"/>
  <c r="G81" i="2"/>
  <c r="G80" i="2"/>
  <c r="G77" i="2"/>
  <c r="G73" i="2"/>
  <c r="G72" i="2"/>
  <c r="G71" i="2"/>
  <c r="G70" i="2"/>
  <c r="G69" i="2"/>
  <c r="G68" i="2"/>
  <c r="G67" i="2"/>
  <c r="G66" i="2"/>
  <c r="G65" i="2"/>
  <c r="G64" i="2"/>
  <c r="G63" i="2"/>
  <c r="G62" i="2"/>
  <c r="G61" i="2"/>
  <c r="G60" i="2"/>
  <c r="G59" i="2"/>
  <c r="G58" i="2"/>
  <c r="G57" i="2"/>
  <c r="G56" i="2"/>
  <c r="G55" i="2"/>
  <c r="G54" i="2"/>
  <c r="G53" i="2"/>
  <c r="G52" i="2"/>
  <c r="G51" i="2"/>
  <c r="G50" i="2"/>
  <c r="G49" i="2"/>
  <c r="G48" i="2"/>
  <c r="G43" i="2"/>
  <c r="G42" i="2"/>
  <c r="G41" i="2"/>
  <c r="G40" i="2"/>
  <c r="G39" i="2"/>
  <c r="G38" i="2"/>
  <c r="G37" i="2"/>
  <c r="G36" i="2"/>
  <c r="G35" i="2"/>
  <c r="G34" i="2"/>
  <c r="G27" i="2"/>
  <c r="G26" i="2"/>
  <c r="G25" i="2"/>
  <c r="G24" i="2"/>
  <c r="G23" i="2"/>
  <c r="G22" i="2"/>
  <c r="G21" i="2"/>
  <c r="G20" i="2"/>
  <c r="G19" i="2"/>
  <c r="G18" i="2"/>
  <c r="G17" i="2"/>
  <c r="G16" i="2"/>
  <c r="G15" i="2"/>
  <c r="G14" i="2"/>
  <c r="G13" i="2"/>
  <c r="G12" i="2"/>
  <c r="G11" i="2"/>
  <c r="G10" i="2"/>
  <c r="G9" i="2"/>
  <c r="G8" i="2"/>
  <c r="G7" i="2"/>
  <c r="G6" i="2"/>
  <c r="G5" i="2"/>
  <c r="G4" i="2"/>
  <c r="G3" i="2"/>
  <c r="G233" i="2" l="1"/>
  <c r="G626" i="2" s="1"/>
  <c r="G359" i="2"/>
  <c r="G630" i="2" s="1"/>
  <c r="G311" i="2"/>
  <c r="G391" i="2"/>
  <c r="G632" i="2" s="1"/>
  <c r="G130" i="2"/>
  <c r="G620" i="2" s="1"/>
  <c r="G448" i="2"/>
  <c r="G634" i="2" s="1"/>
  <c r="G628" i="2" l="1"/>
  <c r="G622" i="2" l="1"/>
  <c r="G643" i="2" s="1"/>
  <c r="G645" i="2" l="1"/>
  <c r="G647" i="2" s="1"/>
</calcChain>
</file>

<file path=xl/sharedStrings.xml><?xml version="1.0" encoding="utf-8"?>
<sst xmlns="http://schemas.openxmlformats.org/spreadsheetml/2006/main" count="253" uniqueCount="167">
  <si>
    <t>COLLECTION</t>
  </si>
  <si>
    <t>£        p</t>
  </si>
  <si>
    <t>£      p</t>
  </si>
  <si>
    <t>Sub-total</t>
  </si>
  <si>
    <t>Qty</t>
  </si>
  <si>
    <t>Item</t>
  </si>
  <si>
    <t>Rate</t>
  </si>
  <si>
    <t>c/f to Collection</t>
  </si>
  <si>
    <t>SUB TOTAL</t>
  </si>
  <si>
    <t>VAT @ 20%</t>
  </si>
  <si>
    <t>TOTAL PROJECT COST</t>
  </si>
  <si>
    <t>CITY COLLEGE PLYMOUTH</t>
  </si>
  <si>
    <t>KINGS ROAD</t>
  </si>
  <si>
    <t>PLYMOUTH</t>
  </si>
  <si>
    <t>PL1 5QG</t>
  </si>
  <si>
    <t xml:space="preserve"> </t>
  </si>
  <si>
    <t>NOTES</t>
  </si>
  <si>
    <t>DECORATION WORKS</t>
  </si>
  <si>
    <t>NOTES:</t>
  </si>
  <si>
    <t>FLOORING</t>
  </si>
  <si>
    <r>
      <t>m</t>
    </r>
    <r>
      <rPr>
        <vertAlign val="superscript"/>
        <sz val="12"/>
        <color theme="1"/>
        <rFont val="Calibri"/>
        <family val="2"/>
        <scheme val="minor"/>
      </rPr>
      <t>2</t>
    </r>
  </si>
  <si>
    <t>PROJECT DETAILS:</t>
  </si>
  <si>
    <t xml:space="preserve">Double staircase including handrail </t>
  </si>
  <si>
    <t xml:space="preserve">Single Staircase including handrail </t>
  </si>
  <si>
    <t xml:space="preserve">Mezzanine Floor </t>
  </si>
  <si>
    <t>PARTITIONS AND BLOCK WALLS</t>
  </si>
  <si>
    <t xml:space="preserve">Allow to leave all wall types fully prepared and ready to receive decorations </t>
  </si>
  <si>
    <t xml:space="preserve">WINDOWS &amp; DOORS </t>
  </si>
  <si>
    <t xml:space="preserve">M&amp;E </t>
  </si>
  <si>
    <t xml:space="preserve">Allow to leave all wall types fully prepared and ready to receive decorations. </t>
  </si>
  <si>
    <t>REFER TO APPENDIX A-01</t>
  </si>
  <si>
    <t xml:space="preserve">MEZZANINE FLOOR </t>
  </si>
  <si>
    <t>SITE SPECIFIC ITEMS</t>
  </si>
  <si>
    <t xml:space="preserve">FIRE RATED CEILINGS &amp; CEILINGS AND FIRE RATED COLUMN CASES </t>
  </si>
  <si>
    <t>MEZZANINE WORKS</t>
  </si>
  <si>
    <t>PARTITION &amp; WALLS WORKS</t>
  </si>
  <si>
    <t>WINDOWS &amp; DOORS SCHEDULE</t>
  </si>
  <si>
    <t>FIXTURES &amp; FITTINGS</t>
  </si>
  <si>
    <t>FIRE RATED CEILINGS</t>
  </si>
  <si>
    <t>M&amp;E</t>
  </si>
  <si>
    <t>E8974(01) – Sandringham 21 back to wall WC pan with horizontal outlet</t>
  </si>
  <si>
    <t>WC</t>
  </si>
  <si>
    <t>E1316(01) – Sandringham 21 seat and cover</t>
  </si>
  <si>
    <t>S9101(01) – Domex screws (pair)</t>
  </si>
  <si>
    <t xml:space="preserve">WHB - Wall Mounted </t>
  </si>
  <si>
    <t>Cleaners Sink</t>
  </si>
  <si>
    <t>S5920(01) – Birch cleaner’s sink 51cm with fitted bucket grating</t>
  </si>
  <si>
    <t>S9101(01) – Domex Screws (pair)</t>
  </si>
  <si>
    <t>S9233(MY) – Leg 350mm stainless steel with 355mm screw to wall Aluminium alloy bearer, 305mm stud (pair)</t>
  </si>
  <si>
    <t xml:space="preserve">Ground floor </t>
  </si>
  <si>
    <t xml:space="preserve">nr </t>
  </si>
  <si>
    <t xml:space="preserve">First Floor </t>
  </si>
  <si>
    <t>at</t>
  </si>
  <si>
    <t>Oceansgate</t>
  </si>
  <si>
    <t>Building 1.6, Units 6-12</t>
  </si>
  <si>
    <t>10 Vivid Approach</t>
  </si>
  <si>
    <t>Plymouth</t>
  </si>
  <si>
    <t>PL1 4RW</t>
  </si>
  <si>
    <t xml:space="preserve">Construction Drawings: </t>
  </si>
  <si>
    <t xml:space="preserve">CCC-OG-FO-01; CCC-OG-FO-02; CCC-OG-FO-03; CCC-OG-FO-04; CCC-OG-FO-05; CCC-OG-FO-06; CCC-OG-FO-07; CCC-OG-FO-08; CCC-OG-FO-09; CCC-OG-FO-10; CCC-OG-FO-11; CCC-OG-FO-12 </t>
  </si>
  <si>
    <t>CCC-OG-FO-RL01; CCC-OG-FO-RL02; CCC-OG-FO-RL03; CCC-OG-FO-RL04; CCC-OG-FO-RL05; CCC-OG-FO-RL06</t>
  </si>
  <si>
    <t>Public Health</t>
  </si>
  <si>
    <t>PMTC-SDP-XX-00-DR-P-110; PMTC-SDP-XX-01-DR-P-120; PMTC-SDP-XX-XX-DR-P-100</t>
  </si>
  <si>
    <t xml:space="preserve">Mechanical </t>
  </si>
  <si>
    <t>PMTC-SDP-XX-00-DR-M-110; PMTC-SDP-XX-00-DR-M-210; PMTC-SDP-XX-00-DR-M-310; PMTC-SDP-XX-00-DR-M-410; PMTC-SDP-XX-00-DR-M-510; PMTC-SDP-XX-01-DR-M-120; PMTC-SDP-XX-01-DR-M-220; PMTC-SDP-XX-01-DR-M-320; PMTC-SDP-XX-XX-DR-M-100; PMTC-SDP-XX-XX-DR-M-200; PMTC-SDP-XX-XX-DR-M-300</t>
  </si>
  <si>
    <t xml:space="preserve">Electrical </t>
  </si>
  <si>
    <t>PMTC-SDP-XX-00-DR-E-110; PMTC-SDP-XX-00-DR-E-210; PMTC-SDP-XX-00-DR-E-310; PMTC-SDP-XX-00-DR-E-410; PMTC-SDP-XX-00-DR-E-510; PMTC-SDP-XX-01-DR-E-120; PMTC-SDP-XX-01-DR-E-220; PMTC-SDP-XX-01-DR-E-320; PMTC-SDP-XX-01-DR-E-420; PMTC-SDP-XX-01-DR-E-520; PMTC-SDP-XX-XX-DI-E-001; PMTC-SDP-XX-XX-DR-E-001; PMTC-SDP-XX-XX-DR-E-301; PMTC-SDP-XX-XX-DR-E-302; PMTC-SDP-XX-XX-DR-E-400; PMTC-SDP-XX-XX-DR-E-500</t>
  </si>
  <si>
    <t xml:space="preserve">This specification is to be priced in conjunction with drawings: ALL DRAWINGS including M&amp;E 
</t>
  </si>
  <si>
    <t>Allow for all supports to openings and apertures, straps, noggins, tie anchors, associated fixings and wall support bracing. All necessary fire stopping, sealing breaks and intumescent seals.</t>
  </si>
  <si>
    <t xml:space="preserve">Supply and Lay 150mm concrete block walls as indicated on drawings to ground floor. Allow for a pointed finish to both sides of all blockwork and support lintels for apertures and openings, support piers, fixing and tie anchors, leaving ready for decoration. Height to be above suspended ceiling. </t>
  </si>
  <si>
    <t xml:space="preserve">Supply and install metal or timber stud partitions as indicated on drawings to ground floor. Allow for Insulation: Isover Isowool apr 1200 insulation 50mm thick. Allow for all support to apertures and associated detailed finishing including reveals and cills leaving ready for decoration. All installed in accordance with manufacturer’s instructions and recommendations to give performance requirements, of sound insulation of Rw + Ctr 59 dB and BS 5234 requirements. All Partitions to abut masonry walls and floor constructions, and be sealed to give appropriate sound/acoustic integrity for wall system. Height to be above suspended ceiling.                            </t>
  </si>
  <si>
    <t>Supply and install metal or timber stud 30 min fire rated partitions as indicated on drawings to first floor. Allow for Insulation: Isover Isowool apr 1200 insulation 50mm thick. Allow for all support to apertures and associated detailed finishing including reveals and cills. Allow to skim leaving ready for decoration. All installed in accordance with manufacturer’s instructions and recommendations to give performance requirements, of sound insulation of Rw + Ctr 59 dB and BS 5234 requirements. All Partitions to abut exterior walls and floor constructions, and be sealed to give appropriate sound/acoustic integrity for wall system.  Fire resistance of complete partition assembly: To BS 476-20 and -22, 30/30 minutes (Integrity/Insulation)</t>
  </si>
  <si>
    <t xml:space="preserve">Supply and install metal or timber stud partitions as indicated on drawings to first floor. Allow for Insulation: Isover Isowool apr 1200 insulation 50mm thick. Allow for all support to apertures and associated detailed finishing including reveals and cills leaving. Allow to skim leaving ready for decoration. All installed in accordance with manufacturer’s instructions and recommendations to give performance requirements, of sound insulation of Rw + Ctr 59 dB and BS 5234 requirements. All Partitions to abut exterior walls and floor constructions, and be sealed to give appropriate sound/acoustic integrity for wall system. Height to be above suspended ceiling.                                </t>
  </si>
  <si>
    <t>Allow for all wood or metal edging, trims, abutments of different wall types, rebates, add ons, mastic, sealants, cills and all finishing details.</t>
  </si>
  <si>
    <t>Allow for all necessary fire stopping, sealing breaks and intumescent seals and fire rated glazing</t>
  </si>
  <si>
    <t>Allow for all wood or metal edging, trims, abutments of different wall types, rebates, add ons, mastic, sealants and all finishing details.</t>
  </si>
  <si>
    <t>Supply and install metal or timber stud 30 min fire rated partitions as indicated on drawings to ground floor. Allow for Insulation: Isover Isowool apr 1200 insulation 50mm thick. Allow for all support to apertures and associated detailed finishing including reveals and cills. Allow to skim leaving ready for decoration. All installed in accordance with manufacturer’s instructions and recommendations to give performance requirements, of sound insulation of Rw + Ctr 59 dB and BS 5234 requirements. All Partitions to abut masonry walls and floor constructions, and be sealed to give appropriate sound/acoustic integrity for wall system. Fire resistance of complete partition assembly: To BS 476-20 and -22, 30/30 minutes (Integrity/Insulation) Height to be above suspended ceiling.</t>
  </si>
  <si>
    <t>Allow for all preparation works to include filling any holes, sanding, filling, stopping, caulking, knotting.</t>
  </si>
  <si>
    <t>Paint blockwork walls with Crown Trade Stronghold Smooth Masonry paint, colour to be White. Allow for suitable number of coats to provide a full and hole free finish.</t>
  </si>
  <si>
    <t xml:space="preserve">Paint all newly installed partition walls with Crown Eggshell, colour to be White. Allow for 50/50 mist coat and two full coats. </t>
  </si>
  <si>
    <t xml:space="preserve">Allow for all necessary coats to provide a full balanced coat on blockwork and plasterboard walls. </t>
  </si>
  <si>
    <t>E893001 – Sandringham 21 handrinse washbasin 35cm 2TH - with overflow</t>
  </si>
  <si>
    <t>S8900 – Trap 1 ¼” plastic bottle, 75mm seal, multi-purpose outlet</t>
  </si>
  <si>
    <t>S8800(AA) - Waste 1 1/4" plastic waste with bead chain and plug, 80mm slotted tail, bolt stay</t>
  </si>
  <si>
    <t>E5010(67) – Pair steel wall hangers</t>
  </si>
  <si>
    <t>B9881(AA) - Sandringham 21 washbasin pillar taps lever handles</t>
  </si>
  <si>
    <t xml:space="preserve">S4270 - Conceala 2 delay fill 4.5 litre single flush cistern </t>
  </si>
  <si>
    <t xml:space="preserve">S4463 - WC Actuator, palm push button </t>
  </si>
  <si>
    <t xml:space="preserve">B1457(AA) - Alterna 21 Bib taps 1/2" lever handles </t>
  </si>
  <si>
    <t xml:space="preserve">B1688(AA) - Nimbus 21 exposed bib taps wall mounts </t>
  </si>
  <si>
    <t>S8915 - Plastic bottle trap with 75mm seal, multi purpose outlet</t>
  </si>
  <si>
    <t>Advanced Showers - Shower Valve AS03</t>
  </si>
  <si>
    <t>Paint all newly installed door linings, architraves and skirting and wood work with suitable primer, Dark Grey undercoat and top coat of Crown Satinwood RAL 7016</t>
  </si>
  <si>
    <t>2500mm x 2100mm (approx)</t>
  </si>
  <si>
    <t>1200mm x 1000m (approx)</t>
  </si>
  <si>
    <t>6000mm x 2100mm (approx)</t>
  </si>
  <si>
    <t>To supply and fit new Forbo Tessera carpet tiles to ground and first floors (Colour - Teviot Neptune)</t>
  </si>
  <si>
    <t>To supply and install entrance matting to main Reception. Flooring to be Forbo Entrance Matting in Mouse Grey (4721)</t>
  </si>
  <si>
    <t xml:space="preserve">Allow for trims and thresholds between different finishes and different levels as needed </t>
  </si>
  <si>
    <t xml:space="preserve">Allow to install all products as per manufacture instructions </t>
  </si>
  <si>
    <t xml:space="preserve">To supply and lay Regupol 4515 Multi Acoustic Underlay to first floor mezzanine floor  area </t>
  </si>
  <si>
    <t xml:space="preserve">To Install Electrical Services </t>
  </si>
  <si>
    <t xml:space="preserve">To Install Public Health Services </t>
  </si>
  <si>
    <t xml:space="preserve">All core holes, cutting penetrations to include making good </t>
  </si>
  <si>
    <t xml:space="preserve">Internal fixed sash windows. Framing to be EI 30 aluminium framing powder coated finish - RAL 7016. Infill EI 30 Single glazing panel of 16mm Contraflam or similar approved. </t>
  </si>
  <si>
    <t>Provide and fix 2 course splash back to tea points comprising 150mm x 150mm white ceramic tiles</t>
  </si>
  <si>
    <t xml:space="preserve">To supply and install mezzanine floor as per attached documents prepared by Davicon or other supplier subject to approval. To include for all design, structural design, calculations, manufacture, delivery, installation and all lifting, access and associated fall protection equipment.   </t>
  </si>
  <si>
    <t xml:space="preserve">Please refer to Appendix A-03 for ironmongery schedule. (Add total price) </t>
  </si>
  <si>
    <t xml:space="preserve">FIXTURES &amp; FITTINGS </t>
  </si>
  <si>
    <t>Allow for full installation to include 2nd fix, trims, edging, sealants and mastics and protection through out works.</t>
  </si>
  <si>
    <t>Provide and fix new softwood framing for IPS panelling as indicated on contract drawings to comprise ex 100mm x 50mm PSE timbers. All joints to be glued and screwed. Provide and install IPS duct access system as indicated on contract drawings to comprise 15mm moisture resistant high density chipboard core with high pressure laminate finish to all faces. Or similar approved.</t>
  </si>
  <si>
    <t>Sanitaryware - Armitage Shanks, Rugeley, Staffordshire, WS15 4BT - 01543 490253. Or similar approved.</t>
  </si>
  <si>
    <t>Armitage Shanks - S0683(AC) Doc M Contour 21+ close coupled left or right hand pack, WC pan, water saving delay fill cistern with spatula lever, basin, blue (LI) grab rails, hinged support rail with toilet roll holder, blue seat no cover with retaining buffers, copper tails on TMV3 mixer tap. Or similar approved.</t>
  </si>
  <si>
    <t>Grab Rail - S6450(LJ) – Contour 21 Blue grab rail straight 450cm long x 35mm diameter. Or similar approved.</t>
  </si>
  <si>
    <t>Supply and install Advanced Showers 900DXT Shower Pod to include a framed bi fold door and waste trap.</t>
  </si>
  <si>
    <t>Provide and install 1000mm stainless steel sink and drainer complete with chrome pillar taps and waste.</t>
  </si>
  <si>
    <t xml:space="preserve">Provide and fix acrylic 6mm safety mirror secured with screws and chrome cover studs to WC pods and DDA WC above basins, Shower pod (position to be confirmed) - 600mm x 450mm </t>
  </si>
  <si>
    <t xml:space="preserve">Provide and fix acrylic 6mm full length safety mirrors secured with screws and chrome cover studs in DDA WC fitted to back of doors - 1250mm x 450mm </t>
  </si>
  <si>
    <t>Provide and fix 1 course splash back to DDA WC basins comprising 150mm x 150mm white ceramic tiles</t>
  </si>
  <si>
    <t>To supply and manufacture steel frame ramps with chequer plate top and tubular handrail to match material used in the staircases. To be installed to allow access between different floor levels. To include all powered coating of frame to be RAL 7016, Black chequer plate and black handrail posts and galvanized tubes. Ensure that top and bottom edges to fit flush to existing concrete.</t>
  </si>
  <si>
    <t>Allow for attendance for roller shutter specialist to make adjustments to shutters - PC SUM</t>
  </si>
  <si>
    <t xml:space="preserve">Allow for all latex and overboarding as needed prior to laying flooring </t>
  </si>
  <si>
    <t>To supply and install vinyl flooring to first floor welfare area.  Flooring to be Altro Vinyl Flooring - Walkway 20 - Colour to be Pavement. Allow for coved skirting to all areas</t>
  </si>
  <si>
    <t xml:space="preserve">To Install Mechanical Services </t>
  </si>
  <si>
    <t xml:space="preserve">Specific M&amp;E prelims </t>
  </si>
  <si>
    <t xml:space="preserve">Builders works in connection with Mechanical, Electrical and Public Health to include but not limited to the following:  </t>
  </si>
  <si>
    <t>Allow to supply and fit suitable pattresses within stud walls to provide support to all M&amp;E items, ie radiators, sinks, basins, WC cisterns, support rails, etc</t>
  </si>
  <si>
    <t xml:space="preserve">Tea point in rest areas : install Howdens 1000mm sink base unit, complete with 1.5m long 40mm post formed laminate work surface. Or similar approved. Allow for all plinths, end panels, handles. </t>
  </si>
  <si>
    <t>Allow to supply and fit suitable pattresses within all stud walls to provide support to client specific items, ie, wall mounted TV monitors, projectors, multi media boards, white boards, notice, etc boards, etc</t>
  </si>
  <si>
    <t xml:space="preserve">Supply and install Troax Elan Non-Fire Rated Double Skin Partitioning – 4000mm High.
•	One run 11,540mm long, Steel with (approx.) 7no. panels Steel / Glass (940mm) / Steel, Inc. 1no. 3000mm wide x 3000mm high Sliding Door with VP and fitted with Claw Lock. 
•	One run 10,084mm long, Steel with (approx.) 3no. panels Steel / Glass (940mm) / Steel, Inc. 1no. 3000mm wide x 3000mm high Sliding Door with VP and fitted with Claw Lock and 1no. 2051mm wide double hinged door with VP and fitted with 3 lever mortice lock.  </t>
  </si>
  <si>
    <t xml:space="preserve">Double Skin Partitioning system See Appendix A 02- Troax Lee Manufacturing Ltd, Building 52, Third Avenue, Pensnett Trading Est, Kingswinford, DY6 7XF. Or similar approved </t>
  </si>
  <si>
    <t xml:space="preserve">Lift see Appendix A07- Stannah Lifts Ltd Robert Harris Technical Sales Engineer Mobile :07795273964 Email:robert_harris@stannah.co.uk. Or Similar Approved </t>
  </si>
  <si>
    <t>Shower Pod- See Appendix A 05-Advanced Showers International Ltd, Unit 2 Alpha Business Park, Coventry, CV2 1EQ.  Or similar approved.</t>
  </si>
  <si>
    <t>Emergency Safety Drench Showers - Washware Essentials</t>
  </si>
  <si>
    <t>For item clarification refer to Sub Appendix A-01 - A-08</t>
  </si>
  <si>
    <t>Allow for all necessary service penetrations to be sealed to achieve 60 min fire protection to underside of Mezzanine floor</t>
  </si>
  <si>
    <t>Allow to connect all sanitaryware to M&amp;E supplies as necessary to include all fittings, connections and fixings.</t>
  </si>
  <si>
    <t xml:space="preserve">Supply and install to all sides of all newly installed plasterboard walls Softwood skirting 100mm bullnose. Leaving ready for decoration </t>
  </si>
  <si>
    <t xml:space="preserve">Provide and fix Altro white rock splash back to wall to receive sink in cleaners cupboards prior to cleaners sink installation as per manufacture instructions. Or similar approved. Allow of all trims, corners and sealant  </t>
  </si>
  <si>
    <t>See Appendix A-06</t>
  </si>
  <si>
    <t xml:space="preserve">To Supply and install Midilift SL platform lift with a non fire rated, single entry arrangement. To Included are 11 glazed structure panels for the exposed elevations on the structure and also for the lift to be supplied in RAL7016 as per details and allowing for all associated builders works as detailed in Appendix A-07 </t>
  </si>
  <si>
    <t xml:space="preserve">Allow for all adhesive, cutting, trimming, wastage, sealants and mastics </t>
  </si>
  <si>
    <t>Vertical Plastic Head. Product Code S1100
Vertically mounted drench shower with plastic shower head 190mm diameter. ABS plastic shower head with 76 litres per minute regulator. Chrome plated brass stay open ball valve.
Stainless steel actuator arm with 737mm pull handle
Complete with identification sign, and weekly test tag.</t>
  </si>
  <si>
    <t xml:space="preserve">Refer to attached APPENDIX A 08  for all M&amp;E Drawings, Specification  and Schedules . Allow for all installations, conections  related to M&amp;E Specifaction. </t>
  </si>
  <si>
    <t xml:space="preserve">Provide cost based on completion of Preliminaries schedule </t>
  </si>
  <si>
    <t xml:space="preserve">PRELIMINARIES </t>
  </si>
  <si>
    <t>Allow for assistance with client specialist equipment to include air benches, workstations and machinery. Allow for unloading, unpacking, place in position, final connection and disposal of all raisings PC SUMS</t>
  </si>
  <si>
    <t>PC SUMS</t>
  </si>
  <si>
    <t xml:space="preserve">SDI-02, SDI-05, SDI-06, SDI-07, SDI-08, SDI-09, SDI-10, SDI-11, SDI-12, to be Howdens Blyton Oak Flush Veneered pre-finished 20G Glazed Door FD30 fitted to single width softwood door linings c/w door stops and architrave both sides. All doors to have 1.5 pairs of hinges and ironmongery as per schedule. </t>
  </si>
  <si>
    <t xml:space="preserve">DD-01, DD-02, DD-03, DD-04, DD-06 to be Howdens Blyton Oak Flush Veneered pre-finished 20G Glazed Door FD30 fitted to double width softwood door linings c/w door stops and architrave both sides. All doors to have 1.5 pairs of hinges and ironmongery as per schedule. </t>
  </si>
  <si>
    <t xml:space="preserve">SDI-01, SDI-03, SDI-04, SDI-cleaners, DWC-01, DWC-02, DWC-03, DWC-04, DWC-05, DWC-06, DWC-07, DWC-08 to be Howdens Blyton Oak Flush Veneered pre-finished Fire Door FD30 fitted to single width softwood door linings c/w door stops and architrave both sides. All doors to have 1.5 pairs of hinges and ironmongery as per schedule. </t>
  </si>
  <si>
    <t xml:space="preserve">DD-05, DD-07, DD-08, to be Howdens Blyton Oak Flush Veneered pre-finished Fire Door FD30 fitted to double width softwood door linings c/w door stops and architrave both sides. All doors to have 1.5 pairs of hinges and ironmongery as per schedule. </t>
  </si>
  <si>
    <t>Supply and install to underside of complete Mezzanine Armstrong 24mm suspended ceiling grid complete with hangers and 600mm x 600mm Mezzanine DL 100, perimeter trim to comprise shadow line. Install to manufacturers instructions to maintain fire integrity. Or similar approved.</t>
  </si>
  <si>
    <t>Allow for all existing surface preparations and treatment prior to laying flooring</t>
  </si>
  <si>
    <t xml:space="preserve">Replace and alter external windows and doors to receive service penetrations to include all access and cutting, sealing and water proofing and replacing glazing for composite panels to match existing </t>
  </si>
  <si>
    <t>Main Door swipe access control PC SUMS</t>
  </si>
  <si>
    <t xml:space="preserve">Supply and install RVS Pro-case fire rated column cases to all mezzanine floor columns. Allow for all section sizes and varying heights. Or similar approved. </t>
  </si>
  <si>
    <t xml:space="preserve">Supply and install to First Floor &amp; Composites Room with Encapsulated Suspended Ceiling Pads 600mm x 600mm x 200mm. Allow for suitable hoods over lighting. Or similar approved. </t>
  </si>
  <si>
    <t xml:space="preserve">Supply and install to Mezzinne suspended ceiling JCW Noise Blocker Suspended Ceiling Panel - 600mm x 600mm x 19mm. Allow for suitable hoods over lighting Or similar approved. </t>
  </si>
  <si>
    <t xml:space="preserve">Supply and install new fire rated bulkhead to floor aperture for staircases, lift, along open end of Mezzanine and along each roller shutter door as indicated in Drawing. </t>
  </si>
  <si>
    <t xml:space="preserve">Supply and fit new Armstrong 24mm suspended ceiling grid complete with hangers and 600mm x 600mm Dune Max suspended ceiling tiles as per drawing to First Floor to include corridor and Composites Room to Ground Floor. Install to manufacturers instructions. Or similar approved. </t>
  </si>
  <si>
    <t>Specific M&amp;E preliminaries other that covered above</t>
  </si>
  <si>
    <t xml:space="preserve">Supply and install door stop to each door </t>
  </si>
  <si>
    <t>Allow for assistance with client IT and media installations. To include all face plates, all final connections and testing and commissioning.   PC SUMS</t>
  </si>
  <si>
    <t>Allow for external access scaffolding to install 2nr soil stacks. Allow for roof penetrations and appropriate flashing and water proofing. To include 20 year guarantee covering installation</t>
  </si>
  <si>
    <t>Commercial Internal Fitout of 7 Newly Constructed Industrial Units</t>
  </si>
  <si>
    <t xml:space="preserve">Allow for works to Drench shower wall finishes and suitable resin tray connected to waste soil vent pipe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</si>
</sst>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18" x14ac:knownFonts="1">
    <font>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16"/>
      <color theme="1"/>
      <name val="Calibri"/>
      <family val="2"/>
      <scheme val="minor"/>
    </font>
    <font>
      <b/>
      <u/>
      <sz val="16"/>
      <color theme="1"/>
      <name val="Calibri"/>
      <family val="2"/>
      <scheme val="minor"/>
    </font>
    <font>
      <sz val="16"/>
      <color theme="1"/>
      <name val="Calibri"/>
      <family val="2"/>
      <scheme val="minor"/>
    </font>
    <font>
      <sz val="12"/>
      <color theme="1"/>
      <name val="Calibri"/>
      <family val="2"/>
      <scheme val="minor"/>
    </font>
    <font>
      <b/>
      <u/>
      <sz val="12"/>
      <color theme="1"/>
      <name val="Calibri"/>
      <family val="2"/>
      <scheme val="minor"/>
    </font>
    <font>
      <u/>
      <sz val="12"/>
      <color theme="1"/>
      <name val="Calibri"/>
      <family val="2"/>
      <scheme val="minor"/>
    </font>
    <font>
      <sz val="10"/>
      <color theme="1"/>
      <name val="Calibri"/>
      <family val="2"/>
      <scheme val="minor"/>
    </font>
    <font>
      <b/>
      <u/>
      <sz val="14"/>
      <color theme="1"/>
      <name val="Calibri"/>
      <family val="2"/>
      <scheme val="minor"/>
    </font>
    <font>
      <sz val="14"/>
      <color theme="1"/>
      <name val="Calibri"/>
      <family val="2"/>
      <scheme val="minor"/>
    </font>
    <font>
      <sz val="28"/>
      <color theme="1"/>
      <name val="Calibri"/>
      <family val="2"/>
      <scheme val="minor"/>
    </font>
    <font>
      <vertAlign val="superscript"/>
      <sz val="12"/>
      <color theme="1"/>
      <name val="Calibri"/>
      <family val="2"/>
      <scheme val="minor"/>
    </font>
    <font>
      <sz val="11"/>
      <name val="Arial"/>
      <family val="2"/>
    </font>
    <font>
      <sz val="12"/>
      <name val="Calibri"/>
      <family val="2"/>
      <scheme val="minor"/>
    </font>
    <font>
      <sz val="11"/>
      <name val="Calibri"/>
      <family val="2"/>
      <scheme val="minor"/>
    </font>
  </fonts>
  <fills count="2">
    <fill>
      <patternFill patternType="none"/>
    </fill>
    <fill>
      <patternFill patternType="gray125"/>
    </fill>
  </fills>
  <borders count="11">
    <border>
      <left/>
      <right/>
      <top/>
      <bottom/>
      <diagonal/>
    </border>
    <border>
      <left style="thin">
        <color auto="1"/>
      </left>
      <right style="thin">
        <color auto="1"/>
      </right>
      <top/>
      <bottom/>
      <diagonal/>
    </border>
    <border>
      <left style="thick">
        <color auto="1"/>
      </left>
      <right style="thin">
        <color auto="1"/>
      </right>
      <top/>
      <bottom/>
      <diagonal/>
    </border>
    <border>
      <left style="thin">
        <color auto="1"/>
      </left>
      <right/>
      <top/>
      <bottom/>
      <diagonal/>
    </border>
    <border>
      <left style="thick">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indexed="64"/>
      </left>
      <right style="thin">
        <color indexed="64"/>
      </right>
      <top style="thick">
        <color indexed="64"/>
      </top>
      <bottom style="thin">
        <color auto="1"/>
      </bottom>
      <diagonal/>
    </border>
    <border>
      <left/>
      <right style="thin">
        <color indexed="64"/>
      </right>
      <top/>
      <bottom/>
      <diagonal/>
    </border>
  </borders>
  <cellStyleXfs count="2">
    <xf numFmtId="0" fontId="0" fillId="0" borderId="0"/>
    <xf numFmtId="0" fontId="1" fillId="0" borderId="0"/>
  </cellStyleXfs>
  <cellXfs count="87">
    <xf numFmtId="0" fontId="0" fillId="0" borderId="0" xfId="0"/>
    <xf numFmtId="0" fontId="7" fillId="0" borderId="0" xfId="0" applyFont="1"/>
    <xf numFmtId="0" fontId="7" fillId="0" borderId="1" xfId="0" applyFont="1" applyBorder="1"/>
    <xf numFmtId="164" fontId="7" fillId="0" borderId="2" xfId="0" applyNumberFormat="1" applyFont="1" applyBorder="1" applyAlignment="1">
      <alignment horizontal="center"/>
    </xf>
    <xf numFmtId="164" fontId="7" fillId="0" borderId="4" xfId="0" applyNumberFormat="1" applyFont="1" applyBorder="1" applyAlignment="1">
      <alignment horizontal="center"/>
    </xf>
    <xf numFmtId="164" fontId="2" fillId="0" borderId="2" xfId="0" applyNumberFormat="1" applyFont="1" applyBorder="1" applyAlignment="1">
      <alignment horizontal="center"/>
    </xf>
    <xf numFmtId="164" fontId="7" fillId="0" borderId="0" xfId="0" applyNumberFormat="1" applyFont="1" applyAlignment="1">
      <alignment horizontal="center"/>
    </xf>
    <xf numFmtId="0" fontId="7" fillId="0" borderId="0" xfId="0" applyFont="1" applyBorder="1"/>
    <xf numFmtId="164" fontId="7" fillId="0" borderId="0" xfId="0" applyNumberFormat="1" applyFont="1" applyBorder="1" applyAlignment="1">
      <alignment horizontal="center"/>
    </xf>
    <xf numFmtId="0" fontId="7" fillId="0" borderId="5" xfId="0" applyFont="1" applyBorder="1"/>
    <xf numFmtId="164" fontId="7" fillId="0" borderId="7" xfId="0" applyNumberFormat="1" applyFont="1" applyBorder="1" applyAlignment="1">
      <alignment horizontal="center"/>
    </xf>
    <xf numFmtId="164" fontId="7" fillId="0" borderId="8" xfId="0" applyNumberFormat="1" applyFont="1" applyBorder="1" applyAlignment="1">
      <alignment horizontal="center"/>
    </xf>
    <xf numFmtId="164" fontId="7" fillId="0" borderId="9" xfId="0" applyNumberFormat="1" applyFont="1" applyBorder="1" applyAlignment="1">
      <alignment horizontal="center"/>
    </xf>
    <xf numFmtId="164" fontId="7" fillId="0" borderId="0" xfId="0" applyNumberFormat="1" applyFont="1" applyBorder="1" applyAlignment="1">
      <alignment horizontal="right"/>
    </xf>
    <xf numFmtId="0" fontId="7" fillId="0" borderId="0" xfId="0" applyFont="1" applyBorder="1" applyAlignment="1">
      <alignment horizontal="center"/>
    </xf>
    <xf numFmtId="0" fontId="7" fillId="0" borderId="1" xfId="0" applyFont="1" applyBorder="1" applyAlignment="1">
      <alignment horizontal="center"/>
    </xf>
    <xf numFmtId="0" fontId="7" fillId="0" borderId="5" xfId="0" applyFont="1" applyBorder="1" applyAlignment="1">
      <alignment horizontal="center"/>
    </xf>
    <xf numFmtId="0" fontId="7" fillId="0" borderId="0" xfId="0" applyFont="1" applyAlignment="1">
      <alignment horizontal="center"/>
    </xf>
    <xf numFmtId="164" fontId="10" fillId="0" borderId="0" xfId="0" applyNumberFormat="1" applyFont="1" applyBorder="1" applyAlignment="1">
      <alignment horizontal="center"/>
    </xf>
    <xf numFmtId="164" fontId="7" fillId="0" borderId="3" xfId="0" applyNumberFormat="1" applyFont="1" applyBorder="1" applyAlignment="1">
      <alignment horizontal="center"/>
    </xf>
    <xf numFmtId="164" fontId="7" fillId="0" borderId="6" xfId="0" applyNumberFormat="1" applyFont="1" applyBorder="1" applyAlignment="1">
      <alignment horizontal="center"/>
    </xf>
    <xf numFmtId="165" fontId="2" fillId="0" borderId="1" xfId="0" applyNumberFormat="1" applyFont="1" applyBorder="1" applyAlignment="1">
      <alignment horizontal="center" vertical="top"/>
    </xf>
    <xf numFmtId="165" fontId="2" fillId="0" borderId="0" xfId="0" applyNumberFormat="1" applyFont="1" applyBorder="1" applyAlignment="1">
      <alignment horizontal="center" vertical="top"/>
    </xf>
    <xf numFmtId="165" fontId="7" fillId="0" borderId="1" xfId="0" applyNumberFormat="1" applyFont="1" applyBorder="1" applyAlignment="1">
      <alignment horizontal="right" vertical="top"/>
    </xf>
    <xf numFmtId="165" fontId="2" fillId="0" borderId="5" xfId="0" applyNumberFormat="1" applyFont="1" applyBorder="1" applyAlignment="1">
      <alignment horizontal="center" vertical="top"/>
    </xf>
    <xf numFmtId="165" fontId="2" fillId="0" borderId="0" xfId="0" applyNumberFormat="1" applyFont="1" applyAlignment="1">
      <alignment horizontal="center" vertical="top"/>
    </xf>
    <xf numFmtId="0" fontId="8" fillId="0" borderId="0" xfId="0" applyFont="1" applyBorder="1" applyAlignment="1">
      <alignment vertical="top" wrapText="1"/>
    </xf>
    <xf numFmtId="0" fontId="9" fillId="0" borderId="0" xfId="0" applyFont="1" applyBorder="1" applyAlignment="1">
      <alignment vertical="top" wrapText="1"/>
    </xf>
    <xf numFmtId="0" fontId="4" fillId="0" borderId="0" xfId="0" applyFont="1" applyBorder="1" applyAlignment="1">
      <alignment vertical="top" wrapText="1"/>
    </xf>
    <xf numFmtId="0" fontId="6" fillId="0" borderId="0" xfId="0" applyFont="1" applyBorder="1" applyAlignment="1">
      <alignment vertical="top" wrapText="1"/>
    </xf>
    <xf numFmtId="0" fontId="5" fillId="0" borderId="0" xfId="0" applyFont="1" applyBorder="1" applyAlignment="1">
      <alignment vertical="top" wrapText="1"/>
    </xf>
    <xf numFmtId="0" fontId="13" fillId="0" borderId="0" xfId="0" applyFont="1" applyBorder="1" applyAlignment="1">
      <alignment vertical="top" wrapText="1"/>
    </xf>
    <xf numFmtId="0" fontId="7" fillId="0" borderId="0" xfId="0" applyFont="1" applyBorder="1" applyAlignment="1">
      <alignment vertical="top" wrapText="1"/>
    </xf>
    <xf numFmtId="0" fontId="8" fillId="0" borderId="1" xfId="0" applyFont="1" applyBorder="1" applyAlignment="1">
      <alignment vertical="top" wrapText="1"/>
    </xf>
    <xf numFmtId="0" fontId="9" fillId="0" borderId="1" xfId="0" applyFont="1" applyBorder="1" applyAlignment="1">
      <alignment vertical="top" wrapText="1"/>
    </xf>
    <xf numFmtId="0" fontId="4" fillId="0" borderId="0" xfId="0" applyFont="1" applyAlignment="1">
      <alignment vertical="top" wrapText="1"/>
    </xf>
    <xf numFmtId="0" fontId="6" fillId="0" borderId="1" xfId="0" applyFont="1" applyBorder="1" applyAlignment="1">
      <alignment vertical="top" wrapText="1"/>
    </xf>
    <xf numFmtId="0" fontId="5" fillId="0" borderId="0" xfId="0" applyFont="1" applyAlignment="1">
      <alignment vertical="top" wrapText="1"/>
    </xf>
    <xf numFmtId="0" fontId="6" fillId="0" borderId="0" xfId="0" applyFont="1" applyAlignment="1">
      <alignment vertical="top" wrapText="1"/>
    </xf>
    <xf numFmtId="0" fontId="7" fillId="0" borderId="1" xfId="0" applyFont="1" applyBorder="1" applyAlignment="1">
      <alignment vertical="top" wrapText="1"/>
    </xf>
    <xf numFmtId="0" fontId="8" fillId="0" borderId="1" xfId="0" applyFont="1" applyBorder="1" applyAlignment="1">
      <alignment horizontal="center" vertical="top" wrapText="1"/>
    </xf>
    <xf numFmtId="0" fontId="0" fillId="0" borderId="0" xfId="0" applyFont="1" applyAlignment="1">
      <alignment vertical="top" wrapText="1"/>
    </xf>
    <xf numFmtId="0" fontId="8" fillId="0" borderId="1" xfId="0" applyFont="1" applyBorder="1" applyAlignment="1">
      <alignment horizontal="left" vertical="top" wrapText="1"/>
    </xf>
    <xf numFmtId="0" fontId="7" fillId="0" borderId="0" xfId="0" applyFont="1" applyAlignment="1">
      <alignment vertical="top"/>
    </xf>
    <xf numFmtId="0" fontId="2" fillId="0" borderId="0" xfId="0" applyFont="1" applyAlignment="1">
      <alignment vertical="top" wrapText="1"/>
    </xf>
    <xf numFmtId="0" fontId="7" fillId="0" borderId="0" xfId="0" applyFont="1" applyAlignment="1">
      <alignment vertical="top" wrapText="1"/>
    </xf>
    <xf numFmtId="0" fontId="7" fillId="0" borderId="0" xfId="0" applyFont="1" applyAlignment="1">
      <alignment horizontal="left" vertical="top" wrapText="1"/>
    </xf>
    <xf numFmtId="0" fontId="8" fillId="0" borderId="0" xfId="0" applyFont="1" applyAlignment="1">
      <alignment vertical="top" wrapText="1"/>
    </xf>
    <xf numFmtId="0" fontId="2" fillId="0" borderId="1" xfId="0" applyFont="1" applyBorder="1" applyAlignment="1">
      <alignment vertical="top" wrapText="1"/>
    </xf>
    <xf numFmtId="0" fontId="2" fillId="0" borderId="1" xfId="0" applyFont="1" applyBorder="1" applyAlignment="1">
      <alignment horizontal="right" vertical="top" wrapText="1"/>
    </xf>
    <xf numFmtId="0" fontId="7" fillId="0" borderId="1" xfId="0" applyFont="1" applyBorder="1" applyAlignment="1">
      <alignment horizontal="right" vertical="top" wrapText="1"/>
    </xf>
    <xf numFmtId="0" fontId="11" fillId="0" borderId="1" xfId="0" applyFont="1" applyBorder="1" applyAlignment="1">
      <alignment horizontal="center" vertical="top" wrapText="1"/>
    </xf>
    <xf numFmtId="0" fontId="3" fillId="0" borderId="1" xfId="0" applyFont="1" applyBorder="1" applyAlignment="1">
      <alignment horizontal="right" vertical="top" wrapText="1"/>
    </xf>
    <xf numFmtId="0" fontId="12" fillId="0" borderId="1" xfId="0" applyFont="1" applyBorder="1" applyAlignment="1">
      <alignment horizontal="right" vertical="top" wrapText="1"/>
    </xf>
    <xf numFmtId="0" fontId="2" fillId="0" borderId="5" xfId="0" applyFont="1" applyBorder="1" applyAlignment="1">
      <alignment horizontal="right" vertical="top" wrapText="1"/>
    </xf>
    <xf numFmtId="0" fontId="0" fillId="0" borderId="0" xfId="0" applyAlignment="1">
      <alignment vertical="center"/>
    </xf>
    <xf numFmtId="2" fontId="7" fillId="0" borderId="1" xfId="0" applyNumberFormat="1" applyFont="1" applyBorder="1" applyAlignment="1">
      <alignment horizontal="right" vertical="top"/>
    </xf>
    <xf numFmtId="2" fontId="2" fillId="0" borderId="1" xfId="0" applyNumberFormat="1" applyFont="1" applyBorder="1" applyAlignment="1">
      <alignment horizontal="center" vertical="top"/>
    </xf>
    <xf numFmtId="0" fontId="12" fillId="0" borderId="0" xfId="0" applyFont="1" applyBorder="1" applyAlignment="1">
      <alignment horizontal="center" vertical="top" wrapText="1"/>
    </xf>
    <xf numFmtId="165" fontId="2" fillId="0" borderId="1" xfId="0" applyNumberFormat="1" applyFont="1" applyFill="1" applyBorder="1" applyAlignment="1">
      <alignment horizontal="center" vertical="top"/>
    </xf>
    <xf numFmtId="0" fontId="7" fillId="0" borderId="1" xfId="0" applyFont="1" applyFill="1" applyBorder="1"/>
    <xf numFmtId="0" fontId="7" fillId="0" borderId="0" xfId="0" applyFont="1" applyFill="1" applyAlignment="1">
      <alignment vertical="top" wrapText="1"/>
    </xf>
    <xf numFmtId="0" fontId="7" fillId="0" borderId="1" xfId="0" applyFont="1" applyFill="1" applyBorder="1" applyAlignment="1">
      <alignment horizontal="center"/>
    </xf>
    <xf numFmtId="164" fontId="7" fillId="0" borderId="3" xfId="0" applyNumberFormat="1" applyFont="1" applyFill="1" applyBorder="1" applyAlignment="1">
      <alignment horizontal="center"/>
    </xf>
    <xf numFmtId="164" fontId="7" fillId="0" borderId="2" xfId="0" applyNumberFormat="1" applyFont="1" applyFill="1" applyBorder="1" applyAlignment="1">
      <alignment horizontal="center"/>
    </xf>
    <xf numFmtId="0" fontId="7" fillId="0" borderId="0" xfId="0" applyFont="1" applyFill="1"/>
    <xf numFmtId="165" fontId="7" fillId="0" borderId="1" xfId="0" applyNumberFormat="1" applyFont="1" applyBorder="1" applyAlignment="1">
      <alignment horizontal="center" vertical="top"/>
    </xf>
    <xf numFmtId="0" fontId="2" fillId="0" borderId="0" xfId="0" applyFont="1" applyFill="1" applyAlignment="1">
      <alignment vertical="top" wrapText="1"/>
    </xf>
    <xf numFmtId="0" fontId="7" fillId="0" borderId="0" xfId="0" applyFont="1" applyFill="1" applyAlignment="1">
      <alignment horizontal="left" vertical="top" wrapText="1"/>
    </xf>
    <xf numFmtId="0" fontId="15" fillId="0" borderId="10" xfId="0" applyFont="1" applyFill="1" applyBorder="1" applyAlignment="1">
      <alignment horizontal="justify" vertical="center" wrapText="1"/>
    </xf>
    <xf numFmtId="0" fontId="7" fillId="0" borderId="1" xfId="0" applyFont="1" applyFill="1" applyBorder="1" applyAlignment="1">
      <alignment vertical="top" wrapText="1"/>
    </xf>
    <xf numFmtId="165" fontId="7" fillId="0" borderId="1" xfId="0" applyNumberFormat="1" applyFont="1" applyFill="1" applyBorder="1" applyAlignment="1">
      <alignment horizontal="right" vertical="top"/>
    </xf>
    <xf numFmtId="2" fontId="7" fillId="0" borderId="1" xfId="0" applyNumberFormat="1" applyFont="1" applyFill="1" applyBorder="1" applyAlignment="1">
      <alignment horizontal="right" vertical="top"/>
    </xf>
    <xf numFmtId="2" fontId="2" fillId="0" borderId="1" xfId="0" applyNumberFormat="1" applyFont="1" applyFill="1" applyBorder="1" applyAlignment="1">
      <alignment horizontal="center" vertical="top"/>
    </xf>
    <xf numFmtId="0" fontId="7" fillId="0" borderId="0" xfId="0" applyFont="1" applyFill="1" applyAlignment="1">
      <alignment vertical="center" wrapText="1"/>
    </xf>
    <xf numFmtId="0" fontId="15" fillId="0" borderId="10" xfId="0" applyFont="1" applyFill="1" applyBorder="1" applyAlignment="1">
      <alignment horizontal="left" vertical="top" wrapText="1"/>
    </xf>
    <xf numFmtId="0" fontId="16" fillId="0" borderId="10" xfId="0" applyFont="1" applyFill="1" applyBorder="1" applyAlignment="1">
      <alignment horizontal="left" vertical="top" wrapText="1"/>
    </xf>
    <xf numFmtId="0" fontId="7" fillId="0" borderId="0" xfId="0" applyFont="1" applyAlignment="1">
      <alignment vertical="center"/>
    </xf>
    <xf numFmtId="0" fontId="7" fillId="0" borderId="0" xfId="0" applyFont="1" applyAlignment="1">
      <alignment vertical="center" wrapText="1"/>
    </xf>
    <xf numFmtId="0" fontId="16" fillId="0" borderId="10" xfId="0" applyFont="1" applyFill="1" applyBorder="1" applyAlignment="1">
      <alignment horizontal="justify" vertical="center" wrapText="1"/>
    </xf>
    <xf numFmtId="0" fontId="16" fillId="0" borderId="10" xfId="0" applyFont="1" applyBorder="1" applyAlignment="1">
      <alignment wrapText="1"/>
    </xf>
    <xf numFmtId="0" fontId="16" fillId="0" borderId="10" xfId="0" applyFont="1" applyBorder="1" applyAlignment="1">
      <alignment horizontal="left" vertical="top" wrapText="1"/>
    </xf>
    <xf numFmtId="0" fontId="17" fillId="0" borderId="10" xfId="0" applyFont="1" applyFill="1" applyBorder="1" applyAlignment="1">
      <alignment horizontal="justify" vertical="center" wrapText="1"/>
    </xf>
    <xf numFmtId="0" fontId="3" fillId="0" borderId="0" xfId="0" applyFont="1" applyBorder="1" applyAlignment="1">
      <alignment horizontal="right" vertical="top" wrapText="1"/>
    </xf>
    <xf numFmtId="0" fontId="4" fillId="0" borderId="0" xfId="0" applyFont="1" applyFill="1" applyAlignment="1">
      <alignment vertical="top" wrapText="1"/>
    </xf>
    <xf numFmtId="0" fontId="7" fillId="0" borderId="0" xfId="0" applyFont="1" applyAlignment="1">
      <alignment wrapText="1"/>
    </xf>
    <xf numFmtId="0" fontId="8" fillId="0" borderId="0" xfId="0" applyFont="1" applyBorder="1" applyAlignment="1">
      <alignment horizontal="left" vertical="top" wrapText="1"/>
    </xf>
  </cellXfs>
  <cellStyles count="2">
    <cellStyle name="Normal" xfId="0" builtinId="0"/>
    <cellStyle name="Normal 2" xfId="1" xr:uid="{00000000-0005-0000-0000-000001000000}"/>
  </cellStyles>
  <dxfs count="9">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5E0F8-178B-4EBD-A64E-0E1742678A3F}">
  <sheetPr>
    <pageSetUpPr fitToPage="1"/>
  </sheetPr>
  <dimension ref="A1:G687"/>
  <sheetViews>
    <sheetView showZeros="0" tabSelected="1" view="pageBreakPreview" topLeftCell="A631" zoomScale="130" zoomScaleNormal="100" zoomScaleSheetLayoutView="130" workbookViewId="0">
      <selection activeCell="G559" sqref="G559"/>
    </sheetView>
  </sheetViews>
  <sheetFormatPr defaultColWidth="9.140625" defaultRowHeight="15.75" x14ac:dyDescent="0.25"/>
  <cols>
    <col min="1" max="1" width="7.5703125" style="25" bestFit="1" customWidth="1"/>
    <col min="2" max="2" width="2.7109375" style="1" customWidth="1"/>
    <col min="3" max="3" width="66.7109375" style="45" customWidth="1"/>
    <col min="4" max="4" width="9.140625" style="17"/>
    <col min="5" max="5" width="6.7109375" style="17" customWidth="1"/>
    <col min="6" max="6" width="13.5703125" style="6" customWidth="1"/>
    <col min="7" max="7" width="13.42578125" style="6" customWidth="1"/>
    <col min="8" max="16384" width="9.140625" style="1"/>
  </cols>
  <sheetData>
    <row r="1" spans="1:7" x14ac:dyDescent="0.25">
      <c r="A1" s="22"/>
      <c r="B1" s="7"/>
      <c r="C1" s="26"/>
      <c r="D1" s="14"/>
      <c r="E1" s="14"/>
      <c r="F1" s="8"/>
      <c r="G1" s="8"/>
    </row>
    <row r="2" spans="1:7" x14ac:dyDescent="0.25">
      <c r="A2" s="22"/>
      <c r="B2" s="7"/>
      <c r="C2" s="26"/>
      <c r="D2" s="14"/>
      <c r="E2" s="14"/>
      <c r="F2" s="8"/>
      <c r="G2" s="8"/>
    </row>
    <row r="3" spans="1:7" x14ac:dyDescent="0.25">
      <c r="A3" s="22"/>
      <c r="B3" s="7"/>
      <c r="C3" s="27"/>
      <c r="D3" s="14"/>
      <c r="E3" s="14"/>
      <c r="F3" s="8"/>
      <c r="G3" s="8">
        <f>D3*F3</f>
        <v>0</v>
      </c>
    </row>
    <row r="4" spans="1:7" ht="21" x14ac:dyDescent="0.25">
      <c r="A4" s="22"/>
      <c r="B4" s="7"/>
      <c r="C4" s="28"/>
      <c r="D4" s="14"/>
      <c r="E4" s="14"/>
      <c r="F4" s="8"/>
      <c r="G4" s="8">
        <f t="shared" ref="G4:G43" si="0">D4*F4</f>
        <v>0</v>
      </c>
    </row>
    <row r="5" spans="1:7" ht="21" x14ac:dyDescent="0.25">
      <c r="A5" s="22"/>
      <c r="B5" s="7"/>
      <c r="C5" s="29"/>
      <c r="D5" s="14"/>
      <c r="E5" s="14"/>
      <c r="F5" s="8"/>
      <c r="G5" s="8">
        <f t="shared" si="0"/>
        <v>0</v>
      </c>
    </row>
    <row r="6" spans="1:7" ht="21" x14ac:dyDescent="0.25">
      <c r="A6" s="22"/>
      <c r="B6" s="7"/>
      <c r="C6" s="30"/>
      <c r="D6" s="14"/>
      <c r="E6" s="14"/>
      <c r="F6" s="8"/>
      <c r="G6" s="8">
        <f t="shared" si="0"/>
        <v>0</v>
      </c>
    </row>
    <row r="7" spans="1:7" ht="21" x14ac:dyDescent="0.25">
      <c r="A7" s="22"/>
      <c r="B7" s="7"/>
      <c r="C7" s="29"/>
      <c r="D7" s="14"/>
      <c r="E7" s="14"/>
      <c r="F7" s="8"/>
      <c r="G7" s="8">
        <f t="shared" si="0"/>
        <v>0</v>
      </c>
    </row>
    <row r="8" spans="1:7" ht="36" x14ac:dyDescent="0.25">
      <c r="A8" s="22"/>
      <c r="B8" s="7"/>
      <c r="C8" s="31"/>
      <c r="D8" s="14"/>
      <c r="E8" s="14"/>
      <c r="F8" s="8"/>
      <c r="G8" s="8">
        <f t="shared" si="0"/>
        <v>0</v>
      </c>
    </row>
    <row r="9" spans="1:7" ht="36" x14ac:dyDescent="0.25">
      <c r="A9" s="22"/>
      <c r="B9" s="7"/>
      <c r="C9" s="31" t="s">
        <v>11</v>
      </c>
      <c r="D9" s="14"/>
      <c r="E9" s="14"/>
      <c r="F9" s="8"/>
      <c r="G9" s="8">
        <f t="shared" si="0"/>
        <v>0</v>
      </c>
    </row>
    <row r="10" spans="1:7" ht="36" x14ac:dyDescent="0.25">
      <c r="A10" s="22"/>
      <c r="B10" s="7"/>
      <c r="C10" s="31" t="s">
        <v>12</v>
      </c>
      <c r="D10" s="14"/>
      <c r="E10" s="14"/>
      <c r="F10" s="8"/>
      <c r="G10" s="8">
        <f t="shared" si="0"/>
        <v>0</v>
      </c>
    </row>
    <row r="11" spans="1:7" ht="36" x14ac:dyDescent="0.25">
      <c r="A11" s="22"/>
      <c r="B11" s="7"/>
      <c r="C11" s="31" t="s">
        <v>13</v>
      </c>
      <c r="D11" s="14"/>
      <c r="E11" s="14"/>
      <c r="F11" s="8"/>
      <c r="G11" s="8">
        <f t="shared" si="0"/>
        <v>0</v>
      </c>
    </row>
    <row r="12" spans="1:7" ht="36" x14ac:dyDescent="0.25">
      <c r="A12" s="22"/>
      <c r="B12" s="7"/>
      <c r="C12" s="31" t="s">
        <v>14</v>
      </c>
      <c r="D12" s="14"/>
      <c r="E12" s="14"/>
      <c r="F12" s="8"/>
      <c r="G12" s="8">
        <f t="shared" si="0"/>
        <v>0</v>
      </c>
    </row>
    <row r="13" spans="1:7" ht="21" x14ac:dyDescent="0.25">
      <c r="A13" s="22"/>
      <c r="B13" s="7"/>
      <c r="C13" s="29"/>
      <c r="D13" s="14"/>
      <c r="E13" s="14"/>
      <c r="F13" s="8"/>
      <c r="G13" s="8">
        <f t="shared" si="0"/>
        <v>0</v>
      </c>
    </row>
    <row r="14" spans="1:7" ht="21" x14ac:dyDescent="0.25">
      <c r="A14" s="22"/>
      <c r="B14" s="7"/>
      <c r="C14" s="29"/>
      <c r="D14" s="14"/>
      <c r="E14" s="14"/>
      <c r="F14" s="8"/>
      <c r="G14" s="8">
        <f t="shared" si="0"/>
        <v>0</v>
      </c>
    </row>
    <row r="15" spans="1:7" ht="21" x14ac:dyDescent="0.25">
      <c r="A15" s="22"/>
      <c r="B15" s="7"/>
      <c r="C15" s="29"/>
      <c r="D15" s="14"/>
      <c r="E15" s="14"/>
      <c r="F15" s="8"/>
      <c r="G15" s="8">
        <f t="shared" si="0"/>
        <v>0</v>
      </c>
    </row>
    <row r="16" spans="1:7" ht="36" x14ac:dyDescent="0.25">
      <c r="A16" s="22"/>
      <c r="B16" s="7"/>
      <c r="C16" s="31" t="s">
        <v>21</v>
      </c>
      <c r="D16" s="14"/>
      <c r="E16" s="14"/>
      <c r="F16" s="8"/>
      <c r="G16" s="8">
        <f t="shared" si="0"/>
        <v>0</v>
      </c>
    </row>
    <row r="17" spans="1:7" x14ac:dyDescent="0.25">
      <c r="A17" s="22"/>
      <c r="B17" s="7"/>
      <c r="C17" s="32"/>
      <c r="D17" s="14"/>
      <c r="E17" s="14"/>
      <c r="F17" s="8"/>
      <c r="G17" s="8">
        <f t="shared" si="0"/>
        <v>0</v>
      </c>
    </row>
    <row r="18" spans="1:7" ht="37.5" x14ac:dyDescent="0.25">
      <c r="A18" s="22"/>
      <c r="B18" s="7"/>
      <c r="C18" s="58" t="s">
        <v>165</v>
      </c>
      <c r="D18" s="14"/>
      <c r="E18" s="14"/>
      <c r="F18" s="8"/>
      <c r="G18" s="8">
        <f t="shared" si="0"/>
        <v>0</v>
      </c>
    </row>
    <row r="19" spans="1:7" ht="18.75" x14ac:dyDescent="0.25">
      <c r="A19" s="22"/>
      <c r="B19" s="7"/>
      <c r="C19" s="58"/>
      <c r="D19" s="14"/>
      <c r="E19" s="14"/>
      <c r="F19" s="8"/>
      <c r="G19" s="8">
        <f t="shared" si="0"/>
        <v>0</v>
      </c>
    </row>
    <row r="20" spans="1:7" ht="18.75" x14ac:dyDescent="0.25">
      <c r="A20" s="22"/>
      <c r="B20" s="7"/>
      <c r="C20" s="58" t="s">
        <v>52</v>
      </c>
      <c r="D20" s="14"/>
      <c r="E20" s="14"/>
      <c r="F20" s="8"/>
      <c r="G20" s="8">
        <f t="shared" si="0"/>
        <v>0</v>
      </c>
    </row>
    <row r="21" spans="1:7" ht="18.75" x14ac:dyDescent="0.25">
      <c r="A21" s="22"/>
      <c r="B21" s="7"/>
      <c r="C21" s="58"/>
      <c r="D21" s="14"/>
      <c r="E21" s="14"/>
      <c r="F21" s="8"/>
      <c r="G21" s="8">
        <f t="shared" si="0"/>
        <v>0</v>
      </c>
    </row>
    <row r="22" spans="1:7" ht="18.75" x14ac:dyDescent="0.25">
      <c r="A22" s="22"/>
      <c r="B22" s="7"/>
      <c r="C22" s="58" t="s">
        <v>53</v>
      </c>
      <c r="D22" s="14"/>
      <c r="E22" s="14"/>
      <c r="F22" s="8"/>
      <c r="G22" s="8">
        <f t="shared" si="0"/>
        <v>0</v>
      </c>
    </row>
    <row r="23" spans="1:7" ht="18.75" x14ac:dyDescent="0.25">
      <c r="A23" s="22"/>
      <c r="B23" s="7"/>
      <c r="C23" s="58" t="s">
        <v>54</v>
      </c>
      <c r="D23" s="14"/>
      <c r="E23" s="14"/>
      <c r="F23" s="8"/>
      <c r="G23" s="8">
        <f t="shared" si="0"/>
        <v>0</v>
      </c>
    </row>
    <row r="24" spans="1:7" ht="18.75" x14ac:dyDescent="0.25">
      <c r="A24" s="22"/>
      <c r="B24" s="7"/>
      <c r="C24" s="58" t="s">
        <v>55</v>
      </c>
      <c r="D24" s="14"/>
      <c r="E24" s="14"/>
      <c r="F24" s="8"/>
      <c r="G24" s="8">
        <f t="shared" si="0"/>
        <v>0</v>
      </c>
    </row>
    <row r="25" spans="1:7" ht="18.75" x14ac:dyDescent="0.25">
      <c r="A25" s="22"/>
      <c r="B25" s="7"/>
      <c r="C25" s="58" t="s">
        <v>56</v>
      </c>
      <c r="D25" s="14"/>
      <c r="E25" s="14"/>
      <c r="F25" s="8"/>
      <c r="G25" s="8">
        <f t="shared" si="0"/>
        <v>0</v>
      </c>
    </row>
    <row r="26" spans="1:7" ht="18.75" x14ac:dyDescent="0.25">
      <c r="A26" s="22"/>
      <c r="B26" s="7"/>
      <c r="C26" s="58" t="s">
        <v>57</v>
      </c>
      <c r="D26" s="14"/>
      <c r="E26" s="14"/>
      <c r="F26" s="8"/>
      <c r="G26" s="8">
        <f t="shared" si="0"/>
        <v>0</v>
      </c>
    </row>
    <row r="27" spans="1:7" ht="18.75" x14ac:dyDescent="0.25">
      <c r="A27" s="22"/>
      <c r="B27" s="7"/>
      <c r="C27" s="58"/>
      <c r="D27" s="14"/>
      <c r="E27" s="14"/>
      <c r="F27" s="8"/>
      <c r="G27" s="8">
        <f t="shared" si="0"/>
        <v>0</v>
      </c>
    </row>
    <row r="28" spans="1:7" ht="18.75" x14ac:dyDescent="0.25">
      <c r="A28" s="22"/>
      <c r="B28" s="7"/>
      <c r="C28" s="58"/>
      <c r="D28" s="14"/>
      <c r="E28" s="14"/>
      <c r="F28" s="8"/>
      <c r="G28" s="8"/>
    </row>
    <row r="29" spans="1:7" x14ac:dyDescent="0.25">
      <c r="A29" s="22"/>
      <c r="B29" s="7"/>
      <c r="C29" s="32"/>
      <c r="D29" s="14"/>
      <c r="E29" s="14"/>
      <c r="F29" s="8"/>
      <c r="G29" s="8"/>
    </row>
    <row r="30" spans="1:7" ht="18.75" x14ac:dyDescent="0.25">
      <c r="A30" s="22"/>
      <c r="B30" s="7"/>
      <c r="C30" s="58"/>
      <c r="D30" s="14"/>
      <c r="E30" s="14"/>
      <c r="F30" s="8"/>
      <c r="G30" s="8"/>
    </row>
    <row r="31" spans="1:7" ht="18.75" x14ac:dyDescent="0.25">
      <c r="A31" s="22"/>
      <c r="B31" s="7"/>
      <c r="C31" s="58"/>
      <c r="D31" s="14"/>
      <c r="E31" s="14"/>
      <c r="F31" s="8"/>
      <c r="G31" s="8"/>
    </row>
    <row r="32" spans="1:7" ht="18.75" x14ac:dyDescent="0.25">
      <c r="A32" s="22"/>
      <c r="B32" s="7"/>
      <c r="C32" s="58"/>
      <c r="D32" s="14"/>
      <c r="E32" s="14"/>
      <c r="F32" s="8"/>
      <c r="G32" s="8"/>
    </row>
    <row r="33" spans="1:7" ht="18.75" x14ac:dyDescent="0.25">
      <c r="A33" s="22"/>
      <c r="B33" s="7"/>
      <c r="C33" s="58"/>
      <c r="D33" s="14"/>
      <c r="E33" s="14"/>
      <c r="F33" s="8"/>
      <c r="G33" s="8"/>
    </row>
    <row r="34" spans="1:7" x14ac:dyDescent="0.25">
      <c r="A34" s="22"/>
      <c r="B34" s="7"/>
      <c r="C34" s="32"/>
      <c r="D34" s="14"/>
      <c r="E34" s="14"/>
      <c r="F34" s="8"/>
      <c r="G34" s="8">
        <f t="shared" si="0"/>
        <v>0</v>
      </c>
    </row>
    <row r="35" spans="1:7" x14ac:dyDescent="0.25">
      <c r="A35" s="22"/>
      <c r="B35" s="7"/>
      <c r="C35" s="32"/>
      <c r="D35" s="14"/>
      <c r="E35" s="14"/>
      <c r="F35" s="8"/>
      <c r="G35" s="8">
        <f t="shared" si="0"/>
        <v>0</v>
      </c>
    </row>
    <row r="36" spans="1:7" x14ac:dyDescent="0.25">
      <c r="A36" s="22"/>
      <c r="B36" s="7"/>
      <c r="C36" s="32"/>
      <c r="D36" s="14"/>
      <c r="E36" s="14"/>
      <c r="F36" s="8"/>
      <c r="G36" s="8">
        <f t="shared" si="0"/>
        <v>0</v>
      </c>
    </row>
    <row r="37" spans="1:7" x14ac:dyDescent="0.25">
      <c r="A37" s="22"/>
      <c r="B37" s="7"/>
      <c r="C37" s="32"/>
      <c r="D37" s="14"/>
      <c r="E37" s="14"/>
      <c r="F37" s="8"/>
      <c r="G37" s="8">
        <f t="shared" si="0"/>
        <v>0</v>
      </c>
    </row>
    <row r="38" spans="1:7" x14ac:dyDescent="0.25">
      <c r="A38" s="22"/>
      <c r="B38" s="7"/>
      <c r="C38" s="32"/>
      <c r="D38" s="14"/>
      <c r="E38" s="14"/>
      <c r="F38" s="8"/>
      <c r="G38" s="8">
        <f t="shared" si="0"/>
        <v>0</v>
      </c>
    </row>
    <row r="39" spans="1:7" x14ac:dyDescent="0.25">
      <c r="A39" s="22"/>
      <c r="B39" s="7"/>
      <c r="C39" s="32"/>
      <c r="D39" s="14"/>
      <c r="E39" s="14"/>
      <c r="F39" s="8"/>
      <c r="G39" s="8">
        <f t="shared" si="0"/>
        <v>0</v>
      </c>
    </row>
    <row r="40" spans="1:7" x14ac:dyDescent="0.25">
      <c r="A40" s="22"/>
      <c r="B40" s="7"/>
      <c r="C40" s="32"/>
      <c r="D40" s="14"/>
      <c r="E40" s="14"/>
      <c r="F40" s="8"/>
      <c r="G40" s="8">
        <f t="shared" si="0"/>
        <v>0</v>
      </c>
    </row>
    <row r="41" spans="1:7" x14ac:dyDescent="0.25">
      <c r="A41" s="22"/>
      <c r="B41" s="7"/>
      <c r="C41" s="32"/>
      <c r="D41" s="14"/>
      <c r="E41" s="14"/>
      <c r="F41" s="8"/>
      <c r="G41" s="8">
        <f t="shared" si="0"/>
        <v>0</v>
      </c>
    </row>
    <row r="42" spans="1:7" x14ac:dyDescent="0.25">
      <c r="A42" s="22"/>
      <c r="B42" s="7"/>
      <c r="C42" s="32"/>
      <c r="D42" s="14"/>
      <c r="E42" s="14"/>
      <c r="F42" s="8"/>
      <c r="G42" s="8">
        <f t="shared" si="0"/>
        <v>0</v>
      </c>
    </row>
    <row r="43" spans="1:7" x14ac:dyDescent="0.25">
      <c r="A43" s="22"/>
      <c r="B43" s="7"/>
      <c r="C43" s="32"/>
      <c r="D43" s="14"/>
      <c r="E43" s="14"/>
      <c r="F43" s="18"/>
      <c r="G43" s="8">
        <f t="shared" si="0"/>
        <v>0</v>
      </c>
    </row>
    <row r="44" spans="1:7" x14ac:dyDescent="0.25">
      <c r="A44" s="22"/>
      <c r="B44" s="7"/>
      <c r="C44" s="32"/>
      <c r="D44" s="14"/>
      <c r="E44" s="14"/>
      <c r="F44" s="8"/>
      <c r="G44" s="8"/>
    </row>
    <row r="45" spans="1:7" x14ac:dyDescent="0.25">
      <c r="A45" s="22"/>
      <c r="B45" s="7"/>
      <c r="C45" s="32"/>
      <c r="D45" s="14"/>
      <c r="E45" s="14"/>
      <c r="F45" s="8"/>
      <c r="G45" s="13"/>
    </row>
    <row r="46" spans="1:7" x14ac:dyDescent="0.25">
      <c r="A46" s="21"/>
      <c r="B46" s="2"/>
      <c r="C46" s="33"/>
      <c r="D46" s="15"/>
      <c r="E46" s="15"/>
      <c r="F46" s="19"/>
      <c r="G46" s="3"/>
    </row>
    <row r="47" spans="1:7" x14ac:dyDescent="0.25">
      <c r="A47" s="21"/>
      <c r="B47" s="2"/>
      <c r="C47" s="33"/>
      <c r="D47" s="15"/>
      <c r="E47" s="15"/>
      <c r="F47" s="19"/>
      <c r="G47" s="3"/>
    </row>
    <row r="48" spans="1:7" x14ac:dyDescent="0.25">
      <c r="A48" s="21"/>
      <c r="B48" s="2"/>
      <c r="C48" s="34"/>
      <c r="D48" s="15"/>
      <c r="E48" s="15"/>
      <c r="F48" s="19"/>
      <c r="G48" s="3">
        <f>D48*F48</f>
        <v>0</v>
      </c>
    </row>
    <row r="49" spans="1:7" ht="53.45" customHeight="1" x14ac:dyDescent="0.25">
      <c r="A49" s="21"/>
      <c r="B49" s="2"/>
      <c r="C49" s="35" t="s">
        <v>67</v>
      </c>
      <c r="D49" s="15"/>
      <c r="E49" s="15"/>
      <c r="F49" s="19"/>
      <c r="G49" s="3">
        <f t="shared" ref="G49:G73" si="1">D49*F49</f>
        <v>0</v>
      </c>
    </row>
    <row r="50" spans="1:7" ht="21" x14ac:dyDescent="0.25">
      <c r="A50" s="21"/>
      <c r="B50" s="2"/>
      <c r="C50" s="36"/>
      <c r="D50" s="15"/>
      <c r="E50" s="15"/>
      <c r="F50" s="19"/>
      <c r="G50" s="3">
        <f t="shared" si="1"/>
        <v>0</v>
      </c>
    </row>
    <row r="51" spans="1:7" ht="21" x14ac:dyDescent="0.25">
      <c r="A51" s="21"/>
      <c r="B51" s="2"/>
      <c r="C51" s="37" t="s">
        <v>16</v>
      </c>
      <c r="D51" s="15"/>
      <c r="E51" s="15"/>
      <c r="F51" s="19"/>
      <c r="G51" s="3">
        <f t="shared" si="1"/>
        <v>0</v>
      </c>
    </row>
    <row r="52" spans="1:7" ht="42" x14ac:dyDescent="0.25">
      <c r="A52" s="21"/>
      <c r="B52" s="2"/>
      <c r="C52" s="84" t="s">
        <v>134</v>
      </c>
      <c r="D52" s="15"/>
      <c r="E52" s="15"/>
      <c r="F52" s="19"/>
      <c r="G52" s="3">
        <f t="shared" si="1"/>
        <v>0</v>
      </c>
    </row>
    <row r="53" spans="1:7" ht="21" x14ac:dyDescent="0.25">
      <c r="A53" s="21"/>
      <c r="B53" s="2"/>
      <c r="C53" s="35"/>
      <c r="D53" s="15"/>
      <c r="E53" s="15"/>
      <c r="F53" s="19"/>
      <c r="G53" s="3">
        <f t="shared" si="1"/>
        <v>0</v>
      </c>
    </row>
    <row r="54" spans="1:7" ht="21" x14ac:dyDescent="0.25">
      <c r="A54" s="21"/>
      <c r="B54" s="2"/>
      <c r="C54" s="35" t="s">
        <v>58</v>
      </c>
      <c r="D54" s="15"/>
      <c r="E54" s="15"/>
      <c r="F54" s="19"/>
      <c r="G54" s="3">
        <f t="shared" si="1"/>
        <v>0</v>
      </c>
    </row>
    <row r="55" spans="1:7" ht="84" x14ac:dyDescent="0.25">
      <c r="A55" s="21"/>
      <c r="B55" s="2"/>
      <c r="C55" s="35" t="s">
        <v>59</v>
      </c>
      <c r="D55" s="15"/>
      <c r="E55" s="15"/>
      <c r="F55" s="19"/>
      <c r="G55" s="3">
        <f t="shared" si="1"/>
        <v>0</v>
      </c>
    </row>
    <row r="56" spans="1:7" ht="48.6" customHeight="1" x14ac:dyDescent="0.25">
      <c r="A56" s="21"/>
      <c r="B56" s="2"/>
      <c r="C56" s="35" t="s">
        <v>60</v>
      </c>
      <c r="D56" s="15"/>
      <c r="E56" s="15"/>
      <c r="F56" s="19"/>
      <c r="G56" s="3">
        <f t="shared" si="1"/>
        <v>0</v>
      </c>
    </row>
    <row r="57" spans="1:7" ht="21" x14ac:dyDescent="0.25">
      <c r="A57" s="21"/>
      <c r="B57" s="2"/>
      <c r="C57" s="35" t="s">
        <v>61</v>
      </c>
      <c r="D57" s="15"/>
      <c r="E57" s="15"/>
      <c r="F57" s="19"/>
      <c r="G57" s="3">
        <f t="shared" si="1"/>
        <v>0</v>
      </c>
    </row>
    <row r="58" spans="1:7" ht="42" x14ac:dyDescent="0.25">
      <c r="A58" s="21"/>
      <c r="B58" s="2"/>
      <c r="C58" s="35" t="s">
        <v>62</v>
      </c>
      <c r="D58" s="15"/>
      <c r="E58" s="15"/>
      <c r="F58" s="19"/>
      <c r="G58" s="3">
        <f t="shared" si="1"/>
        <v>0</v>
      </c>
    </row>
    <row r="59" spans="1:7" ht="21" x14ac:dyDescent="0.25">
      <c r="A59" s="21"/>
      <c r="B59" s="2"/>
      <c r="C59" s="35" t="s">
        <v>63</v>
      </c>
      <c r="D59" s="15"/>
      <c r="E59" s="15"/>
      <c r="F59" s="19"/>
      <c r="G59" s="3">
        <f t="shared" si="1"/>
        <v>0</v>
      </c>
    </row>
    <row r="60" spans="1:7" ht="147" x14ac:dyDescent="0.25">
      <c r="A60" s="21"/>
      <c r="B60" s="2"/>
      <c r="C60" s="35" t="s">
        <v>64</v>
      </c>
      <c r="D60" s="15"/>
      <c r="E60" s="15"/>
      <c r="F60" s="19"/>
      <c r="G60" s="3">
        <f t="shared" si="1"/>
        <v>0</v>
      </c>
    </row>
    <row r="61" spans="1:7" ht="21" x14ac:dyDescent="0.25">
      <c r="A61" s="21"/>
      <c r="B61" s="2"/>
      <c r="C61" s="35" t="s">
        <v>65</v>
      </c>
      <c r="D61" s="15"/>
      <c r="E61" s="15"/>
      <c r="F61" s="19"/>
      <c r="G61" s="3">
        <f t="shared" si="1"/>
        <v>0</v>
      </c>
    </row>
    <row r="62" spans="1:7" ht="189" x14ac:dyDescent="0.25">
      <c r="A62" s="21"/>
      <c r="B62" s="2"/>
      <c r="C62" s="35" t="s">
        <v>66</v>
      </c>
      <c r="D62" s="15"/>
      <c r="E62" s="15"/>
      <c r="F62" s="19"/>
      <c r="G62" s="3">
        <f t="shared" si="1"/>
        <v>0</v>
      </c>
    </row>
    <row r="63" spans="1:7" x14ac:dyDescent="0.25">
      <c r="A63" s="21"/>
      <c r="B63" s="2"/>
      <c r="C63" s="39"/>
      <c r="D63" s="15"/>
      <c r="E63" s="15"/>
      <c r="F63" s="19"/>
      <c r="G63" s="3">
        <f t="shared" si="1"/>
        <v>0</v>
      </c>
    </row>
    <row r="64" spans="1:7" x14ac:dyDescent="0.25">
      <c r="A64" s="21"/>
      <c r="B64" s="2"/>
      <c r="C64" s="40"/>
      <c r="D64" s="15"/>
      <c r="E64" s="15"/>
      <c r="F64" s="19"/>
      <c r="G64" s="3">
        <f t="shared" si="1"/>
        <v>0</v>
      </c>
    </row>
    <row r="65" spans="1:7" ht="33.75" customHeight="1" x14ac:dyDescent="0.25">
      <c r="A65" s="21"/>
      <c r="B65" s="2"/>
      <c r="C65" s="39"/>
      <c r="D65" s="15"/>
      <c r="E65" s="15"/>
      <c r="F65" s="19"/>
      <c r="G65" s="3">
        <f t="shared" si="1"/>
        <v>0</v>
      </c>
    </row>
    <row r="66" spans="1:7" x14ac:dyDescent="0.25">
      <c r="A66" s="21"/>
      <c r="B66" s="2"/>
      <c r="C66" s="41"/>
      <c r="D66" s="15"/>
      <c r="E66" s="15"/>
      <c r="F66" s="19"/>
      <c r="G66" s="3">
        <f t="shared" si="1"/>
        <v>0</v>
      </c>
    </row>
    <row r="67" spans="1:7" x14ac:dyDescent="0.25">
      <c r="A67" s="21"/>
      <c r="B67" s="2"/>
      <c r="C67" s="41"/>
      <c r="D67" s="15"/>
      <c r="E67" s="15"/>
      <c r="F67" s="19"/>
      <c r="G67" s="3">
        <f t="shared" si="1"/>
        <v>0</v>
      </c>
    </row>
    <row r="68" spans="1:7" x14ac:dyDescent="0.25">
      <c r="A68" s="21"/>
      <c r="B68" s="2"/>
      <c r="C68" s="41"/>
      <c r="D68" s="15"/>
      <c r="E68" s="15"/>
      <c r="F68" s="19"/>
      <c r="G68" s="3">
        <f t="shared" si="1"/>
        <v>0</v>
      </c>
    </row>
    <row r="69" spans="1:7" ht="21" x14ac:dyDescent="0.25">
      <c r="A69" s="21"/>
      <c r="B69" s="2"/>
      <c r="C69" s="37"/>
      <c r="D69" s="15"/>
      <c r="E69" s="15"/>
      <c r="F69" s="19"/>
      <c r="G69" s="3">
        <f t="shared" si="1"/>
        <v>0</v>
      </c>
    </row>
    <row r="70" spans="1:7" ht="21" x14ac:dyDescent="0.25">
      <c r="A70" s="21"/>
      <c r="B70" s="2"/>
      <c r="C70" s="38"/>
      <c r="D70" s="15"/>
      <c r="E70" s="15"/>
      <c r="F70" s="19"/>
      <c r="G70" s="3">
        <f t="shared" si="1"/>
        <v>0</v>
      </c>
    </row>
    <row r="71" spans="1:7" ht="21" x14ac:dyDescent="0.25">
      <c r="A71" s="21"/>
      <c r="B71" s="2"/>
      <c r="C71" s="38"/>
      <c r="D71" s="15"/>
      <c r="E71" s="15"/>
      <c r="F71" s="19"/>
      <c r="G71" s="3">
        <f t="shared" si="1"/>
        <v>0</v>
      </c>
    </row>
    <row r="72" spans="1:7" ht="21" x14ac:dyDescent="0.25">
      <c r="A72" s="21"/>
      <c r="B72" s="2"/>
      <c r="C72" s="38"/>
      <c r="D72" s="15"/>
      <c r="E72" s="15"/>
      <c r="F72" s="19"/>
      <c r="G72" s="3">
        <f t="shared" si="1"/>
        <v>0</v>
      </c>
    </row>
    <row r="73" spans="1:7" ht="21" x14ac:dyDescent="0.25">
      <c r="A73" s="21"/>
      <c r="B73" s="2"/>
      <c r="C73" s="38"/>
      <c r="D73" s="15"/>
      <c r="E73" s="15"/>
      <c r="F73" s="19"/>
      <c r="G73" s="3">
        <f t="shared" si="1"/>
        <v>0</v>
      </c>
    </row>
    <row r="74" spans="1:7" x14ac:dyDescent="0.25">
      <c r="A74" s="21"/>
      <c r="B74" s="2"/>
      <c r="C74" s="42" t="s">
        <v>31</v>
      </c>
      <c r="D74" s="15" t="s">
        <v>4</v>
      </c>
      <c r="E74" s="15" t="s">
        <v>5</v>
      </c>
      <c r="F74" s="19" t="s">
        <v>6</v>
      </c>
      <c r="G74" s="3" t="s">
        <v>1</v>
      </c>
    </row>
    <row r="75" spans="1:7" x14ac:dyDescent="0.25">
      <c r="A75" s="21"/>
      <c r="B75" s="2"/>
      <c r="C75" s="43"/>
      <c r="D75" s="15"/>
      <c r="E75" s="15"/>
      <c r="F75" s="19"/>
      <c r="G75" s="3">
        <f t="shared" ref="G75" si="2">D75*F75</f>
        <v>0</v>
      </c>
    </row>
    <row r="76" spans="1:7" x14ac:dyDescent="0.25">
      <c r="A76" s="21"/>
      <c r="B76" s="2"/>
      <c r="C76" s="44" t="s">
        <v>18</v>
      </c>
      <c r="D76" s="15"/>
      <c r="E76" s="15"/>
      <c r="F76" s="19"/>
      <c r="G76" s="3"/>
    </row>
    <row r="77" spans="1:7" ht="81" customHeight="1" x14ac:dyDescent="0.25">
      <c r="A77" s="21"/>
      <c r="B77" s="2"/>
      <c r="C77" s="44" t="s">
        <v>106</v>
      </c>
      <c r="D77" s="15"/>
      <c r="E77" s="15"/>
      <c r="F77" s="19"/>
      <c r="G77" s="3">
        <f>D77*F77</f>
        <v>0</v>
      </c>
    </row>
    <row r="78" spans="1:7" ht="16.149999999999999" customHeight="1" x14ac:dyDescent="0.25">
      <c r="A78" s="21"/>
      <c r="B78" s="2"/>
      <c r="C78" s="44" t="s">
        <v>30</v>
      </c>
      <c r="D78" s="15"/>
      <c r="E78" s="15"/>
      <c r="F78" s="19"/>
      <c r="G78" s="3"/>
    </row>
    <row r="79" spans="1:7" x14ac:dyDescent="0.25">
      <c r="A79" s="21"/>
      <c r="B79" s="2"/>
      <c r="D79" s="15"/>
      <c r="E79" s="15"/>
      <c r="F79" s="19"/>
      <c r="G79" s="3"/>
    </row>
    <row r="80" spans="1:7" x14ac:dyDescent="0.25">
      <c r="A80" s="21">
        <v>1</v>
      </c>
      <c r="B80" s="2"/>
      <c r="C80" s="45" t="s">
        <v>24</v>
      </c>
      <c r="D80" s="15">
        <v>1</v>
      </c>
      <c r="E80" s="15"/>
      <c r="F80" s="19"/>
      <c r="G80" s="3">
        <f t="shared" ref="G80:G129" si="3">D80*F80</f>
        <v>0</v>
      </c>
    </row>
    <row r="81" spans="1:7" x14ac:dyDescent="0.25">
      <c r="A81" s="21"/>
      <c r="B81" s="2"/>
      <c r="D81" s="15"/>
      <c r="E81" s="15"/>
      <c r="F81" s="19"/>
      <c r="G81" s="3">
        <f t="shared" si="3"/>
        <v>0</v>
      </c>
    </row>
    <row r="82" spans="1:7" x14ac:dyDescent="0.25">
      <c r="A82" s="21">
        <v>2</v>
      </c>
      <c r="B82" s="2"/>
      <c r="C82" s="45" t="s">
        <v>22</v>
      </c>
      <c r="D82" s="15">
        <v>1</v>
      </c>
      <c r="E82" s="15"/>
      <c r="F82" s="19"/>
      <c r="G82" s="3">
        <f t="shared" si="3"/>
        <v>0</v>
      </c>
    </row>
    <row r="83" spans="1:7" x14ac:dyDescent="0.25">
      <c r="A83" s="21"/>
      <c r="B83" s="2"/>
      <c r="C83" s="46"/>
      <c r="D83" s="15"/>
      <c r="E83" s="15"/>
      <c r="F83" s="19"/>
      <c r="G83" s="3">
        <f t="shared" si="3"/>
        <v>0</v>
      </c>
    </row>
    <row r="84" spans="1:7" x14ac:dyDescent="0.25">
      <c r="A84" s="21">
        <v>3</v>
      </c>
      <c r="B84" s="2"/>
      <c r="C84" s="45" t="s">
        <v>23</v>
      </c>
      <c r="D84" s="15">
        <v>1</v>
      </c>
      <c r="E84" s="15"/>
      <c r="F84" s="19"/>
      <c r="G84" s="3">
        <f t="shared" si="3"/>
        <v>0</v>
      </c>
    </row>
    <row r="85" spans="1:7" x14ac:dyDescent="0.25">
      <c r="A85" s="21"/>
      <c r="B85" s="2"/>
      <c r="C85" s="46"/>
      <c r="D85" s="15"/>
      <c r="E85" s="15"/>
      <c r="F85" s="19"/>
      <c r="G85" s="3">
        <f t="shared" si="3"/>
        <v>0</v>
      </c>
    </row>
    <row r="86" spans="1:7" ht="94.5" x14ac:dyDescent="0.25">
      <c r="A86" s="21">
        <v>4</v>
      </c>
      <c r="B86" s="2"/>
      <c r="C86" s="61" t="s">
        <v>119</v>
      </c>
      <c r="D86" s="15">
        <v>2</v>
      </c>
      <c r="E86" s="15"/>
      <c r="F86" s="19"/>
      <c r="G86" s="3"/>
    </row>
    <row r="87" spans="1:7" x14ac:dyDescent="0.25">
      <c r="A87" s="21"/>
      <c r="B87" s="2"/>
      <c r="C87" s="46"/>
      <c r="D87" s="15"/>
      <c r="E87" s="15"/>
      <c r="F87" s="19"/>
      <c r="G87" s="3">
        <f t="shared" si="3"/>
        <v>0</v>
      </c>
    </row>
    <row r="88" spans="1:7" x14ac:dyDescent="0.25">
      <c r="A88" s="21"/>
      <c r="B88" s="2"/>
      <c r="C88" s="46"/>
      <c r="D88" s="15"/>
      <c r="E88" s="15"/>
      <c r="F88" s="19"/>
      <c r="G88" s="3">
        <f t="shared" si="3"/>
        <v>0</v>
      </c>
    </row>
    <row r="89" spans="1:7" x14ac:dyDescent="0.25">
      <c r="A89" s="21"/>
      <c r="B89" s="2"/>
      <c r="C89" s="46"/>
      <c r="D89" s="15"/>
      <c r="E89" s="15"/>
      <c r="F89" s="19"/>
      <c r="G89" s="3">
        <f t="shared" si="3"/>
        <v>0</v>
      </c>
    </row>
    <row r="90" spans="1:7" x14ac:dyDescent="0.25">
      <c r="A90" s="21"/>
      <c r="B90" s="2"/>
      <c r="C90" s="46"/>
      <c r="D90" s="15"/>
      <c r="E90" s="15"/>
      <c r="F90" s="19"/>
      <c r="G90" s="3">
        <f t="shared" si="3"/>
        <v>0</v>
      </c>
    </row>
    <row r="91" spans="1:7" x14ac:dyDescent="0.25">
      <c r="A91" s="21"/>
      <c r="B91" s="2"/>
      <c r="C91" s="46"/>
      <c r="D91" s="15"/>
      <c r="E91" s="15"/>
      <c r="F91" s="19"/>
      <c r="G91" s="3">
        <f t="shared" si="3"/>
        <v>0</v>
      </c>
    </row>
    <row r="92" spans="1:7" x14ac:dyDescent="0.25">
      <c r="A92" s="21"/>
      <c r="B92" s="2"/>
      <c r="D92" s="15"/>
      <c r="E92" s="15"/>
      <c r="F92" s="19"/>
      <c r="G92" s="3">
        <f t="shared" si="3"/>
        <v>0</v>
      </c>
    </row>
    <row r="93" spans="1:7" x14ac:dyDescent="0.25">
      <c r="A93" s="21"/>
      <c r="B93" s="2"/>
      <c r="D93" s="15"/>
      <c r="E93" s="15"/>
      <c r="F93" s="19"/>
      <c r="G93" s="3">
        <f t="shared" si="3"/>
        <v>0</v>
      </c>
    </row>
    <row r="94" spans="1:7" x14ac:dyDescent="0.25">
      <c r="A94" s="21"/>
      <c r="B94" s="2"/>
      <c r="D94" s="15"/>
      <c r="E94" s="15"/>
      <c r="F94" s="19"/>
      <c r="G94" s="3">
        <f t="shared" si="3"/>
        <v>0</v>
      </c>
    </row>
    <row r="95" spans="1:7" x14ac:dyDescent="0.25">
      <c r="A95" s="21"/>
      <c r="B95" s="2"/>
      <c r="D95" s="15"/>
      <c r="E95" s="15"/>
      <c r="F95" s="19"/>
      <c r="G95" s="3">
        <f t="shared" si="3"/>
        <v>0</v>
      </c>
    </row>
    <row r="96" spans="1:7" x14ac:dyDescent="0.25">
      <c r="A96" s="21"/>
      <c r="B96" s="2"/>
      <c r="C96" s="39"/>
      <c r="D96" s="15"/>
      <c r="E96" s="15"/>
      <c r="F96" s="19"/>
      <c r="G96" s="3">
        <f t="shared" si="3"/>
        <v>0</v>
      </c>
    </row>
    <row r="97" spans="1:7" x14ac:dyDescent="0.25">
      <c r="A97" s="21"/>
      <c r="B97" s="2"/>
      <c r="C97" s="39"/>
      <c r="D97" s="15"/>
      <c r="E97" s="15"/>
      <c r="F97" s="19"/>
      <c r="G97" s="3">
        <f t="shared" si="3"/>
        <v>0</v>
      </c>
    </row>
    <row r="98" spans="1:7" x14ac:dyDescent="0.25">
      <c r="A98" s="21"/>
      <c r="B98" s="2"/>
      <c r="C98" s="39"/>
      <c r="D98" s="15"/>
      <c r="E98" s="15"/>
      <c r="F98" s="19"/>
      <c r="G98" s="3">
        <f t="shared" si="3"/>
        <v>0</v>
      </c>
    </row>
    <row r="99" spans="1:7" x14ac:dyDescent="0.25">
      <c r="A99" s="21"/>
      <c r="B99" s="2"/>
      <c r="C99" s="39"/>
      <c r="D99" s="15"/>
      <c r="E99" s="15"/>
      <c r="F99" s="19"/>
      <c r="G99" s="3">
        <f t="shared" si="3"/>
        <v>0</v>
      </c>
    </row>
    <row r="100" spans="1:7" x14ac:dyDescent="0.25">
      <c r="A100" s="21"/>
      <c r="B100" s="2"/>
      <c r="C100" s="39"/>
      <c r="D100" s="15"/>
      <c r="E100" s="15"/>
      <c r="F100" s="19"/>
      <c r="G100" s="3">
        <f t="shared" si="3"/>
        <v>0</v>
      </c>
    </row>
    <row r="101" spans="1:7" x14ac:dyDescent="0.25">
      <c r="A101" s="21"/>
      <c r="B101" s="2"/>
      <c r="C101" s="39"/>
      <c r="D101" s="15"/>
      <c r="E101" s="15"/>
      <c r="F101" s="19"/>
      <c r="G101" s="3">
        <f t="shared" si="3"/>
        <v>0</v>
      </c>
    </row>
    <row r="102" spans="1:7" x14ac:dyDescent="0.25">
      <c r="A102" s="21"/>
      <c r="B102" s="2"/>
      <c r="C102" s="39"/>
      <c r="D102" s="15"/>
      <c r="E102" s="15"/>
      <c r="F102" s="19"/>
      <c r="G102" s="3">
        <f t="shared" si="3"/>
        <v>0</v>
      </c>
    </row>
    <row r="103" spans="1:7" x14ac:dyDescent="0.25">
      <c r="A103" s="21"/>
      <c r="B103" s="2"/>
      <c r="C103" s="39"/>
      <c r="D103" s="15"/>
      <c r="E103" s="15"/>
      <c r="F103" s="19"/>
      <c r="G103" s="3">
        <f t="shared" si="3"/>
        <v>0</v>
      </c>
    </row>
    <row r="104" spans="1:7" x14ac:dyDescent="0.25">
      <c r="A104" s="21"/>
      <c r="B104" s="2"/>
      <c r="C104" s="39"/>
      <c r="D104" s="15"/>
      <c r="E104" s="15"/>
      <c r="F104" s="19"/>
      <c r="G104" s="3">
        <f t="shared" si="3"/>
        <v>0</v>
      </c>
    </row>
    <row r="105" spans="1:7" x14ac:dyDescent="0.25">
      <c r="A105" s="21"/>
      <c r="B105" s="2"/>
      <c r="C105" s="39"/>
      <c r="D105" s="15"/>
      <c r="E105" s="15"/>
      <c r="F105" s="19"/>
      <c r="G105" s="3">
        <f t="shared" si="3"/>
        <v>0</v>
      </c>
    </row>
    <row r="106" spans="1:7" x14ac:dyDescent="0.25">
      <c r="A106" s="21"/>
      <c r="B106" s="2"/>
      <c r="C106" s="39"/>
      <c r="D106" s="15"/>
      <c r="E106" s="15"/>
      <c r="F106" s="19"/>
      <c r="G106" s="3">
        <f t="shared" si="3"/>
        <v>0</v>
      </c>
    </row>
    <row r="107" spans="1:7" x14ac:dyDescent="0.25">
      <c r="A107" s="21"/>
      <c r="B107" s="2"/>
      <c r="C107" s="39"/>
      <c r="D107" s="15"/>
      <c r="E107" s="15"/>
      <c r="F107" s="19"/>
      <c r="G107" s="3">
        <f t="shared" si="3"/>
        <v>0</v>
      </c>
    </row>
    <row r="108" spans="1:7" x14ac:dyDescent="0.25">
      <c r="A108" s="21"/>
      <c r="B108" s="2"/>
      <c r="C108" s="39"/>
      <c r="D108" s="15"/>
      <c r="E108" s="15"/>
      <c r="F108" s="19"/>
      <c r="G108" s="3">
        <f t="shared" si="3"/>
        <v>0</v>
      </c>
    </row>
    <row r="109" spans="1:7" x14ac:dyDescent="0.25">
      <c r="A109" s="21"/>
      <c r="B109" s="2"/>
      <c r="C109" s="39"/>
      <c r="D109" s="15"/>
      <c r="E109" s="15"/>
      <c r="F109" s="19"/>
      <c r="G109" s="3">
        <f t="shared" si="3"/>
        <v>0</v>
      </c>
    </row>
    <row r="110" spans="1:7" x14ac:dyDescent="0.25">
      <c r="A110" s="21"/>
      <c r="B110" s="2"/>
      <c r="C110" s="39"/>
      <c r="D110" s="15"/>
      <c r="E110" s="15"/>
      <c r="F110" s="19"/>
      <c r="G110" s="3">
        <f t="shared" si="3"/>
        <v>0</v>
      </c>
    </row>
    <row r="111" spans="1:7" x14ac:dyDescent="0.25">
      <c r="A111" s="21"/>
      <c r="B111" s="2"/>
      <c r="C111" s="39"/>
      <c r="D111" s="15"/>
      <c r="E111" s="15"/>
      <c r="F111" s="19"/>
      <c r="G111" s="3">
        <f t="shared" si="3"/>
        <v>0</v>
      </c>
    </row>
    <row r="112" spans="1:7" x14ac:dyDescent="0.25">
      <c r="A112" s="21"/>
      <c r="B112" s="2"/>
      <c r="C112" s="39"/>
      <c r="D112" s="15"/>
      <c r="E112" s="15"/>
      <c r="F112" s="19"/>
      <c r="G112" s="3">
        <f t="shared" si="3"/>
        <v>0</v>
      </c>
    </row>
    <row r="113" spans="1:7" x14ac:dyDescent="0.25">
      <c r="A113" s="21"/>
      <c r="B113" s="2"/>
      <c r="C113" s="39"/>
      <c r="D113" s="15"/>
      <c r="E113" s="15"/>
      <c r="F113" s="19"/>
      <c r="G113" s="3">
        <f t="shared" si="3"/>
        <v>0</v>
      </c>
    </row>
    <row r="114" spans="1:7" x14ac:dyDescent="0.25">
      <c r="A114" s="21"/>
      <c r="B114" s="2"/>
      <c r="C114" s="39"/>
      <c r="D114" s="15"/>
      <c r="E114" s="15"/>
      <c r="F114" s="19"/>
      <c r="G114" s="3">
        <f t="shared" si="3"/>
        <v>0</v>
      </c>
    </row>
    <row r="115" spans="1:7" x14ac:dyDescent="0.25">
      <c r="A115" s="21"/>
      <c r="B115" s="2"/>
      <c r="C115" s="39"/>
      <c r="D115" s="15"/>
      <c r="E115" s="15"/>
      <c r="F115" s="19"/>
      <c r="G115" s="3">
        <f t="shared" si="3"/>
        <v>0</v>
      </c>
    </row>
    <row r="116" spans="1:7" x14ac:dyDescent="0.25">
      <c r="A116" s="21"/>
      <c r="B116" s="2"/>
      <c r="C116" s="39"/>
      <c r="D116" s="15"/>
      <c r="E116" s="15"/>
      <c r="F116" s="19"/>
      <c r="G116" s="3">
        <f t="shared" si="3"/>
        <v>0</v>
      </c>
    </row>
    <row r="117" spans="1:7" x14ac:dyDescent="0.25">
      <c r="A117" s="21"/>
      <c r="B117" s="2"/>
      <c r="C117" s="39"/>
      <c r="D117" s="15"/>
      <c r="E117" s="15"/>
      <c r="F117" s="19"/>
      <c r="G117" s="3">
        <f t="shared" si="3"/>
        <v>0</v>
      </c>
    </row>
    <row r="118" spans="1:7" x14ac:dyDescent="0.25">
      <c r="A118" s="21"/>
      <c r="B118" s="2"/>
      <c r="C118" s="39"/>
      <c r="D118" s="15"/>
      <c r="E118" s="15"/>
      <c r="F118" s="19"/>
      <c r="G118" s="3">
        <f t="shared" si="3"/>
        <v>0</v>
      </c>
    </row>
    <row r="119" spans="1:7" x14ac:dyDescent="0.25">
      <c r="A119" s="21"/>
      <c r="B119" s="2"/>
      <c r="C119" s="39"/>
      <c r="D119" s="15"/>
      <c r="E119" s="15"/>
      <c r="F119" s="19"/>
      <c r="G119" s="3">
        <f t="shared" si="3"/>
        <v>0</v>
      </c>
    </row>
    <row r="120" spans="1:7" x14ac:dyDescent="0.25">
      <c r="A120" s="21"/>
      <c r="B120" s="2"/>
      <c r="C120" s="39"/>
      <c r="D120" s="15"/>
      <c r="E120" s="15"/>
      <c r="F120" s="19"/>
      <c r="G120" s="3">
        <f t="shared" si="3"/>
        <v>0</v>
      </c>
    </row>
    <row r="121" spans="1:7" x14ac:dyDescent="0.25">
      <c r="A121" s="21"/>
      <c r="B121" s="2"/>
      <c r="C121" s="39"/>
      <c r="D121" s="15"/>
      <c r="E121" s="15"/>
      <c r="F121" s="19"/>
      <c r="G121" s="3">
        <f t="shared" si="3"/>
        <v>0</v>
      </c>
    </row>
    <row r="122" spans="1:7" x14ac:dyDescent="0.25">
      <c r="A122" s="21"/>
      <c r="B122" s="2"/>
      <c r="C122" s="39"/>
      <c r="D122" s="15"/>
      <c r="E122" s="15"/>
      <c r="F122" s="19"/>
      <c r="G122" s="3">
        <f t="shared" si="3"/>
        <v>0</v>
      </c>
    </row>
    <row r="123" spans="1:7" x14ac:dyDescent="0.25">
      <c r="A123" s="21"/>
      <c r="B123" s="2"/>
      <c r="C123" s="39"/>
      <c r="D123" s="15"/>
      <c r="E123" s="15"/>
      <c r="F123" s="19"/>
      <c r="G123" s="3">
        <f t="shared" si="3"/>
        <v>0</v>
      </c>
    </row>
    <row r="124" spans="1:7" x14ac:dyDescent="0.25">
      <c r="A124" s="21"/>
      <c r="B124" s="2"/>
      <c r="C124" s="39"/>
      <c r="D124" s="15"/>
      <c r="E124" s="15"/>
      <c r="F124" s="19"/>
      <c r="G124" s="3">
        <f t="shared" si="3"/>
        <v>0</v>
      </c>
    </row>
    <row r="125" spans="1:7" hidden="1" x14ac:dyDescent="0.25">
      <c r="A125" s="21"/>
      <c r="B125" s="2"/>
      <c r="C125" s="39"/>
      <c r="D125" s="15"/>
      <c r="E125" s="15"/>
      <c r="F125" s="19"/>
      <c r="G125" s="3">
        <f t="shared" si="3"/>
        <v>0</v>
      </c>
    </row>
    <row r="126" spans="1:7" x14ac:dyDescent="0.25">
      <c r="A126" s="21"/>
      <c r="B126" s="2"/>
      <c r="C126" s="39"/>
      <c r="D126" s="15"/>
      <c r="E126" s="15"/>
      <c r="F126" s="19"/>
      <c r="G126" s="3">
        <f t="shared" si="3"/>
        <v>0</v>
      </c>
    </row>
    <row r="127" spans="1:7" x14ac:dyDescent="0.25">
      <c r="A127" s="21"/>
      <c r="B127" s="2"/>
      <c r="C127" s="39"/>
      <c r="D127" s="15"/>
      <c r="E127" s="15"/>
      <c r="F127" s="19"/>
      <c r="G127" s="3">
        <f t="shared" si="3"/>
        <v>0</v>
      </c>
    </row>
    <row r="128" spans="1:7" x14ac:dyDescent="0.25">
      <c r="A128" s="21"/>
      <c r="B128" s="2"/>
      <c r="C128" s="39"/>
      <c r="D128" s="15"/>
      <c r="E128" s="15"/>
      <c r="F128" s="19"/>
      <c r="G128" s="3">
        <f t="shared" si="3"/>
        <v>0</v>
      </c>
    </row>
    <row r="129" spans="1:7" x14ac:dyDescent="0.25">
      <c r="A129" s="21"/>
      <c r="B129" s="2"/>
      <c r="C129" s="39"/>
      <c r="D129" s="15"/>
      <c r="E129" s="15"/>
      <c r="F129" s="19"/>
      <c r="G129" s="3">
        <f t="shared" si="3"/>
        <v>0</v>
      </c>
    </row>
    <row r="130" spans="1:7" x14ac:dyDescent="0.25">
      <c r="A130" s="21"/>
      <c r="B130" s="2"/>
      <c r="C130" s="39" t="s">
        <v>7</v>
      </c>
      <c r="D130" s="15"/>
      <c r="E130" s="15"/>
      <c r="F130" s="19" t="s">
        <v>3</v>
      </c>
      <c r="G130" s="4">
        <f>SUM(G76:G129)</f>
        <v>0</v>
      </c>
    </row>
    <row r="131" spans="1:7" x14ac:dyDescent="0.25">
      <c r="A131" s="21"/>
      <c r="B131" s="2"/>
      <c r="C131" s="39"/>
      <c r="D131" s="15"/>
      <c r="E131" s="15"/>
      <c r="F131" s="19"/>
      <c r="G131" s="3"/>
    </row>
    <row r="132" spans="1:7" x14ac:dyDescent="0.25">
      <c r="A132" s="21"/>
      <c r="B132" s="2"/>
      <c r="C132" s="47" t="s">
        <v>25</v>
      </c>
      <c r="D132" s="15" t="s">
        <v>4</v>
      </c>
      <c r="E132" s="15" t="s">
        <v>5</v>
      </c>
      <c r="F132" s="19" t="s">
        <v>6</v>
      </c>
      <c r="G132" s="3" t="s">
        <v>1</v>
      </c>
    </row>
    <row r="133" spans="1:7" x14ac:dyDescent="0.25">
      <c r="A133" s="21"/>
      <c r="B133" s="2"/>
      <c r="D133" s="15"/>
      <c r="E133" s="15"/>
      <c r="F133" s="19"/>
      <c r="G133" s="3">
        <f t="shared" ref="G133:G145" si="4">D133*F133</f>
        <v>0</v>
      </c>
    </row>
    <row r="134" spans="1:7" x14ac:dyDescent="0.25">
      <c r="A134" s="21"/>
      <c r="B134" s="2"/>
      <c r="C134" s="44" t="s">
        <v>18</v>
      </c>
      <c r="D134" s="15"/>
      <c r="E134" s="15"/>
      <c r="F134" s="19"/>
      <c r="G134" s="3">
        <f t="shared" si="4"/>
        <v>0</v>
      </c>
    </row>
    <row r="135" spans="1:7" ht="33.75" customHeight="1" x14ac:dyDescent="0.25">
      <c r="A135" s="21"/>
      <c r="B135" s="2"/>
      <c r="C135" s="44" t="s">
        <v>75</v>
      </c>
      <c r="D135" s="15"/>
      <c r="E135" s="15"/>
      <c r="F135" s="19"/>
      <c r="G135" s="3">
        <f t="shared" si="4"/>
        <v>0</v>
      </c>
    </row>
    <row r="136" spans="1:7" ht="31.5" x14ac:dyDescent="0.25">
      <c r="A136" s="21"/>
      <c r="B136" s="2"/>
      <c r="C136" s="44" t="s">
        <v>29</v>
      </c>
      <c r="D136" s="15"/>
      <c r="E136" s="15"/>
      <c r="F136" s="19"/>
      <c r="G136" s="3">
        <f t="shared" si="4"/>
        <v>0</v>
      </c>
    </row>
    <row r="137" spans="1:7" ht="47.25" x14ac:dyDescent="0.25">
      <c r="A137" s="21"/>
      <c r="B137" s="2"/>
      <c r="C137" s="48" t="s">
        <v>68</v>
      </c>
      <c r="D137" s="15"/>
      <c r="E137" s="15"/>
      <c r="F137" s="19"/>
      <c r="G137" s="3">
        <f t="shared" si="4"/>
        <v>0</v>
      </c>
    </row>
    <row r="138" spans="1:7" x14ac:dyDescent="0.25">
      <c r="A138" s="21"/>
      <c r="B138" s="2"/>
      <c r="C138" s="39"/>
      <c r="D138" s="15"/>
      <c r="E138" s="15"/>
      <c r="F138" s="19"/>
      <c r="G138" s="3">
        <f t="shared" si="4"/>
        <v>0</v>
      </c>
    </row>
    <row r="139" spans="1:7" ht="78.75" x14ac:dyDescent="0.25">
      <c r="A139" s="21">
        <v>1</v>
      </c>
      <c r="B139" s="2"/>
      <c r="C139" s="39" t="s">
        <v>69</v>
      </c>
      <c r="D139" s="15"/>
      <c r="E139" s="15"/>
      <c r="F139" s="19"/>
      <c r="G139" s="3">
        <f t="shared" si="4"/>
        <v>0</v>
      </c>
    </row>
    <row r="140" spans="1:7" x14ac:dyDescent="0.25">
      <c r="A140" s="21"/>
      <c r="B140" s="2"/>
      <c r="C140" s="39"/>
      <c r="D140" s="15"/>
      <c r="E140" s="15"/>
      <c r="F140" s="19"/>
      <c r="G140" s="3">
        <f t="shared" si="4"/>
        <v>0</v>
      </c>
    </row>
    <row r="141" spans="1:7" ht="192.75" customHeight="1" x14ac:dyDescent="0.25">
      <c r="A141" s="21">
        <v>2</v>
      </c>
      <c r="B141" s="2"/>
      <c r="C141" s="39" t="s">
        <v>76</v>
      </c>
      <c r="D141" s="15"/>
      <c r="E141" s="15"/>
      <c r="F141" s="19"/>
      <c r="G141" s="3">
        <f t="shared" si="4"/>
        <v>0</v>
      </c>
    </row>
    <row r="142" spans="1:7" x14ac:dyDescent="0.25">
      <c r="A142" s="21"/>
      <c r="B142" s="2"/>
      <c r="C142" s="39"/>
      <c r="D142" s="15"/>
      <c r="E142" s="15"/>
      <c r="F142" s="19"/>
      <c r="G142" s="3">
        <f t="shared" si="4"/>
        <v>0</v>
      </c>
    </row>
    <row r="143" spans="1:7" ht="157.5" customHeight="1" x14ac:dyDescent="0.25">
      <c r="A143" s="21">
        <v>3</v>
      </c>
      <c r="B143" s="2"/>
      <c r="C143" s="39" t="s">
        <v>70</v>
      </c>
      <c r="D143" s="15"/>
      <c r="E143" s="15"/>
      <c r="F143" s="19"/>
      <c r="G143" s="3">
        <f t="shared" si="4"/>
        <v>0</v>
      </c>
    </row>
    <row r="144" spans="1:7" ht="17.45" customHeight="1" x14ac:dyDescent="0.25">
      <c r="A144" s="21"/>
      <c r="B144" s="2"/>
      <c r="C144" s="39"/>
      <c r="D144" s="15"/>
      <c r="E144" s="15"/>
      <c r="F144" s="19"/>
      <c r="G144" s="3"/>
    </row>
    <row r="145" spans="1:7" ht="189" x14ac:dyDescent="0.25">
      <c r="A145" s="21">
        <v>4</v>
      </c>
      <c r="B145" s="2"/>
      <c r="C145" s="39" t="s">
        <v>71</v>
      </c>
      <c r="D145" s="15"/>
      <c r="E145" s="15"/>
      <c r="F145" s="19"/>
      <c r="G145" s="3">
        <f t="shared" si="4"/>
        <v>0</v>
      </c>
    </row>
    <row r="146" spans="1:7" x14ac:dyDescent="0.25">
      <c r="A146" s="21"/>
      <c r="B146" s="2"/>
      <c r="C146" s="39"/>
      <c r="D146" s="15"/>
      <c r="E146" s="15"/>
      <c r="F146" s="19"/>
      <c r="G146" s="3"/>
    </row>
    <row r="147" spans="1:7" ht="162" customHeight="1" x14ac:dyDescent="0.25">
      <c r="A147" s="21">
        <v>5</v>
      </c>
      <c r="B147" s="2"/>
      <c r="C147" s="39" t="s">
        <v>72</v>
      </c>
      <c r="D147" s="15"/>
      <c r="E147" s="15"/>
      <c r="F147" s="19"/>
      <c r="G147" s="3"/>
    </row>
    <row r="148" spans="1:7" ht="15.75" customHeight="1" x14ac:dyDescent="0.25">
      <c r="A148" s="21"/>
      <c r="B148" s="2"/>
      <c r="C148" s="39"/>
      <c r="D148" s="15"/>
      <c r="E148" s="15"/>
      <c r="F148" s="19"/>
      <c r="G148" s="3"/>
    </row>
    <row r="149" spans="1:7" ht="15.75" customHeight="1" x14ac:dyDescent="0.25">
      <c r="A149" s="21"/>
      <c r="B149" s="2"/>
      <c r="C149" s="39"/>
      <c r="D149" s="15"/>
      <c r="E149" s="15"/>
      <c r="F149" s="19"/>
      <c r="G149" s="3"/>
    </row>
    <row r="150" spans="1:7" ht="15.75" customHeight="1" x14ac:dyDescent="0.25">
      <c r="A150" s="21"/>
      <c r="B150" s="2"/>
      <c r="C150" s="39"/>
      <c r="D150" s="15"/>
      <c r="E150" s="15"/>
      <c r="F150" s="19"/>
      <c r="G150" s="3"/>
    </row>
    <row r="151" spans="1:7" ht="15.75" customHeight="1" x14ac:dyDescent="0.25">
      <c r="A151" s="21"/>
      <c r="B151" s="2"/>
      <c r="C151" s="39"/>
      <c r="D151" s="15"/>
      <c r="E151" s="15"/>
      <c r="F151" s="19"/>
      <c r="G151" s="3"/>
    </row>
    <row r="152" spans="1:7" ht="15.75" customHeight="1" x14ac:dyDescent="0.25">
      <c r="A152" s="21"/>
      <c r="B152" s="2"/>
      <c r="C152" s="39" t="s">
        <v>7</v>
      </c>
      <c r="D152" s="15"/>
      <c r="E152" s="15"/>
      <c r="F152" s="19" t="s">
        <v>3</v>
      </c>
      <c r="G152" s="4">
        <f>SUM(G133:G150)</f>
        <v>0</v>
      </c>
    </row>
    <row r="153" spans="1:7" x14ac:dyDescent="0.25">
      <c r="A153" s="21"/>
      <c r="B153" s="2"/>
      <c r="C153" s="1"/>
      <c r="D153" s="15"/>
      <c r="E153" s="15"/>
      <c r="F153" s="19"/>
      <c r="G153" s="3">
        <f>D153*F153</f>
        <v>0</v>
      </c>
    </row>
    <row r="154" spans="1:7" x14ac:dyDescent="0.25">
      <c r="A154" s="21"/>
      <c r="B154" s="2"/>
      <c r="C154" s="39"/>
      <c r="D154" s="15" t="s">
        <v>4</v>
      </c>
      <c r="E154" s="15" t="s">
        <v>5</v>
      </c>
      <c r="F154" s="19" t="s">
        <v>6</v>
      </c>
      <c r="G154" s="3" t="s">
        <v>1</v>
      </c>
    </row>
    <row r="155" spans="1:7" x14ac:dyDescent="0.25">
      <c r="A155" s="21"/>
      <c r="B155" s="2"/>
      <c r="C155" s="47" t="s">
        <v>27</v>
      </c>
      <c r="D155" s="15"/>
      <c r="E155" s="15"/>
      <c r="F155" s="19"/>
      <c r="G155" s="3">
        <f t="shared" ref="G155:G173" si="5">D155*F155</f>
        <v>0</v>
      </c>
    </row>
    <row r="156" spans="1:7" x14ac:dyDescent="0.25">
      <c r="A156" s="21"/>
      <c r="B156" s="2"/>
      <c r="C156" s="1"/>
      <c r="D156" s="15"/>
      <c r="E156" s="15"/>
      <c r="F156" s="19"/>
      <c r="G156" s="3">
        <f t="shared" si="5"/>
        <v>0</v>
      </c>
    </row>
    <row r="157" spans="1:7" ht="17.45" customHeight="1" x14ac:dyDescent="0.25">
      <c r="A157" s="21"/>
      <c r="B157" s="2"/>
      <c r="C157" s="44" t="s">
        <v>18</v>
      </c>
      <c r="D157" s="15"/>
      <c r="E157" s="15"/>
      <c r="F157" s="19"/>
      <c r="G157" s="3">
        <f t="shared" si="5"/>
        <v>0</v>
      </c>
    </row>
    <row r="158" spans="1:7" ht="52.5" customHeight="1" x14ac:dyDescent="0.25">
      <c r="A158" s="21"/>
      <c r="B158" s="2"/>
      <c r="C158" s="44" t="s">
        <v>73</v>
      </c>
      <c r="D158" s="15"/>
      <c r="E158" s="15"/>
      <c r="F158" s="19"/>
      <c r="G158" s="3">
        <f t="shared" si="5"/>
        <v>0</v>
      </c>
    </row>
    <row r="159" spans="1:7" ht="31.5" x14ac:dyDescent="0.25">
      <c r="A159" s="21"/>
      <c r="B159" s="2"/>
      <c r="C159" s="44" t="s">
        <v>26</v>
      </c>
      <c r="D159" s="15"/>
      <c r="E159" s="15"/>
      <c r="F159" s="19"/>
      <c r="G159" s="3">
        <f t="shared" si="5"/>
        <v>0</v>
      </c>
    </row>
    <row r="160" spans="1:7" ht="31.5" x14ac:dyDescent="0.25">
      <c r="A160" s="21"/>
      <c r="B160" s="2"/>
      <c r="C160" s="44" t="s">
        <v>74</v>
      </c>
      <c r="D160" s="15"/>
      <c r="E160" s="15"/>
      <c r="F160" s="19"/>
      <c r="G160" s="3">
        <f t="shared" si="5"/>
        <v>0</v>
      </c>
    </row>
    <row r="161" spans="1:7" ht="16.899999999999999" customHeight="1" x14ac:dyDescent="0.25">
      <c r="A161" s="21"/>
      <c r="B161" s="2"/>
      <c r="C161" s="48"/>
      <c r="D161" s="15"/>
      <c r="E161" s="15"/>
      <c r="F161" s="19"/>
      <c r="G161" s="3">
        <f t="shared" si="5"/>
        <v>0</v>
      </c>
    </row>
    <row r="162" spans="1:7" ht="85.9" customHeight="1" x14ac:dyDescent="0.25">
      <c r="A162" s="21">
        <v>1</v>
      </c>
      <c r="B162" s="2"/>
      <c r="C162" s="45" t="s">
        <v>148</v>
      </c>
      <c r="D162" s="15">
        <v>9</v>
      </c>
      <c r="E162" s="15"/>
      <c r="F162" s="19"/>
      <c r="G162" s="3">
        <f t="shared" si="5"/>
        <v>0</v>
      </c>
    </row>
    <row r="163" spans="1:7" ht="16.149999999999999" customHeight="1" x14ac:dyDescent="0.25">
      <c r="A163" s="21"/>
      <c r="B163" s="2"/>
      <c r="D163" s="15"/>
      <c r="E163" s="15"/>
      <c r="F163" s="19"/>
      <c r="G163" s="3"/>
    </row>
    <row r="164" spans="1:7" ht="69" customHeight="1" x14ac:dyDescent="0.25">
      <c r="A164" s="21">
        <v>2</v>
      </c>
      <c r="B164" s="2"/>
      <c r="C164" s="45" t="s">
        <v>149</v>
      </c>
      <c r="D164" s="15">
        <v>5</v>
      </c>
      <c r="E164" s="15"/>
      <c r="F164" s="19"/>
      <c r="G164" s="3"/>
    </row>
    <row r="165" spans="1:7" x14ac:dyDescent="0.25">
      <c r="A165" s="21"/>
      <c r="B165" s="2"/>
      <c r="D165" s="15"/>
      <c r="E165" s="15"/>
      <c r="F165" s="19"/>
      <c r="G165" s="3">
        <f t="shared" si="5"/>
        <v>0</v>
      </c>
    </row>
    <row r="166" spans="1:7" ht="82.15" customHeight="1" x14ac:dyDescent="0.25">
      <c r="A166" s="21">
        <v>3</v>
      </c>
      <c r="B166" s="2"/>
      <c r="C166" s="45" t="s">
        <v>150</v>
      </c>
      <c r="D166" s="15">
        <v>12</v>
      </c>
      <c r="E166" s="15"/>
      <c r="F166" s="19"/>
      <c r="G166" s="3">
        <f t="shared" si="5"/>
        <v>0</v>
      </c>
    </row>
    <row r="167" spans="1:7" x14ac:dyDescent="0.25">
      <c r="A167" s="21"/>
      <c r="B167" s="2"/>
      <c r="D167" s="15"/>
      <c r="E167" s="15"/>
      <c r="F167" s="19"/>
      <c r="G167" s="3"/>
    </row>
    <row r="168" spans="1:7" ht="68.45" customHeight="1" x14ac:dyDescent="0.25">
      <c r="A168" s="21">
        <v>4</v>
      </c>
      <c r="B168" s="2"/>
      <c r="C168" s="45" t="s">
        <v>151</v>
      </c>
      <c r="D168" s="15">
        <v>3</v>
      </c>
      <c r="E168" s="15"/>
      <c r="F168" s="19"/>
      <c r="G168" s="3"/>
    </row>
    <row r="169" spans="1:7" x14ac:dyDescent="0.25">
      <c r="A169" s="21"/>
      <c r="B169" s="2"/>
      <c r="D169" s="15"/>
      <c r="E169" s="15"/>
      <c r="F169" s="19"/>
      <c r="G169" s="3">
        <f t="shared" si="5"/>
        <v>0</v>
      </c>
    </row>
    <row r="170" spans="1:7" s="65" customFormat="1" ht="34.9" customHeight="1" x14ac:dyDescent="0.25">
      <c r="A170" s="59">
        <v>5</v>
      </c>
      <c r="B170" s="60"/>
      <c r="C170" s="61" t="s">
        <v>107</v>
      </c>
      <c r="D170" s="62"/>
      <c r="E170" s="62"/>
      <c r="F170" s="63"/>
      <c r="G170" s="64">
        <f t="shared" si="5"/>
        <v>0</v>
      </c>
    </row>
    <row r="171" spans="1:7" s="65" customFormat="1" ht="15.75" customHeight="1" x14ac:dyDescent="0.25">
      <c r="A171" s="59"/>
      <c r="B171" s="60"/>
      <c r="C171" s="61"/>
      <c r="D171" s="62"/>
      <c r="E171" s="62"/>
      <c r="F171" s="63"/>
      <c r="G171" s="64"/>
    </row>
    <row r="172" spans="1:7" s="65" customFormat="1" ht="15.75" customHeight="1" x14ac:dyDescent="0.25">
      <c r="A172" s="21">
        <v>6</v>
      </c>
      <c r="B172" s="60"/>
      <c r="C172" s="61" t="s">
        <v>162</v>
      </c>
      <c r="D172" s="62">
        <v>37</v>
      </c>
      <c r="E172" s="62"/>
      <c r="F172" s="63"/>
      <c r="G172" s="64"/>
    </row>
    <row r="173" spans="1:7" x14ac:dyDescent="0.25">
      <c r="A173" s="21"/>
      <c r="B173" s="2"/>
      <c r="D173" s="15"/>
      <c r="E173" s="15"/>
      <c r="F173" s="19"/>
      <c r="G173" s="3">
        <f t="shared" si="5"/>
        <v>0</v>
      </c>
    </row>
    <row r="174" spans="1:7" ht="51.75" customHeight="1" x14ac:dyDescent="0.25">
      <c r="A174" s="21">
        <v>7</v>
      </c>
      <c r="B174" s="2"/>
      <c r="C174" s="61" t="s">
        <v>104</v>
      </c>
      <c r="D174" s="15"/>
      <c r="E174" s="15"/>
      <c r="F174" s="19"/>
      <c r="G174" s="3">
        <f t="shared" ref="G174:G183" si="6">D174*F174</f>
        <v>0</v>
      </c>
    </row>
    <row r="175" spans="1:7" x14ac:dyDescent="0.25">
      <c r="A175" s="23"/>
      <c r="B175" s="2"/>
      <c r="D175" s="15"/>
      <c r="E175" s="15"/>
      <c r="F175" s="19"/>
      <c r="G175" s="3">
        <f t="shared" si="6"/>
        <v>0</v>
      </c>
    </row>
    <row r="176" spans="1:7" x14ac:dyDescent="0.25">
      <c r="A176" s="23"/>
      <c r="B176" s="2"/>
      <c r="C176" s="45" t="s">
        <v>49</v>
      </c>
      <c r="D176" s="15"/>
      <c r="E176" s="15"/>
      <c r="F176" s="19"/>
      <c r="G176" s="3">
        <f t="shared" si="6"/>
        <v>0</v>
      </c>
    </row>
    <row r="177" spans="1:7" x14ac:dyDescent="0.25">
      <c r="A177" s="23"/>
      <c r="B177" s="2"/>
      <c r="C177" s="46" t="s">
        <v>93</v>
      </c>
      <c r="D177" s="15">
        <v>3</v>
      </c>
      <c r="E177" s="15" t="s">
        <v>50</v>
      </c>
      <c r="F177" s="19"/>
      <c r="G177" s="3">
        <f t="shared" si="6"/>
        <v>0</v>
      </c>
    </row>
    <row r="178" spans="1:7" x14ac:dyDescent="0.25">
      <c r="A178" s="21"/>
      <c r="B178" s="2"/>
      <c r="C178" s="46" t="s">
        <v>94</v>
      </c>
      <c r="D178" s="15">
        <v>6</v>
      </c>
      <c r="E178" s="15" t="s">
        <v>50</v>
      </c>
      <c r="F178" s="19"/>
      <c r="G178" s="3">
        <f t="shared" si="6"/>
        <v>0</v>
      </c>
    </row>
    <row r="179" spans="1:7" ht="15.75" customHeight="1" x14ac:dyDescent="0.25">
      <c r="A179" s="21"/>
      <c r="B179" s="2"/>
      <c r="D179" s="15"/>
      <c r="E179" s="15"/>
      <c r="F179" s="19"/>
      <c r="G179" s="3">
        <f t="shared" si="6"/>
        <v>0</v>
      </c>
    </row>
    <row r="180" spans="1:7" x14ac:dyDescent="0.25">
      <c r="A180" s="21"/>
      <c r="B180" s="2"/>
      <c r="C180" s="45" t="s">
        <v>51</v>
      </c>
      <c r="D180" s="15"/>
      <c r="E180" s="15"/>
      <c r="F180" s="19"/>
      <c r="G180" s="3">
        <f t="shared" si="6"/>
        <v>0</v>
      </c>
    </row>
    <row r="181" spans="1:7" x14ac:dyDescent="0.25">
      <c r="A181" s="21"/>
      <c r="B181" s="2"/>
      <c r="C181" s="46" t="s">
        <v>95</v>
      </c>
      <c r="D181" s="15">
        <v>3</v>
      </c>
      <c r="E181" s="15" t="s">
        <v>50</v>
      </c>
      <c r="F181" s="19"/>
      <c r="G181" s="3">
        <f t="shared" si="6"/>
        <v>0</v>
      </c>
    </row>
    <row r="182" spans="1:7" x14ac:dyDescent="0.25">
      <c r="A182" s="21"/>
      <c r="B182" s="2"/>
      <c r="C182" s="46" t="s">
        <v>94</v>
      </c>
      <c r="D182" s="15">
        <v>2</v>
      </c>
      <c r="E182" s="15" t="s">
        <v>50</v>
      </c>
      <c r="F182" s="19"/>
      <c r="G182" s="3">
        <f t="shared" si="6"/>
        <v>0</v>
      </c>
    </row>
    <row r="183" spans="1:7" ht="15.75" customHeight="1" x14ac:dyDescent="0.25">
      <c r="A183" s="23"/>
      <c r="B183" s="2"/>
      <c r="C183" s="39"/>
      <c r="D183" s="15"/>
      <c r="E183" s="15"/>
      <c r="F183" s="19"/>
      <c r="G183" s="3">
        <f t="shared" si="6"/>
        <v>0</v>
      </c>
    </row>
    <row r="184" spans="1:7" x14ac:dyDescent="0.25">
      <c r="A184" s="21"/>
      <c r="B184" s="2"/>
      <c r="C184" s="39"/>
      <c r="D184" s="15"/>
      <c r="E184" s="15"/>
      <c r="F184" s="19"/>
      <c r="G184" s="3">
        <f t="shared" ref="G184" si="7">D184*F184</f>
        <v>0</v>
      </c>
    </row>
    <row r="185" spans="1:7" x14ac:dyDescent="0.25">
      <c r="A185" s="21"/>
      <c r="B185" s="2"/>
      <c r="C185" s="39" t="s">
        <v>7</v>
      </c>
      <c r="D185" s="15"/>
      <c r="E185" s="15"/>
      <c r="F185" s="19" t="s">
        <v>3</v>
      </c>
      <c r="G185" s="4">
        <f>SUM(G155:G184)</f>
        <v>0</v>
      </c>
    </row>
    <row r="186" spans="1:7" x14ac:dyDescent="0.25">
      <c r="A186" s="21"/>
      <c r="B186" s="2"/>
      <c r="C186" s="1"/>
      <c r="D186" s="15"/>
      <c r="E186" s="15"/>
      <c r="F186" s="19"/>
      <c r="G186" s="3">
        <f>D186*F186</f>
        <v>0</v>
      </c>
    </row>
    <row r="187" spans="1:7" x14ac:dyDescent="0.25">
      <c r="A187" s="21"/>
      <c r="B187" s="2"/>
      <c r="C187" s="39"/>
      <c r="D187" s="15" t="s">
        <v>4</v>
      </c>
      <c r="E187" s="15" t="s">
        <v>5</v>
      </c>
      <c r="F187" s="19" t="s">
        <v>6</v>
      </c>
      <c r="G187" s="3" t="s">
        <v>1</v>
      </c>
    </row>
    <row r="188" spans="1:7" x14ac:dyDescent="0.25">
      <c r="A188" s="21"/>
      <c r="B188" s="2"/>
      <c r="C188" s="47" t="s">
        <v>17</v>
      </c>
      <c r="D188" s="15"/>
      <c r="E188" s="15"/>
      <c r="F188" s="19"/>
      <c r="G188" s="3">
        <f t="shared" ref="G188:G232" si="8">D188*F188</f>
        <v>0</v>
      </c>
    </row>
    <row r="189" spans="1:7" x14ac:dyDescent="0.25">
      <c r="A189" s="21"/>
      <c r="B189" s="2"/>
      <c r="C189" s="1"/>
      <c r="D189" s="15"/>
      <c r="E189" s="15"/>
      <c r="F189" s="19"/>
      <c r="G189" s="3">
        <f t="shared" si="8"/>
        <v>0</v>
      </c>
    </row>
    <row r="190" spans="1:7" x14ac:dyDescent="0.25">
      <c r="A190" s="21"/>
      <c r="B190" s="2"/>
      <c r="C190" s="44" t="s">
        <v>18</v>
      </c>
      <c r="D190" s="15"/>
      <c r="E190" s="15"/>
      <c r="F190" s="19"/>
      <c r="G190" s="3">
        <f t="shared" si="8"/>
        <v>0</v>
      </c>
    </row>
    <row r="191" spans="1:7" ht="33.6" customHeight="1" x14ac:dyDescent="0.25">
      <c r="A191" s="21"/>
      <c r="B191" s="2"/>
      <c r="C191" s="44" t="s">
        <v>77</v>
      </c>
      <c r="D191" s="15"/>
      <c r="E191" s="15"/>
      <c r="F191" s="19"/>
      <c r="G191" s="3">
        <f t="shared" si="8"/>
        <v>0</v>
      </c>
    </row>
    <row r="192" spans="1:7" ht="31.5" x14ac:dyDescent="0.25">
      <c r="A192" s="21"/>
      <c r="B192" s="2"/>
      <c r="C192" s="44" t="s">
        <v>80</v>
      </c>
      <c r="D192" s="15"/>
      <c r="E192" s="15"/>
      <c r="F192" s="19"/>
      <c r="G192" s="3">
        <f t="shared" si="8"/>
        <v>0</v>
      </c>
    </row>
    <row r="193" spans="1:7" x14ac:dyDescent="0.25">
      <c r="A193" s="21"/>
      <c r="B193" s="2"/>
      <c r="C193" s="1"/>
      <c r="D193" s="15"/>
      <c r="E193" s="15"/>
      <c r="F193" s="19"/>
      <c r="G193" s="3">
        <f t="shared" si="8"/>
        <v>0</v>
      </c>
    </row>
    <row r="194" spans="1:7" ht="51" customHeight="1" x14ac:dyDescent="0.25">
      <c r="A194" s="21">
        <v>1</v>
      </c>
      <c r="B194" s="2"/>
      <c r="C194" s="39" t="s">
        <v>78</v>
      </c>
      <c r="D194" s="15"/>
      <c r="E194" s="15"/>
      <c r="F194" s="19"/>
      <c r="G194" s="3">
        <f t="shared" si="8"/>
        <v>0</v>
      </c>
    </row>
    <row r="195" spans="1:7" x14ac:dyDescent="0.25">
      <c r="A195" s="21"/>
      <c r="B195" s="2"/>
      <c r="C195" s="39"/>
      <c r="D195" s="15"/>
      <c r="E195" s="15"/>
      <c r="F195" s="19"/>
      <c r="G195" s="3">
        <f t="shared" si="8"/>
        <v>0</v>
      </c>
    </row>
    <row r="196" spans="1:7" ht="31.9" customHeight="1" x14ac:dyDescent="0.25">
      <c r="A196" s="21">
        <v>2</v>
      </c>
      <c r="B196" s="2"/>
      <c r="C196" s="39" t="s">
        <v>79</v>
      </c>
      <c r="D196" s="15"/>
      <c r="E196" s="15"/>
      <c r="F196" s="19"/>
      <c r="G196" s="3">
        <f t="shared" si="8"/>
        <v>0</v>
      </c>
    </row>
    <row r="197" spans="1:7" x14ac:dyDescent="0.25">
      <c r="A197" s="21"/>
      <c r="B197" s="2"/>
      <c r="C197" s="39"/>
      <c r="D197" s="15"/>
      <c r="E197" s="15"/>
      <c r="F197" s="19"/>
      <c r="G197" s="3">
        <f t="shared" si="8"/>
        <v>0</v>
      </c>
    </row>
    <row r="198" spans="1:7" ht="49.5" customHeight="1" x14ac:dyDescent="0.25">
      <c r="A198" s="21">
        <v>3</v>
      </c>
      <c r="B198" s="2"/>
      <c r="C198" s="39" t="s">
        <v>92</v>
      </c>
      <c r="D198" s="15"/>
      <c r="E198" s="15"/>
      <c r="F198" s="19"/>
      <c r="G198" s="3">
        <f t="shared" si="8"/>
        <v>0</v>
      </c>
    </row>
    <row r="199" spans="1:7" x14ac:dyDescent="0.25">
      <c r="A199" s="21"/>
      <c r="B199" s="2"/>
      <c r="C199" s="39"/>
      <c r="D199" s="15"/>
      <c r="E199" s="15"/>
      <c r="F199" s="19"/>
      <c r="G199" s="3">
        <f t="shared" si="8"/>
        <v>0</v>
      </c>
    </row>
    <row r="200" spans="1:7" ht="15.75" customHeight="1" x14ac:dyDescent="0.25">
      <c r="A200" s="21"/>
      <c r="B200" s="2"/>
      <c r="C200" s="39"/>
      <c r="D200" s="15"/>
      <c r="E200" s="15"/>
      <c r="F200" s="19"/>
      <c r="G200" s="3">
        <f t="shared" si="8"/>
        <v>0</v>
      </c>
    </row>
    <row r="201" spans="1:7" x14ac:dyDescent="0.25">
      <c r="A201" s="21"/>
      <c r="B201" s="2"/>
      <c r="C201" s="39"/>
      <c r="D201" s="15"/>
      <c r="E201" s="15"/>
      <c r="F201" s="19"/>
      <c r="G201" s="3">
        <f t="shared" si="8"/>
        <v>0</v>
      </c>
    </row>
    <row r="202" spans="1:7" ht="15.75" customHeight="1" x14ac:dyDescent="0.25">
      <c r="A202" s="21"/>
      <c r="B202" s="2"/>
      <c r="C202" s="39"/>
      <c r="D202" s="15"/>
      <c r="E202" s="15"/>
      <c r="F202" s="19"/>
      <c r="G202" s="3">
        <f t="shared" si="8"/>
        <v>0</v>
      </c>
    </row>
    <row r="203" spans="1:7" x14ac:dyDescent="0.25">
      <c r="A203" s="21"/>
      <c r="B203" s="2"/>
      <c r="C203" s="39"/>
      <c r="D203" s="15"/>
      <c r="E203" s="15"/>
      <c r="F203" s="19"/>
      <c r="G203" s="3">
        <f t="shared" si="8"/>
        <v>0</v>
      </c>
    </row>
    <row r="204" spans="1:7" x14ac:dyDescent="0.25">
      <c r="A204" s="21"/>
      <c r="B204" s="2"/>
      <c r="C204" s="39"/>
      <c r="D204" s="15"/>
      <c r="E204" s="15"/>
      <c r="F204" s="19"/>
      <c r="G204" s="3">
        <f t="shared" si="8"/>
        <v>0</v>
      </c>
    </row>
    <row r="205" spans="1:7" x14ac:dyDescent="0.25">
      <c r="A205" s="21"/>
      <c r="B205" s="2"/>
      <c r="C205" s="39"/>
      <c r="D205" s="15"/>
      <c r="E205" s="15"/>
      <c r="F205" s="19"/>
      <c r="G205" s="3">
        <f t="shared" si="8"/>
        <v>0</v>
      </c>
    </row>
    <row r="206" spans="1:7" x14ac:dyDescent="0.25">
      <c r="A206" s="21"/>
      <c r="B206" s="2"/>
      <c r="C206" s="39"/>
      <c r="D206" s="15"/>
      <c r="E206" s="15"/>
      <c r="F206" s="19"/>
      <c r="G206" s="3">
        <f t="shared" si="8"/>
        <v>0</v>
      </c>
    </row>
    <row r="207" spans="1:7" x14ac:dyDescent="0.25">
      <c r="A207" s="21"/>
      <c r="B207" s="2"/>
      <c r="C207" s="39"/>
      <c r="D207" s="15"/>
      <c r="E207" s="15"/>
      <c r="F207" s="19"/>
      <c r="G207" s="3">
        <f t="shared" si="8"/>
        <v>0</v>
      </c>
    </row>
    <row r="208" spans="1:7" x14ac:dyDescent="0.25">
      <c r="A208" s="21"/>
      <c r="B208" s="2"/>
      <c r="C208" s="39"/>
      <c r="D208" s="15"/>
      <c r="E208" s="15"/>
      <c r="F208" s="19"/>
      <c r="G208" s="3">
        <f t="shared" si="8"/>
        <v>0</v>
      </c>
    </row>
    <row r="209" spans="1:7" x14ac:dyDescent="0.25">
      <c r="A209" s="21"/>
      <c r="B209" s="2"/>
      <c r="C209" s="39"/>
      <c r="D209" s="15"/>
      <c r="E209" s="15"/>
      <c r="F209" s="19"/>
      <c r="G209" s="3">
        <f t="shared" si="8"/>
        <v>0</v>
      </c>
    </row>
    <row r="210" spans="1:7" x14ac:dyDescent="0.25">
      <c r="A210" s="21"/>
      <c r="B210" s="2"/>
      <c r="C210" s="39"/>
      <c r="D210" s="15"/>
      <c r="E210" s="15"/>
      <c r="F210" s="19"/>
      <c r="G210" s="3">
        <f t="shared" si="8"/>
        <v>0</v>
      </c>
    </row>
    <row r="211" spans="1:7" x14ac:dyDescent="0.25">
      <c r="A211" s="21"/>
      <c r="B211" s="2"/>
      <c r="C211" s="39"/>
      <c r="D211" s="15"/>
      <c r="E211" s="15"/>
      <c r="F211" s="19"/>
      <c r="G211" s="3">
        <f t="shared" si="8"/>
        <v>0</v>
      </c>
    </row>
    <row r="212" spans="1:7" x14ac:dyDescent="0.25">
      <c r="A212" s="21"/>
      <c r="B212" s="2"/>
      <c r="C212" s="39"/>
      <c r="D212" s="15"/>
      <c r="E212" s="15"/>
      <c r="F212" s="19"/>
      <c r="G212" s="3">
        <f t="shared" si="8"/>
        <v>0</v>
      </c>
    </row>
    <row r="213" spans="1:7" x14ac:dyDescent="0.25">
      <c r="A213" s="21"/>
      <c r="B213" s="2"/>
      <c r="C213" s="33"/>
      <c r="D213" s="15"/>
      <c r="E213" s="15"/>
      <c r="F213" s="19"/>
      <c r="G213" s="3">
        <f t="shared" si="8"/>
        <v>0</v>
      </c>
    </row>
    <row r="214" spans="1:7" x14ac:dyDescent="0.25">
      <c r="A214" s="21"/>
      <c r="B214" s="2"/>
      <c r="C214" s="39"/>
      <c r="D214" s="15"/>
      <c r="E214" s="15"/>
      <c r="F214" s="19"/>
      <c r="G214" s="3">
        <f t="shared" si="8"/>
        <v>0</v>
      </c>
    </row>
    <row r="215" spans="1:7" x14ac:dyDescent="0.25">
      <c r="A215" s="21"/>
      <c r="B215" s="2"/>
      <c r="C215" s="39"/>
      <c r="D215" s="15"/>
      <c r="E215" s="15"/>
      <c r="F215" s="19"/>
      <c r="G215" s="3">
        <f t="shared" si="8"/>
        <v>0</v>
      </c>
    </row>
    <row r="216" spans="1:7" x14ac:dyDescent="0.25">
      <c r="A216" s="21"/>
      <c r="B216" s="2"/>
      <c r="C216" s="39"/>
      <c r="D216" s="15"/>
      <c r="E216" s="15"/>
      <c r="F216" s="19"/>
      <c r="G216" s="3">
        <f t="shared" si="8"/>
        <v>0</v>
      </c>
    </row>
    <row r="217" spans="1:7" x14ac:dyDescent="0.25">
      <c r="A217" s="21"/>
      <c r="B217" s="2"/>
      <c r="C217" s="39"/>
      <c r="D217" s="15"/>
      <c r="E217" s="15"/>
      <c r="F217" s="19"/>
      <c r="G217" s="3">
        <f t="shared" si="8"/>
        <v>0</v>
      </c>
    </row>
    <row r="218" spans="1:7" x14ac:dyDescent="0.25">
      <c r="A218" s="21"/>
      <c r="B218" s="2"/>
      <c r="C218" s="39"/>
      <c r="D218" s="15"/>
      <c r="E218" s="15"/>
      <c r="F218" s="19"/>
      <c r="G218" s="3">
        <f t="shared" si="8"/>
        <v>0</v>
      </c>
    </row>
    <row r="219" spans="1:7" x14ac:dyDescent="0.25">
      <c r="A219" s="21"/>
      <c r="B219" s="2"/>
      <c r="C219" s="39"/>
      <c r="D219" s="15"/>
      <c r="E219" s="15"/>
      <c r="F219" s="19"/>
      <c r="G219" s="3">
        <f t="shared" si="8"/>
        <v>0</v>
      </c>
    </row>
    <row r="220" spans="1:7" x14ac:dyDescent="0.25">
      <c r="A220" s="21"/>
      <c r="B220" s="2"/>
      <c r="C220" s="39"/>
      <c r="D220" s="15"/>
      <c r="E220" s="15"/>
      <c r="F220" s="19"/>
      <c r="G220" s="3">
        <f t="shared" si="8"/>
        <v>0</v>
      </c>
    </row>
    <row r="221" spans="1:7" x14ac:dyDescent="0.25">
      <c r="A221" s="21"/>
      <c r="B221" s="2"/>
      <c r="C221" s="39"/>
      <c r="D221" s="15"/>
      <c r="E221" s="15"/>
      <c r="F221" s="19"/>
      <c r="G221" s="3">
        <f t="shared" si="8"/>
        <v>0</v>
      </c>
    </row>
    <row r="222" spans="1:7" x14ac:dyDescent="0.25">
      <c r="A222" s="21"/>
      <c r="B222" s="2"/>
      <c r="C222" s="39"/>
      <c r="D222" s="15"/>
      <c r="E222" s="15"/>
      <c r="F222" s="19"/>
      <c r="G222" s="3">
        <f t="shared" si="8"/>
        <v>0</v>
      </c>
    </row>
    <row r="223" spans="1:7" x14ac:dyDescent="0.25">
      <c r="A223" s="21"/>
      <c r="B223" s="2"/>
      <c r="C223" s="39"/>
      <c r="D223" s="15"/>
      <c r="E223" s="15"/>
      <c r="F223" s="19"/>
      <c r="G223" s="3">
        <f t="shared" si="8"/>
        <v>0</v>
      </c>
    </row>
    <row r="224" spans="1:7" x14ac:dyDescent="0.25">
      <c r="A224" s="21"/>
      <c r="B224" s="2"/>
      <c r="C224" s="39"/>
      <c r="D224" s="15"/>
      <c r="E224" s="15"/>
      <c r="F224" s="19"/>
      <c r="G224" s="3">
        <f t="shared" si="8"/>
        <v>0</v>
      </c>
    </row>
    <row r="225" spans="1:7" x14ac:dyDescent="0.25">
      <c r="A225" s="21"/>
      <c r="B225" s="2"/>
      <c r="C225" s="39"/>
      <c r="D225" s="15"/>
      <c r="E225" s="15"/>
      <c r="F225" s="19"/>
      <c r="G225" s="3">
        <f t="shared" si="8"/>
        <v>0</v>
      </c>
    </row>
    <row r="226" spans="1:7" x14ac:dyDescent="0.25">
      <c r="A226" s="21"/>
      <c r="B226" s="2"/>
      <c r="C226" s="39"/>
      <c r="D226" s="15"/>
      <c r="E226" s="15"/>
      <c r="F226" s="19"/>
      <c r="G226" s="3">
        <f t="shared" si="8"/>
        <v>0</v>
      </c>
    </row>
    <row r="227" spans="1:7" x14ac:dyDescent="0.25">
      <c r="A227" s="21"/>
      <c r="B227" s="2"/>
      <c r="C227" s="39"/>
      <c r="D227" s="15"/>
      <c r="E227" s="15"/>
      <c r="F227" s="19"/>
      <c r="G227" s="3">
        <f t="shared" si="8"/>
        <v>0</v>
      </c>
    </row>
    <row r="228" spans="1:7" x14ac:dyDescent="0.25">
      <c r="A228" s="21"/>
      <c r="B228" s="2"/>
      <c r="C228" s="39"/>
      <c r="D228" s="15"/>
      <c r="E228" s="15"/>
      <c r="F228" s="19"/>
      <c r="G228" s="3">
        <f t="shared" si="8"/>
        <v>0</v>
      </c>
    </row>
    <row r="229" spans="1:7" x14ac:dyDescent="0.25">
      <c r="A229" s="21"/>
      <c r="B229" s="2"/>
      <c r="C229" s="39"/>
      <c r="D229" s="15"/>
      <c r="E229" s="15"/>
      <c r="F229" s="19"/>
      <c r="G229" s="3">
        <f t="shared" si="8"/>
        <v>0</v>
      </c>
    </row>
    <row r="230" spans="1:7" x14ac:dyDescent="0.25">
      <c r="A230" s="21"/>
      <c r="B230" s="2"/>
      <c r="C230" s="39"/>
      <c r="D230" s="15"/>
      <c r="E230" s="15"/>
      <c r="F230" s="19"/>
      <c r="G230" s="3">
        <f t="shared" si="8"/>
        <v>0</v>
      </c>
    </row>
    <row r="231" spans="1:7" x14ac:dyDescent="0.25">
      <c r="A231" s="21"/>
      <c r="B231" s="2"/>
      <c r="C231" s="39"/>
      <c r="D231" s="15"/>
      <c r="E231" s="15"/>
      <c r="F231" s="19"/>
      <c r="G231" s="3">
        <f t="shared" si="8"/>
        <v>0</v>
      </c>
    </row>
    <row r="232" spans="1:7" x14ac:dyDescent="0.25">
      <c r="A232" s="21"/>
      <c r="B232" s="2"/>
      <c r="C232" s="39"/>
      <c r="D232" s="15"/>
      <c r="E232" s="15"/>
      <c r="F232" s="19"/>
      <c r="G232" s="3">
        <f t="shared" si="8"/>
        <v>0</v>
      </c>
    </row>
    <row r="233" spans="1:7" x14ac:dyDescent="0.25">
      <c r="A233" s="21"/>
      <c r="B233" s="2"/>
      <c r="C233" s="39" t="s">
        <v>7</v>
      </c>
      <c r="D233" s="15"/>
      <c r="E233" s="15"/>
      <c r="F233" s="19" t="s">
        <v>3</v>
      </c>
      <c r="G233" s="4">
        <f>SUM(G188:G232)</f>
        <v>0</v>
      </c>
    </row>
    <row r="234" spans="1:7" x14ac:dyDescent="0.25">
      <c r="A234" s="21"/>
      <c r="B234" s="2"/>
      <c r="C234" s="39"/>
      <c r="D234" s="15" t="s">
        <v>4</v>
      </c>
      <c r="E234" s="15" t="s">
        <v>5</v>
      </c>
      <c r="F234" s="19" t="s">
        <v>6</v>
      </c>
      <c r="G234" s="3" t="s">
        <v>1</v>
      </c>
    </row>
    <row r="235" spans="1:7" x14ac:dyDescent="0.25">
      <c r="A235" s="21"/>
      <c r="B235" s="2"/>
      <c r="C235" s="47" t="s">
        <v>108</v>
      </c>
      <c r="D235" s="15"/>
      <c r="E235" s="15"/>
      <c r="F235" s="19"/>
      <c r="G235" s="3">
        <f t="shared" ref="G235:G310" si="9">D235*F235</f>
        <v>0</v>
      </c>
    </row>
    <row r="236" spans="1:7" x14ac:dyDescent="0.25">
      <c r="A236" s="21"/>
      <c r="B236" s="2"/>
      <c r="C236" s="47"/>
      <c r="D236" s="15"/>
      <c r="E236" s="15"/>
      <c r="F236" s="19"/>
      <c r="G236" s="3"/>
    </row>
    <row r="237" spans="1:7" x14ac:dyDescent="0.25">
      <c r="A237" s="21"/>
      <c r="B237" s="2"/>
      <c r="C237" s="47" t="s">
        <v>16</v>
      </c>
      <c r="D237" s="15"/>
      <c r="E237" s="15"/>
      <c r="F237" s="19"/>
      <c r="G237" s="3"/>
    </row>
    <row r="238" spans="1:7" ht="31.5" x14ac:dyDescent="0.25">
      <c r="A238" s="21"/>
      <c r="B238" s="2"/>
      <c r="C238" s="44" t="s">
        <v>109</v>
      </c>
      <c r="D238" s="15"/>
      <c r="E238" s="15"/>
      <c r="F238" s="19"/>
      <c r="G238" s="3"/>
    </row>
    <row r="239" spans="1:7" ht="31.5" x14ac:dyDescent="0.25">
      <c r="A239" s="21"/>
      <c r="B239" s="2"/>
      <c r="C239" s="67" t="s">
        <v>136</v>
      </c>
      <c r="D239" s="15"/>
      <c r="E239" s="15"/>
      <c r="F239" s="19"/>
      <c r="G239" s="3"/>
    </row>
    <row r="240" spans="1:7" x14ac:dyDescent="0.25">
      <c r="A240" s="21"/>
      <c r="B240" s="2"/>
      <c r="C240" s="44"/>
      <c r="D240" s="15"/>
      <c r="E240" s="15"/>
      <c r="F240" s="19"/>
      <c r="G240" s="3"/>
    </row>
    <row r="241" spans="1:7" ht="94.5" x14ac:dyDescent="0.25">
      <c r="A241" s="21">
        <v>1</v>
      </c>
      <c r="B241" s="2"/>
      <c r="C241" s="45" t="s">
        <v>110</v>
      </c>
      <c r="D241" s="15">
        <v>7</v>
      </c>
      <c r="E241" s="15"/>
      <c r="F241" s="19"/>
      <c r="G241" s="3">
        <f>D241*F241</f>
        <v>0</v>
      </c>
    </row>
    <row r="242" spans="1:7" x14ac:dyDescent="0.25">
      <c r="A242" s="21"/>
      <c r="B242" s="2"/>
      <c r="D242" s="15"/>
      <c r="E242" s="15"/>
      <c r="F242" s="19"/>
      <c r="G242" s="3">
        <f t="shared" ref="G242:G293" si="10">D242*F242</f>
        <v>0</v>
      </c>
    </row>
    <row r="243" spans="1:7" ht="31.5" x14ac:dyDescent="0.25">
      <c r="A243" s="21">
        <v>2</v>
      </c>
      <c r="B243" s="2"/>
      <c r="C243" s="45" t="s">
        <v>111</v>
      </c>
      <c r="D243" s="15"/>
      <c r="E243" s="15"/>
      <c r="F243" s="19"/>
      <c r="G243" s="3">
        <f t="shared" si="10"/>
        <v>0</v>
      </c>
    </row>
    <row r="244" spans="1:7" ht="16.899999999999999" customHeight="1" x14ac:dyDescent="0.25">
      <c r="A244" s="21"/>
      <c r="B244" s="2"/>
      <c r="C244" s="44" t="s">
        <v>41</v>
      </c>
      <c r="D244" s="15"/>
      <c r="E244" s="15"/>
      <c r="F244" s="19"/>
      <c r="G244" s="3">
        <f t="shared" si="10"/>
        <v>0</v>
      </c>
    </row>
    <row r="245" spans="1:7" x14ac:dyDescent="0.25">
      <c r="A245" s="23">
        <v>2.1</v>
      </c>
      <c r="B245" s="2"/>
      <c r="C245" s="77" t="s">
        <v>40</v>
      </c>
      <c r="D245" s="15">
        <v>7</v>
      </c>
      <c r="E245" s="15"/>
      <c r="F245" s="19"/>
      <c r="G245" s="3">
        <f t="shared" si="10"/>
        <v>0</v>
      </c>
    </row>
    <row r="246" spans="1:7" x14ac:dyDescent="0.25">
      <c r="A246" s="23">
        <v>2.2000000000000002</v>
      </c>
      <c r="B246" s="2"/>
      <c r="C246" s="77" t="s">
        <v>42</v>
      </c>
      <c r="D246" s="15">
        <v>7</v>
      </c>
      <c r="E246" s="15"/>
      <c r="F246" s="19"/>
      <c r="G246" s="3">
        <f t="shared" si="10"/>
        <v>0</v>
      </c>
    </row>
    <row r="247" spans="1:7" x14ac:dyDescent="0.25">
      <c r="A247" s="23">
        <v>2.2999999999999998</v>
      </c>
      <c r="B247" s="2"/>
      <c r="C247" s="77" t="s">
        <v>43</v>
      </c>
      <c r="D247" s="15">
        <v>7</v>
      </c>
      <c r="E247" s="15"/>
      <c r="F247" s="19"/>
      <c r="G247" s="3">
        <f t="shared" si="10"/>
        <v>0</v>
      </c>
    </row>
    <row r="248" spans="1:7" ht="15.6" customHeight="1" x14ac:dyDescent="0.25">
      <c r="A248" s="23">
        <v>2.4</v>
      </c>
      <c r="B248" s="2"/>
      <c r="C248" s="77" t="s">
        <v>86</v>
      </c>
      <c r="D248" s="15">
        <v>7</v>
      </c>
      <c r="E248" s="15"/>
      <c r="F248" s="19"/>
      <c r="G248" s="3">
        <f t="shared" si="10"/>
        <v>0</v>
      </c>
    </row>
    <row r="249" spans="1:7" x14ac:dyDescent="0.25">
      <c r="A249" s="23">
        <v>2.5</v>
      </c>
      <c r="B249" s="2"/>
      <c r="C249" s="77" t="s">
        <v>87</v>
      </c>
      <c r="D249" s="15">
        <v>7</v>
      </c>
      <c r="E249" s="15"/>
      <c r="F249" s="19"/>
      <c r="G249" s="3">
        <f t="shared" si="10"/>
        <v>0</v>
      </c>
    </row>
    <row r="250" spans="1:7" ht="16.899999999999999" customHeight="1" x14ac:dyDescent="0.25">
      <c r="A250" s="57"/>
      <c r="B250" s="2"/>
      <c r="C250" s="44" t="s">
        <v>44</v>
      </c>
      <c r="D250" s="15"/>
      <c r="E250" s="15"/>
      <c r="F250" s="19"/>
      <c r="G250" s="3">
        <f t="shared" si="10"/>
        <v>0</v>
      </c>
    </row>
    <row r="251" spans="1:7" ht="31.5" x14ac:dyDescent="0.25">
      <c r="A251" s="71">
        <v>2.6</v>
      </c>
      <c r="B251" s="2"/>
      <c r="C251" s="78" t="s">
        <v>81</v>
      </c>
      <c r="D251" s="15">
        <v>7</v>
      </c>
      <c r="E251" s="15"/>
      <c r="F251" s="19"/>
      <c r="G251" s="3">
        <f t="shared" si="10"/>
        <v>0</v>
      </c>
    </row>
    <row r="252" spans="1:7" ht="31.5" x14ac:dyDescent="0.25">
      <c r="A252" s="71">
        <v>2.7</v>
      </c>
      <c r="B252" s="2"/>
      <c r="C252" s="78" t="s">
        <v>83</v>
      </c>
      <c r="D252" s="15">
        <v>7</v>
      </c>
      <c r="E252" s="15"/>
      <c r="F252" s="19"/>
      <c r="G252" s="3">
        <f t="shared" si="10"/>
        <v>0</v>
      </c>
    </row>
    <row r="253" spans="1:7" x14ac:dyDescent="0.25">
      <c r="A253" s="71">
        <v>2.8</v>
      </c>
      <c r="B253" s="2"/>
      <c r="C253" s="77" t="s">
        <v>82</v>
      </c>
      <c r="D253" s="15">
        <v>7</v>
      </c>
      <c r="E253" s="15"/>
      <c r="F253" s="19"/>
      <c r="G253" s="3">
        <f t="shared" si="10"/>
        <v>0</v>
      </c>
    </row>
    <row r="254" spans="1:7" x14ac:dyDescent="0.25">
      <c r="A254" s="71">
        <v>2.9</v>
      </c>
      <c r="B254" s="2"/>
      <c r="C254" s="77" t="s">
        <v>84</v>
      </c>
      <c r="D254" s="15">
        <v>7</v>
      </c>
      <c r="E254" s="15"/>
      <c r="F254" s="19"/>
      <c r="G254" s="3">
        <f t="shared" si="10"/>
        <v>0</v>
      </c>
    </row>
    <row r="255" spans="1:7" ht="15.6" customHeight="1" x14ac:dyDescent="0.25">
      <c r="A255" s="72">
        <v>2.1</v>
      </c>
      <c r="B255" s="2"/>
      <c r="C255" s="77" t="s">
        <v>85</v>
      </c>
      <c r="D255" s="15">
        <v>7</v>
      </c>
      <c r="E255" s="15"/>
      <c r="F255" s="19"/>
      <c r="G255" s="3">
        <f t="shared" si="10"/>
        <v>0</v>
      </c>
    </row>
    <row r="256" spans="1:7" ht="16.899999999999999" customHeight="1" x14ac:dyDescent="0.25">
      <c r="A256" s="73"/>
      <c r="B256" s="2"/>
      <c r="C256" s="44" t="s">
        <v>45</v>
      </c>
      <c r="D256" s="15"/>
      <c r="E256" s="15"/>
      <c r="F256" s="19"/>
      <c r="G256" s="3">
        <f t="shared" si="10"/>
        <v>0</v>
      </c>
    </row>
    <row r="257" spans="1:7" x14ac:dyDescent="0.25">
      <c r="A257" s="72">
        <v>2.11</v>
      </c>
      <c r="B257" s="2"/>
      <c r="C257" s="77" t="s">
        <v>46</v>
      </c>
      <c r="D257" s="15">
        <v>2</v>
      </c>
      <c r="E257" s="15"/>
      <c r="F257" s="19"/>
      <c r="G257" s="3">
        <f t="shared" si="10"/>
        <v>0</v>
      </c>
    </row>
    <row r="258" spans="1:7" x14ac:dyDescent="0.25">
      <c r="A258" s="72">
        <v>2.12</v>
      </c>
      <c r="B258" s="2"/>
      <c r="C258" s="78" t="s">
        <v>88</v>
      </c>
      <c r="D258" s="15">
        <v>2</v>
      </c>
      <c r="E258" s="15"/>
      <c r="F258" s="19"/>
      <c r="G258" s="3">
        <f t="shared" si="10"/>
        <v>0</v>
      </c>
    </row>
    <row r="259" spans="1:7" x14ac:dyDescent="0.25">
      <c r="A259" s="72">
        <v>2.13</v>
      </c>
      <c r="B259" s="2"/>
      <c r="C259" s="78" t="s">
        <v>89</v>
      </c>
      <c r="D259" s="15">
        <v>2</v>
      </c>
      <c r="E259" s="15"/>
      <c r="F259" s="19"/>
      <c r="G259" s="3">
        <f t="shared" si="10"/>
        <v>0</v>
      </c>
    </row>
    <row r="260" spans="1:7" x14ac:dyDescent="0.25">
      <c r="A260" s="56">
        <v>2.14</v>
      </c>
      <c r="B260" s="2"/>
      <c r="C260" s="78" t="s">
        <v>90</v>
      </c>
      <c r="D260" s="15">
        <v>2</v>
      </c>
      <c r="E260" s="15"/>
      <c r="F260" s="19"/>
      <c r="G260" s="3">
        <f t="shared" si="10"/>
        <v>0</v>
      </c>
    </row>
    <row r="261" spans="1:7" x14ac:dyDescent="0.25">
      <c r="A261" s="56">
        <v>2.15</v>
      </c>
      <c r="B261" s="2"/>
      <c r="C261" s="77" t="s">
        <v>47</v>
      </c>
      <c r="D261" s="15">
        <v>2</v>
      </c>
      <c r="E261" s="15"/>
      <c r="F261" s="19"/>
      <c r="G261" s="3">
        <f t="shared" si="10"/>
        <v>0</v>
      </c>
    </row>
    <row r="262" spans="1:7" ht="31.5" x14ac:dyDescent="0.25">
      <c r="A262" s="56">
        <v>2.16</v>
      </c>
      <c r="B262" s="2"/>
      <c r="C262" s="78" t="s">
        <v>48</v>
      </c>
      <c r="D262" s="15">
        <v>2</v>
      </c>
      <c r="E262" s="15"/>
      <c r="F262" s="19"/>
      <c r="G262" s="3">
        <f t="shared" si="10"/>
        <v>0</v>
      </c>
    </row>
    <row r="263" spans="1:7" x14ac:dyDescent="0.25">
      <c r="A263" s="56"/>
      <c r="B263" s="2"/>
      <c r="C263" s="55"/>
      <c r="D263" s="15"/>
      <c r="E263" s="15"/>
      <c r="F263" s="19"/>
      <c r="G263" s="3">
        <f t="shared" si="10"/>
        <v>0</v>
      </c>
    </row>
    <row r="264" spans="1:7" ht="81.599999999999994" customHeight="1" x14ac:dyDescent="0.25">
      <c r="A264" s="21">
        <v>3</v>
      </c>
      <c r="B264" s="2"/>
      <c r="C264" s="45" t="s">
        <v>112</v>
      </c>
      <c r="D264" s="15">
        <v>2</v>
      </c>
      <c r="E264" s="15"/>
      <c r="F264" s="19"/>
      <c r="G264" s="3">
        <f t="shared" si="10"/>
        <v>0</v>
      </c>
    </row>
    <row r="265" spans="1:7" ht="34.9" customHeight="1" x14ac:dyDescent="0.25">
      <c r="A265" s="66">
        <v>3.1</v>
      </c>
      <c r="B265" s="2"/>
      <c r="C265" s="45" t="s">
        <v>113</v>
      </c>
      <c r="D265" s="15"/>
      <c r="E265" s="15"/>
      <c r="F265" s="19"/>
      <c r="G265" s="3">
        <f t="shared" si="10"/>
        <v>0</v>
      </c>
    </row>
    <row r="266" spans="1:7" ht="16.899999999999999" customHeight="1" x14ac:dyDescent="0.25">
      <c r="A266" s="21"/>
      <c r="B266" s="2"/>
      <c r="D266" s="15"/>
      <c r="E266" s="15"/>
      <c r="F266" s="19"/>
      <c r="G266" s="3">
        <f t="shared" si="10"/>
        <v>0</v>
      </c>
    </row>
    <row r="267" spans="1:7" ht="47.25" x14ac:dyDescent="0.25">
      <c r="A267" s="21">
        <v>4</v>
      </c>
      <c r="B267" s="2"/>
      <c r="C267" s="45" t="s">
        <v>132</v>
      </c>
      <c r="D267" s="15"/>
      <c r="E267" s="15"/>
      <c r="F267" s="19"/>
      <c r="G267" s="3">
        <f t="shared" si="10"/>
        <v>0</v>
      </c>
    </row>
    <row r="268" spans="1:7" ht="31.5" x14ac:dyDescent="0.25">
      <c r="A268" s="66">
        <v>4.0999999999999996</v>
      </c>
      <c r="B268" s="2"/>
      <c r="C268" s="45" t="s">
        <v>114</v>
      </c>
      <c r="D268" s="15">
        <v>1</v>
      </c>
      <c r="E268" s="15"/>
      <c r="F268" s="19"/>
      <c r="G268" s="3">
        <f t="shared" si="10"/>
        <v>0</v>
      </c>
    </row>
    <row r="269" spans="1:7" ht="21.6" customHeight="1" x14ac:dyDescent="0.25">
      <c r="A269" s="66">
        <v>4.2</v>
      </c>
      <c r="B269" s="2"/>
      <c r="C269" s="45" t="s">
        <v>91</v>
      </c>
      <c r="D269" s="15">
        <v>1</v>
      </c>
      <c r="E269" s="15"/>
      <c r="F269" s="19"/>
      <c r="G269" s="3">
        <f t="shared" si="10"/>
        <v>0</v>
      </c>
    </row>
    <row r="270" spans="1:7" x14ac:dyDescent="0.25">
      <c r="A270" s="21"/>
      <c r="B270" s="2"/>
      <c r="D270" s="15"/>
      <c r="E270" s="15"/>
      <c r="F270" s="19"/>
      <c r="G270" s="3">
        <f t="shared" si="10"/>
        <v>0</v>
      </c>
    </row>
    <row r="271" spans="1:7" ht="52.5" customHeight="1" x14ac:dyDescent="0.25">
      <c r="A271" s="21">
        <v>5</v>
      </c>
      <c r="B271" s="2"/>
      <c r="C271" s="46" t="s">
        <v>127</v>
      </c>
      <c r="D271" s="15">
        <v>2</v>
      </c>
      <c r="E271" s="15"/>
      <c r="F271" s="19"/>
      <c r="G271" s="3">
        <f t="shared" si="10"/>
        <v>0</v>
      </c>
    </row>
    <row r="272" spans="1:7" x14ac:dyDescent="0.25">
      <c r="A272" s="23"/>
      <c r="B272" s="2"/>
      <c r="D272" s="15"/>
      <c r="E272" s="15"/>
      <c r="F272" s="19"/>
      <c r="G272" s="3">
        <f t="shared" si="10"/>
        <v>0</v>
      </c>
    </row>
    <row r="273" spans="1:7" ht="35.450000000000003" customHeight="1" x14ac:dyDescent="0.25">
      <c r="A273" s="66">
        <v>5.0999999999999996</v>
      </c>
      <c r="B273" s="2"/>
      <c r="C273" s="68" t="s">
        <v>115</v>
      </c>
      <c r="D273" s="15">
        <v>2</v>
      </c>
      <c r="E273" s="15"/>
      <c r="F273" s="19"/>
      <c r="G273" s="3">
        <f t="shared" si="10"/>
        <v>0</v>
      </c>
    </row>
    <row r="274" spans="1:7" x14ac:dyDescent="0.25">
      <c r="A274" s="21"/>
      <c r="B274" s="2"/>
      <c r="C274" s="39"/>
      <c r="D274" s="15"/>
      <c r="E274" s="15"/>
      <c r="F274" s="19"/>
      <c r="G274" s="3">
        <f t="shared" si="10"/>
        <v>0</v>
      </c>
    </row>
    <row r="275" spans="1:7" ht="47.25" x14ac:dyDescent="0.25">
      <c r="A275" s="21">
        <v>6</v>
      </c>
      <c r="B275" s="2"/>
      <c r="C275" s="61" t="s">
        <v>137</v>
      </c>
      <c r="D275" s="15"/>
      <c r="E275" s="15"/>
      <c r="F275" s="19"/>
      <c r="G275" s="3">
        <f t="shared" si="10"/>
        <v>0</v>
      </c>
    </row>
    <row r="276" spans="1:7" x14ac:dyDescent="0.25">
      <c r="A276" s="21"/>
      <c r="B276" s="2"/>
      <c r="C276" s="39"/>
      <c r="D276" s="15"/>
      <c r="E276" s="15"/>
      <c r="F276" s="19"/>
      <c r="G276" s="3">
        <f t="shared" si="10"/>
        <v>0</v>
      </c>
    </row>
    <row r="277" spans="1:7" ht="45" x14ac:dyDescent="0.25">
      <c r="A277" s="21">
        <v>7</v>
      </c>
      <c r="B277" s="2"/>
      <c r="C277" s="82" t="s">
        <v>116</v>
      </c>
      <c r="D277" s="15">
        <v>10</v>
      </c>
      <c r="E277" s="15"/>
      <c r="F277" s="19"/>
      <c r="G277" s="3">
        <f t="shared" si="10"/>
        <v>0</v>
      </c>
    </row>
    <row r="278" spans="1:7" x14ac:dyDescent="0.25">
      <c r="A278" s="21"/>
      <c r="B278" s="2"/>
      <c r="C278" s="69"/>
      <c r="D278" s="15"/>
      <c r="E278" s="15"/>
      <c r="F278" s="19"/>
      <c r="G278" s="3">
        <f t="shared" si="10"/>
        <v>0</v>
      </c>
    </row>
    <row r="279" spans="1:7" ht="46.9" customHeight="1" x14ac:dyDescent="0.25">
      <c r="A279" s="21">
        <v>8</v>
      </c>
      <c r="B279" s="2"/>
      <c r="C279" s="79" t="s">
        <v>117</v>
      </c>
      <c r="D279" s="15">
        <v>2</v>
      </c>
      <c r="E279" s="15"/>
      <c r="F279" s="19"/>
      <c r="G279" s="3">
        <f t="shared" si="10"/>
        <v>0</v>
      </c>
    </row>
    <row r="280" spans="1:7" x14ac:dyDescent="0.25">
      <c r="A280" s="21"/>
      <c r="B280" s="2"/>
      <c r="C280" s="39"/>
      <c r="D280" s="15"/>
      <c r="E280" s="15"/>
      <c r="F280" s="19"/>
      <c r="G280" s="3">
        <f t="shared" si="10"/>
        <v>0</v>
      </c>
    </row>
    <row r="281" spans="1:7" ht="31.5" x14ac:dyDescent="0.25">
      <c r="A281" s="21">
        <v>9</v>
      </c>
      <c r="B281" s="2"/>
      <c r="C281" s="80" t="s">
        <v>105</v>
      </c>
      <c r="D281" s="15">
        <v>2</v>
      </c>
      <c r="E281" s="15"/>
      <c r="F281" s="19"/>
      <c r="G281" s="3">
        <f t="shared" si="10"/>
        <v>0</v>
      </c>
    </row>
    <row r="282" spans="1:7" x14ac:dyDescent="0.25">
      <c r="A282" s="21"/>
      <c r="B282" s="2"/>
      <c r="C282" s="39"/>
      <c r="D282" s="15"/>
      <c r="E282" s="15"/>
      <c r="F282" s="19"/>
      <c r="G282" s="3">
        <f t="shared" si="10"/>
        <v>0</v>
      </c>
    </row>
    <row r="283" spans="1:7" ht="31.5" x14ac:dyDescent="0.25">
      <c r="A283" s="21">
        <v>10</v>
      </c>
      <c r="B283" s="2"/>
      <c r="C283" s="80" t="s">
        <v>118</v>
      </c>
      <c r="D283" s="15">
        <v>2</v>
      </c>
      <c r="E283" s="15"/>
      <c r="F283" s="19"/>
      <c r="G283" s="3">
        <f t="shared" si="10"/>
        <v>0</v>
      </c>
    </row>
    <row r="284" spans="1:7" x14ac:dyDescent="0.25">
      <c r="A284" s="21"/>
      <c r="B284" s="2"/>
      <c r="C284" s="39"/>
      <c r="D284" s="15"/>
      <c r="E284" s="15"/>
      <c r="F284" s="19"/>
      <c r="G284" s="3">
        <f t="shared" si="10"/>
        <v>0</v>
      </c>
    </row>
    <row r="285" spans="1:7" ht="69.75" customHeight="1" x14ac:dyDescent="0.25">
      <c r="A285" s="21">
        <v>11</v>
      </c>
      <c r="B285" s="2"/>
      <c r="C285" s="81" t="s">
        <v>138</v>
      </c>
      <c r="D285" s="15">
        <v>2</v>
      </c>
      <c r="E285" s="15"/>
      <c r="F285" s="19"/>
      <c r="G285" s="3">
        <f t="shared" si="10"/>
        <v>0</v>
      </c>
    </row>
    <row r="286" spans="1:7" ht="13.9" customHeight="1" x14ac:dyDescent="0.25">
      <c r="A286" s="21"/>
      <c r="B286" s="2"/>
      <c r="C286" s="39"/>
      <c r="D286" s="15"/>
      <c r="E286" s="15"/>
      <c r="F286" s="19"/>
      <c r="G286" s="3">
        <f t="shared" si="10"/>
        <v>0</v>
      </c>
    </row>
    <row r="287" spans="1:7" ht="49.15" customHeight="1" x14ac:dyDescent="0.25">
      <c r="A287" s="21">
        <v>12</v>
      </c>
      <c r="B287" s="2"/>
      <c r="C287" s="70" t="s">
        <v>126</v>
      </c>
      <c r="D287" s="15"/>
      <c r="E287" s="15"/>
      <c r="F287" s="19"/>
      <c r="G287" s="3">
        <f t="shared" si="10"/>
        <v>0</v>
      </c>
    </row>
    <row r="288" spans="1:7" ht="18" customHeight="1" x14ac:dyDescent="0.25">
      <c r="A288" s="21"/>
      <c r="B288" s="2"/>
      <c r="C288" s="70"/>
      <c r="D288" s="15"/>
      <c r="E288" s="15"/>
      <c r="F288" s="19"/>
      <c r="G288" s="3">
        <f t="shared" si="10"/>
        <v>0</v>
      </c>
    </row>
    <row r="289" spans="1:7" ht="52.9" customHeight="1" x14ac:dyDescent="0.25">
      <c r="A289" s="21">
        <v>13</v>
      </c>
      <c r="B289" s="2"/>
      <c r="C289" s="70" t="s">
        <v>128</v>
      </c>
      <c r="D289" s="15"/>
      <c r="E289" s="15"/>
      <c r="F289" s="19"/>
      <c r="G289" s="3">
        <f t="shared" si="10"/>
        <v>0</v>
      </c>
    </row>
    <row r="290" spans="1:7" x14ac:dyDescent="0.25">
      <c r="A290" s="21"/>
      <c r="B290" s="2"/>
      <c r="C290" s="39"/>
      <c r="D290" s="15"/>
      <c r="E290" s="15"/>
      <c r="F290" s="19"/>
      <c r="G290" s="3">
        <f t="shared" si="10"/>
        <v>0</v>
      </c>
    </row>
    <row r="291" spans="1:7" x14ac:dyDescent="0.25">
      <c r="A291" s="21">
        <v>14</v>
      </c>
      <c r="B291" s="2"/>
      <c r="C291" s="70" t="s">
        <v>133</v>
      </c>
      <c r="D291" s="15"/>
      <c r="E291" s="15"/>
      <c r="F291" s="19"/>
      <c r="G291" s="3">
        <f t="shared" si="10"/>
        <v>0</v>
      </c>
    </row>
    <row r="292" spans="1:7" ht="94.5" x14ac:dyDescent="0.25">
      <c r="A292" s="21"/>
      <c r="B292" s="2"/>
      <c r="C292" s="39" t="s">
        <v>142</v>
      </c>
      <c r="D292" s="15">
        <v>1</v>
      </c>
      <c r="E292" s="15"/>
      <c r="F292" s="19"/>
      <c r="G292" s="3">
        <f t="shared" si="10"/>
        <v>0</v>
      </c>
    </row>
    <row r="293" spans="1:7" x14ac:dyDescent="0.25">
      <c r="A293" s="21"/>
      <c r="B293" s="2"/>
      <c r="C293" s="33"/>
      <c r="D293" s="15"/>
      <c r="E293" s="15"/>
      <c r="F293" s="19"/>
      <c r="G293" s="3">
        <f t="shared" si="10"/>
        <v>0</v>
      </c>
    </row>
    <row r="294" spans="1:7" x14ac:dyDescent="0.25">
      <c r="A294" s="21"/>
      <c r="B294" s="2"/>
      <c r="C294" s="39"/>
      <c r="D294" s="15"/>
      <c r="E294" s="15"/>
      <c r="F294" s="19"/>
      <c r="G294" s="3">
        <f t="shared" si="9"/>
        <v>0</v>
      </c>
    </row>
    <row r="295" spans="1:7" x14ac:dyDescent="0.25">
      <c r="A295" s="21"/>
      <c r="B295" s="2"/>
      <c r="C295" s="39"/>
      <c r="D295" s="15"/>
      <c r="E295" s="15"/>
      <c r="F295" s="19"/>
      <c r="G295" s="3">
        <f t="shared" si="9"/>
        <v>0</v>
      </c>
    </row>
    <row r="296" spans="1:7" x14ac:dyDescent="0.25">
      <c r="A296" s="21"/>
      <c r="B296" s="2"/>
      <c r="C296" s="39"/>
      <c r="D296" s="15"/>
      <c r="E296" s="15"/>
      <c r="F296" s="19"/>
      <c r="G296" s="3">
        <f t="shared" si="9"/>
        <v>0</v>
      </c>
    </row>
    <row r="297" spans="1:7" x14ac:dyDescent="0.25">
      <c r="A297" s="21"/>
      <c r="B297" s="2"/>
      <c r="C297" s="39"/>
      <c r="D297" s="15"/>
      <c r="E297" s="15"/>
      <c r="F297" s="19"/>
      <c r="G297" s="3">
        <f t="shared" si="9"/>
        <v>0</v>
      </c>
    </row>
    <row r="298" spans="1:7" x14ac:dyDescent="0.25">
      <c r="A298" s="21"/>
      <c r="B298" s="2"/>
      <c r="C298" s="39"/>
      <c r="D298" s="15"/>
      <c r="E298" s="15"/>
      <c r="F298" s="19"/>
      <c r="G298" s="3">
        <f t="shared" si="9"/>
        <v>0</v>
      </c>
    </row>
    <row r="299" spans="1:7" x14ac:dyDescent="0.25">
      <c r="A299" s="21"/>
      <c r="B299" s="2"/>
      <c r="C299" s="39"/>
      <c r="D299" s="15"/>
      <c r="E299" s="15"/>
      <c r="F299" s="19"/>
      <c r="G299" s="3">
        <f t="shared" si="9"/>
        <v>0</v>
      </c>
    </row>
    <row r="300" spans="1:7" x14ac:dyDescent="0.25">
      <c r="A300" s="21"/>
      <c r="B300" s="2"/>
      <c r="C300" s="39"/>
      <c r="D300" s="15"/>
      <c r="E300" s="15"/>
      <c r="F300" s="19"/>
      <c r="G300" s="3">
        <f t="shared" si="9"/>
        <v>0</v>
      </c>
    </row>
    <row r="301" spans="1:7" x14ac:dyDescent="0.25">
      <c r="A301" s="21"/>
      <c r="B301" s="2"/>
      <c r="C301" s="39"/>
      <c r="D301" s="15"/>
      <c r="E301" s="15"/>
      <c r="F301" s="19"/>
      <c r="G301" s="3">
        <f t="shared" si="9"/>
        <v>0</v>
      </c>
    </row>
    <row r="302" spans="1:7" x14ac:dyDescent="0.25">
      <c r="A302" s="21"/>
      <c r="B302" s="2"/>
      <c r="C302" s="39"/>
      <c r="D302" s="15"/>
      <c r="E302" s="15"/>
      <c r="F302" s="19"/>
      <c r="G302" s="3">
        <f t="shared" si="9"/>
        <v>0</v>
      </c>
    </row>
    <row r="303" spans="1:7" x14ac:dyDescent="0.25">
      <c r="A303" s="21"/>
      <c r="B303" s="2"/>
      <c r="C303" s="39"/>
      <c r="D303" s="15"/>
      <c r="E303" s="15"/>
      <c r="F303" s="19"/>
      <c r="G303" s="3">
        <f t="shared" si="9"/>
        <v>0</v>
      </c>
    </row>
    <row r="304" spans="1:7" x14ac:dyDescent="0.25">
      <c r="A304" s="21"/>
      <c r="B304" s="2"/>
      <c r="C304" s="39"/>
      <c r="D304" s="15"/>
      <c r="E304" s="15"/>
      <c r="F304" s="19"/>
      <c r="G304" s="3">
        <f t="shared" si="9"/>
        <v>0</v>
      </c>
    </row>
    <row r="305" spans="1:7" x14ac:dyDescent="0.25">
      <c r="A305" s="21"/>
      <c r="B305" s="2"/>
      <c r="C305" s="39"/>
      <c r="D305" s="15"/>
      <c r="E305" s="15"/>
      <c r="F305" s="19"/>
      <c r="G305" s="3">
        <f t="shared" si="9"/>
        <v>0</v>
      </c>
    </row>
    <row r="306" spans="1:7" x14ac:dyDescent="0.25">
      <c r="A306" s="21"/>
      <c r="B306" s="2"/>
      <c r="C306" s="39"/>
      <c r="D306" s="15"/>
      <c r="E306" s="15"/>
      <c r="F306" s="19"/>
      <c r="G306" s="3">
        <f t="shared" si="9"/>
        <v>0</v>
      </c>
    </row>
    <row r="307" spans="1:7" x14ac:dyDescent="0.25">
      <c r="A307" s="21"/>
      <c r="B307" s="2"/>
      <c r="C307" s="39"/>
      <c r="D307" s="15"/>
      <c r="E307" s="15"/>
      <c r="F307" s="19"/>
      <c r="G307" s="3">
        <f t="shared" si="9"/>
        <v>0</v>
      </c>
    </row>
    <row r="308" spans="1:7" x14ac:dyDescent="0.25">
      <c r="A308" s="21"/>
      <c r="B308" s="2"/>
      <c r="C308" s="39"/>
      <c r="D308" s="15"/>
      <c r="E308" s="15"/>
      <c r="F308" s="19"/>
      <c r="G308" s="3">
        <f t="shared" si="9"/>
        <v>0</v>
      </c>
    </row>
    <row r="309" spans="1:7" x14ac:dyDescent="0.25">
      <c r="A309" s="21"/>
      <c r="B309" s="2"/>
      <c r="C309" s="39"/>
      <c r="D309" s="15"/>
      <c r="E309" s="15"/>
      <c r="F309" s="19"/>
      <c r="G309" s="3">
        <f t="shared" si="9"/>
        <v>0</v>
      </c>
    </row>
    <row r="310" spans="1:7" x14ac:dyDescent="0.25">
      <c r="A310" s="21"/>
      <c r="B310" s="2"/>
      <c r="C310" s="39"/>
      <c r="D310" s="15"/>
      <c r="E310" s="15"/>
      <c r="F310" s="19"/>
      <c r="G310" s="3">
        <f t="shared" si="9"/>
        <v>0</v>
      </c>
    </row>
    <row r="311" spans="1:7" x14ac:dyDescent="0.25">
      <c r="A311" s="21"/>
      <c r="B311" s="2"/>
      <c r="C311" s="39" t="s">
        <v>7</v>
      </c>
      <c r="D311" s="15"/>
      <c r="E311" s="15"/>
      <c r="F311" s="19" t="s">
        <v>3</v>
      </c>
      <c r="G311" s="4">
        <f>SUM(G241:G310)</f>
        <v>0</v>
      </c>
    </row>
    <row r="312" spans="1:7" x14ac:dyDescent="0.25">
      <c r="A312" s="21"/>
      <c r="B312" s="2"/>
      <c r="C312" s="39"/>
      <c r="D312" s="15"/>
      <c r="E312" s="15"/>
      <c r="F312" s="19"/>
      <c r="G312" s="3">
        <f>D312*F312</f>
        <v>0</v>
      </c>
    </row>
    <row r="313" spans="1:7" x14ac:dyDescent="0.25">
      <c r="A313" s="21"/>
      <c r="B313" s="2"/>
      <c r="C313" s="39"/>
      <c r="D313" s="15" t="s">
        <v>4</v>
      </c>
      <c r="E313" s="15" t="s">
        <v>5</v>
      </c>
      <c r="F313" s="19" t="s">
        <v>6</v>
      </c>
      <c r="G313" s="3" t="s">
        <v>1</v>
      </c>
    </row>
    <row r="314" spans="1:7" x14ac:dyDescent="0.25">
      <c r="A314" s="21"/>
      <c r="B314" s="2"/>
      <c r="C314" s="47" t="s">
        <v>33</v>
      </c>
      <c r="D314" s="15"/>
      <c r="E314" s="15"/>
      <c r="F314" s="19"/>
      <c r="G314" s="3">
        <f t="shared" ref="G314:G358" si="11">D314*F314</f>
        <v>0</v>
      </c>
    </row>
    <row r="315" spans="1:7" x14ac:dyDescent="0.25">
      <c r="A315" s="21"/>
      <c r="B315" s="2"/>
      <c r="D315" s="15"/>
      <c r="E315" s="15"/>
      <c r="F315" s="19"/>
      <c r="G315" s="3">
        <f t="shared" si="11"/>
        <v>0</v>
      </c>
    </row>
    <row r="316" spans="1:7" x14ac:dyDescent="0.25">
      <c r="A316" s="21"/>
      <c r="B316" s="2"/>
      <c r="C316" s="44" t="s">
        <v>18</v>
      </c>
      <c r="D316" s="15"/>
      <c r="E316" s="15"/>
      <c r="F316" s="19"/>
      <c r="G316" s="3">
        <f t="shared" si="11"/>
        <v>0</v>
      </c>
    </row>
    <row r="317" spans="1:7" x14ac:dyDescent="0.25">
      <c r="A317" s="21"/>
      <c r="B317" s="2"/>
      <c r="C317" s="45" t="s">
        <v>139</v>
      </c>
      <c r="D317" s="15"/>
      <c r="E317" s="15"/>
      <c r="F317" s="19"/>
      <c r="G317" s="3">
        <f t="shared" si="11"/>
        <v>0</v>
      </c>
    </row>
    <row r="318" spans="1:7" x14ac:dyDescent="0.25">
      <c r="A318" s="21"/>
      <c r="B318" s="2"/>
      <c r="C318" s="44"/>
      <c r="D318" s="15"/>
      <c r="E318" s="15"/>
      <c r="F318" s="19"/>
      <c r="G318" s="3">
        <f t="shared" si="11"/>
        <v>0</v>
      </c>
    </row>
    <row r="319" spans="1:7" ht="78.75" x14ac:dyDescent="0.25">
      <c r="A319" s="21">
        <v>1</v>
      </c>
      <c r="B319" s="2"/>
      <c r="C319" s="45" t="s">
        <v>152</v>
      </c>
      <c r="D319" s="15">
        <v>500</v>
      </c>
      <c r="E319" s="15" t="s">
        <v>20</v>
      </c>
      <c r="F319" s="19"/>
      <c r="G319" s="3">
        <f t="shared" si="11"/>
        <v>0</v>
      </c>
    </row>
    <row r="320" spans="1:7" x14ac:dyDescent="0.25">
      <c r="A320" s="21"/>
      <c r="B320" s="2"/>
      <c r="D320" s="15"/>
      <c r="E320" s="15"/>
      <c r="F320" s="19"/>
      <c r="G320" s="3">
        <f t="shared" si="11"/>
        <v>0</v>
      </c>
    </row>
    <row r="321" spans="1:7" ht="50.25" customHeight="1" x14ac:dyDescent="0.25">
      <c r="A321" s="21">
        <v>2</v>
      </c>
      <c r="B321" s="2"/>
      <c r="C321" s="85" t="s">
        <v>158</v>
      </c>
      <c r="D321" s="15">
        <v>500</v>
      </c>
      <c r="E321" s="15" t="s">
        <v>20</v>
      </c>
      <c r="F321" s="19"/>
      <c r="G321" s="3">
        <f t="shared" si="11"/>
        <v>0</v>
      </c>
    </row>
    <row r="322" spans="1:7" x14ac:dyDescent="0.25">
      <c r="A322" s="21"/>
      <c r="B322" s="2"/>
      <c r="C322" s="1"/>
      <c r="D322" s="15"/>
      <c r="E322" s="15"/>
      <c r="F322" s="19"/>
      <c r="G322" s="3">
        <f t="shared" si="11"/>
        <v>0</v>
      </c>
    </row>
    <row r="323" spans="1:7" ht="50.25" customHeight="1" x14ac:dyDescent="0.25">
      <c r="A323" s="21">
        <v>3</v>
      </c>
      <c r="B323" s="2"/>
      <c r="C323" s="45" t="s">
        <v>159</v>
      </c>
      <c r="D323" s="15"/>
      <c r="E323" s="15"/>
      <c r="F323" s="19"/>
      <c r="G323" s="3">
        <f t="shared" si="11"/>
        <v>0</v>
      </c>
    </row>
    <row r="324" spans="1:7" x14ac:dyDescent="0.25">
      <c r="A324" s="21"/>
      <c r="B324" s="2"/>
      <c r="D324" s="15"/>
      <c r="E324" s="15"/>
      <c r="F324" s="19"/>
      <c r="G324" s="3">
        <f t="shared" si="11"/>
        <v>0</v>
      </c>
    </row>
    <row r="325" spans="1:7" ht="53.25" customHeight="1" x14ac:dyDescent="0.25">
      <c r="A325" s="21">
        <v>4</v>
      </c>
      <c r="B325" s="2"/>
      <c r="C325" s="61" t="s">
        <v>156</v>
      </c>
      <c r="D325" s="15"/>
      <c r="E325" s="15"/>
      <c r="F325" s="19"/>
      <c r="G325" s="3">
        <f t="shared" si="11"/>
        <v>0</v>
      </c>
    </row>
    <row r="326" spans="1:7" x14ac:dyDescent="0.25">
      <c r="A326" s="21"/>
      <c r="B326" s="2"/>
      <c r="D326" s="15"/>
      <c r="E326" s="15"/>
      <c r="F326" s="19"/>
      <c r="G326" s="3">
        <f t="shared" si="11"/>
        <v>0</v>
      </c>
    </row>
    <row r="327" spans="1:7" ht="78" customHeight="1" x14ac:dyDescent="0.25">
      <c r="A327" s="21">
        <v>5</v>
      </c>
      <c r="B327" s="2"/>
      <c r="C327" s="45" t="s">
        <v>160</v>
      </c>
      <c r="D327" s="15">
        <v>570</v>
      </c>
      <c r="E327" s="15" t="s">
        <v>20</v>
      </c>
      <c r="F327" s="19"/>
      <c r="G327" s="3">
        <f t="shared" si="11"/>
        <v>0</v>
      </c>
    </row>
    <row r="328" spans="1:7" x14ac:dyDescent="0.25">
      <c r="A328" s="21"/>
      <c r="B328" s="2"/>
      <c r="C328" s="39"/>
      <c r="D328" s="15"/>
      <c r="E328" s="15"/>
      <c r="F328" s="19"/>
      <c r="G328" s="3">
        <f t="shared" si="11"/>
        <v>0</v>
      </c>
    </row>
    <row r="329" spans="1:7" ht="54.75" customHeight="1" x14ac:dyDescent="0.25">
      <c r="A329" s="21">
        <v>6</v>
      </c>
      <c r="B329" s="2"/>
      <c r="C329" s="45" t="s">
        <v>157</v>
      </c>
      <c r="D329" s="15">
        <v>570</v>
      </c>
      <c r="E329" s="15" t="s">
        <v>20</v>
      </c>
      <c r="F329" s="19"/>
      <c r="G329" s="3">
        <f t="shared" si="11"/>
        <v>0</v>
      </c>
    </row>
    <row r="330" spans="1:7" x14ac:dyDescent="0.25">
      <c r="A330" s="21"/>
      <c r="B330" s="2"/>
      <c r="C330" s="39"/>
      <c r="D330" s="15"/>
      <c r="E330" s="15"/>
      <c r="F330" s="19"/>
      <c r="G330" s="3">
        <f t="shared" si="11"/>
        <v>0</v>
      </c>
    </row>
    <row r="331" spans="1:7" x14ac:dyDescent="0.25">
      <c r="A331" s="21"/>
      <c r="B331" s="2"/>
      <c r="C331" s="39"/>
      <c r="D331" s="15"/>
      <c r="E331" s="15"/>
      <c r="F331" s="19"/>
      <c r="G331" s="3">
        <f t="shared" si="11"/>
        <v>0</v>
      </c>
    </row>
    <row r="332" spans="1:7" x14ac:dyDescent="0.25">
      <c r="A332" s="21"/>
      <c r="B332" s="2"/>
      <c r="C332" s="39"/>
      <c r="D332" s="15"/>
      <c r="E332" s="15"/>
      <c r="F332" s="19"/>
      <c r="G332" s="3">
        <f t="shared" si="11"/>
        <v>0</v>
      </c>
    </row>
    <row r="333" spans="1:7" x14ac:dyDescent="0.25">
      <c r="A333" s="21"/>
      <c r="B333" s="2"/>
      <c r="C333" s="39"/>
      <c r="D333" s="15"/>
      <c r="E333" s="15"/>
      <c r="F333" s="19"/>
      <c r="G333" s="3">
        <f t="shared" si="11"/>
        <v>0</v>
      </c>
    </row>
    <row r="334" spans="1:7" x14ac:dyDescent="0.25">
      <c r="A334" s="21"/>
      <c r="B334" s="2"/>
      <c r="C334" s="39"/>
      <c r="D334" s="15"/>
      <c r="E334" s="15"/>
      <c r="F334" s="19"/>
      <c r="G334" s="3">
        <f t="shared" si="11"/>
        <v>0</v>
      </c>
    </row>
    <row r="335" spans="1:7" x14ac:dyDescent="0.25">
      <c r="A335" s="21"/>
      <c r="B335" s="2"/>
      <c r="C335" s="39"/>
      <c r="D335" s="15"/>
      <c r="E335" s="15"/>
      <c r="F335" s="19"/>
      <c r="G335" s="3">
        <f t="shared" si="11"/>
        <v>0</v>
      </c>
    </row>
    <row r="336" spans="1:7" x14ac:dyDescent="0.25">
      <c r="A336" s="21"/>
      <c r="B336" s="2"/>
      <c r="C336" s="39"/>
      <c r="D336" s="15"/>
      <c r="E336" s="15"/>
      <c r="F336" s="19"/>
      <c r="G336" s="3">
        <f t="shared" si="11"/>
        <v>0</v>
      </c>
    </row>
    <row r="337" spans="1:7" x14ac:dyDescent="0.25">
      <c r="A337" s="21"/>
      <c r="B337" s="2"/>
      <c r="C337" s="39"/>
      <c r="D337" s="15"/>
      <c r="E337" s="15"/>
      <c r="F337" s="19"/>
      <c r="G337" s="3">
        <f t="shared" si="11"/>
        <v>0</v>
      </c>
    </row>
    <row r="338" spans="1:7" x14ac:dyDescent="0.25">
      <c r="A338" s="21"/>
      <c r="B338" s="2"/>
      <c r="C338" s="39"/>
      <c r="D338" s="15"/>
      <c r="E338" s="15"/>
      <c r="F338" s="19"/>
      <c r="G338" s="3">
        <f t="shared" si="11"/>
        <v>0</v>
      </c>
    </row>
    <row r="339" spans="1:7" x14ac:dyDescent="0.25">
      <c r="A339" s="21"/>
      <c r="B339" s="2"/>
      <c r="C339" s="39"/>
      <c r="D339" s="15"/>
      <c r="E339" s="15"/>
      <c r="F339" s="19"/>
      <c r="G339" s="3">
        <f t="shared" si="11"/>
        <v>0</v>
      </c>
    </row>
    <row r="340" spans="1:7" x14ac:dyDescent="0.25">
      <c r="A340" s="21"/>
      <c r="B340" s="2"/>
      <c r="C340" s="39"/>
      <c r="D340" s="15"/>
      <c r="E340" s="15"/>
      <c r="F340" s="19"/>
      <c r="G340" s="3">
        <f t="shared" si="11"/>
        <v>0</v>
      </c>
    </row>
    <row r="341" spans="1:7" x14ac:dyDescent="0.25">
      <c r="A341" s="21"/>
      <c r="B341" s="2"/>
      <c r="C341" s="39"/>
      <c r="D341" s="15"/>
      <c r="E341" s="15"/>
      <c r="F341" s="19"/>
      <c r="G341" s="3">
        <f t="shared" si="11"/>
        <v>0</v>
      </c>
    </row>
    <row r="342" spans="1:7" x14ac:dyDescent="0.25">
      <c r="A342" s="21"/>
      <c r="B342" s="2"/>
      <c r="C342" s="39"/>
      <c r="D342" s="15"/>
      <c r="E342" s="15"/>
      <c r="F342" s="19"/>
      <c r="G342" s="3">
        <f t="shared" si="11"/>
        <v>0</v>
      </c>
    </row>
    <row r="343" spans="1:7" x14ac:dyDescent="0.25">
      <c r="A343" s="21"/>
      <c r="B343" s="2"/>
      <c r="C343" s="39"/>
      <c r="D343" s="15"/>
      <c r="E343" s="15"/>
      <c r="F343" s="19"/>
      <c r="G343" s="3">
        <f t="shared" si="11"/>
        <v>0</v>
      </c>
    </row>
    <row r="344" spans="1:7" x14ac:dyDescent="0.25">
      <c r="A344" s="21"/>
      <c r="B344" s="2"/>
      <c r="C344" s="39"/>
      <c r="D344" s="15"/>
      <c r="E344" s="15"/>
      <c r="F344" s="19"/>
      <c r="G344" s="3">
        <f t="shared" si="11"/>
        <v>0</v>
      </c>
    </row>
    <row r="345" spans="1:7" x14ac:dyDescent="0.25">
      <c r="A345" s="21"/>
      <c r="B345" s="2"/>
      <c r="C345" s="39"/>
      <c r="D345" s="15"/>
      <c r="E345" s="15"/>
      <c r="F345" s="19"/>
      <c r="G345" s="3">
        <f t="shared" si="11"/>
        <v>0</v>
      </c>
    </row>
    <row r="346" spans="1:7" x14ac:dyDescent="0.25">
      <c r="A346" s="21"/>
      <c r="B346" s="2"/>
      <c r="C346" s="39"/>
      <c r="D346" s="15"/>
      <c r="E346" s="15"/>
      <c r="F346" s="19"/>
      <c r="G346" s="3">
        <f t="shared" si="11"/>
        <v>0</v>
      </c>
    </row>
    <row r="347" spans="1:7" x14ac:dyDescent="0.25">
      <c r="A347" s="21"/>
      <c r="B347" s="2"/>
      <c r="C347" s="39"/>
      <c r="D347" s="15"/>
      <c r="E347" s="15"/>
      <c r="F347" s="19"/>
      <c r="G347" s="3">
        <f t="shared" si="11"/>
        <v>0</v>
      </c>
    </row>
    <row r="348" spans="1:7" x14ac:dyDescent="0.25">
      <c r="A348" s="21"/>
      <c r="B348" s="2"/>
      <c r="C348" s="39"/>
      <c r="D348" s="15"/>
      <c r="E348" s="15"/>
      <c r="F348" s="19"/>
      <c r="G348" s="3">
        <f t="shared" si="11"/>
        <v>0</v>
      </c>
    </row>
    <row r="349" spans="1:7" x14ac:dyDescent="0.25">
      <c r="A349" s="21"/>
      <c r="B349" s="2"/>
      <c r="C349" s="39"/>
      <c r="D349" s="15"/>
      <c r="E349" s="15"/>
      <c r="F349" s="19"/>
      <c r="G349" s="3">
        <f t="shared" si="11"/>
        <v>0</v>
      </c>
    </row>
    <row r="350" spans="1:7" x14ac:dyDescent="0.25">
      <c r="A350" s="21"/>
      <c r="B350" s="2"/>
      <c r="C350" s="39"/>
      <c r="D350" s="15"/>
      <c r="E350" s="15"/>
      <c r="F350" s="19"/>
      <c r="G350" s="3">
        <f t="shared" si="11"/>
        <v>0</v>
      </c>
    </row>
    <row r="351" spans="1:7" x14ac:dyDescent="0.25">
      <c r="A351" s="21"/>
      <c r="B351" s="2"/>
      <c r="C351" s="39"/>
      <c r="D351" s="15"/>
      <c r="E351" s="15"/>
      <c r="F351" s="19"/>
      <c r="G351" s="3">
        <f t="shared" si="11"/>
        <v>0</v>
      </c>
    </row>
    <row r="352" spans="1:7" x14ac:dyDescent="0.25">
      <c r="A352" s="21"/>
      <c r="B352" s="2"/>
      <c r="C352" s="39"/>
      <c r="D352" s="15"/>
      <c r="E352" s="15"/>
      <c r="F352" s="19"/>
      <c r="G352" s="3">
        <f t="shared" si="11"/>
        <v>0</v>
      </c>
    </row>
    <row r="353" spans="1:7" x14ac:dyDescent="0.25">
      <c r="A353" s="21"/>
      <c r="B353" s="2"/>
      <c r="C353" s="39"/>
      <c r="D353" s="15"/>
      <c r="E353" s="15"/>
      <c r="F353" s="19"/>
      <c r="G353" s="3">
        <f t="shared" si="11"/>
        <v>0</v>
      </c>
    </row>
    <row r="354" spans="1:7" x14ac:dyDescent="0.25">
      <c r="A354" s="21"/>
      <c r="B354" s="2"/>
      <c r="C354" s="39"/>
      <c r="D354" s="15"/>
      <c r="E354" s="15"/>
      <c r="F354" s="19"/>
      <c r="G354" s="3">
        <f t="shared" si="11"/>
        <v>0</v>
      </c>
    </row>
    <row r="355" spans="1:7" x14ac:dyDescent="0.25">
      <c r="A355" s="21"/>
      <c r="B355" s="2"/>
      <c r="C355" s="39"/>
      <c r="D355" s="15"/>
      <c r="E355" s="15"/>
      <c r="F355" s="19"/>
      <c r="G355" s="3">
        <f t="shared" si="11"/>
        <v>0</v>
      </c>
    </row>
    <row r="356" spans="1:7" x14ac:dyDescent="0.25">
      <c r="A356" s="21"/>
      <c r="B356" s="2"/>
      <c r="C356" s="39"/>
      <c r="D356" s="15"/>
      <c r="E356" s="15"/>
      <c r="F356" s="19"/>
      <c r="G356" s="3">
        <f t="shared" si="11"/>
        <v>0</v>
      </c>
    </row>
    <row r="357" spans="1:7" x14ac:dyDescent="0.25">
      <c r="A357" s="21"/>
      <c r="B357" s="2"/>
      <c r="C357" s="39"/>
      <c r="D357" s="15"/>
      <c r="E357" s="15"/>
      <c r="F357" s="19"/>
      <c r="G357" s="3">
        <f t="shared" si="11"/>
        <v>0</v>
      </c>
    </row>
    <row r="358" spans="1:7" x14ac:dyDescent="0.25">
      <c r="A358" s="21"/>
      <c r="B358" s="2"/>
      <c r="C358" s="39"/>
      <c r="D358" s="15"/>
      <c r="E358" s="15"/>
      <c r="F358" s="19"/>
      <c r="G358" s="3">
        <f t="shared" si="11"/>
        <v>0</v>
      </c>
    </row>
    <row r="359" spans="1:7" x14ac:dyDescent="0.25">
      <c r="A359" s="21"/>
      <c r="B359" s="2"/>
      <c r="C359" s="39" t="s">
        <v>7</v>
      </c>
      <c r="D359" s="15"/>
      <c r="E359" s="15"/>
      <c r="F359" s="19" t="s">
        <v>3</v>
      </c>
      <c r="G359" s="4">
        <f>SUM(G314:G358)</f>
        <v>0</v>
      </c>
    </row>
    <row r="360" spans="1:7" x14ac:dyDescent="0.25">
      <c r="A360" s="21"/>
      <c r="B360" s="2"/>
      <c r="C360" s="39"/>
      <c r="D360" s="15"/>
      <c r="E360" s="15"/>
      <c r="F360" s="19"/>
      <c r="G360" s="3">
        <f>D360*F360</f>
        <v>0</v>
      </c>
    </row>
    <row r="361" spans="1:7" x14ac:dyDescent="0.25">
      <c r="A361" s="21"/>
      <c r="B361" s="2"/>
      <c r="C361" s="39"/>
      <c r="D361" s="15" t="s">
        <v>4</v>
      </c>
      <c r="E361" s="15" t="s">
        <v>5</v>
      </c>
      <c r="F361" s="19" t="s">
        <v>6</v>
      </c>
      <c r="G361" s="3" t="s">
        <v>1</v>
      </c>
    </row>
    <row r="362" spans="1:7" x14ac:dyDescent="0.25">
      <c r="A362" s="21"/>
      <c r="B362" s="2"/>
      <c r="C362" s="47" t="s">
        <v>32</v>
      </c>
      <c r="D362" s="15"/>
      <c r="E362" s="15"/>
      <c r="F362" s="19"/>
      <c r="G362" s="3">
        <f t="shared" ref="G362:G390" si="12">D362*F362</f>
        <v>0</v>
      </c>
    </row>
    <row r="363" spans="1:7" x14ac:dyDescent="0.25">
      <c r="A363" s="21"/>
      <c r="B363" s="2"/>
      <c r="D363" s="15"/>
      <c r="E363" s="15"/>
      <c r="F363" s="19"/>
      <c r="G363" s="3">
        <f t="shared" si="12"/>
        <v>0</v>
      </c>
    </row>
    <row r="364" spans="1:7" x14ac:dyDescent="0.25">
      <c r="A364" s="21"/>
      <c r="B364" s="2"/>
      <c r="C364" s="61"/>
      <c r="D364" s="15"/>
      <c r="E364" s="15"/>
      <c r="F364" s="19"/>
      <c r="G364" s="3"/>
    </row>
    <row r="365" spans="1:7" x14ac:dyDescent="0.25">
      <c r="A365" s="21"/>
      <c r="B365" s="2"/>
      <c r="C365" s="61"/>
      <c r="D365" s="15"/>
      <c r="E365" s="15"/>
      <c r="F365" s="19"/>
      <c r="G365" s="3"/>
    </row>
    <row r="366" spans="1:7" ht="48" customHeight="1" x14ac:dyDescent="0.25">
      <c r="A366" s="21">
        <v>1</v>
      </c>
      <c r="B366" s="2"/>
      <c r="C366" s="45" t="s">
        <v>130</v>
      </c>
      <c r="D366" s="15"/>
      <c r="E366" s="15"/>
      <c r="F366" s="19"/>
      <c r="G366" s="3">
        <f t="shared" si="12"/>
        <v>0</v>
      </c>
    </row>
    <row r="367" spans="1:7" ht="147" customHeight="1" x14ac:dyDescent="0.25">
      <c r="A367" s="21">
        <v>1.1000000000000001</v>
      </c>
      <c r="B367" s="2"/>
      <c r="C367" s="61" t="s">
        <v>129</v>
      </c>
      <c r="D367" s="15">
        <v>1</v>
      </c>
      <c r="E367" s="15"/>
      <c r="F367" s="19"/>
      <c r="G367" s="3">
        <f t="shared" si="12"/>
        <v>0</v>
      </c>
    </row>
    <row r="368" spans="1:7" ht="15.75" customHeight="1" x14ac:dyDescent="0.25">
      <c r="A368" s="21"/>
      <c r="B368" s="2"/>
      <c r="C368" s="61"/>
      <c r="D368" s="15"/>
      <c r="E368" s="15"/>
      <c r="F368" s="19"/>
      <c r="G368" s="3"/>
    </row>
    <row r="369" spans="1:7" ht="52.5" customHeight="1" x14ac:dyDescent="0.25">
      <c r="A369" s="21">
        <v>2</v>
      </c>
      <c r="B369" s="2"/>
      <c r="C369" s="45" t="s">
        <v>131</v>
      </c>
      <c r="D369" s="15"/>
      <c r="E369" s="15"/>
      <c r="F369" s="19"/>
      <c r="G369" s="3">
        <f t="shared" si="12"/>
        <v>0</v>
      </c>
    </row>
    <row r="370" spans="1:7" ht="82.5" customHeight="1" x14ac:dyDescent="0.25">
      <c r="A370" s="21">
        <v>2.1</v>
      </c>
      <c r="B370" s="2"/>
      <c r="C370" s="61" t="s">
        <v>140</v>
      </c>
      <c r="D370" s="15">
        <v>1</v>
      </c>
      <c r="E370" s="15"/>
      <c r="F370" s="19"/>
      <c r="G370" s="3">
        <f t="shared" si="12"/>
        <v>0</v>
      </c>
    </row>
    <row r="371" spans="1:7" x14ac:dyDescent="0.25">
      <c r="A371" s="21"/>
      <c r="B371" s="2"/>
      <c r="D371" s="15"/>
      <c r="E371" s="15"/>
      <c r="F371" s="19"/>
      <c r="G371" s="3">
        <f t="shared" si="12"/>
        <v>0</v>
      </c>
    </row>
    <row r="372" spans="1:7" x14ac:dyDescent="0.25">
      <c r="A372" s="21"/>
      <c r="B372" s="2"/>
      <c r="C372" s="70"/>
      <c r="D372" s="15"/>
      <c r="E372" s="15"/>
      <c r="F372" s="19"/>
      <c r="G372" s="3"/>
    </row>
    <row r="373" spans="1:7" x14ac:dyDescent="0.25">
      <c r="A373" s="21"/>
      <c r="B373" s="2"/>
      <c r="C373" s="39"/>
      <c r="D373" s="15"/>
      <c r="E373" s="15"/>
      <c r="F373" s="19"/>
      <c r="G373" s="3"/>
    </row>
    <row r="374" spans="1:7" x14ac:dyDescent="0.25">
      <c r="A374" s="21"/>
      <c r="B374" s="2"/>
      <c r="C374" s="39"/>
      <c r="D374" s="15"/>
      <c r="E374" s="15"/>
      <c r="F374" s="19"/>
      <c r="G374" s="3"/>
    </row>
    <row r="375" spans="1:7" x14ac:dyDescent="0.25">
      <c r="A375" s="21"/>
      <c r="B375" s="2"/>
      <c r="C375" s="39"/>
      <c r="D375" s="15"/>
      <c r="E375" s="15"/>
      <c r="F375" s="19"/>
      <c r="G375" s="3"/>
    </row>
    <row r="376" spans="1:7" x14ac:dyDescent="0.25">
      <c r="A376" s="21"/>
      <c r="B376" s="2"/>
      <c r="C376" s="39"/>
      <c r="D376" s="15"/>
      <c r="E376" s="15"/>
      <c r="F376" s="19"/>
      <c r="G376" s="3"/>
    </row>
    <row r="377" spans="1:7" x14ac:dyDescent="0.25">
      <c r="A377" s="21"/>
      <c r="B377" s="2"/>
      <c r="C377" s="39"/>
      <c r="D377" s="15"/>
      <c r="E377" s="15"/>
      <c r="F377" s="19"/>
      <c r="G377" s="3">
        <f t="shared" si="12"/>
        <v>0</v>
      </c>
    </row>
    <row r="378" spans="1:7" x14ac:dyDescent="0.25">
      <c r="A378" s="21"/>
      <c r="B378" s="2"/>
      <c r="C378" s="39"/>
      <c r="D378" s="15"/>
      <c r="E378" s="15"/>
      <c r="F378" s="19"/>
      <c r="G378" s="3">
        <f t="shared" si="12"/>
        <v>0</v>
      </c>
    </row>
    <row r="379" spans="1:7" x14ac:dyDescent="0.25">
      <c r="A379" s="21"/>
      <c r="B379" s="2"/>
      <c r="C379" s="39"/>
      <c r="D379" s="15"/>
      <c r="E379" s="15"/>
      <c r="F379" s="19"/>
      <c r="G379" s="3">
        <f t="shared" si="12"/>
        <v>0</v>
      </c>
    </row>
    <row r="380" spans="1:7" x14ac:dyDescent="0.25">
      <c r="A380" s="21"/>
      <c r="B380" s="2"/>
      <c r="C380" s="39"/>
      <c r="D380" s="15"/>
      <c r="E380" s="15"/>
      <c r="F380" s="19"/>
      <c r="G380" s="3">
        <f t="shared" si="12"/>
        <v>0</v>
      </c>
    </row>
    <row r="381" spans="1:7" x14ac:dyDescent="0.25">
      <c r="A381" s="21"/>
      <c r="B381" s="2"/>
      <c r="C381" s="39"/>
      <c r="D381" s="15"/>
      <c r="E381" s="15"/>
      <c r="F381" s="19"/>
      <c r="G381" s="3">
        <f t="shared" si="12"/>
        <v>0</v>
      </c>
    </row>
    <row r="382" spans="1:7" x14ac:dyDescent="0.25">
      <c r="A382" s="21"/>
      <c r="B382" s="2"/>
      <c r="C382" s="39"/>
      <c r="D382" s="15"/>
      <c r="E382" s="15"/>
      <c r="F382" s="19"/>
      <c r="G382" s="3">
        <f t="shared" si="12"/>
        <v>0</v>
      </c>
    </row>
    <row r="383" spans="1:7" x14ac:dyDescent="0.25">
      <c r="A383" s="21"/>
      <c r="B383" s="2"/>
      <c r="C383" s="39"/>
      <c r="D383" s="15"/>
      <c r="E383" s="15"/>
      <c r="F383" s="19"/>
      <c r="G383" s="3">
        <f t="shared" si="12"/>
        <v>0</v>
      </c>
    </row>
    <row r="384" spans="1:7" x14ac:dyDescent="0.25">
      <c r="A384" s="21"/>
      <c r="B384" s="2"/>
      <c r="C384" s="39"/>
      <c r="D384" s="15"/>
      <c r="E384" s="15"/>
      <c r="F384" s="19"/>
      <c r="G384" s="3">
        <f t="shared" si="12"/>
        <v>0</v>
      </c>
    </row>
    <row r="385" spans="1:7" x14ac:dyDescent="0.25">
      <c r="A385" s="21"/>
      <c r="B385" s="2"/>
      <c r="C385" s="39"/>
      <c r="D385" s="15"/>
      <c r="E385" s="15"/>
      <c r="F385" s="19"/>
      <c r="G385" s="3">
        <f t="shared" si="12"/>
        <v>0</v>
      </c>
    </row>
    <row r="386" spans="1:7" x14ac:dyDescent="0.25">
      <c r="A386" s="21"/>
      <c r="B386" s="2"/>
      <c r="C386" s="39"/>
      <c r="D386" s="15"/>
      <c r="E386" s="15"/>
      <c r="F386" s="19"/>
      <c r="G386" s="3">
        <f t="shared" si="12"/>
        <v>0</v>
      </c>
    </row>
    <row r="387" spans="1:7" x14ac:dyDescent="0.25">
      <c r="A387" s="21"/>
      <c r="B387" s="2"/>
      <c r="C387" s="39"/>
      <c r="D387" s="15"/>
      <c r="E387" s="15"/>
      <c r="F387" s="19"/>
      <c r="G387" s="3">
        <f t="shared" si="12"/>
        <v>0</v>
      </c>
    </row>
    <row r="388" spans="1:7" x14ac:dyDescent="0.25">
      <c r="A388" s="21"/>
      <c r="B388" s="2"/>
      <c r="C388" s="39"/>
      <c r="D388" s="15"/>
      <c r="E388" s="15"/>
      <c r="F388" s="19"/>
      <c r="G388" s="3">
        <f t="shared" si="12"/>
        <v>0</v>
      </c>
    </row>
    <row r="389" spans="1:7" x14ac:dyDescent="0.25">
      <c r="A389" s="21"/>
      <c r="B389" s="2"/>
      <c r="C389" s="39"/>
      <c r="D389" s="15"/>
      <c r="E389" s="15"/>
      <c r="F389" s="19"/>
      <c r="G389" s="3">
        <f t="shared" si="12"/>
        <v>0</v>
      </c>
    </row>
    <row r="390" spans="1:7" x14ac:dyDescent="0.25">
      <c r="A390" s="21"/>
      <c r="B390" s="2"/>
      <c r="C390" s="39"/>
      <c r="D390" s="15"/>
      <c r="E390" s="15"/>
      <c r="F390" s="19"/>
      <c r="G390" s="3">
        <f t="shared" si="12"/>
        <v>0</v>
      </c>
    </row>
    <row r="391" spans="1:7" x14ac:dyDescent="0.25">
      <c r="A391" s="21"/>
      <c r="B391" s="2"/>
      <c r="C391" s="39" t="s">
        <v>7</v>
      </c>
      <c r="D391" s="15"/>
      <c r="E391" s="15"/>
      <c r="F391" s="19" t="s">
        <v>3</v>
      </c>
      <c r="G391" s="4">
        <f>SUM(G363:G390)</f>
        <v>0</v>
      </c>
    </row>
    <row r="392" spans="1:7" x14ac:dyDescent="0.25">
      <c r="A392" s="21"/>
      <c r="B392" s="2"/>
      <c r="C392" s="39"/>
      <c r="D392" s="15"/>
      <c r="E392" s="15"/>
      <c r="F392" s="19"/>
      <c r="G392" s="3">
        <f>D392*F392</f>
        <v>0</v>
      </c>
    </row>
    <row r="393" spans="1:7" x14ac:dyDescent="0.25">
      <c r="A393" s="21"/>
      <c r="B393" s="2"/>
      <c r="C393" s="39"/>
      <c r="D393" s="15" t="s">
        <v>4</v>
      </c>
      <c r="E393" s="15" t="s">
        <v>5</v>
      </c>
      <c r="F393" s="19" t="s">
        <v>6</v>
      </c>
      <c r="G393" s="3" t="s">
        <v>1</v>
      </c>
    </row>
    <row r="394" spans="1:7" x14ac:dyDescent="0.25">
      <c r="A394" s="21"/>
      <c r="B394" s="2"/>
      <c r="C394" s="47" t="s">
        <v>19</v>
      </c>
      <c r="D394" s="15"/>
      <c r="E394" s="15"/>
      <c r="F394" s="19"/>
      <c r="G394" s="3">
        <f t="shared" ref="G394:G447" si="13">D394*F394</f>
        <v>0</v>
      </c>
    </row>
    <row r="395" spans="1:7" x14ac:dyDescent="0.25">
      <c r="A395" s="21"/>
      <c r="B395" s="2"/>
      <c r="C395" s="47"/>
      <c r="D395" s="15"/>
      <c r="E395" s="15"/>
      <c r="F395" s="19"/>
      <c r="G395" s="3"/>
    </row>
    <row r="396" spans="1:7" x14ac:dyDescent="0.25">
      <c r="A396" s="21"/>
      <c r="B396" s="2"/>
      <c r="C396" s="44" t="s">
        <v>18</v>
      </c>
      <c r="D396" s="15"/>
      <c r="E396" s="15"/>
      <c r="F396" s="19"/>
      <c r="G396" s="3">
        <f t="shared" si="13"/>
        <v>0</v>
      </c>
    </row>
    <row r="397" spans="1:7" ht="31.5" x14ac:dyDescent="0.25">
      <c r="A397" s="21"/>
      <c r="B397" s="2"/>
      <c r="C397" s="67" t="s">
        <v>153</v>
      </c>
      <c r="D397" s="15"/>
      <c r="E397" s="15"/>
      <c r="F397" s="19"/>
      <c r="G397" s="3">
        <f t="shared" si="13"/>
        <v>0</v>
      </c>
    </row>
    <row r="398" spans="1:7" ht="36.75" customHeight="1" x14ac:dyDescent="0.25">
      <c r="A398" s="21"/>
      <c r="B398" s="2"/>
      <c r="C398" s="67" t="s">
        <v>121</v>
      </c>
      <c r="D398" s="15"/>
      <c r="E398" s="15"/>
      <c r="F398" s="19"/>
      <c r="G398" s="3">
        <f t="shared" si="13"/>
        <v>0</v>
      </c>
    </row>
    <row r="399" spans="1:7" ht="18" customHeight="1" x14ac:dyDescent="0.25">
      <c r="A399" s="21"/>
      <c r="B399" s="2"/>
      <c r="C399" s="67" t="s">
        <v>141</v>
      </c>
      <c r="D399" s="15"/>
      <c r="E399" s="15"/>
      <c r="F399" s="19"/>
      <c r="G399" s="3"/>
    </row>
    <row r="400" spans="1:7" ht="31.5" x14ac:dyDescent="0.25">
      <c r="A400" s="21"/>
      <c r="B400" s="2"/>
      <c r="C400" s="67" t="s">
        <v>98</v>
      </c>
      <c r="D400" s="15"/>
      <c r="E400" s="15"/>
      <c r="F400" s="19"/>
      <c r="G400" s="3"/>
    </row>
    <row r="401" spans="1:7" x14ac:dyDescent="0.25">
      <c r="A401" s="21"/>
      <c r="B401" s="2"/>
      <c r="C401" s="67" t="s">
        <v>99</v>
      </c>
      <c r="D401" s="15"/>
      <c r="E401" s="15"/>
      <c r="F401" s="19"/>
      <c r="G401" s="3"/>
    </row>
    <row r="402" spans="1:7" x14ac:dyDescent="0.25">
      <c r="A402" s="21"/>
      <c r="B402" s="2"/>
      <c r="C402" s="67"/>
      <c r="D402" s="15"/>
      <c r="E402" s="15"/>
      <c r="F402" s="19"/>
      <c r="G402" s="3"/>
    </row>
    <row r="403" spans="1:7" x14ac:dyDescent="0.25">
      <c r="A403" s="21"/>
      <c r="B403" s="2"/>
      <c r="C403" s="67" t="s">
        <v>49</v>
      </c>
      <c r="D403" s="15"/>
      <c r="E403" s="15"/>
      <c r="F403" s="19"/>
      <c r="G403" s="3">
        <f t="shared" si="13"/>
        <v>0</v>
      </c>
    </row>
    <row r="404" spans="1:7" ht="31.5" x14ac:dyDescent="0.25">
      <c r="A404" s="21">
        <v>1</v>
      </c>
      <c r="B404" s="2"/>
      <c r="C404" s="61" t="s">
        <v>97</v>
      </c>
      <c r="D404" s="15">
        <v>4</v>
      </c>
      <c r="E404" s="15" t="s">
        <v>20</v>
      </c>
      <c r="F404" s="19"/>
      <c r="G404" s="3">
        <f t="shared" si="13"/>
        <v>0</v>
      </c>
    </row>
    <row r="405" spans="1:7" x14ac:dyDescent="0.25">
      <c r="A405" s="21"/>
      <c r="B405" s="2"/>
      <c r="C405" s="61"/>
      <c r="D405" s="15"/>
      <c r="E405" s="15"/>
      <c r="F405" s="19"/>
      <c r="G405" s="3">
        <f t="shared" si="13"/>
        <v>0</v>
      </c>
    </row>
    <row r="406" spans="1:7" ht="31.5" x14ac:dyDescent="0.25">
      <c r="A406" s="21">
        <v>2</v>
      </c>
      <c r="B406" s="2"/>
      <c r="C406" s="61" t="s">
        <v>96</v>
      </c>
      <c r="D406" s="15">
        <v>90</v>
      </c>
      <c r="E406" s="15" t="s">
        <v>20</v>
      </c>
      <c r="F406" s="19"/>
      <c r="G406" s="3">
        <f t="shared" si="13"/>
        <v>0</v>
      </c>
    </row>
    <row r="407" spans="1:7" x14ac:dyDescent="0.25">
      <c r="A407" s="21"/>
      <c r="B407" s="2"/>
      <c r="C407" s="61"/>
      <c r="D407" s="15"/>
      <c r="E407" s="15"/>
      <c r="F407" s="19"/>
      <c r="G407" s="3"/>
    </row>
    <row r="408" spans="1:7" x14ac:dyDescent="0.25">
      <c r="A408" s="21"/>
      <c r="B408" s="2"/>
      <c r="C408" s="67" t="s">
        <v>51</v>
      </c>
      <c r="D408" s="15"/>
      <c r="E408" s="15"/>
      <c r="F408" s="19"/>
      <c r="G408" s="3">
        <f t="shared" si="13"/>
        <v>0</v>
      </c>
    </row>
    <row r="409" spans="1:7" ht="47.25" x14ac:dyDescent="0.25">
      <c r="A409" s="21">
        <v>3</v>
      </c>
      <c r="B409" s="2"/>
      <c r="C409" s="61" t="s">
        <v>122</v>
      </c>
      <c r="D409" s="15">
        <v>28</v>
      </c>
      <c r="E409" s="15" t="s">
        <v>20</v>
      </c>
      <c r="F409" s="19"/>
      <c r="G409" s="3">
        <f t="shared" si="13"/>
        <v>0</v>
      </c>
    </row>
    <row r="410" spans="1:7" x14ac:dyDescent="0.25">
      <c r="A410" s="21"/>
      <c r="B410" s="2"/>
      <c r="C410" s="65"/>
      <c r="D410" s="15"/>
      <c r="E410" s="15"/>
      <c r="F410" s="19"/>
      <c r="G410" s="3">
        <f t="shared" si="13"/>
        <v>0</v>
      </c>
    </row>
    <row r="411" spans="1:7" ht="31.5" x14ac:dyDescent="0.25">
      <c r="A411" s="21">
        <v>4</v>
      </c>
      <c r="B411" s="2"/>
      <c r="C411" s="74" t="s">
        <v>100</v>
      </c>
      <c r="D411" s="15">
        <v>420</v>
      </c>
      <c r="E411" s="15" t="s">
        <v>20</v>
      </c>
      <c r="F411" s="19"/>
      <c r="G411" s="3">
        <f t="shared" si="13"/>
        <v>0</v>
      </c>
    </row>
    <row r="412" spans="1:7" x14ac:dyDescent="0.25">
      <c r="A412" s="21"/>
      <c r="B412" s="2"/>
      <c r="C412" s="61"/>
      <c r="D412" s="15"/>
      <c r="E412" s="15"/>
      <c r="F412" s="19"/>
      <c r="G412" s="3">
        <f t="shared" si="13"/>
        <v>0</v>
      </c>
    </row>
    <row r="413" spans="1:7" ht="31.5" x14ac:dyDescent="0.25">
      <c r="A413" s="21">
        <v>5</v>
      </c>
      <c r="B413" s="2"/>
      <c r="C413" s="61" t="s">
        <v>96</v>
      </c>
      <c r="D413" s="15">
        <v>420</v>
      </c>
      <c r="E413" s="15" t="s">
        <v>20</v>
      </c>
      <c r="F413" s="19"/>
      <c r="G413" s="3">
        <f t="shared" si="13"/>
        <v>0</v>
      </c>
    </row>
    <row r="414" spans="1:7" x14ac:dyDescent="0.25">
      <c r="A414" s="21"/>
      <c r="B414" s="2"/>
      <c r="C414" s="61"/>
      <c r="D414" s="15"/>
      <c r="E414" s="15"/>
      <c r="F414" s="19"/>
      <c r="G414" s="3">
        <f t="shared" si="13"/>
        <v>0</v>
      </c>
    </row>
    <row r="415" spans="1:7" x14ac:dyDescent="0.25">
      <c r="A415" s="21"/>
      <c r="B415" s="2"/>
      <c r="D415" s="15"/>
      <c r="E415" s="15"/>
      <c r="F415" s="19"/>
      <c r="G415" s="3">
        <f t="shared" si="13"/>
        <v>0</v>
      </c>
    </row>
    <row r="416" spans="1:7" x14ac:dyDescent="0.25">
      <c r="A416" s="21"/>
      <c r="B416" s="2"/>
      <c r="C416" s="1"/>
      <c r="D416" s="15"/>
      <c r="E416" s="15"/>
      <c r="F416" s="19"/>
      <c r="G416" s="3">
        <f t="shared" si="13"/>
        <v>0</v>
      </c>
    </row>
    <row r="417" spans="1:7" x14ac:dyDescent="0.25">
      <c r="A417" s="21"/>
      <c r="B417" s="2"/>
      <c r="D417" s="15"/>
      <c r="E417" s="15"/>
      <c r="F417" s="19"/>
      <c r="G417" s="3">
        <f t="shared" si="13"/>
        <v>0</v>
      </c>
    </row>
    <row r="418" spans="1:7" x14ac:dyDescent="0.25">
      <c r="A418" s="21"/>
      <c r="B418" s="2"/>
      <c r="D418" s="15"/>
      <c r="E418" s="15"/>
      <c r="F418" s="19"/>
      <c r="G418" s="3">
        <f t="shared" si="13"/>
        <v>0</v>
      </c>
    </row>
    <row r="419" spans="1:7" x14ac:dyDescent="0.25">
      <c r="A419" s="21"/>
      <c r="B419" s="2"/>
      <c r="C419" s="39"/>
      <c r="D419" s="15"/>
      <c r="E419" s="15"/>
      <c r="F419" s="19"/>
      <c r="G419" s="3">
        <f t="shared" si="13"/>
        <v>0</v>
      </c>
    </row>
    <row r="420" spans="1:7" x14ac:dyDescent="0.25">
      <c r="A420" s="21"/>
      <c r="B420" s="2"/>
      <c r="C420" s="39"/>
      <c r="D420" s="15"/>
      <c r="E420" s="15"/>
      <c r="F420" s="19"/>
      <c r="G420" s="3">
        <f t="shared" si="13"/>
        <v>0</v>
      </c>
    </row>
    <row r="421" spans="1:7" x14ac:dyDescent="0.25">
      <c r="A421" s="21"/>
      <c r="B421" s="2"/>
      <c r="C421" s="39"/>
      <c r="D421" s="15"/>
      <c r="E421" s="15"/>
      <c r="F421" s="19"/>
      <c r="G421" s="3">
        <f t="shared" si="13"/>
        <v>0</v>
      </c>
    </row>
    <row r="422" spans="1:7" x14ac:dyDescent="0.25">
      <c r="A422" s="21"/>
      <c r="B422" s="2"/>
      <c r="C422" s="39"/>
      <c r="D422" s="15"/>
      <c r="E422" s="15"/>
      <c r="F422" s="19"/>
      <c r="G422" s="3">
        <f t="shared" si="13"/>
        <v>0</v>
      </c>
    </row>
    <row r="423" spans="1:7" x14ac:dyDescent="0.25">
      <c r="A423" s="21"/>
      <c r="B423" s="2"/>
      <c r="C423" s="39"/>
      <c r="D423" s="15"/>
      <c r="E423" s="15"/>
      <c r="F423" s="19"/>
      <c r="G423" s="3">
        <f t="shared" si="13"/>
        <v>0</v>
      </c>
    </row>
    <row r="424" spans="1:7" x14ac:dyDescent="0.25">
      <c r="A424" s="21"/>
      <c r="B424" s="2"/>
      <c r="C424" s="39"/>
      <c r="D424" s="15"/>
      <c r="E424" s="15"/>
      <c r="F424" s="19"/>
      <c r="G424" s="3">
        <f t="shared" si="13"/>
        <v>0</v>
      </c>
    </row>
    <row r="425" spans="1:7" x14ac:dyDescent="0.25">
      <c r="A425" s="21"/>
      <c r="B425" s="2"/>
      <c r="C425" s="39"/>
      <c r="D425" s="15"/>
      <c r="E425" s="15"/>
      <c r="F425" s="19"/>
      <c r="G425" s="3">
        <f t="shared" si="13"/>
        <v>0</v>
      </c>
    </row>
    <row r="426" spans="1:7" x14ac:dyDescent="0.25">
      <c r="A426" s="21"/>
      <c r="B426" s="2"/>
      <c r="C426" s="39"/>
      <c r="D426" s="15"/>
      <c r="E426" s="15"/>
      <c r="F426" s="19"/>
      <c r="G426" s="3">
        <f t="shared" si="13"/>
        <v>0</v>
      </c>
    </row>
    <row r="427" spans="1:7" x14ac:dyDescent="0.25">
      <c r="A427" s="21"/>
      <c r="B427" s="2"/>
      <c r="C427" s="39"/>
      <c r="D427" s="15"/>
      <c r="E427" s="15"/>
      <c r="F427" s="19"/>
      <c r="G427" s="3">
        <f t="shared" si="13"/>
        <v>0</v>
      </c>
    </row>
    <row r="428" spans="1:7" x14ac:dyDescent="0.25">
      <c r="A428" s="21"/>
      <c r="B428" s="2"/>
      <c r="C428" s="39"/>
      <c r="D428" s="15"/>
      <c r="E428" s="15"/>
      <c r="F428" s="19"/>
      <c r="G428" s="3">
        <f t="shared" si="13"/>
        <v>0</v>
      </c>
    </row>
    <row r="429" spans="1:7" x14ac:dyDescent="0.25">
      <c r="A429" s="21"/>
      <c r="B429" s="2"/>
      <c r="C429" s="39"/>
      <c r="D429" s="15"/>
      <c r="E429" s="15"/>
      <c r="F429" s="19"/>
      <c r="G429" s="3">
        <f t="shared" si="13"/>
        <v>0</v>
      </c>
    </row>
    <row r="430" spans="1:7" x14ac:dyDescent="0.25">
      <c r="A430" s="21"/>
      <c r="B430" s="2"/>
      <c r="C430" s="39"/>
      <c r="D430" s="15"/>
      <c r="E430" s="15"/>
      <c r="F430" s="19"/>
      <c r="G430" s="3">
        <f t="shared" si="13"/>
        <v>0</v>
      </c>
    </row>
    <row r="431" spans="1:7" x14ac:dyDescent="0.25">
      <c r="A431" s="21"/>
      <c r="B431" s="2"/>
      <c r="C431" s="39"/>
      <c r="D431" s="15"/>
      <c r="E431" s="15"/>
      <c r="F431" s="19"/>
      <c r="G431" s="3">
        <f t="shared" si="13"/>
        <v>0</v>
      </c>
    </row>
    <row r="432" spans="1:7" x14ac:dyDescent="0.25">
      <c r="A432" s="21"/>
      <c r="B432" s="2"/>
      <c r="C432" s="39"/>
      <c r="D432" s="15"/>
      <c r="E432" s="15"/>
      <c r="F432" s="19"/>
      <c r="G432" s="3">
        <f t="shared" si="13"/>
        <v>0</v>
      </c>
    </row>
    <row r="433" spans="1:7" x14ac:dyDescent="0.25">
      <c r="A433" s="21"/>
      <c r="B433" s="2"/>
      <c r="C433" s="39"/>
      <c r="D433" s="15"/>
      <c r="E433" s="15"/>
      <c r="F433" s="19"/>
      <c r="G433" s="3">
        <f t="shared" si="13"/>
        <v>0</v>
      </c>
    </row>
    <row r="434" spans="1:7" x14ac:dyDescent="0.25">
      <c r="A434" s="21"/>
      <c r="B434" s="2"/>
      <c r="C434" s="39"/>
      <c r="D434" s="15"/>
      <c r="E434" s="15"/>
      <c r="F434" s="19"/>
      <c r="G434" s="3">
        <f t="shared" si="13"/>
        <v>0</v>
      </c>
    </row>
    <row r="435" spans="1:7" x14ac:dyDescent="0.25">
      <c r="A435" s="21"/>
      <c r="B435" s="2"/>
      <c r="C435" s="39"/>
      <c r="D435" s="15"/>
      <c r="E435" s="15"/>
      <c r="F435" s="19"/>
      <c r="G435" s="3">
        <f t="shared" si="13"/>
        <v>0</v>
      </c>
    </row>
    <row r="436" spans="1:7" x14ac:dyDescent="0.25">
      <c r="A436" s="21"/>
      <c r="B436" s="2"/>
      <c r="C436" s="33"/>
      <c r="D436" s="15"/>
      <c r="E436" s="15"/>
      <c r="F436" s="19"/>
      <c r="G436" s="3">
        <f t="shared" si="13"/>
        <v>0</v>
      </c>
    </row>
    <row r="437" spans="1:7" x14ac:dyDescent="0.25">
      <c r="A437" s="21"/>
      <c r="B437" s="2"/>
      <c r="C437" s="39"/>
      <c r="D437" s="15"/>
      <c r="E437" s="15"/>
      <c r="F437" s="19"/>
      <c r="G437" s="3">
        <f t="shared" si="13"/>
        <v>0</v>
      </c>
    </row>
    <row r="438" spans="1:7" x14ac:dyDescent="0.25">
      <c r="A438" s="21"/>
      <c r="B438" s="2"/>
      <c r="C438" s="39"/>
      <c r="D438" s="15"/>
      <c r="E438" s="15"/>
      <c r="F438" s="19"/>
      <c r="G438" s="3">
        <f t="shared" si="13"/>
        <v>0</v>
      </c>
    </row>
    <row r="439" spans="1:7" x14ac:dyDescent="0.25">
      <c r="A439" s="21"/>
      <c r="B439" s="2"/>
      <c r="C439" s="39"/>
      <c r="D439" s="15"/>
      <c r="E439" s="15"/>
      <c r="F439" s="19"/>
      <c r="G439" s="3">
        <f t="shared" si="13"/>
        <v>0</v>
      </c>
    </row>
    <row r="440" spans="1:7" x14ac:dyDescent="0.25">
      <c r="A440" s="21"/>
      <c r="B440" s="2"/>
      <c r="C440" s="39"/>
      <c r="D440" s="15"/>
      <c r="E440" s="15"/>
      <c r="F440" s="19"/>
      <c r="G440" s="3">
        <f t="shared" si="13"/>
        <v>0</v>
      </c>
    </row>
    <row r="441" spans="1:7" x14ac:dyDescent="0.25">
      <c r="A441" s="21"/>
      <c r="B441" s="2"/>
      <c r="C441" s="39"/>
      <c r="D441" s="15"/>
      <c r="E441" s="15"/>
      <c r="F441" s="19"/>
      <c r="G441" s="3">
        <f t="shared" si="13"/>
        <v>0</v>
      </c>
    </row>
    <row r="442" spans="1:7" hidden="1" x14ac:dyDescent="0.25">
      <c r="A442" s="21"/>
      <c r="B442" s="2"/>
      <c r="C442" s="39"/>
      <c r="D442" s="15"/>
      <c r="E442" s="15"/>
      <c r="F442" s="19"/>
      <c r="G442" s="3">
        <f t="shared" si="13"/>
        <v>0</v>
      </c>
    </row>
    <row r="443" spans="1:7" x14ac:dyDescent="0.25">
      <c r="A443" s="21"/>
      <c r="B443" s="2"/>
      <c r="C443" s="39"/>
      <c r="D443" s="15"/>
      <c r="E443" s="15"/>
      <c r="F443" s="19"/>
      <c r="G443" s="3">
        <f t="shared" si="13"/>
        <v>0</v>
      </c>
    </row>
    <row r="444" spans="1:7" x14ac:dyDescent="0.25">
      <c r="A444" s="21"/>
      <c r="B444" s="2"/>
      <c r="C444" s="39"/>
      <c r="D444" s="15"/>
      <c r="E444" s="15"/>
      <c r="F444" s="19"/>
      <c r="G444" s="3">
        <f t="shared" si="13"/>
        <v>0</v>
      </c>
    </row>
    <row r="445" spans="1:7" x14ac:dyDescent="0.25">
      <c r="A445" s="21"/>
      <c r="B445" s="2"/>
      <c r="C445" s="39"/>
      <c r="D445" s="15"/>
      <c r="E445" s="15"/>
      <c r="F445" s="19"/>
      <c r="G445" s="3">
        <f t="shared" si="13"/>
        <v>0</v>
      </c>
    </row>
    <row r="446" spans="1:7" x14ac:dyDescent="0.25">
      <c r="A446" s="21"/>
      <c r="B446" s="2"/>
      <c r="C446" s="39"/>
      <c r="D446" s="15"/>
      <c r="E446" s="15"/>
      <c r="F446" s="19"/>
      <c r="G446" s="3">
        <f t="shared" si="13"/>
        <v>0</v>
      </c>
    </row>
    <row r="447" spans="1:7" x14ac:dyDescent="0.25">
      <c r="A447" s="21"/>
      <c r="B447" s="2"/>
      <c r="C447" s="39"/>
      <c r="D447" s="15"/>
      <c r="E447" s="15"/>
      <c r="F447" s="19"/>
      <c r="G447" s="3">
        <f t="shared" si="13"/>
        <v>0</v>
      </c>
    </row>
    <row r="448" spans="1:7" x14ac:dyDescent="0.25">
      <c r="A448" s="21"/>
      <c r="B448" s="2"/>
      <c r="C448" s="39" t="s">
        <v>7</v>
      </c>
      <c r="D448" s="15"/>
      <c r="E448" s="15"/>
      <c r="F448" s="19" t="s">
        <v>3</v>
      </c>
      <c r="G448" s="4">
        <f>SUM(G403:G447)</f>
        <v>0</v>
      </c>
    </row>
    <row r="449" spans="1:7" x14ac:dyDescent="0.25">
      <c r="A449" s="21"/>
      <c r="B449" s="2"/>
      <c r="C449" s="39"/>
      <c r="D449" s="15"/>
      <c r="E449" s="15"/>
      <c r="F449" s="19"/>
      <c r="G449" s="3">
        <f>D449*F449</f>
        <v>0</v>
      </c>
    </row>
    <row r="450" spans="1:7" x14ac:dyDescent="0.25">
      <c r="A450" s="21"/>
      <c r="B450" s="2"/>
      <c r="C450" s="39"/>
      <c r="D450" s="15" t="s">
        <v>4</v>
      </c>
      <c r="E450" s="15" t="s">
        <v>5</v>
      </c>
      <c r="F450" s="19" t="s">
        <v>6</v>
      </c>
      <c r="G450" s="3" t="s">
        <v>1</v>
      </c>
    </row>
    <row r="451" spans="1:7" x14ac:dyDescent="0.25">
      <c r="A451" s="21"/>
      <c r="B451" s="2"/>
      <c r="C451" s="47" t="s">
        <v>28</v>
      </c>
      <c r="D451" s="15"/>
      <c r="E451" s="15"/>
      <c r="F451" s="19"/>
      <c r="G451" s="3">
        <f t="shared" ref="G451:G502" si="14">D451*F451</f>
        <v>0</v>
      </c>
    </row>
    <row r="452" spans="1:7" x14ac:dyDescent="0.25">
      <c r="A452" s="21"/>
      <c r="B452" s="2"/>
      <c r="D452" s="15"/>
      <c r="E452" s="15"/>
      <c r="F452" s="19"/>
      <c r="G452" s="3">
        <f t="shared" si="14"/>
        <v>0</v>
      </c>
    </row>
    <row r="453" spans="1:7" ht="47.25" x14ac:dyDescent="0.25">
      <c r="A453" s="21"/>
      <c r="B453" s="2"/>
      <c r="C453" s="67" t="s">
        <v>143</v>
      </c>
      <c r="D453" s="15"/>
      <c r="E453" s="15"/>
      <c r="F453" s="19"/>
      <c r="G453" s="3">
        <f t="shared" si="14"/>
        <v>0</v>
      </c>
    </row>
    <row r="454" spans="1:7" x14ac:dyDescent="0.25">
      <c r="A454" s="21"/>
      <c r="B454" s="2"/>
      <c r="C454" s="44"/>
      <c r="D454" s="15"/>
      <c r="E454" s="15"/>
      <c r="F454" s="19"/>
      <c r="G454" s="3">
        <f t="shared" si="14"/>
        <v>0</v>
      </c>
    </row>
    <row r="455" spans="1:7" x14ac:dyDescent="0.25">
      <c r="A455" s="21"/>
      <c r="B455" s="2"/>
      <c r="C455" s="67"/>
      <c r="D455" s="15"/>
      <c r="E455" s="15"/>
      <c r="F455" s="19"/>
      <c r="G455" s="3">
        <f t="shared" si="14"/>
        <v>0</v>
      </c>
    </row>
    <row r="456" spans="1:7" ht="21" customHeight="1" x14ac:dyDescent="0.25">
      <c r="A456" s="21">
        <v>1</v>
      </c>
      <c r="B456" s="2"/>
      <c r="C456" s="61" t="s">
        <v>101</v>
      </c>
      <c r="D456" s="15"/>
      <c r="E456" s="15"/>
      <c r="F456" s="19"/>
      <c r="G456" s="3">
        <f t="shared" si="14"/>
        <v>0</v>
      </c>
    </row>
    <row r="457" spans="1:7" x14ac:dyDescent="0.25">
      <c r="A457" s="21"/>
      <c r="B457" s="2"/>
      <c r="C457" s="67"/>
      <c r="D457" s="15"/>
      <c r="E457" s="15"/>
      <c r="F457" s="19"/>
      <c r="G457" s="3">
        <f t="shared" si="14"/>
        <v>0</v>
      </c>
    </row>
    <row r="458" spans="1:7" ht="24" customHeight="1" x14ac:dyDescent="0.25">
      <c r="A458" s="21">
        <v>2</v>
      </c>
      <c r="B458" s="2"/>
      <c r="C458" s="61" t="s">
        <v>123</v>
      </c>
      <c r="D458" s="15"/>
      <c r="E458" s="15"/>
      <c r="F458" s="19"/>
      <c r="G458" s="3">
        <f t="shared" si="14"/>
        <v>0</v>
      </c>
    </row>
    <row r="459" spans="1:7" x14ac:dyDescent="0.25">
      <c r="A459" s="21"/>
      <c r="B459" s="2"/>
      <c r="C459" s="67"/>
      <c r="D459" s="15"/>
      <c r="E459" s="15"/>
      <c r="F459" s="19"/>
      <c r="G459" s="3">
        <f t="shared" si="14"/>
        <v>0</v>
      </c>
    </row>
    <row r="460" spans="1:7" ht="21" customHeight="1" x14ac:dyDescent="0.25">
      <c r="A460" s="21">
        <v>3</v>
      </c>
      <c r="B460" s="2"/>
      <c r="C460" s="61" t="s">
        <v>102</v>
      </c>
      <c r="D460" s="15"/>
      <c r="E460" s="15"/>
      <c r="F460" s="19"/>
      <c r="G460" s="3">
        <f t="shared" si="14"/>
        <v>0</v>
      </c>
    </row>
    <row r="461" spans="1:7" x14ac:dyDescent="0.25">
      <c r="A461" s="21"/>
      <c r="B461" s="2"/>
      <c r="C461" s="67"/>
      <c r="D461" s="15"/>
      <c r="E461" s="15"/>
      <c r="F461" s="19"/>
      <c r="G461" s="3">
        <f t="shared" si="14"/>
        <v>0</v>
      </c>
    </row>
    <row r="462" spans="1:7" ht="31.5" x14ac:dyDescent="0.25">
      <c r="A462" s="21">
        <v>4</v>
      </c>
      <c r="B462" s="2"/>
      <c r="C462" s="76" t="s">
        <v>125</v>
      </c>
      <c r="D462" s="15"/>
      <c r="E462" s="15"/>
      <c r="F462" s="19"/>
      <c r="G462" s="3">
        <f t="shared" si="14"/>
        <v>0</v>
      </c>
    </row>
    <row r="463" spans="1:7" x14ac:dyDescent="0.25">
      <c r="A463" s="21"/>
      <c r="B463" s="2"/>
      <c r="C463" s="75"/>
      <c r="D463" s="15"/>
      <c r="E463" s="15"/>
      <c r="F463" s="19"/>
      <c r="G463" s="3">
        <f t="shared" si="14"/>
        <v>0</v>
      </c>
    </row>
    <row r="464" spans="1:7" ht="49.9" customHeight="1" x14ac:dyDescent="0.25">
      <c r="A464" s="21">
        <v>5</v>
      </c>
      <c r="B464" s="2"/>
      <c r="C464" s="76" t="s">
        <v>154</v>
      </c>
      <c r="D464" s="15"/>
      <c r="E464" s="15"/>
      <c r="F464" s="19"/>
      <c r="G464" s="3">
        <f t="shared" si="14"/>
        <v>0</v>
      </c>
    </row>
    <row r="465" spans="1:7" x14ac:dyDescent="0.25">
      <c r="A465" s="21"/>
      <c r="B465" s="2"/>
      <c r="C465" s="61"/>
      <c r="D465" s="15"/>
      <c r="E465" s="15"/>
      <c r="F465" s="19"/>
      <c r="G465" s="3">
        <f t="shared" si="14"/>
        <v>0</v>
      </c>
    </row>
    <row r="466" spans="1:7" ht="49.15" customHeight="1" x14ac:dyDescent="0.25">
      <c r="A466" s="21">
        <v>6</v>
      </c>
      <c r="B466" s="2"/>
      <c r="C466" s="76" t="s">
        <v>164</v>
      </c>
      <c r="D466" s="15"/>
      <c r="E466" s="15"/>
      <c r="F466" s="19"/>
      <c r="G466" s="3">
        <f t="shared" si="14"/>
        <v>0</v>
      </c>
    </row>
    <row r="467" spans="1:7" x14ac:dyDescent="0.25">
      <c r="A467" s="21"/>
      <c r="B467" s="2"/>
      <c r="C467" s="61"/>
      <c r="D467" s="15"/>
      <c r="E467" s="15"/>
      <c r="F467" s="19"/>
      <c r="G467" s="3">
        <f t="shared" si="14"/>
        <v>0</v>
      </c>
    </row>
    <row r="468" spans="1:7" x14ac:dyDescent="0.25">
      <c r="A468" s="21">
        <v>7</v>
      </c>
      <c r="B468" s="2"/>
      <c r="C468" s="61" t="s">
        <v>103</v>
      </c>
      <c r="D468" s="15"/>
      <c r="E468" s="15"/>
      <c r="F468" s="19"/>
      <c r="G468" s="3">
        <f t="shared" si="14"/>
        <v>0</v>
      </c>
    </row>
    <row r="469" spans="1:7" x14ac:dyDescent="0.25">
      <c r="A469" s="21"/>
      <c r="B469" s="2"/>
      <c r="C469" s="61"/>
      <c r="D469" s="15"/>
      <c r="E469" s="15"/>
      <c r="F469" s="19"/>
      <c r="G469" s="3">
        <f t="shared" si="14"/>
        <v>0</v>
      </c>
    </row>
    <row r="470" spans="1:7" ht="31.5" x14ac:dyDescent="0.25">
      <c r="A470" s="21">
        <v>8</v>
      </c>
      <c r="B470" s="2"/>
      <c r="C470" s="70" t="s">
        <v>135</v>
      </c>
      <c r="D470" s="15"/>
      <c r="E470" s="15"/>
      <c r="F470" s="19"/>
      <c r="G470" s="3">
        <f t="shared" si="14"/>
        <v>0</v>
      </c>
    </row>
    <row r="471" spans="1:7" x14ac:dyDescent="0.25">
      <c r="A471" s="21"/>
      <c r="B471" s="2"/>
      <c r="C471" s="70"/>
      <c r="D471" s="15"/>
      <c r="E471" s="15"/>
      <c r="F471" s="19"/>
      <c r="G471" s="3">
        <f t="shared" si="14"/>
        <v>0</v>
      </c>
    </row>
    <row r="472" spans="1:7" x14ac:dyDescent="0.25">
      <c r="A472" s="21">
        <v>9</v>
      </c>
      <c r="B472" s="2"/>
      <c r="C472" s="70" t="s">
        <v>124</v>
      </c>
      <c r="D472" s="15"/>
      <c r="E472" s="15"/>
      <c r="F472" s="19"/>
      <c r="G472" s="3">
        <f t="shared" si="14"/>
        <v>0</v>
      </c>
    </row>
    <row r="473" spans="1:7" x14ac:dyDescent="0.25">
      <c r="A473" s="21"/>
      <c r="B473" s="2"/>
      <c r="C473" s="39"/>
      <c r="D473" s="15"/>
      <c r="E473" s="15"/>
      <c r="F473" s="19"/>
      <c r="G473" s="3">
        <f t="shared" si="14"/>
        <v>0</v>
      </c>
    </row>
    <row r="474" spans="1:7" x14ac:dyDescent="0.25">
      <c r="A474" s="21"/>
      <c r="B474" s="2"/>
      <c r="C474" s="39"/>
      <c r="D474" s="15"/>
      <c r="E474" s="15"/>
      <c r="F474" s="19"/>
      <c r="G474" s="3">
        <f t="shared" si="14"/>
        <v>0</v>
      </c>
    </row>
    <row r="475" spans="1:7" x14ac:dyDescent="0.25">
      <c r="A475" s="21"/>
      <c r="B475" s="2"/>
      <c r="C475" s="39"/>
      <c r="D475" s="15"/>
      <c r="E475" s="15"/>
      <c r="F475" s="19"/>
      <c r="G475" s="3">
        <f t="shared" si="14"/>
        <v>0</v>
      </c>
    </row>
    <row r="476" spans="1:7" x14ac:dyDescent="0.25">
      <c r="A476" s="21"/>
      <c r="B476" s="2"/>
      <c r="C476" s="39"/>
      <c r="D476" s="15"/>
      <c r="E476" s="15"/>
      <c r="F476" s="19"/>
      <c r="G476" s="3">
        <f t="shared" si="14"/>
        <v>0</v>
      </c>
    </row>
    <row r="477" spans="1:7" x14ac:dyDescent="0.25">
      <c r="A477" s="21"/>
      <c r="B477" s="2"/>
      <c r="C477" s="39"/>
      <c r="D477" s="15"/>
      <c r="E477" s="15"/>
      <c r="F477" s="19"/>
      <c r="G477" s="3">
        <f t="shared" si="14"/>
        <v>0</v>
      </c>
    </row>
    <row r="478" spans="1:7" x14ac:dyDescent="0.25">
      <c r="A478" s="21"/>
      <c r="B478" s="2"/>
      <c r="C478" s="39"/>
      <c r="D478" s="15"/>
      <c r="E478" s="15"/>
      <c r="F478" s="19"/>
      <c r="G478" s="3">
        <f t="shared" si="14"/>
        <v>0</v>
      </c>
    </row>
    <row r="479" spans="1:7" x14ac:dyDescent="0.25">
      <c r="A479" s="21"/>
      <c r="B479" s="2"/>
      <c r="C479" s="39"/>
      <c r="D479" s="15"/>
      <c r="E479" s="15"/>
      <c r="F479" s="19"/>
      <c r="G479" s="3">
        <f t="shared" si="14"/>
        <v>0</v>
      </c>
    </row>
    <row r="480" spans="1:7" x14ac:dyDescent="0.25">
      <c r="A480" s="21"/>
      <c r="B480" s="2"/>
      <c r="C480" s="39"/>
      <c r="D480" s="15"/>
      <c r="E480" s="15"/>
      <c r="F480" s="19"/>
      <c r="G480" s="3">
        <f t="shared" si="14"/>
        <v>0</v>
      </c>
    </row>
    <row r="481" spans="1:7" x14ac:dyDescent="0.25">
      <c r="A481" s="21"/>
      <c r="B481" s="2"/>
      <c r="C481" s="39"/>
      <c r="D481" s="15"/>
      <c r="E481" s="15"/>
      <c r="F481" s="19"/>
      <c r="G481" s="3">
        <f t="shared" si="14"/>
        <v>0</v>
      </c>
    </row>
    <row r="482" spans="1:7" x14ac:dyDescent="0.25">
      <c r="A482" s="21"/>
      <c r="B482" s="2"/>
      <c r="C482" s="39"/>
      <c r="D482" s="15"/>
      <c r="E482" s="15"/>
      <c r="F482" s="19"/>
      <c r="G482" s="3">
        <f t="shared" si="14"/>
        <v>0</v>
      </c>
    </row>
    <row r="483" spans="1:7" x14ac:dyDescent="0.25">
      <c r="A483" s="21"/>
      <c r="B483" s="2"/>
      <c r="C483" s="39"/>
      <c r="D483" s="15"/>
      <c r="E483" s="15"/>
      <c r="F483" s="19"/>
      <c r="G483" s="3">
        <f t="shared" si="14"/>
        <v>0</v>
      </c>
    </row>
    <row r="484" spans="1:7" x14ac:dyDescent="0.25">
      <c r="A484" s="21"/>
      <c r="B484" s="2"/>
      <c r="C484" s="39"/>
      <c r="D484" s="15"/>
      <c r="E484" s="15"/>
      <c r="F484" s="19"/>
      <c r="G484" s="3">
        <f t="shared" si="14"/>
        <v>0</v>
      </c>
    </row>
    <row r="485" spans="1:7" x14ac:dyDescent="0.25">
      <c r="A485" s="21"/>
      <c r="B485" s="2"/>
      <c r="C485" s="39"/>
      <c r="D485" s="15"/>
      <c r="E485" s="15"/>
      <c r="F485" s="19"/>
      <c r="G485" s="3">
        <f t="shared" si="14"/>
        <v>0</v>
      </c>
    </row>
    <row r="486" spans="1:7" x14ac:dyDescent="0.25">
      <c r="A486" s="21"/>
      <c r="B486" s="2"/>
      <c r="C486" s="33"/>
      <c r="D486" s="15"/>
      <c r="E486" s="15"/>
      <c r="F486" s="19"/>
      <c r="G486" s="3">
        <f t="shared" si="14"/>
        <v>0</v>
      </c>
    </row>
    <row r="487" spans="1:7" x14ac:dyDescent="0.25">
      <c r="A487" s="21"/>
      <c r="B487" s="2"/>
      <c r="C487" s="39"/>
      <c r="D487" s="15"/>
      <c r="E487" s="15"/>
      <c r="F487" s="19"/>
      <c r="G487" s="3">
        <f t="shared" si="14"/>
        <v>0</v>
      </c>
    </row>
    <row r="488" spans="1:7" x14ac:dyDescent="0.25">
      <c r="A488" s="21"/>
      <c r="B488" s="2"/>
      <c r="C488" s="39"/>
      <c r="D488" s="15"/>
      <c r="E488" s="15"/>
      <c r="F488" s="19"/>
      <c r="G488" s="3">
        <f t="shared" si="14"/>
        <v>0</v>
      </c>
    </row>
    <row r="489" spans="1:7" x14ac:dyDescent="0.25">
      <c r="A489" s="21"/>
      <c r="B489" s="2"/>
      <c r="C489" s="39"/>
      <c r="D489" s="15"/>
      <c r="E489" s="15"/>
      <c r="F489" s="19"/>
      <c r="G489" s="3">
        <f t="shared" si="14"/>
        <v>0</v>
      </c>
    </row>
    <row r="490" spans="1:7" x14ac:dyDescent="0.25">
      <c r="A490" s="21"/>
      <c r="B490" s="2"/>
      <c r="C490" s="39"/>
      <c r="D490" s="15"/>
      <c r="E490" s="15"/>
      <c r="F490" s="19"/>
      <c r="G490" s="3">
        <f t="shared" si="14"/>
        <v>0</v>
      </c>
    </row>
    <row r="491" spans="1:7" x14ac:dyDescent="0.25">
      <c r="A491" s="21"/>
      <c r="B491" s="2"/>
      <c r="C491" s="39"/>
      <c r="D491" s="15"/>
      <c r="E491" s="15"/>
      <c r="F491" s="19"/>
      <c r="G491" s="3">
        <f t="shared" si="14"/>
        <v>0</v>
      </c>
    </row>
    <row r="492" spans="1:7" x14ac:dyDescent="0.25">
      <c r="A492" s="21"/>
      <c r="B492" s="2"/>
      <c r="C492" s="39"/>
      <c r="D492" s="15"/>
      <c r="E492" s="15"/>
      <c r="F492" s="19"/>
      <c r="G492" s="3">
        <f t="shared" si="14"/>
        <v>0</v>
      </c>
    </row>
    <row r="493" spans="1:7" x14ac:dyDescent="0.25">
      <c r="A493" s="21"/>
      <c r="B493" s="2"/>
      <c r="C493" s="39"/>
      <c r="D493" s="15"/>
      <c r="E493" s="15"/>
      <c r="F493" s="19"/>
      <c r="G493" s="3">
        <f t="shared" si="14"/>
        <v>0</v>
      </c>
    </row>
    <row r="494" spans="1:7" x14ac:dyDescent="0.25">
      <c r="A494" s="21"/>
      <c r="B494" s="2"/>
      <c r="C494" s="39"/>
      <c r="D494" s="15"/>
      <c r="E494" s="15"/>
      <c r="F494" s="19"/>
      <c r="G494" s="3">
        <f t="shared" si="14"/>
        <v>0</v>
      </c>
    </row>
    <row r="495" spans="1:7" x14ac:dyDescent="0.25">
      <c r="A495" s="21"/>
      <c r="B495" s="2"/>
      <c r="C495" s="39"/>
      <c r="D495" s="15"/>
      <c r="E495" s="15"/>
      <c r="F495" s="19"/>
      <c r="G495" s="3">
        <f t="shared" si="14"/>
        <v>0</v>
      </c>
    </row>
    <row r="496" spans="1:7" x14ac:dyDescent="0.25">
      <c r="A496" s="21"/>
      <c r="B496" s="2"/>
      <c r="C496" s="39"/>
      <c r="D496" s="15"/>
      <c r="E496" s="15"/>
      <c r="F496" s="19"/>
      <c r="G496" s="3">
        <f t="shared" si="14"/>
        <v>0</v>
      </c>
    </row>
    <row r="497" spans="1:7" x14ac:dyDescent="0.25">
      <c r="A497" s="21"/>
      <c r="B497" s="2"/>
      <c r="C497" s="39"/>
      <c r="D497" s="15"/>
      <c r="E497" s="15"/>
      <c r="F497" s="19"/>
      <c r="G497" s="3">
        <f t="shared" si="14"/>
        <v>0</v>
      </c>
    </row>
    <row r="498" spans="1:7" x14ac:dyDescent="0.25">
      <c r="A498" s="21"/>
      <c r="B498" s="2"/>
      <c r="C498" s="39"/>
      <c r="D498" s="15"/>
      <c r="E498" s="15"/>
      <c r="F498" s="19"/>
      <c r="G498" s="3">
        <f t="shared" si="14"/>
        <v>0</v>
      </c>
    </row>
    <row r="499" spans="1:7" x14ac:dyDescent="0.25">
      <c r="A499" s="21"/>
      <c r="B499" s="2"/>
      <c r="C499" s="39"/>
      <c r="D499" s="15"/>
      <c r="E499" s="15"/>
      <c r="F499" s="19"/>
      <c r="G499" s="3">
        <f t="shared" si="14"/>
        <v>0</v>
      </c>
    </row>
    <row r="500" spans="1:7" x14ac:dyDescent="0.25">
      <c r="A500" s="21"/>
      <c r="B500" s="2"/>
      <c r="C500" s="39"/>
      <c r="D500" s="15"/>
      <c r="E500" s="15"/>
      <c r="F500" s="19"/>
      <c r="G500" s="3">
        <f t="shared" si="14"/>
        <v>0</v>
      </c>
    </row>
    <row r="501" spans="1:7" x14ac:dyDescent="0.25">
      <c r="A501" s="21"/>
      <c r="B501" s="2"/>
      <c r="C501" s="39"/>
      <c r="D501" s="15"/>
      <c r="E501" s="15"/>
      <c r="F501" s="19"/>
      <c r="G501" s="3">
        <f t="shared" si="14"/>
        <v>0</v>
      </c>
    </row>
    <row r="502" spans="1:7" x14ac:dyDescent="0.25">
      <c r="A502" s="21"/>
      <c r="B502" s="2"/>
      <c r="C502" s="39"/>
      <c r="D502" s="15"/>
      <c r="E502" s="15"/>
      <c r="F502" s="19"/>
      <c r="G502" s="3">
        <f t="shared" si="14"/>
        <v>0</v>
      </c>
    </row>
    <row r="503" spans="1:7" x14ac:dyDescent="0.25">
      <c r="A503" s="21"/>
      <c r="B503" s="2"/>
      <c r="C503" s="39" t="s">
        <v>7</v>
      </c>
      <c r="D503" s="15"/>
      <c r="E503" s="15"/>
      <c r="F503" s="19" t="s">
        <v>3</v>
      </c>
      <c r="G503" s="4">
        <f>SUM(G452:G502)</f>
        <v>0</v>
      </c>
    </row>
    <row r="504" spans="1:7" x14ac:dyDescent="0.25">
      <c r="A504" s="21"/>
      <c r="B504" s="2"/>
      <c r="C504" s="39"/>
      <c r="D504" s="15"/>
      <c r="E504" s="15"/>
      <c r="F504" s="19"/>
      <c r="G504" s="3">
        <f>D504*F504</f>
        <v>0</v>
      </c>
    </row>
    <row r="505" spans="1:7" x14ac:dyDescent="0.25">
      <c r="A505" s="21"/>
      <c r="B505" s="2"/>
      <c r="C505" s="39"/>
      <c r="D505" s="15" t="s">
        <v>4</v>
      </c>
      <c r="E505" s="15" t="s">
        <v>5</v>
      </c>
      <c r="F505" s="19" t="s">
        <v>6</v>
      </c>
      <c r="G505" s="3" t="s">
        <v>1</v>
      </c>
    </row>
    <row r="506" spans="1:7" x14ac:dyDescent="0.25">
      <c r="A506" s="21"/>
      <c r="B506" s="2"/>
      <c r="C506" s="47" t="s">
        <v>147</v>
      </c>
      <c r="D506" s="15"/>
      <c r="E506" s="15"/>
      <c r="F506" s="19"/>
      <c r="G506" s="3">
        <f t="shared" ref="G506:G535" si="15">D506*F506</f>
        <v>0</v>
      </c>
    </row>
    <row r="507" spans="1:7" x14ac:dyDescent="0.25">
      <c r="A507" s="21"/>
      <c r="B507" s="2"/>
      <c r="D507" s="15"/>
      <c r="E507" s="15"/>
      <c r="F507" s="19"/>
      <c r="G507" s="3">
        <f t="shared" si="15"/>
        <v>0</v>
      </c>
    </row>
    <row r="508" spans="1:7" ht="31.5" x14ac:dyDescent="0.25">
      <c r="A508" s="21">
        <v>1</v>
      </c>
      <c r="B508" s="2"/>
      <c r="C508" s="70" t="s">
        <v>120</v>
      </c>
      <c r="D508" s="15">
        <v>1</v>
      </c>
      <c r="E508" s="15"/>
      <c r="F508" s="19">
        <v>2000</v>
      </c>
      <c r="G508" s="3">
        <f t="shared" si="15"/>
        <v>2000</v>
      </c>
    </row>
    <row r="509" spans="1:7" x14ac:dyDescent="0.25">
      <c r="A509" s="21"/>
      <c r="B509" s="2"/>
      <c r="C509" s="70"/>
      <c r="D509" s="15"/>
      <c r="E509" s="15"/>
      <c r="F509" s="19"/>
      <c r="G509" s="3"/>
    </row>
    <row r="510" spans="1:7" x14ac:dyDescent="0.25">
      <c r="A510" s="21">
        <v>2</v>
      </c>
      <c r="B510" s="2"/>
      <c r="C510" s="70" t="s">
        <v>155</v>
      </c>
      <c r="D510" s="15">
        <v>1</v>
      </c>
      <c r="E510" s="15"/>
      <c r="F510" s="19">
        <v>1500</v>
      </c>
      <c r="G510" s="3">
        <f t="shared" ref="G510:G511" si="16">D510*F510</f>
        <v>1500</v>
      </c>
    </row>
    <row r="511" spans="1:7" ht="15.75" customHeight="1" x14ac:dyDescent="0.25">
      <c r="A511" s="21"/>
      <c r="B511" s="2"/>
      <c r="C511" s="39"/>
      <c r="D511" s="15"/>
      <c r="E511" s="15"/>
      <c r="F511" s="19"/>
      <c r="G511" s="3">
        <f t="shared" si="16"/>
        <v>0</v>
      </c>
    </row>
    <row r="512" spans="1:7" ht="31.5" x14ac:dyDescent="0.25">
      <c r="A512" s="21">
        <v>3</v>
      </c>
      <c r="B512" s="2"/>
      <c r="C512" s="70" t="s">
        <v>166</v>
      </c>
      <c r="D512" s="15">
        <v>1</v>
      </c>
      <c r="E512" s="15"/>
      <c r="F512" s="19">
        <v>2000</v>
      </c>
      <c r="G512" s="3">
        <f t="shared" si="15"/>
        <v>2000</v>
      </c>
    </row>
    <row r="513" spans="1:7" ht="15.75" customHeight="1" x14ac:dyDescent="0.25">
      <c r="A513" s="21"/>
      <c r="B513" s="2"/>
      <c r="C513" s="39"/>
      <c r="D513" s="15"/>
      <c r="E513" s="15"/>
      <c r="F513" s="19"/>
      <c r="G513" s="3">
        <f t="shared" si="15"/>
        <v>0</v>
      </c>
    </row>
    <row r="514" spans="1:7" ht="52.5" customHeight="1" x14ac:dyDescent="0.25">
      <c r="A514" s="21">
        <v>4</v>
      </c>
      <c r="B514" s="2"/>
      <c r="C514" s="39" t="s">
        <v>163</v>
      </c>
      <c r="D514" s="15">
        <v>1</v>
      </c>
      <c r="E514" s="15"/>
      <c r="F514" s="19">
        <v>3000</v>
      </c>
      <c r="G514" s="3">
        <f t="shared" si="15"/>
        <v>3000</v>
      </c>
    </row>
    <row r="515" spans="1:7" ht="15.75" customHeight="1" x14ac:dyDescent="0.25">
      <c r="A515" s="21"/>
      <c r="B515" s="2"/>
      <c r="C515" s="61"/>
      <c r="D515" s="15"/>
      <c r="E515" s="15"/>
      <c r="F515" s="19"/>
      <c r="G515" s="3">
        <f t="shared" si="15"/>
        <v>0</v>
      </c>
    </row>
    <row r="516" spans="1:7" ht="63" customHeight="1" x14ac:dyDescent="0.25">
      <c r="A516" s="21">
        <v>5</v>
      </c>
      <c r="B516" s="2"/>
      <c r="C516" s="39" t="s">
        <v>146</v>
      </c>
      <c r="D516" s="15">
        <v>1</v>
      </c>
      <c r="E516" s="15"/>
      <c r="F516" s="19">
        <v>5000</v>
      </c>
      <c r="G516" s="3">
        <f t="shared" ref="G516" si="17">D516*F516</f>
        <v>5000</v>
      </c>
    </row>
    <row r="517" spans="1:7" ht="15.75" customHeight="1" x14ac:dyDescent="0.25">
      <c r="A517" s="21"/>
      <c r="B517" s="2"/>
      <c r="C517" s="61"/>
      <c r="D517" s="15"/>
      <c r="E517" s="15"/>
      <c r="F517" s="19"/>
      <c r="G517" s="3">
        <f t="shared" si="15"/>
        <v>0</v>
      </c>
    </row>
    <row r="518" spans="1:7" ht="15.75" customHeight="1" x14ac:dyDescent="0.25">
      <c r="A518" s="21"/>
      <c r="B518" s="2"/>
      <c r="C518" s="67"/>
      <c r="D518" s="15"/>
      <c r="E518" s="15"/>
      <c r="F518" s="19"/>
      <c r="G518" s="3">
        <f t="shared" si="15"/>
        <v>0</v>
      </c>
    </row>
    <row r="519" spans="1:7" ht="15.75" customHeight="1" x14ac:dyDescent="0.25">
      <c r="A519" s="21"/>
      <c r="B519" s="2"/>
      <c r="C519" s="76"/>
      <c r="D519" s="15"/>
      <c r="E519" s="15"/>
      <c r="F519" s="19"/>
      <c r="G519" s="3">
        <f t="shared" si="15"/>
        <v>0</v>
      </c>
    </row>
    <row r="520" spans="1:7" ht="15.75" customHeight="1" x14ac:dyDescent="0.25">
      <c r="A520" s="21"/>
      <c r="B520" s="2"/>
      <c r="C520" s="76"/>
      <c r="D520" s="15"/>
      <c r="E520" s="15"/>
      <c r="F520" s="19"/>
      <c r="G520" s="3">
        <f t="shared" si="15"/>
        <v>0</v>
      </c>
    </row>
    <row r="521" spans="1:7" ht="15.75" customHeight="1" x14ac:dyDescent="0.25">
      <c r="A521" s="21"/>
      <c r="B521" s="2"/>
      <c r="C521" s="61"/>
      <c r="D521" s="15"/>
      <c r="E521" s="15"/>
      <c r="F521" s="19"/>
      <c r="G521" s="3">
        <f t="shared" si="15"/>
        <v>0</v>
      </c>
    </row>
    <row r="522" spans="1:7" ht="15.75" customHeight="1" x14ac:dyDescent="0.25">
      <c r="A522" s="21"/>
      <c r="B522" s="2"/>
      <c r="C522" s="61"/>
      <c r="D522" s="15"/>
      <c r="E522" s="15"/>
      <c r="F522" s="19"/>
      <c r="G522" s="3">
        <f t="shared" si="15"/>
        <v>0</v>
      </c>
    </row>
    <row r="523" spans="1:7" ht="15.75" customHeight="1" x14ac:dyDescent="0.25">
      <c r="A523" s="21"/>
      <c r="B523" s="2"/>
      <c r="C523" s="61"/>
      <c r="D523" s="15"/>
      <c r="E523" s="15"/>
      <c r="F523" s="19"/>
      <c r="G523" s="3">
        <f t="shared" si="15"/>
        <v>0</v>
      </c>
    </row>
    <row r="524" spans="1:7" ht="15.75" customHeight="1" x14ac:dyDescent="0.25">
      <c r="A524" s="21"/>
      <c r="B524" s="2"/>
      <c r="C524" s="70"/>
      <c r="D524" s="15"/>
      <c r="E524" s="15"/>
      <c r="F524" s="19"/>
      <c r="G524" s="3">
        <f t="shared" si="15"/>
        <v>0</v>
      </c>
    </row>
    <row r="525" spans="1:7" ht="15.75" customHeight="1" x14ac:dyDescent="0.25">
      <c r="A525" s="21"/>
      <c r="B525" s="2"/>
      <c r="C525" s="70"/>
      <c r="D525" s="15"/>
      <c r="E525" s="15"/>
      <c r="F525" s="19"/>
      <c r="G525" s="3">
        <f t="shared" si="15"/>
        <v>0</v>
      </c>
    </row>
    <row r="526" spans="1:7" ht="15.75" customHeight="1" x14ac:dyDescent="0.25">
      <c r="A526" s="21"/>
      <c r="B526" s="2"/>
      <c r="C526" s="70"/>
      <c r="D526" s="15"/>
      <c r="E526" s="15"/>
      <c r="F526" s="19"/>
      <c r="G526" s="3">
        <f t="shared" si="15"/>
        <v>0</v>
      </c>
    </row>
    <row r="527" spans="1:7" x14ac:dyDescent="0.25">
      <c r="A527" s="21"/>
      <c r="B527" s="2"/>
      <c r="C527" s="39"/>
      <c r="D527" s="15"/>
      <c r="E527" s="15"/>
      <c r="F527" s="19"/>
      <c r="G527" s="3">
        <f t="shared" si="15"/>
        <v>0</v>
      </c>
    </row>
    <row r="528" spans="1:7" x14ac:dyDescent="0.25">
      <c r="A528" s="21"/>
      <c r="B528" s="2"/>
      <c r="C528" s="39"/>
      <c r="D528" s="15"/>
      <c r="E528" s="15"/>
      <c r="F528" s="19"/>
      <c r="G528" s="3">
        <f t="shared" si="15"/>
        <v>0</v>
      </c>
    </row>
    <row r="529" spans="1:7" x14ac:dyDescent="0.25">
      <c r="A529" s="21"/>
      <c r="B529" s="2"/>
      <c r="C529" s="39"/>
      <c r="D529" s="15"/>
      <c r="E529" s="15"/>
      <c r="F529" s="19"/>
      <c r="G529" s="3">
        <f t="shared" si="15"/>
        <v>0</v>
      </c>
    </row>
    <row r="530" spans="1:7" x14ac:dyDescent="0.25">
      <c r="A530" s="21"/>
      <c r="B530" s="2"/>
      <c r="C530" s="39"/>
      <c r="D530" s="15"/>
      <c r="E530" s="15"/>
      <c r="F530" s="19"/>
      <c r="G530" s="3">
        <f t="shared" si="15"/>
        <v>0</v>
      </c>
    </row>
    <row r="531" spans="1:7" x14ac:dyDescent="0.25">
      <c r="A531" s="21"/>
      <c r="B531" s="2"/>
      <c r="C531" s="39"/>
      <c r="D531" s="15"/>
      <c r="E531" s="15"/>
      <c r="F531" s="19"/>
      <c r="G531" s="3">
        <f t="shared" si="15"/>
        <v>0</v>
      </c>
    </row>
    <row r="532" spans="1:7" x14ac:dyDescent="0.25">
      <c r="A532" s="21"/>
      <c r="B532" s="2"/>
      <c r="C532" s="39"/>
      <c r="D532" s="15"/>
      <c r="E532" s="15"/>
      <c r="F532" s="19"/>
      <c r="G532" s="3">
        <f t="shared" si="15"/>
        <v>0</v>
      </c>
    </row>
    <row r="533" spans="1:7" x14ac:dyDescent="0.25">
      <c r="A533" s="21"/>
      <c r="B533" s="2"/>
      <c r="C533" s="39"/>
      <c r="D533" s="15"/>
      <c r="E533" s="15"/>
      <c r="F533" s="19"/>
      <c r="G533" s="3">
        <f t="shared" si="15"/>
        <v>0</v>
      </c>
    </row>
    <row r="534" spans="1:7" x14ac:dyDescent="0.25">
      <c r="A534" s="21"/>
      <c r="B534" s="2"/>
      <c r="C534" s="39"/>
      <c r="D534" s="15"/>
      <c r="E534" s="15"/>
      <c r="F534" s="19"/>
      <c r="G534" s="3">
        <f t="shared" si="15"/>
        <v>0</v>
      </c>
    </row>
    <row r="535" spans="1:7" x14ac:dyDescent="0.25">
      <c r="A535" s="21"/>
      <c r="B535" s="2"/>
      <c r="C535" s="39"/>
      <c r="D535" s="15"/>
      <c r="E535" s="15"/>
      <c r="F535" s="19"/>
      <c r="G535" s="3">
        <f t="shared" si="15"/>
        <v>0</v>
      </c>
    </row>
    <row r="536" spans="1:7" x14ac:dyDescent="0.25">
      <c r="A536" s="21"/>
      <c r="B536" s="2"/>
      <c r="C536" s="39"/>
      <c r="D536" s="15"/>
      <c r="E536" s="15"/>
      <c r="F536" s="19"/>
      <c r="G536" s="3">
        <f t="shared" ref="G536:G558" si="18">D536*F536</f>
        <v>0</v>
      </c>
    </row>
    <row r="537" spans="1:7" x14ac:dyDescent="0.25">
      <c r="A537" s="21"/>
      <c r="B537" s="2"/>
      <c r="C537" s="39"/>
      <c r="D537" s="15"/>
      <c r="E537" s="15"/>
      <c r="F537" s="19"/>
      <c r="G537" s="3">
        <f t="shared" si="18"/>
        <v>0</v>
      </c>
    </row>
    <row r="538" spans="1:7" x14ac:dyDescent="0.25">
      <c r="A538" s="21"/>
      <c r="B538" s="2"/>
      <c r="C538" s="39"/>
      <c r="D538" s="15"/>
      <c r="E538" s="15"/>
      <c r="F538" s="19"/>
      <c r="G538" s="3">
        <f t="shared" si="18"/>
        <v>0</v>
      </c>
    </row>
    <row r="539" spans="1:7" x14ac:dyDescent="0.25">
      <c r="A539" s="21"/>
      <c r="B539" s="2"/>
      <c r="C539" s="39"/>
      <c r="D539" s="15"/>
      <c r="E539" s="15"/>
      <c r="F539" s="19"/>
      <c r="G539" s="3">
        <f t="shared" si="18"/>
        <v>0</v>
      </c>
    </row>
    <row r="540" spans="1:7" x14ac:dyDescent="0.25">
      <c r="A540" s="21"/>
      <c r="B540" s="2"/>
      <c r="C540" s="33"/>
      <c r="D540" s="15"/>
      <c r="E540" s="15"/>
      <c r="F540" s="19"/>
      <c r="G540" s="3">
        <f t="shared" si="18"/>
        <v>0</v>
      </c>
    </row>
    <row r="541" spans="1:7" x14ac:dyDescent="0.25">
      <c r="A541" s="21"/>
      <c r="B541" s="2"/>
      <c r="C541" s="39"/>
      <c r="D541" s="15"/>
      <c r="E541" s="15"/>
      <c r="F541" s="19"/>
      <c r="G541" s="3">
        <f t="shared" si="18"/>
        <v>0</v>
      </c>
    </row>
    <row r="542" spans="1:7" x14ac:dyDescent="0.25">
      <c r="A542" s="21"/>
      <c r="B542" s="2"/>
      <c r="C542" s="39"/>
      <c r="D542" s="15"/>
      <c r="E542" s="15"/>
      <c r="F542" s="19"/>
      <c r="G542" s="3">
        <f t="shared" si="18"/>
        <v>0</v>
      </c>
    </row>
    <row r="543" spans="1:7" x14ac:dyDescent="0.25">
      <c r="A543" s="21"/>
      <c r="B543" s="2"/>
      <c r="C543" s="39"/>
      <c r="D543" s="15"/>
      <c r="E543" s="15"/>
      <c r="F543" s="19"/>
      <c r="G543" s="3">
        <f t="shared" si="18"/>
        <v>0</v>
      </c>
    </row>
    <row r="544" spans="1:7" x14ac:dyDescent="0.25">
      <c r="A544" s="21"/>
      <c r="B544" s="2"/>
      <c r="C544" s="39"/>
      <c r="D544" s="15"/>
      <c r="E544" s="15"/>
      <c r="F544" s="19"/>
      <c r="G544" s="3">
        <f t="shared" si="18"/>
        <v>0</v>
      </c>
    </row>
    <row r="545" spans="1:7" x14ac:dyDescent="0.25">
      <c r="A545" s="21"/>
      <c r="B545" s="2"/>
      <c r="C545" s="39"/>
      <c r="D545" s="15"/>
      <c r="E545" s="15"/>
      <c r="F545" s="19"/>
      <c r="G545" s="3">
        <f t="shared" si="18"/>
        <v>0</v>
      </c>
    </row>
    <row r="546" spans="1:7" x14ac:dyDescent="0.25">
      <c r="A546" s="21"/>
      <c r="B546" s="2"/>
      <c r="C546" s="39"/>
      <c r="D546" s="15"/>
      <c r="E546" s="15"/>
      <c r="F546" s="19"/>
      <c r="G546" s="3">
        <f t="shared" si="18"/>
        <v>0</v>
      </c>
    </row>
    <row r="547" spans="1:7" x14ac:dyDescent="0.25">
      <c r="A547" s="21"/>
      <c r="B547" s="2"/>
      <c r="C547" s="39"/>
      <c r="D547" s="15"/>
      <c r="E547" s="15"/>
      <c r="F547" s="19"/>
      <c r="G547" s="3">
        <f t="shared" si="18"/>
        <v>0</v>
      </c>
    </row>
    <row r="548" spans="1:7" x14ac:dyDescent="0.25">
      <c r="A548" s="21"/>
      <c r="B548" s="2"/>
      <c r="C548" s="39"/>
      <c r="D548" s="15"/>
      <c r="E548" s="15"/>
      <c r="F548" s="19"/>
      <c r="G548" s="3">
        <f t="shared" si="18"/>
        <v>0</v>
      </c>
    </row>
    <row r="549" spans="1:7" x14ac:dyDescent="0.25">
      <c r="A549" s="21"/>
      <c r="B549" s="2"/>
      <c r="C549" s="39"/>
      <c r="D549" s="15"/>
      <c r="E549" s="15"/>
      <c r="F549" s="19"/>
      <c r="G549" s="3">
        <f t="shared" si="18"/>
        <v>0</v>
      </c>
    </row>
    <row r="550" spans="1:7" x14ac:dyDescent="0.25">
      <c r="A550" s="21"/>
      <c r="B550" s="2"/>
      <c r="C550" s="39"/>
      <c r="D550" s="15"/>
      <c r="E550" s="15"/>
      <c r="F550" s="19"/>
      <c r="G550" s="3">
        <f t="shared" si="18"/>
        <v>0</v>
      </c>
    </row>
    <row r="551" spans="1:7" x14ac:dyDescent="0.25">
      <c r="A551" s="21"/>
      <c r="B551" s="2"/>
      <c r="C551" s="39"/>
      <c r="D551" s="15"/>
      <c r="E551" s="15"/>
      <c r="F551" s="19"/>
      <c r="G551" s="3">
        <f t="shared" si="18"/>
        <v>0</v>
      </c>
    </row>
    <row r="552" spans="1:7" x14ac:dyDescent="0.25">
      <c r="A552" s="21"/>
      <c r="B552" s="2"/>
      <c r="C552" s="39"/>
      <c r="D552" s="15"/>
      <c r="E552" s="15"/>
      <c r="F552" s="19"/>
      <c r="G552" s="3">
        <f t="shared" si="18"/>
        <v>0</v>
      </c>
    </row>
    <row r="553" spans="1:7" x14ac:dyDescent="0.25">
      <c r="A553" s="21"/>
      <c r="B553" s="2"/>
      <c r="C553" s="39"/>
      <c r="D553" s="15"/>
      <c r="E553" s="15"/>
      <c r="F553" s="19"/>
      <c r="G553" s="3">
        <f t="shared" si="18"/>
        <v>0</v>
      </c>
    </row>
    <row r="554" spans="1:7" x14ac:dyDescent="0.25">
      <c r="A554" s="21"/>
      <c r="B554" s="2"/>
      <c r="C554" s="39"/>
      <c r="D554" s="15"/>
      <c r="E554" s="15"/>
      <c r="F554" s="19"/>
      <c r="G554" s="3">
        <f t="shared" si="18"/>
        <v>0</v>
      </c>
    </row>
    <row r="555" spans="1:7" x14ac:dyDescent="0.25">
      <c r="A555" s="21"/>
      <c r="B555" s="2"/>
      <c r="C555" s="39"/>
      <c r="D555" s="15"/>
      <c r="E555" s="15"/>
      <c r="F555" s="19"/>
      <c r="G555" s="3">
        <f t="shared" si="18"/>
        <v>0</v>
      </c>
    </row>
    <row r="556" spans="1:7" x14ac:dyDescent="0.25">
      <c r="A556" s="21"/>
      <c r="B556" s="2"/>
      <c r="C556" s="39"/>
      <c r="D556" s="15"/>
      <c r="E556" s="15"/>
      <c r="F556" s="19"/>
      <c r="G556" s="3">
        <f t="shared" si="18"/>
        <v>0</v>
      </c>
    </row>
    <row r="557" spans="1:7" x14ac:dyDescent="0.25">
      <c r="A557" s="21"/>
      <c r="B557" s="2"/>
      <c r="C557" s="39"/>
      <c r="D557" s="15"/>
      <c r="E557" s="15"/>
      <c r="F557" s="19"/>
      <c r="G557" s="3">
        <f t="shared" si="18"/>
        <v>0</v>
      </c>
    </row>
    <row r="558" spans="1:7" x14ac:dyDescent="0.25">
      <c r="A558" s="21"/>
      <c r="B558" s="2"/>
      <c r="C558" s="39"/>
      <c r="D558" s="15"/>
      <c r="E558" s="15"/>
      <c r="F558" s="19"/>
      <c r="G558" s="3">
        <f t="shared" si="18"/>
        <v>0</v>
      </c>
    </row>
    <row r="559" spans="1:7" x14ac:dyDescent="0.25">
      <c r="A559" s="21"/>
      <c r="B559" s="2"/>
      <c r="C559" s="39" t="s">
        <v>7</v>
      </c>
      <c r="D559" s="15"/>
      <c r="E559" s="15"/>
      <c r="F559" s="19" t="s">
        <v>3</v>
      </c>
      <c r="G559" s="4">
        <f>SUM(G507:G558)</f>
        <v>13500</v>
      </c>
    </row>
    <row r="560" spans="1:7" x14ac:dyDescent="0.25">
      <c r="A560" s="21"/>
      <c r="B560" s="2"/>
      <c r="C560" s="39"/>
      <c r="D560" s="15"/>
      <c r="E560" s="15"/>
      <c r="F560" s="19"/>
      <c r="G560" s="3">
        <f>D560*F560</f>
        <v>0</v>
      </c>
    </row>
    <row r="561" spans="1:7" x14ac:dyDescent="0.25">
      <c r="A561" s="21"/>
      <c r="B561" s="2"/>
      <c r="C561" s="39"/>
      <c r="D561" s="15" t="s">
        <v>4</v>
      </c>
      <c r="E561" s="15" t="s">
        <v>5</v>
      </c>
      <c r="F561" s="19" t="s">
        <v>6</v>
      </c>
      <c r="G561" s="3" t="s">
        <v>1</v>
      </c>
    </row>
    <row r="562" spans="1:7" x14ac:dyDescent="0.25">
      <c r="A562" s="21"/>
      <c r="B562" s="2"/>
      <c r="C562" s="86" t="s">
        <v>145</v>
      </c>
      <c r="D562" s="15"/>
      <c r="E562" s="15"/>
      <c r="F562" s="19"/>
      <c r="G562" s="3">
        <f t="shared" ref="G562:G614" si="19">D562*F562</f>
        <v>0</v>
      </c>
    </row>
    <row r="563" spans="1:7" x14ac:dyDescent="0.25">
      <c r="A563" s="21"/>
      <c r="B563" s="2"/>
      <c r="D563" s="15"/>
      <c r="E563" s="15"/>
      <c r="F563" s="19"/>
      <c r="G563" s="3">
        <f t="shared" si="19"/>
        <v>0</v>
      </c>
    </row>
    <row r="564" spans="1:7" x14ac:dyDescent="0.25">
      <c r="A564" s="21"/>
      <c r="B564" s="2"/>
      <c r="C564" s="44"/>
      <c r="D564" s="15"/>
      <c r="E564" s="15"/>
      <c r="F564" s="19"/>
      <c r="G564" s="3">
        <f t="shared" si="19"/>
        <v>0</v>
      </c>
    </row>
    <row r="565" spans="1:7" x14ac:dyDescent="0.25">
      <c r="A565" s="21"/>
      <c r="B565" s="2"/>
      <c r="C565" s="67"/>
      <c r="D565" s="15"/>
      <c r="E565" s="15"/>
      <c r="F565" s="19"/>
      <c r="G565" s="3">
        <f t="shared" si="19"/>
        <v>0</v>
      </c>
    </row>
    <row r="566" spans="1:7" ht="15.75" customHeight="1" x14ac:dyDescent="0.25">
      <c r="A566" s="21">
        <v>1</v>
      </c>
      <c r="B566" s="2"/>
      <c r="C566" s="61" t="s">
        <v>144</v>
      </c>
      <c r="D566" s="15"/>
      <c r="E566" s="15"/>
      <c r="F566" s="19"/>
      <c r="G566" s="3">
        <f t="shared" si="19"/>
        <v>0</v>
      </c>
    </row>
    <row r="567" spans="1:7" x14ac:dyDescent="0.25">
      <c r="A567" s="21"/>
      <c r="B567" s="2"/>
      <c r="C567" s="67"/>
      <c r="D567" s="15"/>
      <c r="E567" s="15"/>
      <c r="F567" s="19"/>
      <c r="G567" s="3">
        <f t="shared" si="19"/>
        <v>0</v>
      </c>
    </row>
    <row r="568" spans="1:7" ht="15.75" customHeight="1" x14ac:dyDescent="0.25">
      <c r="A568" s="21">
        <v>2</v>
      </c>
      <c r="B568" s="2"/>
      <c r="C568" s="70" t="s">
        <v>161</v>
      </c>
      <c r="D568" s="15"/>
      <c r="E568" s="15"/>
      <c r="F568" s="19"/>
      <c r="G568" s="3">
        <f t="shared" si="19"/>
        <v>0</v>
      </c>
    </row>
    <row r="569" spans="1:7" ht="15.75" customHeight="1" x14ac:dyDescent="0.25">
      <c r="A569" s="21"/>
      <c r="B569" s="2"/>
      <c r="C569" s="67"/>
      <c r="D569" s="15"/>
      <c r="E569" s="15"/>
      <c r="F569" s="19"/>
      <c r="G569" s="3">
        <f t="shared" si="19"/>
        <v>0</v>
      </c>
    </row>
    <row r="570" spans="1:7" ht="15.75" customHeight="1" x14ac:dyDescent="0.25">
      <c r="A570" s="21"/>
      <c r="B570" s="2"/>
      <c r="C570" s="61"/>
      <c r="D570" s="15"/>
      <c r="E570" s="15"/>
      <c r="F570" s="19"/>
      <c r="G570" s="3">
        <f t="shared" si="19"/>
        <v>0</v>
      </c>
    </row>
    <row r="571" spans="1:7" ht="15.75" customHeight="1" x14ac:dyDescent="0.25">
      <c r="A571" s="21"/>
      <c r="B571" s="2"/>
      <c r="C571" s="67"/>
      <c r="D571" s="15"/>
      <c r="E571" s="15"/>
      <c r="F571" s="19"/>
      <c r="G571" s="3">
        <f t="shared" si="19"/>
        <v>0</v>
      </c>
    </row>
    <row r="572" spans="1:7" ht="15.75" customHeight="1" x14ac:dyDescent="0.25">
      <c r="A572" s="21"/>
      <c r="B572" s="2"/>
      <c r="C572" s="76"/>
      <c r="D572" s="15"/>
      <c r="E572" s="15"/>
      <c r="F572" s="19"/>
      <c r="G572" s="3">
        <f t="shared" si="19"/>
        <v>0</v>
      </c>
    </row>
    <row r="573" spans="1:7" ht="15.75" customHeight="1" x14ac:dyDescent="0.25">
      <c r="A573" s="21"/>
      <c r="B573" s="2"/>
      <c r="C573" s="75"/>
      <c r="D573" s="15"/>
      <c r="E573" s="15"/>
      <c r="F573" s="19"/>
      <c r="G573" s="3">
        <f t="shared" si="19"/>
        <v>0</v>
      </c>
    </row>
    <row r="574" spans="1:7" ht="15.75" customHeight="1" x14ac:dyDescent="0.25">
      <c r="A574" s="21"/>
      <c r="B574" s="2"/>
      <c r="C574" s="76"/>
      <c r="D574" s="15"/>
      <c r="E574" s="15"/>
      <c r="F574" s="19"/>
      <c r="G574" s="3">
        <f t="shared" si="19"/>
        <v>0</v>
      </c>
    </row>
    <row r="575" spans="1:7" ht="15.75" customHeight="1" x14ac:dyDescent="0.25">
      <c r="A575" s="21"/>
      <c r="B575" s="2"/>
      <c r="C575" s="61"/>
      <c r="D575" s="15"/>
      <c r="E575" s="15"/>
      <c r="F575" s="19"/>
      <c r="G575" s="3">
        <f t="shared" si="19"/>
        <v>0</v>
      </c>
    </row>
    <row r="576" spans="1:7" ht="15.75" customHeight="1" x14ac:dyDescent="0.25">
      <c r="A576" s="21"/>
      <c r="B576" s="2"/>
      <c r="C576" s="76"/>
      <c r="D576" s="15"/>
      <c r="E576" s="15"/>
      <c r="F576" s="19"/>
      <c r="G576" s="3">
        <f t="shared" si="19"/>
        <v>0</v>
      </c>
    </row>
    <row r="577" spans="1:7" ht="15.75" customHeight="1" x14ac:dyDescent="0.25">
      <c r="A577" s="21"/>
      <c r="B577" s="2"/>
      <c r="C577" s="61"/>
      <c r="D577" s="15"/>
      <c r="E577" s="15"/>
      <c r="F577" s="19"/>
      <c r="G577" s="3">
        <f t="shared" si="19"/>
        <v>0</v>
      </c>
    </row>
    <row r="578" spans="1:7" ht="15.75" customHeight="1" x14ac:dyDescent="0.25">
      <c r="A578" s="21"/>
      <c r="B578" s="2"/>
      <c r="C578" s="61"/>
      <c r="D578" s="15"/>
      <c r="E578" s="15"/>
      <c r="F578" s="19"/>
      <c r="G578" s="3">
        <f t="shared" si="19"/>
        <v>0</v>
      </c>
    </row>
    <row r="579" spans="1:7" ht="15.75" customHeight="1" x14ac:dyDescent="0.25">
      <c r="A579" s="21"/>
      <c r="B579" s="2"/>
      <c r="C579" s="61"/>
      <c r="D579" s="15"/>
      <c r="E579" s="15"/>
      <c r="F579" s="19"/>
      <c r="G579" s="3">
        <f t="shared" si="19"/>
        <v>0</v>
      </c>
    </row>
    <row r="580" spans="1:7" ht="15.75" customHeight="1" x14ac:dyDescent="0.25">
      <c r="A580" s="21"/>
      <c r="B580" s="2"/>
      <c r="C580" s="70"/>
      <c r="D580" s="15"/>
      <c r="E580" s="15"/>
      <c r="F580" s="19"/>
      <c r="G580" s="3">
        <f t="shared" si="19"/>
        <v>0</v>
      </c>
    </row>
    <row r="581" spans="1:7" ht="15.75" customHeight="1" x14ac:dyDescent="0.25">
      <c r="A581" s="21"/>
      <c r="B581" s="2"/>
      <c r="C581" s="70"/>
      <c r="D581" s="15"/>
      <c r="E581" s="15"/>
      <c r="F581" s="19"/>
      <c r="G581" s="3">
        <f t="shared" si="19"/>
        <v>0</v>
      </c>
    </row>
    <row r="582" spans="1:7" ht="15.75" customHeight="1" x14ac:dyDescent="0.25">
      <c r="A582" s="21"/>
      <c r="B582" s="2"/>
      <c r="C582" s="70"/>
      <c r="D582" s="15"/>
      <c r="E582" s="15"/>
      <c r="F582" s="19"/>
      <c r="G582" s="3">
        <f t="shared" si="19"/>
        <v>0</v>
      </c>
    </row>
    <row r="583" spans="1:7" x14ac:dyDescent="0.25">
      <c r="A583" s="21"/>
      <c r="B583" s="2"/>
      <c r="C583" s="39"/>
      <c r="D583" s="15"/>
      <c r="E583" s="15"/>
      <c r="F583" s="19"/>
      <c r="G583" s="3">
        <f t="shared" si="19"/>
        <v>0</v>
      </c>
    </row>
    <row r="584" spans="1:7" x14ac:dyDescent="0.25">
      <c r="A584" s="21"/>
      <c r="B584" s="2"/>
      <c r="C584" s="39"/>
      <c r="D584" s="15"/>
      <c r="E584" s="15"/>
      <c r="F584" s="19"/>
      <c r="G584" s="3">
        <f t="shared" si="19"/>
        <v>0</v>
      </c>
    </row>
    <row r="585" spans="1:7" x14ac:dyDescent="0.25">
      <c r="A585" s="21"/>
      <c r="B585" s="2"/>
      <c r="C585" s="39"/>
      <c r="D585" s="15"/>
      <c r="E585" s="15"/>
      <c r="F585" s="19"/>
      <c r="G585" s="3">
        <f t="shared" si="19"/>
        <v>0</v>
      </c>
    </row>
    <row r="586" spans="1:7" x14ac:dyDescent="0.25">
      <c r="A586" s="21"/>
      <c r="B586" s="2"/>
      <c r="C586" s="39"/>
      <c r="D586" s="15"/>
      <c r="E586" s="15"/>
      <c r="F586" s="19"/>
      <c r="G586" s="3">
        <f t="shared" si="19"/>
        <v>0</v>
      </c>
    </row>
    <row r="587" spans="1:7" x14ac:dyDescent="0.25">
      <c r="A587" s="21"/>
      <c r="B587" s="2"/>
      <c r="C587" s="39"/>
      <c r="D587" s="15"/>
      <c r="E587" s="15"/>
      <c r="F587" s="19"/>
      <c r="G587" s="3">
        <f t="shared" si="19"/>
        <v>0</v>
      </c>
    </row>
    <row r="588" spans="1:7" x14ac:dyDescent="0.25">
      <c r="A588" s="21"/>
      <c r="B588" s="2"/>
      <c r="C588" s="39"/>
      <c r="D588" s="15"/>
      <c r="E588" s="15"/>
      <c r="F588" s="19"/>
      <c r="G588" s="3">
        <f t="shared" si="19"/>
        <v>0</v>
      </c>
    </row>
    <row r="589" spans="1:7" x14ac:dyDescent="0.25">
      <c r="A589" s="21"/>
      <c r="B589" s="2"/>
      <c r="C589" s="39"/>
      <c r="D589" s="15"/>
      <c r="E589" s="15"/>
      <c r="F589" s="19"/>
      <c r="G589" s="3">
        <f t="shared" si="19"/>
        <v>0</v>
      </c>
    </row>
    <row r="590" spans="1:7" x14ac:dyDescent="0.25">
      <c r="A590" s="21"/>
      <c r="B590" s="2"/>
      <c r="C590" s="39"/>
      <c r="D590" s="15"/>
      <c r="E590" s="15"/>
      <c r="F590" s="19"/>
      <c r="G590" s="3">
        <f t="shared" si="19"/>
        <v>0</v>
      </c>
    </row>
    <row r="591" spans="1:7" x14ac:dyDescent="0.25">
      <c r="A591" s="21"/>
      <c r="B591" s="2"/>
      <c r="C591" s="39"/>
      <c r="D591" s="15"/>
      <c r="E591" s="15"/>
      <c r="F591" s="19"/>
      <c r="G591" s="3">
        <f t="shared" si="19"/>
        <v>0</v>
      </c>
    </row>
    <row r="592" spans="1:7" x14ac:dyDescent="0.25">
      <c r="A592" s="21"/>
      <c r="B592" s="2"/>
      <c r="C592" s="39"/>
      <c r="D592" s="15"/>
      <c r="E592" s="15"/>
      <c r="F592" s="19"/>
      <c r="G592" s="3">
        <f t="shared" si="19"/>
        <v>0</v>
      </c>
    </row>
    <row r="593" spans="1:7" x14ac:dyDescent="0.25">
      <c r="A593" s="21"/>
      <c r="B593" s="2"/>
      <c r="C593" s="39"/>
      <c r="D593" s="15"/>
      <c r="E593" s="15"/>
      <c r="F593" s="19"/>
      <c r="G593" s="3">
        <f t="shared" si="19"/>
        <v>0</v>
      </c>
    </row>
    <row r="594" spans="1:7" x14ac:dyDescent="0.25">
      <c r="A594" s="21"/>
      <c r="B594" s="2"/>
      <c r="C594" s="39"/>
      <c r="D594" s="15"/>
      <c r="E594" s="15"/>
      <c r="F594" s="19"/>
      <c r="G594" s="3">
        <f t="shared" si="19"/>
        <v>0</v>
      </c>
    </row>
    <row r="595" spans="1:7" x14ac:dyDescent="0.25">
      <c r="A595" s="21"/>
      <c r="B595" s="2"/>
      <c r="C595" s="39"/>
      <c r="D595" s="15"/>
      <c r="E595" s="15"/>
      <c r="F595" s="19"/>
      <c r="G595" s="3">
        <f t="shared" si="19"/>
        <v>0</v>
      </c>
    </row>
    <row r="596" spans="1:7" x14ac:dyDescent="0.25">
      <c r="A596" s="21"/>
      <c r="B596" s="2"/>
      <c r="C596" s="33"/>
      <c r="D596" s="15"/>
      <c r="E596" s="15"/>
      <c r="F596" s="19"/>
      <c r="G596" s="3">
        <f t="shared" si="19"/>
        <v>0</v>
      </c>
    </row>
    <row r="597" spans="1:7" x14ac:dyDescent="0.25">
      <c r="A597" s="21"/>
      <c r="B597" s="2"/>
      <c r="C597" s="39"/>
      <c r="D597" s="15"/>
      <c r="E597" s="15"/>
      <c r="F597" s="19"/>
      <c r="G597" s="3">
        <f t="shared" si="19"/>
        <v>0</v>
      </c>
    </row>
    <row r="598" spans="1:7" x14ac:dyDescent="0.25">
      <c r="A598" s="21"/>
      <c r="B598" s="2"/>
      <c r="C598" s="39"/>
      <c r="D598" s="15"/>
      <c r="E598" s="15"/>
      <c r="F598" s="19"/>
      <c r="G598" s="3">
        <f t="shared" si="19"/>
        <v>0</v>
      </c>
    </row>
    <row r="599" spans="1:7" x14ac:dyDescent="0.25">
      <c r="A599" s="21"/>
      <c r="B599" s="2"/>
      <c r="C599" s="39"/>
      <c r="D599" s="15"/>
      <c r="E599" s="15"/>
      <c r="F599" s="19"/>
      <c r="G599" s="3">
        <f t="shared" si="19"/>
        <v>0</v>
      </c>
    </row>
    <row r="600" spans="1:7" x14ac:dyDescent="0.25">
      <c r="A600" s="21"/>
      <c r="B600" s="2"/>
      <c r="C600" s="39"/>
      <c r="D600" s="15"/>
      <c r="E600" s="15"/>
      <c r="F600" s="19"/>
      <c r="G600" s="3">
        <f t="shared" si="19"/>
        <v>0</v>
      </c>
    </row>
    <row r="601" spans="1:7" x14ac:dyDescent="0.25">
      <c r="A601" s="21"/>
      <c r="B601" s="2"/>
      <c r="C601" s="39"/>
      <c r="D601" s="15"/>
      <c r="E601" s="15"/>
      <c r="F601" s="19"/>
      <c r="G601" s="3">
        <f t="shared" si="19"/>
        <v>0</v>
      </c>
    </row>
    <row r="602" spans="1:7" x14ac:dyDescent="0.25">
      <c r="A602" s="21"/>
      <c r="B602" s="2"/>
      <c r="C602" s="39"/>
      <c r="D602" s="15"/>
      <c r="E602" s="15"/>
      <c r="F602" s="19"/>
      <c r="G602" s="3">
        <f t="shared" si="19"/>
        <v>0</v>
      </c>
    </row>
    <row r="603" spans="1:7" x14ac:dyDescent="0.25">
      <c r="A603" s="21"/>
      <c r="B603" s="2"/>
      <c r="C603" s="39"/>
      <c r="D603" s="15"/>
      <c r="E603" s="15"/>
      <c r="F603" s="19"/>
      <c r="G603" s="3">
        <f t="shared" si="19"/>
        <v>0</v>
      </c>
    </row>
    <row r="604" spans="1:7" x14ac:dyDescent="0.25">
      <c r="A604" s="21"/>
      <c r="B604" s="2"/>
      <c r="C604" s="39"/>
      <c r="D604" s="15"/>
      <c r="E604" s="15"/>
      <c r="F604" s="19"/>
      <c r="G604" s="3">
        <f t="shared" si="19"/>
        <v>0</v>
      </c>
    </row>
    <row r="605" spans="1:7" x14ac:dyDescent="0.25">
      <c r="A605" s="21"/>
      <c r="B605" s="2"/>
      <c r="C605" s="39"/>
      <c r="D605" s="15"/>
      <c r="E605" s="15"/>
      <c r="F605" s="19"/>
      <c r="G605" s="3">
        <f t="shared" si="19"/>
        <v>0</v>
      </c>
    </row>
    <row r="606" spans="1:7" x14ac:dyDescent="0.25">
      <c r="A606" s="21"/>
      <c r="B606" s="2"/>
      <c r="C606" s="39"/>
      <c r="D606" s="15"/>
      <c r="E606" s="15"/>
      <c r="F606" s="19"/>
      <c r="G606" s="3">
        <f t="shared" si="19"/>
        <v>0</v>
      </c>
    </row>
    <row r="607" spans="1:7" x14ac:dyDescent="0.25">
      <c r="A607" s="21"/>
      <c r="B607" s="2"/>
      <c r="C607" s="39"/>
      <c r="D607" s="15"/>
      <c r="E607" s="15"/>
      <c r="F607" s="19"/>
      <c r="G607" s="3">
        <f t="shared" si="19"/>
        <v>0</v>
      </c>
    </row>
    <row r="608" spans="1:7" x14ac:dyDescent="0.25">
      <c r="A608" s="21"/>
      <c r="B608" s="2"/>
      <c r="C608" s="39"/>
      <c r="D608" s="15"/>
      <c r="E608" s="15"/>
      <c r="F608" s="19"/>
      <c r="G608" s="3">
        <f t="shared" si="19"/>
        <v>0</v>
      </c>
    </row>
    <row r="609" spans="1:7" x14ac:dyDescent="0.25">
      <c r="A609" s="21"/>
      <c r="B609" s="2"/>
      <c r="C609" s="39"/>
      <c r="D609" s="15"/>
      <c r="E609" s="15"/>
      <c r="F609" s="19"/>
      <c r="G609" s="3">
        <f t="shared" si="19"/>
        <v>0</v>
      </c>
    </row>
    <row r="610" spans="1:7" x14ac:dyDescent="0.25">
      <c r="A610" s="21"/>
      <c r="B610" s="2"/>
      <c r="C610" s="39"/>
      <c r="D610" s="15"/>
      <c r="E610" s="15"/>
      <c r="F610" s="19"/>
      <c r="G610" s="3">
        <f t="shared" si="19"/>
        <v>0</v>
      </c>
    </row>
    <row r="611" spans="1:7" x14ac:dyDescent="0.25">
      <c r="A611" s="21"/>
      <c r="B611" s="2"/>
      <c r="C611" s="39"/>
      <c r="D611" s="15"/>
      <c r="E611" s="15"/>
      <c r="F611" s="19"/>
      <c r="G611" s="3">
        <f t="shared" si="19"/>
        <v>0</v>
      </c>
    </row>
    <row r="612" spans="1:7" x14ac:dyDescent="0.25">
      <c r="A612" s="21"/>
      <c r="B612" s="2"/>
      <c r="C612" s="39"/>
      <c r="D612" s="15"/>
      <c r="E612" s="15"/>
      <c r="F612" s="19"/>
      <c r="G612" s="3">
        <f t="shared" si="19"/>
        <v>0</v>
      </c>
    </row>
    <row r="613" spans="1:7" x14ac:dyDescent="0.25">
      <c r="A613" s="21"/>
      <c r="B613" s="2"/>
      <c r="C613" s="39"/>
      <c r="D613" s="15"/>
      <c r="E613" s="15"/>
      <c r="F613" s="19"/>
      <c r="G613" s="3">
        <f t="shared" si="19"/>
        <v>0</v>
      </c>
    </row>
    <row r="614" spans="1:7" x14ac:dyDescent="0.25">
      <c r="A614" s="21"/>
      <c r="B614" s="2"/>
      <c r="C614" s="39"/>
      <c r="D614" s="15"/>
      <c r="E614" s="15"/>
      <c r="F614" s="19"/>
      <c r="G614" s="3">
        <f t="shared" si="19"/>
        <v>0</v>
      </c>
    </row>
    <row r="615" spans="1:7" x14ac:dyDescent="0.25">
      <c r="A615" s="21"/>
      <c r="B615" s="2"/>
      <c r="C615" s="39" t="s">
        <v>7</v>
      </c>
      <c r="D615" s="15"/>
      <c r="E615" s="15"/>
      <c r="F615" s="19" t="s">
        <v>3</v>
      </c>
      <c r="G615" s="4">
        <f>SUM(G563:G614)</f>
        <v>0</v>
      </c>
    </row>
    <row r="616" spans="1:7" x14ac:dyDescent="0.25">
      <c r="A616" s="21"/>
      <c r="B616" s="2"/>
      <c r="C616" s="49"/>
      <c r="D616" s="15"/>
      <c r="E616" s="15"/>
      <c r="F616" s="19"/>
      <c r="G616" s="5" t="s">
        <v>2</v>
      </c>
    </row>
    <row r="617" spans="1:7" x14ac:dyDescent="0.25">
      <c r="A617" s="21"/>
      <c r="B617" s="2"/>
      <c r="C617" s="50"/>
      <c r="D617" s="15"/>
      <c r="E617" s="15"/>
      <c r="F617" s="19"/>
      <c r="G617" s="3"/>
    </row>
    <row r="618" spans="1:7" ht="18.75" x14ac:dyDescent="0.25">
      <c r="A618" s="21"/>
      <c r="B618" s="2"/>
      <c r="C618" s="51" t="s">
        <v>0</v>
      </c>
      <c r="D618" s="15"/>
      <c r="E618" s="15"/>
      <c r="F618" s="19"/>
      <c r="G618" s="3"/>
    </row>
    <row r="619" spans="1:7" x14ac:dyDescent="0.25">
      <c r="A619" s="21"/>
      <c r="B619" s="2"/>
      <c r="C619" s="50"/>
      <c r="D619" s="15"/>
      <c r="E619" s="15"/>
      <c r="F619" s="19"/>
      <c r="G619" s="3"/>
    </row>
    <row r="620" spans="1:7" ht="18.75" x14ac:dyDescent="0.25">
      <c r="A620" s="21"/>
      <c r="B620" s="2"/>
      <c r="C620" s="52" t="s">
        <v>34</v>
      </c>
      <c r="D620" s="15"/>
      <c r="E620" s="15"/>
      <c r="F620" s="19"/>
      <c r="G620" s="3">
        <f>G130</f>
        <v>0</v>
      </c>
    </row>
    <row r="621" spans="1:7" ht="18.75" x14ac:dyDescent="0.25">
      <c r="A621" s="21"/>
      <c r="B621" s="2"/>
      <c r="C621" s="53"/>
      <c r="D621" s="15"/>
      <c r="E621" s="15"/>
      <c r="F621" s="19"/>
      <c r="G621" s="3"/>
    </row>
    <row r="622" spans="1:7" ht="18.75" x14ac:dyDescent="0.25">
      <c r="A622" s="21"/>
      <c r="B622" s="2"/>
      <c r="C622" s="52" t="s">
        <v>35</v>
      </c>
      <c r="D622" s="15"/>
      <c r="E622" s="15"/>
      <c r="F622" s="19"/>
      <c r="G622" s="3">
        <f>G152</f>
        <v>0</v>
      </c>
    </row>
    <row r="623" spans="1:7" ht="18.75" x14ac:dyDescent="0.25">
      <c r="A623" s="21"/>
      <c r="B623" s="2"/>
      <c r="C623" s="52" t="s">
        <v>15</v>
      </c>
      <c r="D623" s="15"/>
      <c r="E623" s="15"/>
      <c r="F623" s="19"/>
      <c r="G623" s="3"/>
    </row>
    <row r="624" spans="1:7" ht="18.75" x14ac:dyDescent="0.25">
      <c r="A624" s="21"/>
      <c r="B624" s="2"/>
      <c r="C624" s="52" t="s">
        <v>36</v>
      </c>
      <c r="D624" s="15"/>
      <c r="E624" s="15"/>
      <c r="F624" s="19"/>
      <c r="G624" s="3">
        <f>G185</f>
        <v>0</v>
      </c>
    </row>
    <row r="625" spans="1:7" ht="18.75" x14ac:dyDescent="0.25">
      <c r="A625" s="21"/>
      <c r="B625" s="2"/>
      <c r="C625" s="52"/>
      <c r="D625" s="15"/>
      <c r="E625" s="15"/>
      <c r="F625" s="19"/>
      <c r="G625" s="3"/>
    </row>
    <row r="626" spans="1:7" ht="18.75" x14ac:dyDescent="0.25">
      <c r="A626" s="21"/>
      <c r="B626" s="2"/>
      <c r="C626" s="52" t="s">
        <v>17</v>
      </c>
      <c r="D626" s="15"/>
      <c r="E626" s="15"/>
      <c r="F626" s="19"/>
      <c r="G626" s="3">
        <f>G233</f>
        <v>0</v>
      </c>
    </row>
    <row r="627" spans="1:7" ht="18.75" x14ac:dyDescent="0.25">
      <c r="A627" s="21"/>
      <c r="B627" s="2"/>
      <c r="C627" s="52"/>
      <c r="D627" s="15"/>
      <c r="E627" s="15"/>
      <c r="F627" s="19"/>
      <c r="G627" s="3"/>
    </row>
    <row r="628" spans="1:7" ht="18.75" x14ac:dyDescent="0.25">
      <c r="A628" s="21"/>
      <c r="B628" s="2"/>
      <c r="C628" s="52" t="s">
        <v>37</v>
      </c>
      <c r="D628" s="15"/>
      <c r="E628" s="15"/>
      <c r="F628" s="19"/>
      <c r="G628" s="3">
        <f>G311</f>
        <v>0</v>
      </c>
    </row>
    <row r="629" spans="1:7" ht="18.75" x14ac:dyDescent="0.25">
      <c r="A629" s="21"/>
      <c r="B629" s="2"/>
      <c r="C629" s="52"/>
      <c r="D629" s="15"/>
      <c r="E629" s="15"/>
      <c r="F629" s="19"/>
      <c r="G629" s="3"/>
    </row>
    <row r="630" spans="1:7" ht="18.75" x14ac:dyDescent="0.25">
      <c r="A630" s="21"/>
      <c r="B630" s="2"/>
      <c r="C630" s="52" t="s">
        <v>38</v>
      </c>
      <c r="D630" s="15"/>
      <c r="E630" s="15"/>
      <c r="F630" s="19"/>
      <c r="G630" s="3">
        <f>G359</f>
        <v>0</v>
      </c>
    </row>
    <row r="631" spans="1:7" ht="18.75" x14ac:dyDescent="0.25">
      <c r="A631" s="21"/>
      <c r="B631" s="2"/>
      <c r="C631" s="52"/>
      <c r="D631" s="15"/>
      <c r="E631" s="15"/>
      <c r="F631" s="19"/>
      <c r="G631" s="3"/>
    </row>
    <row r="632" spans="1:7" ht="18.75" x14ac:dyDescent="0.25">
      <c r="A632" s="21"/>
      <c r="B632" s="2"/>
      <c r="C632" s="52" t="s">
        <v>32</v>
      </c>
      <c r="D632" s="15"/>
      <c r="E632" s="15"/>
      <c r="F632" s="19"/>
      <c r="G632" s="3">
        <f>G391</f>
        <v>0</v>
      </c>
    </row>
    <row r="633" spans="1:7" ht="18.75" x14ac:dyDescent="0.25">
      <c r="A633" s="21"/>
      <c r="B633" s="2"/>
      <c r="C633" s="52"/>
      <c r="D633" s="15"/>
      <c r="E633" s="15"/>
      <c r="F633" s="19"/>
      <c r="G633" s="3"/>
    </row>
    <row r="634" spans="1:7" ht="18.75" x14ac:dyDescent="0.25">
      <c r="A634" s="21"/>
      <c r="B634" s="2"/>
      <c r="C634" s="52" t="s">
        <v>19</v>
      </c>
      <c r="D634" s="15"/>
      <c r="E634" s="15"/>
      <c r="F634" s="19"/>
      <c r="G634" s="3">
        <f>G448</f>
        <v>0</v>
      </c>
    </row>
    <row r="635" spans="1:7" ht="18.75" x14ac:dyDescent="0.25">
      <c r="A635" s="21"/>
      <c r="B635" s="2"/>
      <c r="C635" s="52"/>
      <c r="D635" s="15"/>
      <c r="E635" s="15"/>
      <c r="F635" s="19"/>
      <c r="G635" s="3"/>
    </row>
    <row r="636" spans="1:7" ht="18.75" x14ac:dyDescent="0.25">
      <c r="A636" s="21"/>
      <c r="B636" s="2"/>
      <c r="C636" s="52" t="s">
        <v>39</v>
      </c>
      <c r="D636" s="15"/>
      <c r="E636" s="15"/>
      <c r="F636" s="19"/>
      <c r="G636" s="3">
        <f>G503</f>
        <v>0</v>
      </c>
    </row>
    <row r="637" spans="1:7" ht="18.75" x14ac:dyDescent="0.25">
      <c r="A637" s="21"/>
      <c r="B637" s="2"/>
      <c r="C637" s="83"/>
      <c r="D637" s="15"/>
      <c r="E637" s="15"/>
      <c r="F637" s="19"/>
      <c r="G637" s="3"/>
    </row>
    <row r="638" spans="1:7" ht="18.75" x14ac:dyDescent="0.25">
      <c r="A638" s="21"/>
      <c r="B638" s="2"/>
      <c r="C638" s="83" t="s">
        <v>147</v>
      </c>
      <c r="D638" s="15"/>
      <c r="E638" s="15"/>
      <c r="F638" s="19"/>
      <c r="G638" s="3">
        <f>G559</f>
        <v>13500</v>
      </c>
    </row>
    <row r="639" spans="1:7" ht="18.75" x14ac:dyDescent="0.25">
      <c r="A639" s="21"/>
      <c r="B639" s="2"/>
      <c r="C639" s="83"/>
      <c r="D639" s="15"/>
      <c r="E639" s="15"/>
      <c r="F639" s="19"/>
      <c r="G639" s="3"/>
    </row>
    <row r="640" spans="1:7" ht="18.75" x14ac:dyDescent="0.25">
      <c r="A640" s="21"/>
      <c r="B640" s="2"/>
      <c r="C640" s="83" t="s">
        <v>145</v>
      </c>
      <c r="D640" s="15"/>
      <c r="E640" s="15"/>
      <c r="F640" s="19"/>
      <c r="G640" s="3">
        <f>G615</f>
        <v>0</v>
      </c>
    </row>
    <row r="641" spans="1:7" x14ac:dyDescent="0.25">
      <c r="A641" s="21"/>
      <c r="B641" s="2"/>
      <c r="C641" s="1"/>
      <c r="D641" s="15"/>
      <c r="E641" s="15"/>
      <c r="F641" s="19"/>
      <c r="G641" s="3"/>
    </row>
    <row r="642" spans="1:7" x14ac:dyDescent="0.25">
      <c r="A642" s="21"/>
      <c r="B642" s="2"/>
      <c r="C642" s="39"/>
      <c r="D642" s="15"/>
      <c r="E642" s="15"/>
      <c r="F642" s="19"/>
      <c r="G642" s="3"/>
    </row>
    <row r="643" spans="1:7" x14ac:dyDescent="0.25">
      <c r="A643" s="21"/>
      <c r="B643" s="2"/>
      <c r="C643" s="49" t="s">
        <v>8</v>
      </c>
      <c r="D643" s="15"/>
      <c r="E643" s="15"/>
      <c r="F643" s="19"/>
      <c r="G643" s="11">
        <f>SUM(G620:G641)</f>
        <v>13500</v>
      </c>
    </row>
    <row r="644" spans="1:7" x14ac:dyDescent="0.25">
      <c r="A644" s="21"/>
      <c r="B644" s="2"/>
      <c r="C644" s="49"/>
      <c r="D644" s="15"/>
      <c r="E644" s="15"/>
      <c r="F644" s="19"/>
      <c r="G644" s="3"/>
    </row>
    <row r="645" spans="1:7" x14ac:dyDescent="0.25">
      <c r="A645" s="21"/>
      <c r="B645" s="2"/>
      <c r="C645" s="49" t="s">
        <v>9</v>
      </c>
      <c r="D645" s="15"/>
      <c r="E645" s="15"/>
      <c r="F645" s="19"/>
      <c r="G645" s="10">
        <f>G643*0.2</f>
        <v>2700</v>
      </c>
    </row>
    <row r="646" spans="1:7" ht="16.5" thickBot="1" x14ac:dyDescent="0.3">
      <c r="A646" s="21"/>
      <c r="B646" s="2"/>
      <c r="C646" s="49"/>
      <c r="D646" s="15"/>
      <c r="E646" s="15"/>
      <c r="F646" s="19"/>
      <c r="G646" s="3"/>
    </row>
    <row r="647" spans="1:7" ht="16.5" thickTop="1" x14ac:dyDescent="0.25">
      <c r="A647" s="24"/>
      <c r="B647" s="9"/>
      <c r="C647" s="54" t="s">
        <v>10</v>
      </c>
      <c r="D647" s="16"/>
      <c r="E647" s="16"/>
      <c r="F647" s="20"/>
      <c r="G647" s="12">
        <f>G643+G645</f>
        <v>16200</v>
      </c>
    </row>
    <row r="648" spans="1:7" x14ac:dyDescent="0.25">
      <c r="A648" s="22"/>
      <c r="B648" s="7"/>
      <c r="C648" s="32"/>
      <c r="D648" s="14"/>
      <c r="E648" s="14"/>
      <c r="F648" s="8"/>
      <c r="G648" s="8"/>
    </row>
    <row r="649" spans="1:7" x14ac:dyDescent="0.25">
      <c r="A649" s="22"/>
      <c r="B649" s="7"/>
      <c r="C649" s="32"/>
      <c r="D649" s="14"/>
      <c r="E649" s="14"/>
      <c r="F649" s="8"/>
      <c r="G649" s="8"/>
    </row>
    <row r="650" spans="1:7" x14ac:dyDescent="0.25">
      <c r="A650" s="22"/>
      <c r="B650" s="7"/>
      <c r="C650" s="32"/>
      <c r="D650" s="14"/>
      <c r="E650" s="14"/>
      <c r="F650" s="8"/>
      <c r="G650" s="8"/>
    </row>
    <row r="651" spans="1:7" x14ac:dyDescent="0.25">
      <c r="A651" s="22"/>
      <c r="B651" s="7"/>
      <c r="C651" s="32"/>
      <c r="D651" s="14"/>
      <c r="E651" s="14"/>
      <c r="F651" s="8"/>
      <c r="G651" s="8"/>
    </row>
    <row r="652" spans="1:7" x14ac:dyDescent="0.25">
      <c r="A652" s="22"/>
      <c r="B652" s="7"/>
      <c r="C652" s="32"/>
      <c r="D652" s="14"/>
      <c r="E652" s="14"/>
      <c r="F652" s="8"/>
      <c r="G652" s="8"/>
    </row>
    <row r="653" spans="1:7" x14ac:dyDescent="0.25">
      <c r="A653" s="22"/>
      <c r="B653" s="7"/>
      <c r="C653" s="32"/>
      <c r="D653" s="14"/>
      <c r="E653" s="14"/>
      <c r="F653" s="8"/>
      <c r="G653" s="8"/>
    </row>
    <row r="654" spans="1:7" x14ac:dyDescent="0.25">
      <c r="A654" s="22"/>
      <c r="B654" s="7"/>
      <c r="C654" s="32"/>
      <c r="D654" s="14"/>
      <c r="E654" s="14"/>
      <c r="F654" s="8"/>
      <c r="G654" s="8"/>
    </row>
    <row r="655" spans="1:7" x14ac:dyDescent="0.25">
      <c r="A655" s="22"/>
      <c r="B655" s="7"/>
      <c r="C655" s="32"/>
      <c r="D655" s="14"/>
      <c r="E655" s="14"/>
      <c r="F655" s="8"/>
      <c r="G655" s="8"/>
    </row>
    <row r="656" spans="1:7" x14ac:dyDescent="0.25">
      <c r="A656" s="22"/>
      <c r="B656" s="7"/>
      <c r="C656" s="32"/>
      <c r="D656" s="14"/>
      <c r="E656" s="14"/>
      <c r="F656" s="8"/>
      <c r="G656" s="8"/>
    </row>
    <row r="657" spans="1:7" x14ac:dyDescent="0.25">
      <c r="A657" s="22"/>
      <c r="B657" s="7"/>
      <c r="C657" s="32"/>
      <c r="D657" s="14"/>
      <c r="E657" s="14"/>
      <c r="F657" s="8"/>
      <c r="G657" s="8"/>
    </row>
    <row r="658" spans="1:7" x14ac:dyDescent="0.25">
      <c r="A658" s="22"/>
      <c r="B658" s="7"/>
      <c r="C658" s="32"/>
      <c r="D658" s="14"/>
      <c r="E658" s="14"/>
      <c r="F658" s="8"/>
      <c r="G658" s="8"/>
    </row>
    <row r="659" spans="1:7" x14ac:dyDescent="0.25">
      <c r="A659" s="22"/>
      <c r="B659" s="7"/>
      <c r="C659" s="32"/>
      <c r="D659" s="14"/>
      <c r="E659" s="14"/>
      <c r="F659" s="8"/>
      <c r="G659" s="8"/>
    </row>
    <row r="660" spans="1:7" x14ac:dyDescent="0.25">
      <c r="A660" s="22"/>
      <c r="B660" s="7"/>
      <c r="C660" s="32"/>
      <c r="D660" s="14"/>
      <c r="E660" s="14"/>
      <c r="F660" s="8"/>
      <c r="G660" s="8"/>
    </row>
    <row r="661" spans="1:7" x14ac:dyDescent="0.25">
      <c r="A661" s="22"/>
      <c r="B661" s="7"/>
      <c r="C661" s="32"/>
      <c r="D661" s="14"/>
      <c r="E661" s="14"/>
      <c r="F661" s="8"/>
      <c r="G661" s="8"/>
    </row>
    <row r="662" spans="1:7" x14ac:dyDescent="0.25">
      <c r="A662" s="22"/>
      <c r="B662" s="7"/>
      <c r="C662" s="32"/>
      <c r="D662" s="14"/>
      <c r="E662" s="14"/>
      <c r="F662" s="8"/>
      <c r="G662" s="8"/>
    </row>
    <row r="663" spans="1:7" x14ac:dyDescent="0.25">
      <c r="A663" s="22"/>
      <c r="B663" s="7"/>
      <c r="C663" s="32"/>
      <c r="D663" s="14"/>
      <c r="E663" s="14"/>
      <c r="F663" s="8"/>
      <c r="G663" s="8"/>
    </row>
    <row r="664" spans="1:7" x14ac:dyDescent="0.25">
      <c r="A664" s="22"/>
      <c r="B664" s="7"/>
      <c r="C664" s="32"/>
      <c r="D664" s="14"/>
      <c r="E664" s="14"/>
      <c r="F664" s="8"/>
      <c r="G664" s="8"/>
    </row>
    <row r="665" spans="1:7" x14ac:dyDescent="0.25">
      <c r="A665" s="22"/>
      <c r="B665" s="7"/>
      <c r="C665" s="32"/>
      <c r="D665" s="14"/>
      <c r="E665" s="14"/>
      <c r="F665" s="8"/>
      <c r="G665" s="8"/>
    </row>
    <row r="666" spans="1:7" x14ac:dyDescent="0.25">
      <c r="A666" s="22"/>
      <c r="B666" s="7"/>
      <c r="C666" s="32"/>
      <c r="D666" s="14"/>
      <c r="E666" s="14"/>
      <c r="F666" s="8"/>
      <c r="G666" s="8"/>
    </row>
    <row r="667" spans="1:7" x14ac:dyDescent="0.25">
      <c r="A667" s="22"/>
      <c r="B667" s="7"/>
      <c r="C667" s="32"/>
      <c r="D667" s="14"/>
      <c r="E667" s="14"/>
      <c r="F667" s="8"/>
      <c r="G667" s="8"/>
    </row>
    <row r="668" spans="1:7" x14ac:dyDescent="0.25">
      <c r="A668" s="22"/>
      <c r="B668" s="7"/>
      <c r="C668" s="32"/>
      <c r="D668" s="14"/>
      <c r="E668" s="14"/>
      <c r="F668" s="8"/>
      <c r="G668" s="8"/>
    </row>
    <row r="669" spans="1:7" x14ac:dyDescent="0.25">
      <c r="A669" s="22"/>
      <c r="B669" s="7"/>
      <c r="C669" s="32"/>
      <c r="D669" s="14"/>
      <c r="E669" s="14"/>
      <c r="F669" s="8"/>
      <c r="G669" s="8"/>
    </row>
    <row r="670" spans="1:7" x14ac:dyDescent="0.25">
      <c r="A670" s="22"/>
      <c r="B670" s="7"/>
      <c r="C670" s="32"/>
      <c r="D670" s="14"/>
      <c r="E670" s="14"/>
      <c r="F670" s="8"/>
      <c r="G670" s="8"/>
    </row>
    <row r="671" spans="1:7" x14ac:dyDescent="0.25">
      <c r="A671" s="22"/>
      <c r="B671" s="7"/>
      <c r="C671" s="32"/>
      <c r="D671" s="14"/>
      <c r="E671" s="14"/>
      <c r="F671" s="8"/>
      <c r="G671" s="8"/>
    </row>
    <row r="672" spans="1:7" x14ac:dyDescent="0.25">
      <c r="A672" s="22"/>
      <c r="B672" s="7"/>
      <c r="C672" s="32"/>
      <c r="D672" s="14"/>
      <c r="E672" s="14"/>
      <c r="F672" s="8"/>
      <c r="G672" s="8"/>
    </row>
    <row r="673" spans="1:7" x14ac:dyDescent="0.25">
      <c r="A673" s="22"/>
      <c r="B673" s="7"/>
      <c r="C673" s="32"/>
      <c r="D673" s="14"/>
      <c r="E673" s="14"/>
      <c r="F673" s="8"/>
      <c r="G673" s="8"/>
    </row>
    <row r="674" spans="1:7" x14ac:dyDescent="0.25">
      <c r="A674" s="22"/>
      <c r="B674" s="7"/>
      <c r="C674" s="32"/>
      <c r="D674" s="14"/>
      <c r="E674" s="14"/>
      <c r="F674" s="8"/>
      <c r="G674" s="8"/>
    </row>
    <row r="675" spans="1:7" x14ac:dyDescent="0.25">
      <c r="A675" s="22"/>
      <c r="B675" s="7"/>
      <c r="C675" s="32"/>
      <c r="D675" s="14"/>
      <c r="E675" s="14"/>
      <c r="F675" s="8"/>
      <c r="G675" s="8"/>
    </row>
    <row r="676" spans="1:7" x14ac:dyDescent="0.25">
      <c r="A676" s="22"/>
      <c r="B676" s="7"/>
      <c r="C676" s="32"/>
      <c r="D676" s="14"/>
      <c r="E676" s="14"/>
      <c r="F676" s="8"/>
      <c r="G676" s="8"/>
    </row>
    <row r="677" spans="1:7" x14ac:dyDescent="0.25">
      <c r="A677" s="22"/>
      <c r="B677" s="7"/>
      <c r="C677" s="32"/>
      <c r="D677" s="14"/>
      <c r="E677" s="14"/>
      <c r="F677" s="8"/>
      <c r="G677" s="8"/>
    </row>
    <row r="678" spans="1:7" x14ac:dyDescent="0.25">
      <c r="A678" s="22"/>
      <c r="B678" s="7"/>
      <c r="C678" s="32"/>
      <c r="D678" s="14"/>
      <c r="E678" s="14"/>
      <c r="F678" s="8"/>
      <c r="G678" s="8"/>
    </row>
    <row r="679" spans="1:7" x14ac:dyDescent="0.25">
      <c r="A679" s="22"/>
      <c r="B679" s="7"/>
      <c r="C679" s="32"/>
      <c r="D679" s="14"/>
      <c r="E679" s="14"/>
      <c r="F679" s="8"/>
      <c r="G679" s="8"/>
    </row>
    <row r="680" spans="1:7" x14ac:dyDescent="0.25">
      <c r="A680" s="22"/>
      <c r="B680" s="7"/>
      <c r="C680" s="32"/>
      <c r="D680" s="14"/>
      <c r="E680" s="14"/>
      <c r="F680" s="8"/>
      <c r="G680" s="8"/>
    </row>
    <row r="681" spans="1:7" x14ac:dyDescent="0.25">
      <c r="A681" s="22"/>
      <c r="B681" s="7"/>
      <c r="C681" s="32"/>
      <c r="D681" s="14"/>
      <c r="E681" s="14"/>
      <c r="F681" s="8"/>
      <c r="G681" s="8"/>
    </row>
    <row r="682" spans="1:7" x14ac:dyDescent="0.25">
      <c r="A682" s="22"/>
      <c r="B682" s="7"/>
      <c r="C682" s="32"/>
      <c r="D682" s="14"/>
      <c r="E682" s="14"/>
      <c r="F682" s="8"/>
      <c r="G682" s="8"/>
    </row>
    <row r="683" spans="1:7" x14ac:dyDescent="0.25">
      <c r="A683" s="22"/>
      <c r="B683" s="7"/>
      <c r="C683" s="32"/>
      <c r="D683" s="14"/>
      <c r="E683" s="14"/>
      <c r="F683" s="8"/>
      <c r="G683" s="8"/>
    </row>
    <row r="684" spans="1:7" x14ac:dyDescent="0.25">
      <c r="A684" s="22"/>
      <c r="B684" s="7"/>
      <c r="C684" s="32"/>
      <c r="D684" s="14"/>
      <c r="E684" s="14"/>
      <c r="F684" s="8"/>
      <c r="G684" s="8"/>
    </row>
    <row r="685" spans="1:7" x14ac:dyDescent="0.25">
      <c r="A685" s="22"/>
      <c r="B685" s="7"/>
      <c r="C685" s="32"/>
      <c r="D685" s="14"/>
      <c r="E685" s="14"/>
      <c r="F685" s="8"/>
      <c r="G685" s="8"/>
    </row>
    <row r="686" spans="1:7" x14ac:dyDescent="0.25">
      <c r="A686" s="22"/>
      <c r="B686" s="7"/>
      <c r="C686" s="32"/>
      <c r="D686" s="14"/>
      <c r="E686" s="14"/>
      <c r="F686" s="8"/>
      <c r="G686" s="8"/>
    </row>
    <row r="687" spans="1:7" x14ac:dyDescent="0.25">
      <c r="A687" s="22"/>
      <c r="B687" s="7"/>
      <c r="C687" s="32"/>
      <c r="D687" s="14"/>
      <c r="E687" s="14"/>
      <c r="F687" s="8"/>
      <c r="G687" s="8"/>
    </row>
  </sheetData>
  <conditionalFormatting sqref="C462:C463">
    <cfRule type="expression" dxfId="8" priority="9" stopIfTrue="1">
      <formula>#REF!="y"</formula>
    </cfRule>
  </conditionalFormatting>
  <conditionalFormatting sqref="C464">
    <cfRule type="expression" dxfId="7" priority="8" stopIfTrue="1">
      <formula>#REF!="y"</formula>
    </cfRule>
  </conditionalFormatting>
  <conditionalFormatting sqref="C466">
    <cfRule type="expression" dxfId="6" priority="7" stopIfTrue="1">
      <formula>#REF!="y"</formula>
    </cfRule>
  </conditionalFormatting>
  <conditionalFormatting sqref="C519">
    <cfRule type="expression" dxfId="5" priority="6" stopIfTrue="1">
      <formula>#REF!="y"</formula>
    </cfRule>
  </conditionalFormatting>
  <conditionalFormatting sqref="C520">
    <cfRule type="expression" dxfId="3" priority="4" stopIfTrue="1">
      <formula>#REF!="y"</formula>
    </cfRule>
  </conditionalFormatting>
  <conditionalFormatting sqref="C572:C573">
    <cfRule type="expression" dxfId="2" priority="3" stopIfTrue="1">
      <formula>#REF!="y"</formula>
    </cfRule>
  </conditionalFormatting>
  <conditionalFormatting sqref="C574">
    <cfRule type="expression" dxfId="1" priority="2" stopIfTrue="1">
      <formula>#REF!="y"</formula>
    </cfRule>
  </conditionalFormatting>
  <conditionalFormatting sqref="C576">
    <cfRule type="expression" dxfId="0" priority="1" stopIfTrue="1">
      <formula>#REF!="y"</formula>
    </cfRule>
  </conditionalFormatting>
  <pageMargins left="0.70866141732283472" right="0.70866141732283472" top="0.74803149606299213" bottom="0.74803149606299213" header="0.31496062992125984" footer="0.31496062992125984"/>
  <pageSetup paperSize="9" scale="72" fitToHeight="0" orientation="portrait" r:id="rId1"/>
  <headerFooter>
    <oddHeader>&amp;L&amp;"-,Bold"&amp;12Client: City College, Plymouth
Project: Construction - 1st Floor</oddHeader>
  </headerFooter>
  <rowBreaks count="14" manualBreakCount="14">
    <brk id="45" max="16383" man="1"/>
    <brk id="72" max="6" man="1"/>
    <brk id="130" max="16383" man="1"/>
    <brk id="144" max="16383" man="1"/>
    <brk id="152" max="16383" man="1"/>
    <brk id="185" max="16383" man="1"/>
    <brk id="233" max="16383" man="1"/>
    <brk id="311" max="16383" man="1"/>
    <brk id="359" max="16383" man="1"/>
    <brk id="391" max="16383" man="1"/>
    <brk id="448" max="6" man="1"/>
    <brk id="503" max="16383" man="1"/>
    <brk id="559" max="16383" man="1"/>
    <brk id="61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Scope Of Works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greg.parry@weatherheadshopdesigners.com</dc:creator>
  <cp:lastModifiedBy>Greg Parry</cp:lastModifiedBy>
  <cp:lastPrinted>2019-07-16T11:52:35Z</cp:lastPrinted>
  <dcterms:created xsi:type="dcterms:W3CDTF">2017-11-22T11:01:06Z</dcterms:created>
  <dcterms:modified xsi:type="dcterms:W3CDTF">2020-09-25T08:32:01Z</dcterms:modified>
</cp:coreProperties>
</file>