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80" yWindow="315" windowWidth="9375" windowHeight="7530" activeTab="1"/>
  </bookViews>
  <sheets>
    <sheet name="Evaluation Summary" sheetId="4" r:id="rId1"/>
    <sheet name="Detailed Evaluation Matrix" sheetId="5" r:id="rId2"/>
    <sheet name="Scoring Table A" sheetId="7" r:id="rId3"/>
  </sheets>
  <definedNames>
    <definedName name="_xlnm.Print_Area" localSheetId="1">'Detailed Evaluation Matrix'!$A$1:$D$129</definedName>
    <definedName name="_xlnm.Print_Area" localSheetId="0">'Evaluation Summary'!$A$1:$F$9</definedName>
    <definedName name="_xlnm.Print_Area" localSheetId="2">'Scoring Table A'!$A$1:$D$12</definedName>
    <definedName name="_xlnm.Print_Titles" localSheetId="1">'Detailed Evaluation Matrix'!$1:$4</definedName>
    <definedName name="_xlnm.Print_Titles" localSheetId="2">'Scoring Table A'!$1:$3</definedName>
  </definedNames>
  <calcPr calcId="145621"/>
  <customWorkbookViews>
    <customWorkbookView name="D.Stanesby - Personal View" guid="{4C94BCA0-2B64-4615-BD6C-EBD1E468E5CF}" mergeInterval="0" personalView="1" maximized="1" windowWidth="1276" windowHeight="808" activeSheetId="2"/>
    <customWorkbookView name="essexcc.desktopa - Personal View" guid="{80D638FD-DB4D-4E34-907C-263647AE1088}" mergeInterval="0" personalView="1" maximized="1" windowWidth="1020" windowHeight="631" activeSheetId="1"/>
  </customWorkbookViews>
</workbook>
</file>

<file path=xl/calcChain.xml><?xml version="1.0" encoding="utf-8"?>
<calcChain xmlns="http://schemas.openxmlformats.org/spreadsheetml/2006/main">
  <c r="M95" i="5" l="1"/>
  <c r="J95" i="5"/>
  <c r="G95" i="5"/>
  <c r="G96" i="5" l="1"/>
  <c r="L130" i="5" l="1"/>
  <c r="I130" i="5"/>
  <c r="F130" i="5"/>
  <c r="M124" i="5"/>
  <c r="N8" i="4" s="1"/>
  <c r="O8" i="4" s="1"/>
  <c r="J124" i="5"/>
  <c r="K8" i="4" s="1"/>
  <c r="L8" i="4" s="1"/>
  <c r="M121" i="5"/>
  <c r="J121" i="5"/>
  <c r="M120" i="5"/>
  <c r="J120" i="5"/>
  <c r="M119" i="5"/>
  <c r="J119" i="5"/>
  <c r="M118" i="5"/>
  <c r="J118" i="5"/>
  <c r="M97" i="5"/>
  <c r="J97" i="5"/>
  <c r="M96" i="5"/>
  <c r="J96" i="5"/>
  <c r="G124" i="5"/>
  <c r="H8" i="4" s="1"/>
  <c r="I8" i="4" s="1"/>
  <c r="G121" i="5"/>
  <c r="G120" i="5"/>
  <c r="G119" i="5"/>
  <c r="G118" i="5"/>
  <c r="G97" i="5"/>
  <c r="N7" i="4" l="1"/>
  <c r="O7" i="4" s="1"/>
  <c r="O9" i="4" s="1"/>
  <c r="K7" i="4"/>
  <c r="L7" i="4" s="1"/>
  <c r="L9" i="4" s="1"/>
  <c r="M130" i="5"/>
  <c r="G130" i="5"/>
  <c r="H7" i="4"/>
  <c r="I7" i="4" s="1"/>
  <c r="I9" i="4" s="1"/>
  <c r="J130" i="5"/>
  <c r="D130" i="5"/>
  <c r="E130" i="5"/>
  <c r="K11" i="4" l="1"/>
  <c r="N11" i="4"/>
  <c r="H11" i="4"/>
  <c r="D9" i="4"/>
  <c r="E9" i="4"/>
</calcChain>
</file>

<file path=xl/sharedStrings.xml><?xml version="1.0" encoding="utf-8"?>
<sst xmlns="http://schemas.openxmlformats.org/spreadsheetml/2006/main" count="305" uniqueCount="187">
  <si>
    <t>Information</t>
  </si>
  <si>
    <t>General Rationale</t>
  </si>
  <si>
    <t xml:space="preserve">Weighting </t>
  </si>
  <si>
    <t>Quality</t>
  </si>
  <si>
    <t>Price</t>
  </si>
  <si>
    <t>Weighting</t>
  </si>
  <si>
    <t>Element</t>
  </si>
  <si>
    <t>Score</t>
  </si>
  <si>
    <t>Option/Response type</t>
  </si>
  <si>
    <t>None</t>
  </si>
  <si>
    <t>Mandatory to Accept</t>
  </si>
  <si>
    <t>P&amp;Q TOTAL</t>
  </si>
  <si>
    <t>Evaluation</t>
  </si>
  <si>
    <t>Ariba Section/Question</t>
  </si>
  <si>
    <t>Question Score</t>
  </si>
  <si>
    <t>Confirm</t>
  </si>
  <si>
    <t>Ranking for price is calculated by taking the percentage difference between each Tender response compared with the lowest Tender response.  This figure is deducted from the 100 marks.  (e.g. the lowest price will receive 100 marks, if the next price is 5% more expensive, 5 marks are deducted from the 100 marks so the price will receive 95 marks).</t>
  </si>
  <si>
    <t>Evaluation Matrix Table</t>
  </si>
  <si>
    <t>Comment</t>
  </si>
  <si>
    <t>Weighted Score</t>
  </si>
  <si>
    <t>BIDDER A</t>
  </si>
  <si>
    <t>BIDDER B</t>
  </si>
  <si>
    <t>BIDDER C</t>
  </si>
  <si>
    <t>Section 1 - Instructions, Key Documents &amp; Declarations</t>
  </si>
  <si>
    <t>Yes/No</t>
  </si>
  <si>
    <t>Attachment</t>
  </si>
  <si>
    <t>Below required standard - no information provided</t>
  </si>
  <si>
    <t>Adequate level of information provided that is relevant and meets the required standard</t>
  </si>
  <si>
    <t>Good level of information provided that is relevant and meets the required standard</t>
  </si>
  <si>
    <t>Comprehensive level of information provided that is relevant and meets the required standard</t>
  </si>
  <si>
    <t>Comprehensive level of information provided that is relevant and meets the required standard and also provides something additional (of benefit) to that required.</t>
  </si>
  <si>
    <t xml:space="preserve">1.1 Please confirm the name, position and contact details of the authorised signatory to the Form of Tender information (please refer to the Bidder Guidance document for details). </t>
  </si>
  <si>
    <t>SECTION A</t>
  </si>
  <si>
    <t>Text field</t>
  </si>
  <si>
    <t>Bidder clearly demonstrates they have the appropriate resources available to deliver similar services, providing details as to how their resources can be flexible to meet demands, whilst meeting Equality &amp; Diversity requirements and wider ECC initiatives.</t>
  </si>
  <si>
    <t>Attachment, 2 x A4 pages plus one relevant case study of no more than 10 x A4 pages, arial size 12 font.</t>
  </si>
  <si>
    <t>The questions in this section represent the minimum E-Procurement requirements and your response may be rejected if you are unable to comply. It is only in exceptional circumstances that a bidder may be granted an exception if they are unable to meet these minimum basic requirements.  
If you are unable to answer 'Yes' to these questions, please contact us for further advice before submitting your PQQ response.   
Evaluation Criteria for this Section:  
The questions in this section will be evaluated on a Pass/Fail basis.
Scoring Methodology for this Section:  
Pass/Fail (where 'Yes' = Pass and 'No' = Fail)  </t>
  </si>
  <si>
    <t>Scoring table A</t>
  </si>
  <si>
    <t>Attachment, 2 x A4 pages, arial size 12 font.</t>
  </si>
  <si>
    <t>Yes = Pass, No = Fail</t>
  </si>
  <si>
    <t xml:space="preserve">Yes, form completed and attached/Not applicable, nothing confidential. </t>
  </si>
  <si>
    <t>Bidder clearly demonstrates an appropriate management structure, with sufficient numbers of suitably qualified staff, which has delivered similar services, and provides details of how those services were successfully co-ordinated.</t>
  </si>
  <si>
    <t>Scoring Table A</t>
  </si>
  <si>
    <t>Bidder A</t>
  </si>
  <si>
    <t>Bidder C</t>
  </si>
  <si>
    <t>Bidder B</t>
  </si>
  <si>
    <t>RANKING</t>
  </si>
  <si>
    <t>0422 - Checkpoint Disc and Media Encryption Support and Maintenance
Scoring Structure</t>
  </si>
  <si>
    <t>0422 - Checkpoint Disc and Media Encryption Support and Maintenance</t>
  </si>
  <si>
    <t>Below required standard - minimal information provided/fails to meet required standard</t>
  </si>
  <si>
    <t>1.2 A Bidder Information and Guidance document is attached here and is available by clicking on 'References' and/or on the document title.  The Bidder is to confirm that they have downloaded and read this document.</t>
  </si>
  <si>
    <t>Section 3 - Supplier Information</t>
  </si>
  <si>
    <t>3.1 Supplier Details</t>
  </si>
  <si>
    <t>3.1.1 Full name of the Supplier completing the ITT</t>
  </si>
  <si>
    <t>3.1.2 Registered company address</t>
  </si>
  <si>
    <t>3.1.3 Registered company number</t>
  </si>
  <si>
    <t>3.1.4 Registered charity number</t>
  </si>
  <si>
    <t>3.1.5 Registered VAT number</t>
  </si>
  <si>
    <t>3.1.6 Name of immediate parent company</t>
  </si>
  <si>
    <t>3.1.7 Name of ultimate parent company</t>
  </si>
  <si>
    <t>3.1.8 Select your trading status from the choices provided</t>
  </si>
  <si>
    <t>3.1.9 Select any of the classifications which apply to your organisation from the choices provided</t>
  </si>
  <si>
    <t>3.2 Bidding Model</t>
  </si>
  <si>
    <t>3.2.1 Are you bidding as a Prime Contractor and will deliver 100% of the key contract deliverables yourself?</t>
  </si>
  <si>
    <r>
      <t xml:space="preserve">3.2.2 Are you bidding as a Prime Contractor and will use third parties to deliver </t>
    </r>
    <r>
      <rPr>
        <b/>
        <u/>
        <sz val="12"/>
        <rFont val="Arial"/>
        <family val="2"/>
      </rPr>
      <t>some</t>
    </r>
    <r>
      <rPr>
        <sz val="12"/>
        <rFont val="Arial"/>
        <family val="2"/>
      </rPr>
      <t xml:space="preserve"> of the services?</t>
    </r>
  </si>
  <si>
    <t>3.2.3 Please provide details of your proposed bidding model that includes members of the supply chain, the percentage of work being delivered by each sub-contractor and key contract deliverables each sub-contractor will be responsible for.  This information can be added as an attachment to this question.</t>
  </si>
  <si>
    <r>
      <t xml:space="preserve">3.2.4 Are you bidding as Prime Contractor but will operate as a Managing Agent and will use third parties to deliver </t>
    </r>
    <r>
      <rPr>
        <b/>
        <u/>
        <sz val="12"/>
        <rFont val="Arial"/>
        <family val="2"/>
      </rPr>
      <t>all</t>
    </r>
    <r>
      <rPr>
        <sz val="12"/>
        <rFont val="Arial"/>
        <family val="2"/>
      </rPr>
      <t xml:space="preserve"> of the services?</t>
    </r>
  </si>
  <si>
    <t>3.2.5 Please provide details of your proposed bidding model that includes members of the supply chain, the percentage of work being delivered by each sub-contractor and key contract deliverables each sub-contractor will be responsible for.  This inforamtion can be added as an attachment to this question.</t>
  </si>
  <si>
    <t>3.2.6 Are you bidding as a consortium but not proposing to create a new legal entity?</t>
  </si>
  <si>
    <t>3.2.7 Please provide details of your consortium to explain the alternative arrangements i.e. why a new legal entity is not being created.  Please note that the Authority may require the consortium to assume a specific legal form if awrded the contract, to the extent that it is necessary for the satisfactory performance of the contract.</t>
  </si>
  <si>
    <t>3.2.8 Are you bidding as a consortium and intend to create a Special Purpose Vehicle (SPV)?</t>
  </si>
  <si>
    <t>3.2.9 Please provide details of your consortium, current lead member and intended SPV including full details of the bidding model.</t>
  </si>
  <si>
    <t>3.3 Contact Details</t>
  </si>
  <si>
    <t>3.3.1 Please provide contact details for enquiries about your response:
- Name
- Postal Address
- Country
- Phone
- Mobile
- Email</t>
  </si>
  <si>
    <t>Section 4 - Grounds for Mandatory Exclusion</t>
  </si>
  <si>
    <t>4.1  Within the past five years, has your organisation (or any member of your proposed consortium, if applicable), Directors or partner or any other person who has powers of representation, decision or control been convicted of any of the following offences?</t>
  </si>
  <si>
    <t>4.1.1  Conspiracy within the meaning of section 1 or 1A of the Criminal Law Act 1977 or article 9 or 9A of the Criminal Attempts and Conspiracy (Northern Ireland) Order 1983 where that conspiracy relates to participation in a criminal organisation as defined in Article 2 of Council Framework Decision 2008/841/JHA on the fight against organised crime;</t>
  </si>
  <si>
    <t>4.1.2  Corruption within the meaning of section 1(2) of the Public Bodies Corrupt Practices Act 1889 or section 1 of the Prevention of Corruption Act 1906;</t>
  </si>
  <si>
    <t>4.1.3  The common law offence of bribery;</t>
  </si>
  <si>
    <t>4.1.4  Bribery within the meaning of sections 1, 2 or 6 of the Bribery Act 2010; or section 113 of the Representation of the People Act 1983;</t>
  </si>
  <si>
    <t>4.1.5  Any of the following offences, where the offence relates to fraud affecting the European Communities’ financial interests as defined by Article 1 of the Convention on the protection of the financial interests of the European Communities:</t>
  </si>
  <si>
    <t>4.1.5.1  The offence of cheating the Revenue</t>
  </si>
  <si>
    <t>4.1.5.2  The offence of conspiracy to defraud;</t>
  </si>
  <si>
    <t xml:space="preserve">4.1.5.3  Fraud or theft within the meaning of the Theft Act 1968, the Theft Act (Northern Ireland) 1969, the Theft Act 1978 or the Theft Act (Northern Ireland) Order 1978; </t>
  </si>
  <si>
    <t>4.1.5.4  Fraudulent trading within the meaning of section 458 of the Companies Act 1985, article 451 of the Companies (Northern Ireland) Order 1986 or section 993 of the Companies Act 2006;</t>
  </si>
  <si>
    <t>4.1.5.5  Fraudulent evasion within the meaning of section 170 of the Customs and Excise Management Act 1979 or section 72 of the Value Added Tax Act 1994;</t>
  </si>
  <si>
    <t xml:space="preserve">4.1.5.6  An offence in connection with taxation in the European Union within the meaning of section 71 of the Criminal Justice Act 1993; </t>
  </si>
  <si>
    <t xml:space="preserve">4.1.5.7  Destroying, defacing or concealing of documents or procuring the extension of valuable security within the meaning of section 20 of the Theft Act 1968 or section 19 of the Theft Act (Northern Ireland) 1969; </t>
  </si>
  <si>
    <t>4.1.5.8  Fraud within the meaning of section 2, 3 or 4 of the Fraud Act 2006; or</t>
  </si>
  <si>
    <t>4.1.5.9  The possession of articles for use in frauds within the meaning of section 6 of the Fraud Act 2006, or the making, adapting, supplying or offering to supply articles for use in frauds within the meaning of section 7 of that Act.</t>
  </si>
  <si>
    <t>4.1.6  Any offence listed:</t>
  </si>
  <si>
    <t>  4.1.6.1  In section 41 of the Counter Terrorism Act 2008; or</t>
  </si>
  <si>
    <t>  4.1.6.2  In Schedule 2 to that Act where the court has determined that there is a terrorist connection.</t>
  </si>
  <si>
    <t>  4.1.7  Any offence under sections 44 to 46 of the Serious Crime Act 2007 which relates to an offence covered by subparagraph (5.1.6);</t>
  </si>
  <si>
    <t>  4.1.8  Money laundering within the meaning of sections 340(11) and 415 of the Proceeds of Crime Act 2002;</t>
  </si>
  <si>
    <t>  4.1.9  An offence in connection with the proceeds of criminal conduct within the meaning of section 93A, 93B or 93C of the Criminal Justice Act 1988 or article 45, 46 or 47 of the Proceeds of Crime (Northern Ireland) Order 1996;</t>
  </si>
  <si>
    <t>  4.1.10  An offence under section 4 of the Asylum and Immigration (Treatment of Claimants etc.) Act 2004;</t>
  </si>
  <si>
    <t>  4.1.11  An offence under section 59A of the Sexual Offences Act 2003;</t>
  </si>
  <si>
    <t>  4.1.12  An offence under section 71 of the Coroners and Justice Act 2009</t>
  </si>
  <si>
    <t>  4.1.13  an offence in connection with the proceeds of drug trafficking within the meaning of section 49, 50 or 51 of the Drug Trafficking Act 1994; or</t>
  </si>
  <si>
    <t> 4.1.14  Any other offence within the meaning of Article 57(1) of the Public Contracts Directive</t>
  </si>
  <si>
    <t>  4.1.14.1  as defined by the law of any jurisdiction outside England and Wales and Northern Ireland; or</t>
  </si>
  <si>
    <t>  4.1.14.2  created, after the day on which these Regulations were made, in the law of England and Wales or Northern Ireland.</t>
  </si>
  <si>
    <t>  4.1.15  In the event that have responded 'Yes' to any question in section 4.1, please set out as an attachment full details of the relevant incident(s) and any remedial action(s) taken by your organisation.</t>
  </si>
  <si>
    <t> 4.2  Non-payment of taxes</t>
  </si>
  <si>
    <t>  4.2.1  Has it been established by a judicial or administrative decision having final and binding effect in accordance with the legal provisions of any part of the United Kingdom or the legal provisions of the country in which your organisation is established (if outside the UK), that your organisation is in breach of obligations related to the payment of tax or social security contributions?</t>
  </si>
  <si>
    <t>  4.2.2  Please provide further details confirming whether you have paid, or have entered into a binding arrangement with a view to paying, including, where applicable, any accrued interest and/or fines?</t>
  </si>
  <si>
    <t> 5.1  Within the past three years, please indicate if any of the following situations have applied, or currently apply, to your organisation</t>
  </si>
  <si>
    <t>  5.1.1  Your organisation has violated applicable obligations referred to in regulation 56 (2) of the Public Contract Regulations 2015 in the fields of environmental, social and labour law established by EU law, national law, collective agreements or by the international environmental, social and labour law provisions listed in Annex X to the Public Contracts Directive as amended from time to time;</t>
  </si>
  <si>
    <t>  5.1.2  Your organisation is bankrupt or is the subject of insolvency or winding-up proceedings, where your assets are being administered by a liquidator or by the court, where it is in an arrangement with creditors, where its business activities are suspended or it is in any analogous situation arising from a similar procedure under the laws and regulations of any State;</t>
  </si>
  <si>
    <t>  5.1.3  your organisation is guilty of grave professional misconduct, which renders its integrity questionable;</t>
  </si>
  <si>
    <t>  5.1.4  Your organisation has entered into agreements with other economic operators aimed at distorting competition;</t>
  </si>
  <si>
    <t>  5.1.5  Your organisation has a conflict of interest within the meaning of regulation 24 of the Public Contract Regulations 2015 that cannot be effectively remedied by other, less intrusive, measures;</t>
  </si>
  <si>
    <t>5.1.6 Please provide details of the conflict of interest which exists or may arise.</t>
  </si>
  <si>
    <t>  5.1.7  the prior involvement of your organisation in the preparation of the procurement procedure has resulted in a distortion of competition, as referred to in regulation 41, that cannot be remedied by other, less intrusive, measures;</t>
  </si>
  <si>
    <t>  5.1.8  your organisation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</si>
  <si>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 5.1.9  Your organisation</t>
  </si>
  <si>
    <t>  5.1.9.1  has been guilty of serious misrepresentation in supplying the information required for the verification of the absence of grounds for exclusion or the fulfilment of the selection criteria; or</t>
  </si>
  <si>
    <t>  5.1.9.2  has withheld such information or is not able to submit supporting documents required under regulation 59 of the Public Contract Regulations 2015; or</t>
  </si>
  <si>
    <t> 5.1.10  Your organisation has undertaken to</t>
  </si>
  <si>
    <t>  5.1.10.1  unduly influence the decision-making process of the contracting authority, or</t>
  </si>
  <si>
    <t>  5.1.10.2  obtain confidential information that may confer upon your organisation undue advantages in the procurement procedure; or</t>
  </si>
  <si>
    <t>  5.1.10.3  your organisation has negligently provided misleading information that may have a material influence on a decisions concerning exclusion, selection or award.</t>
  </si>
  <si>
    <t>  5.1.11  In the event that have responded 'Yes' to any question in section 5.1, please set out as an attachment full details of the relevant incident(s) and any remedial action(s) taken by your organisation.</t>
  </si>
  <si>
    <r>
      <t xml:space="preserve">You will be excluded from the procurement process if there is evidence of convictions relating to specific criminal offences including, but not limited to, bribery, corruption, conspiracy, terrorism, fraud and money laundering, or if you have been the subject of a binding legal decision which found a breach of legal obligations to pay tax or social security obligations (except where this is disproportionate e.g. only minor amounts involved). 
If you have answered “yes” to question 4.2 on the non-payment of taxes or social security contributions, and have not paid or entered into a binding arrangement to pay the full amount, you may still avoid exclusion if only minor tax or social security contributions are unpaid or if you have not yet had time to fulfil your obligations since learning of the exact amount due. If your organisation is in that position please provide details using a separate Appendix as an additional attachment to your Yes/No response. You may contact the authority for advice before completing this section. 
</t>
    </r>
    <r>
      <rPr>
        <b/>
        <sz val="12"/>
        <rFont val="Arial"/>
        <family val="2"/>
      </rPr>
      <t xml:space="preserve">Self-cleaning
</t>
    </r>
    <r>
      <rPr>
        <sz val="12"/>
        <rFont val="Arial"/>
        <family val="2"/>
      </rPr>
      <t xml:space="preserve">
Any Supplier that answers ‘Yes’ to questions in this section should provide sufficient evidence, in a separate attachment, that provides a summary of the circumstances and any remedial action that has taken place subsequently and effectively “self cleans” the situation referred to in that question. The supplier has to demonstrate it has taken such remedial action, to the satisfaction of the authority in each case. 
If such evidence is considered by the authority (whose decision will be final) as sufficient, the economic operator concerned shall be allowed to continue in the procurement process.
In order for the evidence referred to above to be sufficient, the Supplier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measures taken by the Supplier shall be evaluated taking into account the gravity and particular circumstances of the criminal offence or misconduct. Where the measures are considered by the Authority to be insufficient, the Supplier shall be given a statement of the reasons for that decision.
</t>
    </r>
    <r>
      <rPr>
        <b/>
        <sz val="12"/>
        <rFont val="Arial"/>
        <family val="2"/>
      </rPr>
      <t>Scoring methodology for this section</t>
    </r>
    <r>
      <rPr>
        <sz val="12"/>
        <rFont val="Arial"/>
        <family val="2"/>
      </rPr>
      <t xml:space="preserve">
Pass or Fail (where 'No' = Pass and 'Yes' = Fail)</t>
    </r>
  </si>
  <si>
    <r>
      <t xml:space="preserve">The Authority may exclude any Supplier who answers 'Yes' in any of the following situations set out in this section. 
</t>
    </r>
    <r>
      <rPr>
        <b/>
        <sz val="12"/>
        <rFont val="Arial"/>
        <family val="2"/>
      </rPr>
      <t>Conflicts of Interest</t>
    </r>
    <r>
      <rPr>
        <sz val="12"/>
        <rFont val="Arial"/>
        <family val="2"/>
      </rPr>
      <t xml:space="preserve">
In accordance with question 5.1.5, the authority may exclude the Supplier if there is a conflict of interest which cannot be effectively remedied. The concept of a conflict of interest includes any situation where relevant staff members have, directly or indirectly, a financial, economic or other personal interest which might be perceived to compromise their impartiality and independence in the context of the procurement procedure. 
Where there is any indication that a conflict of interest exists or may arise then it is the responsibility of the Supplier to inform the authority, detailing the conflict in a separate Appendix. Provided that it has been carried out in a transparent manner, routine pre-market engagement carried out by the Authority should not represent a conflict of interest for the Supplier.
</t>
    </r>
    <r>
      <rPr>
        <b/>
        <sz val="12"/>
        <rFont val="Arial"/>
        <family val="2"/>
      </rPr>
      <t>Taking account of Bidders' Past Performance</t>
    </r>
    <r>
      <rPr>
        <sz val="12"/>
        <rFont val="Arial"/>
        <family val="2"/>
      </rPr>
      <t xml:space="preserve">
In accordance with question 5.1.8, the authority may assess the past performance of a Supplier (through a Certificate of Performance provided by a Customer or other means of evidence). The authority may take into account any failure to discharge obligations under the previous principal relevant contracts of the Supplier completing this PQQ. The Authority may also assess whether specified minimum standards for reliability for such contracts are met. 
In addition, the authority may re-assess reliability based on past performance at key stages in the procurement process (i.e. supplier selection, tender evaluation, contract award stage etc.). Suppliers may also be asked to update the evidence they provide in this section to reflect more recent performance on new or existing contracts (or to confirm that nothing has changed).
</t>
    </r>
    <r>
      <rPr>
        <b/>
        <sz val="12"/>
        <rFont val="Arial"/>
        <family val="2"/>
      </rPr>
      <t>Self-cleaning</t>
    </r>
    <r>
      <rPr>
        <sz val="12"/>
        <rFont val="Arial"/>
        <family val="2"/>
      </rPr>
      <t xml:space="preserve">
Any Supplier that answers ‘Yes’ to questions in this section should provide sufficient evidence, in a separate attachment, that provides a summary of the circumstances and any remedial action that has taken place subsequently and effectively “self cleans” the situation referred to in that question. The supplier has to demonstrate it has taken such remedial action, to the satisfaction of the authority in each case. 
If such evidence is considered by the authority (whose decision will be final) as sufficient, the economic operator concerned shall be allowed to continue in the procurement process.
In order for the evidence referred to above to be sufficient, the Supplier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measures taken by the Supplier shall be evaluated taking into account the gravity and particular circumstances of the criminal offence or misconduct. Where the measures are considered by the Authority to be insufficient, the Supplier shall be given a statement of the reasons for that decision.
</t>
    </r>
    <r>
      <rPr>
        <b/>
        <sz val="12"/>
        <rFont val="Arial"/>
        <family val="2"/>
      </rPr>
      <t xml:space="preserve">Scoring Methodology for this Section:
</t>
    </r>
    <r>
      <rPr>
        <sz val="12"/>
        <rFont val="Arial"/>
        <family val="2"/>
      </rPr>
      <t xml:space="preserve">
Pass or Fail (where 'No' = Pass and 'Yes' = Fail)</t>
    </r>
  </si>
  <si>
    <t>  6.1.1  A copy of your accounts for the most recent two years, where legally applicable auditable accounts are to be submitted.</t>
  </si>
  <si>
    <t>Attached/Not Provided</t>
  </si>
  <si>
    <t>  6.1.2  A statement of the turnover, profit &amp; loss account, current liabilities and assets, and cash flow for the most recent year(s) of trading for this organisation is to be submitted in the attached format.</t>
  </si>
  <si>
    <t>  6.1.3  Please attach your Financial Information for 6.1.1 to 6.1.2 here. 
Please note: To attach multiple documents you can combine them into one PDF copy or 'zip' them into a folder and then attach.</t>
  </si>
  <si>
    <t>  6.2  Are you are part of a wider group (e.g. a subsidiary of a holding/parent company)?</t>
  </si>
  <si>
    <t>  6.3  Please provide the name of the organisation and the relationship to the Supplier completing this bid.</t>
  </si>
  <si>
    <t>Text box</t>
  </si>
  <si>
    <t>  6.4  Please provide Ultimate/parent company accounts if available</t>
  </si>
  <si>
    <t>  6.5  Would the Ultimate/parent willing to provide a guarantee if necessary?</t>
  </si>
  <si>
    <t>  6.6  Would you be able to obtain a guarantee elsewhere (e.g. from a bank)?</t>
  </si>
  <si>
    <t>7.1 Please provide details of up to three contracts, in any combination from either the public or private sector, that are relevant to the Authority’s requirement by downloading, completing and uploading the attached document. Contracts should have been performed during the past three years. VCSEs may include samples of grant funded work. 
The named customer contact provided should be prepared to provide written evidence to the Authority to confirm the accuracy of the information provided below.
Consortia bids should provide relevant examples of where the consortium has delivered similar requirements; if this is not possible (e.g. the consortium is newly formed or a Special Purpose Vehicle will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principal intended provider(s) or sub-contractor(s) who will deliver the supplies and services.</t>
  </si>
  <si>
    <t>Completion of template document provided</t>
  </si>
  <si>
    <t>Evaluation Criteria for this Section:
The evaluation methodology for the financial criteria/ratios is provided as an attachment to 6.1.3.  
Scoring Methodology for this Section:
Risk rating awarded based on the published percentage thresholds outlined in the attachment provided at 6.1.3.  
The Financial standing assessment will be considered as part of the overall selection criteria, however the Authority shall reject any bidder’s PQQ submission where no formal guarantee can be provided by the bidder e.g. parent company guarantee, bank bond or performance bond when the organisation only achieves a consolidated risk category of "high" or "very high".</t>
  </si>
  <si>
    <t>To be completed if answered 'Yes' to 6.2</t>
  </si>
  <si>
    <t>To be completed if answered 'No' to 6.2</t>
  </si>
  <si>
    <t>Bidder clearly demonstrates suitable relevant experience, showing a track record in delivering similar services.
Scoring Table A</t>
  </si>
  <si>
    <t> 6.1  Provision of financial information
Please provide one of the following to demonstrate your economic/financial standing.
Depending on which set of information you are providing, answer each question 6.1.1 to 6.1.2 with either 'Attached at 6.1.3' or 'Not Provided'.  Please note that the Authority shall use the attached methodology to evaluate the financial information attached in 6.1.3.</t>
  </si>
  <si>
    <t>Section 5 - Grounds for discretionary exclusion</t>
  </si>
  <si>
    <t>Section 6 - Economic and Financial Standing</t>
  </si>
  <si>
    <t>Section 7 - Assessing Suitability
The responses to the question in this section will enable to Buyer to assess the potential bidders' relevant experience and ability to undertake and deliver the requirement.</t>
  </si>
  <si>
    <t>7.4 Insurance</t>
  </si>
  <si>
    <t>7.2  Organisation Management Structure
Please outline your organisation's management structure with specific details of management levels, experience, qualifications and length of service of the principal managers which have enabled you to undertake similar services (also, if applicable, including details of how similar services were co-ordinated if you have a number of different offices).</t>
  </si>
  <si>
    <t>7.3  Resources
Please identify the resources you routinely draw on which have enabled you to undertake or provide similar requirements, clearly indicating internal and external resources (e.g sub-contracting, equipment, facilities, recruitment, work placement or apprenticeship schemes, volunteers, employment of people with learning difficulties etc.).</t>
  </si>
  <si>
    <t>7.6 Health and Safety</t>
  </si>
  <si>
    <t>7.7 E-Procurement</t>
  </si>
  <si>
    <t>7.8 Information Handling and Security</t>
  </si>
  <si>
    <t>7.9 Please demonstrate how your organisation meets the required skills set.  Your response should address the following points:
-Sound knowledge of security and encryption technology, with understanding of the current marketplace and experience in project implementation in this field.
-Broad knowledge of industry standards, good practice, current approach to similar initiatives and experience in specifying large-scale enterprise solutions.
-Comprehensive expertise specifically in the field of endpoint security.
-Relevant case study.</t>
  </si>
  <si>
    <t>7.10 How will your organisation ensure that the ECC encryption environment is fit for purpose, operating efficiently and fully supportable?
Your response should include details of your approach to:
-undertaking a systematic review
-risk assessment
-implementation planning and controls
-quality assurance
-supporting documentation, ECC resource upskilling and service acceptance</t>
  </si>
  <si>
    <t>7.11 How will your organisation provide a proactive support service to ECC to ensure that encryption service is highly available and is providing the protection to data that ECC requires?
Your response should include details of your approach to:
-housekeeping
-system optimisation
-system updates, patches, hotfixes
-roles based support
-product upgrades
-system logging and MI</t>
  </si>
  <si>
    <t>7.12 How will your organisation provide a reactive support service to ECC to ensure Incidents and Problems are handled in an effective manner, reducing business impact?
Your response should include details of your approach to:
-provision of service desk/call logging function
-interaction with ECC service desk
-service SLAs and KPIs
-alignment to ITIL best practice
-service review and reporting
-account management</t>
  </si>
  <si>
    <t>Section 8 - Commercial Response</t>
  </si>
  <si>
    <r>
      <rPr>
        <b/>
        <sz val="12"/>
        <rFont val="Arial"/>
        <family val="2"/>
      </rPr>
      <t xml:space="preserve">8.1 Affordability
</t>
    </r>
    <r>
      <rPr>
        <sz val="12"/>
        <rFont val="Arial"/>
        <family val="2"/>
      </rPr>
      <t>Please confirm that your commercial response is within the affordability target of £160,000 for the 2 year period.</t>
    </r>
  </si>
  <si>
    <r>
      <t xml:space="preserve">8.3 Prompt Payment Reduction
</t>
    </r>
    <r>
      <rPr>
        <sz val="12"/>
        <rFont val="Arial"/>
        <family val="2"/>
      </rPr>
      <t>If successful, will your organisation apply a reduction to the amount payable, for early payment of invices?  If so, please attach details of the reduction percentage and terms which you would be prepared to offer under this contract.</t>
    </r>
  </si>
  <si>
    <t>Section 9 - Freedom of Information</t>
  </si>
  <si>
    <t xml:space="preserve">9.1 Bidders are asked to read and complete the attached Freedom of information table as part of their submission if they consider their Tender Response submission to contain confidential information.  </t>
  </si>
  <si>
    <t>9.2 Having read and understood the implications of the Freedom of Information Act please select the statement that applies to you.</t>
  </si>
  <si>
    <t>9.3 Please attach here your completed Freedom of Information document if applicable.</t>
  </si>
  <si>
    <t>Yes/Commit to obtain prior to the commencement of the contract/No</t>
  </si>
  <si>
    <t>Evaluation Criteria for this Section:
If you cannot answer 'Yes' or 'Commit to obtain prior to the commencement of the contract', your application will not be accepted.
Scoring Methodology for this Section:
Pass/Fail, where 'Yes' or 'Commit to obtain prior to the commencement of the contract' = Pass, and 'No' = Fail</t>
  </si>
  <si>
    <t>7.4.1  Do you currently have Employer's Liability Insurance in place to a value of £5M or, if not currently in place, do you confirm that you would be willing to obtain it and confirm that you will provide evidence of this cover at an appropriate point during the procurement exercise (to be notified by ECC)?</t>
  </si>
  <si>
    <t>7.5 Compliance with Equality legislation
Please self certify that your organisation has an equality policy that complies with current legislative requirements.  For organisations working outside of the UK please refer to equivalent legislation in the country that you are located.</t>
  </si>
  <si>
    <t>7.5.1 In the last three years, has any finding of unlawful discrimination been made against your organisation by an Employment Tribunal, an Employment Appeal Tribunal or any other court (or in comparable proceedings in any jurisdiction other than the UK)?</t>
  </si>
  <si>
    <t>7.5.2 Please provide a summary of the nature of the investigation and an explanation of the outcome of the investigation to date.
If the investigation upheld the complaint against your organisation, please explain what action (if any) you have taken to prevent unlawful discrimination from reoccurring.</t>
  </si>
  <si>
    <t xml:space="preserve">7.5.3 In the last three years, has your organisation had a complaint upheld following an investigation by the Equality and Human Rights Commission or its predecessors (or a comparable body in any jurisdiction other than the UK), on grounds or alleged unlawful discrimination? </t>
  </si>
  <si>
    <t xml:space="preserve">7.5.4 Please provide a summary of the nature of the investigation and an explanation of the outcome of the investigation to date.
If the investigation upheld the complaint against your organisation, please explain what action (if any) you have taken to prevent unlawful discrimination from reoccurring.
You may be excluded if you are unable to demonstrate to the Authority’s satisfaction that appropriate remedial action has been taken to prevent similar unlawful discrimination reoccurring. </t>
  </si>
  <si>
    <t>7.5.5  If you use sub-contractors, do you have processes in place to check whether any of the above circumstances apply to these other organisations?</t>
  </si>
  <si>
    <t xml:space="preserve">7.6.1  Please self-certify that your organisation has a Health and Safety Policy that complies with current legislative requirements. </t>
  </si>
  <si>
    <t xml:space="preserve">7.6.2 Has your organisation or any of its Directors or Executive Officers been in receipt of enforcement/remedial orders in relation to the Health and Safety Executive (or equivalent body) in the last 3 years? </t>
  </si>
  <si>
    <t>7.6.3 Please provide details of any enforcement/remedial orders served and give details of any remedial action or changes to procedures you have made as a result.
The Authority will exclude bidder(s) that have been in receipt of enforcement/remedial action orders unless the bidder(s) can demonstrate to the Authority’s satisfaction that appropriate remedial action has been taken to prevent future occurrences or breaches.</t>
  </si>
  <si>
    <t>7.6.4 If you use sub-contractors, do you have processes in place to check whether any of the above circumstances apply to these other organisations?</t>
  </si>
  <si>
    <t>7.7.1  Electronic ordering
As part of this contract, the Successful Bidder will be required to receive orders sent electronically (via Proactis:Marketplace) to a central e-mail address, from the contract start date. Please can you confirm that your organisation can fully meet with this requirement.</t>
  </si>
  <si>
    <t>7.7.2  Electronic invoicing
As part of this contract, the Successful Bidder will be required to submit invoices electronically via IProactis:Marketplace from the contract start date. Please can you confirm that as a minimum, your organisation will submit invoices electronically (via Proactis:Marketplace) by utilising the PO Flip method, from the contract start date.</t>
  </si>
  <si>
    <t>7.8.1  To ensure that the Authority Information is handled securely the bidder is to complete the attached IS Procurement Questionnaire.  Please note that each question shall be scored by the following criteria detail in Table A below.</t>
  </si>
  <si>
    <t>Evaluation Criteria for this Section:
The questions in this section will be evaluated on a Pass/Fail basis.
Scoring Methodology for this Section:
Pass/Fail.  Any response scoring less than 60% will be deemed as a failure and the Authority reserve the right to exclude the bidder from the tender process.</t>
  </si>
  <si>
    <t>Bidder clearly demonstrates suitable relevant experience, showing a track record in delivering similar services
Scoring table A</t>
  </si>
  <si>
    <r>
      <rPr>
        <b/>
        <sz val="12"/>
        <rFont val="Arial"/>
        <family val="2"/>
      </rPr>
      <t xml:space="preserve">8.2 Submission
</t>
    </r>
    <r>
      <rPr>
        <sz val="12"/>
        <rFont val="Arial"/>
        <family val="2"/>
      </rPr>
      <t>Please download the Pricing Matrix included in the Reference section and upload a completed matrix in the prescribed format as your response to this question.</t>
    </r>
  </si>
  <si>
    <t>Evaluation Criteria for this Section:
You may be excluded if you are unable to demonstrate to the Authority’s satisfaction that appropriate remedial action has been taken to prevent similar unlawful discrimination reoccurring.
Scoring Methodology for this Section:
Pass/Fail, where 'No' or evidence of acceptable appropriate remedial action has been provided = Pass, and 'Yes' or 'evidence of remedial action provided is not acceptable' = Fail.</t>
  </si>
  <si>
    <t>7.4.2  Do you currently have Public Liability Insurance in place to a value of £5M or, if not currently in place, do you confirm that you would be willing to obtain it and confirm that you will provide evidence of this cover at an appropriate point during the procurement exercise (to be notified by ECC)?</t>
  </si>
  <si>
    <t>7.4.3  Do you currently have Professional Indemnity Insurance in place to a value of £2M or, if not currently in place, do you confirm that you would be willing to obtain it and confirm that you will provide evidence of this cover at an appropriate point during the procurement exercise (to be notified by ECC)?</t>
  </si>
  <si>
    <t xml:space="preserve">a public limited company/a limited company/a limited liability partnership/other partnership/sole trader/other (please specify using the additional comments facility)  </t>
  </si>
  <si>
    <t>Voluntary, Community and Social Enterprise (VCSE)/Small or Medium Enterprise (SME)/Sheltered Workshop/Public service mutual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</si>
</sst>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2"/>
      <color theme="1"/>
      <name val="Arial"/>
      <family val="2"/>
    </font>
    <font>
      <sz val="12"/>
      <color theme="1"/>
      <name val="Arial"/>
      <family val="2"/>
    </font>
    <font>
      <sz val="8"/>
      <name val="Arial"/>
      <family val="2"/>
    </font>
    <font>
      <b/>
      <sz val="12"/>
      <name val="Arial"/>
      <family val="2"/>
    </font>
    <font>
      <sz val="12"/>
      <name val="Arial"/>
      <family val="2"/>
    </font>
    <font>
      <b/>
      <sz val="12"/>
      <color indexed="9"/>
      <name val="Arial"/>
      <family val="2"/>
    </font>
    <font>
      <b/>
      <sz val="12"/>
      <name val="Arial"/>
      <family val="2"/>
    </font>
    <font>
      <sz val="12"/>
      <name val="Arial"/>
      <family val="2"/>
    </font>
    <font>
      <b/>
      <sz val="14"/>
      <name val="Arial"/>
      <family val="2"/>
    </font>
    <font>
      <sz val="14"/>
      <name val="Arial"/>
      <family val="2"/>
    </font>
    <font>
      <b/>
      <u/>
      <sz val="12"/>
      <name val="Arial"/>
      <family val="2"/>
    </font>
  </fonts>
  <fills count="12">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0" fontId="2" fillId="0" borderId="0"/>
    <xf numFmtId="0" fontId="1" fillId="0" borderId="0"/>
  </cellStyleXfs>
  <cellXfs count="107">
    <xf numFmtId="0" fontId="0" fillId="0" borderId="0" xfId="0"/>
    <xf numFmtId="0" fontId="4" fillId="2" borderId="1" xfId="0"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xf numFmtId="0" fontId="4" fillId="2" borderId="2" xfId="0" applyFont="1" applyFill="1" applyBorder="1" applyAlignment="1">
      <alignment vertical="center"/>
    </xf>
    <xf numFmtId="0" fontId="5" fillId="2" borderId="3" xfId="0" applyFont="1" applyFill="1" applyBorder="1" applyAlignment="1"/>
    <xf numFmtId="0" fontId="4" fillId="2" borderId="0" xfId="0" applyFont="1" applyFill="1" applyBorder="1" applyAlignment="1">
      <alignment vertical="center"/>
    </xf>
    <xf numFmtId="0" fontId="7" fillId="2" borderId="0" xfId="0" applyFont="1" applyFill="1"/>
    <xf numFmtId="0" fontId="8" fillId="2" borderId="7" xfId="0" applyFont="1" applyFill="1" applyBorder="1"/>
    <xf numFmtId="0" fontId="8" fillId="2" borderId="0" xfId="0" applyFont="1" applyFill="1" applyBorder="1"/>
    <xf numFmtId="9"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8" xfId="0" applyFont="1" applyFill="1" applyBorder="1"/>
    <xf numFmtId="0" fontId="8" fillId="2" borderId="0" xfId="0" applyFont="1" applyFill="1"/>
    <xf numFmtId="0" fontId="8" fillId="2" borderId="0" xfId="0" applyFont="1" applyFill="1" applyAlignment="1">
      <alignment horizontal="center"/>
    </xf>
    <xf numFmtId="0" fontId="5" fillId="2" borderId="3"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vertical="center"/>
    </xf>
    <xf numFmtId="0" fontId="9" fillId="2" borderId="0" xfId="0" applyFont="1" applyFill="1" applyBorder="1" applyAlignment="1">
      <alignment vertical="center"/>
    </xf>
    <xf numFmtId="0" fontId="7" fillId="5" borderId="0" xfId="0" applyFont="1" applyFill="1"/>
    <xf numFmtId="0" fontId="7" fillId="3" borderId="10" xfId="0" applyFont="1" applyFill="1" applyBorder="1"/>
    <xf numFmtId="0" fontId="7" fillId="3" borderId="11" xfId="0" applyFont="1" applyFill="1" applyBorder="1"/>
    <xf numFmtId="0" fontId="7" fillId="3" borderId="11" xfId="0" applyFont="1" applyFill="1" applyBorder="1" applyAlignment="1">
      <alignment horizontal="center"/>
    </xf>
    <xf numFmtId="0" fontId="7" fillId="3" borderId="12" xfId="0" applyFont="1" applyFill="1" applyBorder="1"/>
    <xf numFmtId="0" fontId="5" fillId="2" borderId="9" xfId="0" applyFont="1" applyFill="1" applyBorder="1" applyAlignment="1">
      <alignment vertical="top" wrapText="1"/>
    </xf>
    <xf numFmtId="0" fontId="4" fillId="0" borderId="0" xfId="0" applyFont="1" applyFill="1" applyBorder="1" applyAlignment="1">
      <alignment vertical="top" wrapText="1"/>
    </xf>
    <xf numFmtId="0" fontId="5" fillId="2" borderId="3" xfId="0" applyFont="1" applyFill="1" applyBorder="1" applyAlignment="1">
      <alignment vertical="top" wrapText="1"/>
    </xf>
    <xf numFmtId="0" fontId="5" fillId="7" borderId="9" xfId="0" applyFont="1" applyFill="1" applyBorder="1" applyAlignment="1">
      <alignment vertical="top" wrapText="1"/>
    </xf>
    <xf numFmtId="0" fontId="4" fillId="7" borderId="9" xfId="0" applyFont="1" applyFill="1" applyBorder="1" applyAlignment="1">
      <alignment vertical="top" wrapText="1"/>
    </xf>
    <xf numFmtId="0" fontId="5" fillId="2" borderId="1" xfId="0" applyFont="1" applyFill="1" applyBorder="1" applyAlignment="1">
      <alignment vertical="top" wrapText="1"/>
    </xf>
    <xf numFmtId="0" fontId="5" fillId="6" borderId="9" xfId="0" applyFont="1" applyFill="1" applyBorder="1" applyAlignment="1">
      <alignment horizontal="left" vertical="top" wrapText="1"/>
    </xf>
    <xf numFmtId="0" fontId="7" fillId="6" borderId="9" xfId="0" applyFont="1" applyFill="1" applyBorder="1" applyAlignment="1">
      <alignment horizontal="left" vertical="top" wrapText="1"/>
    </xf>
    <xf numFmtId="0" fontId="8" fillId="6" borderId="9" xfId="0" applyFont="1" applyFill="1" applyBorder="1" applyAlignment="1">
      <alignment horizontal="left" vertical="top" wrapText="1"/>
    </xf>
    <xf numFmtId="0" fontId="7" fillId="5" borderId="0" xfId="0" applyFont="1" applyFill="1" applyBorder="1" applyAlignment="1">
      <alignment vertical="center" wrapText="1"/>
    </xf>
    <xf numFmtId="0" fontId="7" fillId="5" borderId="0" xfId="0" applyFont="1" applyFill="1" applyBorder="1" applyAlignment="1">
      <alignment horizontal="center" vertical="center" wrapText="1"/>
    </xf>
    <xf numFmtId="0" fontId="4" fillId="6" borderId="9" xfId="0" applyFont="1" applyFill="1" applyBorder="1" applyAlignment="1">
      <alignment horizontal="left" vertical="top" wrapText="1"/>
    </xf>
    <xf numFmtId="0" fontId="4" fillId="6" borderId="9" xfId="0" applyFont="1" applyFill="1" applyBorder="1" applyAlignment="1">
      <alignment horizontal="left" vertical="top"/>
    </xf>
    <xf numFmtId="0" fontId="8"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0" xfId="0" applyFont="1" applyFill="1" applyBorder="1" applyAlignment="1">
      <alignment horizontal="left" vertical="top" wrapText="1"/>
    </xf>
    <xf numFmtId="0" fontId="4" fillId="9" borderId="5" xfId="0" applyFont="1" applyFill="1" applyBorder="1"/>
    <xf numFmtId="0" fontId="7" fillId="9" borderId="4" xfId="0" applyFont="1" applyFill="1" applyBorder="1"/>
    <xf numFmtId="9" fontId="7" fillId="9" borderId="5" xfId="0" applyNumberFormat="1" applyFont="1" applyFill="1" applyBorder="1" applyAlignment="1">
      <alignment horizontal="center"/>
    </xf>
    <xf numFmtId="0" fontId="7" fillId="9" borderId="6" xfId="0" applyFont="1" applyFill="1" applyBorder="1"/>
    <xf numFmtId="0" fontId="7" fillId="9" borderId="5" xfId="0" applyFont="1" applyFill="1" applyBorder="1" applyAlignment="1">
      <alignment horizontal="center"/>
    </xf>
    <xf numFmtId="0" fontId="10" fillId="2" borderId="0" xfId="0" applyFont="1" applyFill="1" applyBorder="1" applyAlignment="1">
      <alignment vertical="center" wrapText="1"/>
    </xf>
    <xf numFmtId="0" fontId="4" fillId="2" borderId="0" xfId="0" applyFont="1" applyFill="1" applyBorder="1" applyAlignment="1">
      <alignment vertical="center" wrapText="1"/>
    </xf>
    <xf numFmtId="0" fontId="4" fillId="5" borderId="0" xfId="0" applyFont="1" applyFill="1" applyBorder="1" applyAlignment="1">
      <alignment vertical="center" wrapText="1"/>
    </xf>
    <xf numFmtId="0" fontId="10" fillId="5" borderId="0" xfId="0" applyFont="1" applyFill="1" applyBorder="1" applyAlignment="1">
      <alignment vertical="center"/>
    </xf>
    <xf numFmtId="0" fontId="9" fillId="5" borderId="0" xfId="0" applyFont="1" applyFill="1" applyBorder="1" applyAlignment="1">
      <alignment vertical="center"/>
    </xf>
    <xf numFmtId="0" fontId="4" fillId="8" borderId="9"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9" xfId="0" applyFont="1" applyFill="1" applyBorder="1" applyAlignment="1">
      <alignment vertical="top" wrapText="1"/>
    </xf>
    <xf numFmtId="0" fontId="5" fillId="0" borderId="1" xfId="0" applyFont="1" applyFill="1" applyBorder="1" applyAlignment="1">
      <alignment vertical="top" wrapText="1"/>
    </xf>
    <xf numFmtId="0" fontId="5" fillId="2" borderId="9" xfId="0" applyFont="1" applyFill="1" applyBorder="1" applyAlignment="1">
      <alignment horizontal="left" vertical="top" wrapText="1"/>
    </xf>
    <xf numFmtId="0" fontId="4" fillId="0" borderId="9" xfId="0" applyFont="1" applyFill="1" applyBorder="1" applyAlignment="1">
      <alignment vertical="top" wrapText="1"/>
    </xf>
    <xf numFmtId="0" fontId="7" fillId="5" borderId="11" xfId="0" applyFont="1" applyFill="1" applyBorder="1"/>
    <xf numFmtId="9" fontId="7" fillId="5" borderId="11" xfId="0" applyNumberFormat="1" applyFont="1" applyFill="1" applyBorder="1" applyAlignment="1">
      <alignment horizontal="center"/>
    </xf>
    <xf numFmtId="0" fontId="7" fillId="5" borderId="11" xfId="0" applyFont="1" applyFill="1" applyBorder="1" applyAlignment="1">
      <alignment horizontal="center"/>
    </xf>
    <xf numFmtId="0" fontId="7" fillId="3" borderId="10" xfId="0" applyFont="1" applyFill="1" applyBorder="1" applyAlignment="1">
      <alignment horizontal="center"/>
    </xf>
    <xf numFmtId="0" fontId="7" fillId="3" borderId="12" xfId="0" applyFont="1" applyFill="1" applyBorder="1" applyAlignment="1">
      <alignment horizontal="center"/>
    </xf>
    <xf numFmtId="0" fontId="8" fillId="2" borderId="13" xfId="0" applyFont="1" applyFill="1" applyBorder="1" applyAlignment="1">
      <alignment horizontal="center"/>
    </xf>
    <xf numFmtId="0" fontId="8" fillId="2" borderId="15" xfId="0" applyFont="1" applyFill="1" applyBorder="1" applyAlignment="1">
      <alignment horizontal="center"/>
    </xf>
    <xf numFmtId="0" fontId="8" fillId="2" borderId="10" xfId="0" applyFont="1" applyFill="1" applyBorder="1" applyAlignment="1">
      <alignment horizontal="center"/>
    </xf>
    <xf numFmtId="0" fontId="8" fillId="2" borderId="12" xfId="0" applyFont="1" applyFill="1" applyBorder="1" applyAlignment="1">
      <alignment horizontal="center"/>
    </xf>
    <xf numFmtId="0" fontId="8" fillId="9" borderId="10" xfId="0" applyFont="1" applyFill="1" applyBorder="1" applyAlignment="1">
      <alignment horizontal="center"/>
    </xf>
    <xf numFmtId="0" fontId="4" fillId="9" borderId="12" xfId="0" applyFont="1" applyFill="1" applyBorder="1" applyAlignment="1">
      <alignment horizontal="center"/>
    </xf>
    <xf numFmtId="0" fontId="4" fillId="2" borderId="0" xfId="0" applyFont="1" applyFill="1" applyAlignment="1">
      <alignment horizontal="center"/>
    </xf>
    <xf numFmtId="0" fontId="4" fillId="9" borderId="10" xfId="0" applyFont="1" applyFill="1" applyBorder="1" applyAlignment="1">
      <alignment horizontal="center"/>
    </xf>
    <xf numFmtId="0" fontId="5" fillId="7" borderId="16" xfId="0" applyFont="1" applyFill="1" applyBorder="1" applyAlignment="1">
      <alignment vertical="top" wrapText="1"/>
    </xf>
    <xf numFmtId="0" fontId="5" fillId="7" borderId="19" xfId="0" applyFont="1" applyFill="1" applyBorder="1" applyAlignment="1">
      <alignment vertical="top" wrapText="1"/>
    </xf>
    <xf numFmtId="0" fontId="5" fillId="0" borderId="19" xfId="0" applyFont="1" applyFill="1" applyBorder="1" applyAlignment="1">
      <alignment vertical="top" wrapText="1"/>
    </xf>
    <xf numFmtId="0" fontId="5" fillId="10" borderId="19" xfId="0" applyFont="1" applyFill="1" applyBorder="1" applyAlignment="1">
      <alignment vertical="top" wrapText="1"/>
    </xf>
    <xf numFmtId="0" fontId="5" fillId="7" borderId="17" xfId="0" applyFont="1" applyFill="1" applyBorder="1" applyAlignment="1">
      <alignment vertical="center" wrapText="1"/>
    </xf>
    <xf numFmtId="0" fontId="5" fillId="0" borderId="19" xfId="0" applyFont="1" applyFill="1" applyBorder="1" applyAlignment="1">
      <alignment vertical="center" wrapText="1"/>
    </xf>
    <xf numFmtId="0" fontId="5" fillId="11" borderId="9" xfId="0" applyFont="1" applyFill="1" applyBorder="1" applyAlignment="1">
      <alignment vertical="top" wrapText="1"/>
    </xf>
    <xf numFmtId="0" fontId="6" fillId="4" borderId="13" xfId="0" applyFont="1" applyFill="1" applyBorder="1" applyAlignment="1">
      <alignment horizontal="center" wrapText="1"/>
    </xf>
    <xf numFmtId="0" fontId="6" fillId="4" borderId="14" xfId="0" applyFont="1" applyFill="1" applyBorder="1" applyAlignment="1">
      <alignment horizontal="center" wrapText="1"/>
    </xf>
    <xf numFmtId="0" fontId="6" fillId="4" borderId="15"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7" fillId="3" borderId="4" xfId="0" applyFont="1" applyFill="1" applyBorder="1" applyAlignment="1">
      <alignment horizontal="center"/>
    </xf>
    <xf numFmtId="0" fontId="7" fillId="3" borderId="6" xfId="0" applyFont="1" applyFill="1" applyBorder="1" applyAlignment="1">
      <alignment horizontal="center"/>
    </xf>
    <xf numFmtId="0" fontId="4" fillId="3" borderId="4" xfId="0" applyFont="1" applyFill="1" applyBorder="1" applyAlignment="1">
      <alignment horizontal="center"/>
    </xf>
    <xf numFmtId="0" fontId="4" fillId="9" borderId="4" xfId="0" applyFont="1" applyFill="1" applyBorder="1" applyAlignment="1">
      <alignment horizontal="center" wrapText="1"/>
    </xf>
    <xf numFmtId="0" fontId="4" fillId="9" borderId="6" xfId="0" applyFont="1" applyFill="1" applyBorder="1" applyAlignment="1">
      <alignment horizontal="center" wrapText="1"/>
    </xf>
    <xf numFmtId="0" fontId="4" fillId="9" borderId="4" xfId="0" applyFont="1" applyFill="1" applyBorder="1" applyAlignment="1">
      <alignment horizontal="center"/>
    </xf>
    <xf numFmtId="0" fontId="4" fillId="9" borderId="6" xfId="0" applyFont="1" applyFill="1" applyBorder="1" applyAlignment="1">
      <alignment horizontal="center"/>
    </xf>
    <xf numFmtId="0" fontId="5" fillId="0" borderId="20"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6" xfId="0" applyFont="1" applyFill="1" applyBorder="1" applyAlignment="1">
      <alignment horizontal="left"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18" xfId="0" applyFont="1" applyFill="1" applyBorder="1" applyAlignment="1">
      <alignment vertical="center" wrapText="1"/>
    </xf>
    <xf numFmtId="0" fontId="5" fillId="0" borderId="17" xfId="0" applyFont="1" applyFill="1" applyBorder="1" applyAlignment="1">
      <alignment vertical="center" wrapText="1"/>
    </xf>
    <xf numFmtId="0" fontId="4" fillId="8" borderId="16" xfId="0" applyFont="1" applyFill="1" applyBorder="1" applyAlignment="1">
      <alignment horizontal="left" vertical="top" wrapText="1"/>
    </xf>
    <xf numFmtId="0" fontId="4" fillId="8" borderId="17" xfId="0" applyFont="1" applyFill="1" applyBorder="1" applyAlignment="1">
      <alignment horizontal="left" vertical="top" wrapText="1"/>
    </xf>
    <xf numFmtId="0" fontId="4" fillId="8" borderId="16" xfId="0" applyFont="1" applyFill="1" applyBorder="1" applyAlignment="1">
      <alignment horizontal="left" vertical="center" wrapText="1"/>
    </xf>
    <xf numFmtId="0" fontId="4" fillId="8" borderId="17" xfId="0" applyFont="1" applyFill="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
  <sheetViews>
    <sheetView zoomScale="70" zoomScaleNormal="70" workbookViewId="0">
      <selection activeCell="O7" sqref="O7"/>
    </sheetView>
  </sheetViews>
  <sheetFormatPr defaultRowHeight="15" x14ac:dyDescent="0.2"/>
  <cols>
    <col min="1" max="1" width="3.140625" style="13" customWidth="1"/>
    <col min="2" max="2" width="4.42578125" style="13" customWidth="1"/>
    <col min="3" max="3" width="70.85546875" style="13" bestFit="1" customWidth="1"/>
    <col min="4" max="4" width="12.85546875" style="14" customWidth="1"/>
    <col min="5" max="5" width="26" style="14" customWidth="1"/>
    <col min="6" max="6" width="3" style="13" customWidth="1"/>
    <col min="7" max="7" width="5.85546875" style="13" customWidth="1"/>
    <col min="8" max="8" width="13.85546875" style="13" customWidth="1"/>
    <col min="9" max="9" width="19.5703125" style="13" bestFit="1" customWidth="1"/>
    <col min="10" max="10" width="5" style="13" customWidth="1"/>
    <col min="11" max="11" width="12.42578125" style="13" customWidth="1"/>
    <col min="12" max="12" width="19.5703125" style="13" bestFit="1" customWidth="1"/>
    <col min="13" max="13" width="5" style="13" customWidth="1"/>
    <col min="14" max="14" width="14" style="13" customWidth="1"/>
    <col min="15" max="15" width="19.5703125" style="13" bestFit="1" customWidth="1"/>
    <col min="16" max="16384" width="9.140625" style="13"/>
  </cols>
  <sheetData>
    <row r="1" spans="2:15" s="7" customFormat="1" ht="15.75" customHeight="1" x14ac:dyDescent="0.25">
      <c r="B1" s="76" t="s">
        <v>47</v>
      </c>
      <c r="C1" s="77"/>
      <c r="D1" s="77"/>
      <c r="E1" s="77"/>
      <c r="F1" s="78"/>
    </row>
    <row r="2" spans="2:15" s="7" customFormat="1" ht="22.5" customHeight="1" x14ac:dyDescent="0.25">
      <c r="B2" s="79"/>
      <c r="C2" s="80"/>
      <c r="D2" s="80"/>
      <c r="E2" s="80"/>
      <c r="F2" s="81"/>
    </row>
    <row r="4" spans="2:15" x14ac:dyDescent="0.2">
      <c r="B4" s="9"/>
      <c r="C4" s="9"/>
      <c r="D4" s="9"/>
      <c r="E4" s="9"/>
      <c r="F4" s="9"/>
    </row>
    <row r="5" spans="2:15" s="19" customFormat="1" ht="15.75" x14ac:dyDescent="0.25">
      <c r="B5" s="56"/>
      <c r="C5" s="56"/>
      <c r="D5" s="57"/>
      <c r="E5" s="58"/>
      <c r="F5" s="56"/>
      <c r="G5" s="13"/>
      <c r="H5" s="82" t="s">
        <v>43</v>
      </c>
      <c r="I5" s="83"/>
      <c r="J5" s="13"/>
      <c r="K5" s="84" t="s">
        <v>45</v>
      </c>
      <c r="L5" s="83"/>
      <c r="N5" s="84" t="s">
        <v>44</v>
      </c>
      <c r="O5" s="83"/>
    </row>
    <row r="6" spans="2:15" s="7" customFormat="1" ht="15.75" x14ac:dyDescent="0.25">
      <c r="B6" s="20"/>
      <c r="C6" s="21" t="s">
        <v>6</v>
      </c>
      <c r="D6" s="22" t="s">
        <v>2</v>
      </c>
      <c r="E6" s="22" t="s">
        <v>7</v>
      </c>
      <c r="F6" s="23"/>
      <c r="G6" s="13"/>
      <c r="H6" s="59" t="s">
        <v>7</v>
      </c>
      <c r="I6" s="60" t="s">
        <v>19</v>
      </c>
      <c r="J6" s="13"/>
      <c r="K6" s="59" t="s">
        <v>7</v>
      </c>
      <c r="L6" s="60" t="s">
        <v>19</v>
      </c>
      <c r="N6" s="59" t="s">
        <v>7</v>
      </c>
      <c r="O6" s="60" t="s">
        <v>19</v>
      </c>
    </row>
    <row r="7" spans="2:15" x14ac:dyDescent="0.2">
      <c r="B7" s="8"/>
      <c r="C7" s="9" t="s">
        <v>4</v>
      </c>
      <c r="D7" s="10">
        <v>0.7</v>
      </c>
      <c r="E7" s="11">
        <v>100</v>
      </c>
      <c r="F7" s="12"/>
      <c r="H7" s="61">
        <f>SUM('Detailed Evaluation Matrix'!G96:G121)</f>
        <v>0</v>
      </c>
      <c r="I7" s="62">
        <f>H7*D7</f>
        <v>0</v>
      </c>
      <c r="J7" s="14"/>
      <c r="K7" s="61">
        <f>SUM('Detailed Evaluation Matrix'!J96:J121)</f>
        <v>0</v>
      </c>
      <c r="L7" s="62">
        <f>K7*D7</f>
        <v>0</v>
      </c>
      <c r="M7" s="14"/>
      <c r="N7" s="61">
        <f>SUM('Detailed Evaluation Matrix'!M96:M121)</f>
        <v>0</v>
      </c>
      <c r="O7" s="62">
        <f>N7*D7</f>
        <v>0</v>
      </c>
    </row>
    <row r="8" spans="2:15" x14ac:dyDescent="0.2">
      <c r="B8" s="8"/>
      <c r="C8" s="9" t="s">
        <v>3</v>
      </c>
      <c r="D8" s="10">
        <v>0.3</v>
      </c>
      <c r="E8" s="11">
        <v>100</v>
      </c>
      <c r="F8" s="12"/>
      <c r="H8" s="63">
        <f>'Detailed Evaluation Matrix'!G124</f>
        <v>0</v>
      </c>
      <c r="I8" s="64">
        <f>H8*D8</f>
        <v>0</v>
      </c>
      <c r="J8" s="14"/>
      <c r="K8" s="63">
        <f>'Detailed Evaluation Matrix'!J124</f>
        <v>0</v>
      </c>
      <c r="L8" s="64">
        <f>K8*D8</f>
        <v>0</v>
      </c>
      <c r="M8" s="14"/>
      <c r="N8" s="63">
        <f>'Detailed Evaluation Matrix'!M124</f>
        <v>0</v>
      </c>
      <c r="O8" s="64">
        <f>N8*D8</f>
        <v>0</v>
      </c>
    </row>
    <row r="9" spans="2:15" s="7" customFormat="1" ht="15.75" x14ac:dyDescent="0.25">
      <c r="B9" s="41"/>
      <c r="C9" s="40" t="s">
        <v>11</v>
      </c>
      <c r="D9" s="42">
        <f>SUM(D7:D8)</f>
        <v>1</v>
      </c>
      <c r="E9" s="44">
        <f>SUM(E7:E8)</f>
        <v>200</v>
      </c>
      <c r="F9" s="43"/>
      <c r="G9" s="13"/>
      <c r="H9" s="65"/>
      <c r="I9" s="66">
        <f>SUM(I7:I8)</f>
        <v>0</v>
      </c>
      <c r="J9" s="67"/>
      <c r="K9" s="68"/>
      <c r="L9" s="66">
        <f>SUM(L7:L8)</f>
        <v>0</v>
      </c>
      <c r="M9" s="67"/>
      <c r="N9" s="68"/>
      <c r="O9" s="66">
        <f>SUM(O7:O8)</f>
        <v>0</v>
      </c>
    </row>
    <row r="10" spans="2:15" ht="15" customHeight="1" x14ac:dyDescent="0.2">
      <c r="B10" s="9"/>
      <c r="C10" s="9"/>
      <c r="D10" s="10"/>
      <c r="E10" s="11"/>
      <c r="F10" s="9"/>
      <c r="H10" s="14"/>
      <c r="I10" s="14"/>
      <c r="J10" s="14"/>
      <c r="K10" s="14"/>
      <c r="L10" s="14"/>
      <c r="M10" s="14"/>
      <c r="N10" s="14"/>
      <c r="O10" s="14"/>
    </row>
    <row r="11" spans="2:15" ht="15.75" x14ac:dyDescent="0.25">
      <c r="B11" s="41"/>
      <c r="C11" s="40" t="s">
        <v>46</v>
      </c>
      <c r="D11" s="42"/>
      <c r="E11" s="44"/>
      <c r="F11" s="43"/>
      <c r="H11" s="85">
        <f>RANK(I9,I9:O9)</f>
        <v>1</v>
      </c>
      <c r="I11" s="86"/>
      <c r="J11" s="67"/>
      <c r="K11" s="87">
        <f>RANK(L9,I9:O9)</f>
        <v>1</v>
      </c>
      <c r="L11" s="88"/>
      <c r="M11" s="67"/>
      <c r="N11" s="87">
        <f>RANK(O9,I9:O9)</f>
        <v>1</v>
      </c>
      <c r="O11" s="88"/>
    </row>
  </sheetData>
  <mergeCells count="7">
    <mergeCell ref="B1:F2"/>
    <mergeCell ref="H5:I5"/>
    <mergeCell ref="K5:L5"/>
    <mergeCell ref="N5:O5"/>
    <mergeCell ref="H11:I11"/>
    <mergeCell ref="K11:L11"/>
    <mergeCell ref="N11:O11"/>
  </mergeCells>
  <phoneticPr fontId="3" type="noConversion"/>
  <pageMargins left="0.39370078740157483" right="0.39370078740157483" top="0.39370078740157483" bottom="0.39370078740157483" header="0.51181102362204722" footer="0.51181102362204722"/>
  <pageSetup paperSize="9" orientation="landscape" r:id="rId1"/>
  <headerFooter alignWithMargins="0">
    <oddFooter>&amp;L&amp;F&amp;CScoring Structure - Tab1&amp;R2214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32"/>
  <sheetViews>
    <sheetView tabSelected="1" zoomScale="80" zoomScaleNormal="80" workbookViewId="0"/>
  </sheetViews>
  <sheetFormatPr defaultRowHeight="15" x14ac:dyDescent="0.2"/>
  <cols>
    <col min="1" max="1" width="94.85546875" style="2" customWidth="1"/>
    <col min="2" max="2" width="50.140625" style="3" customWidth="1"/>
    <col min="3" max="3" width="169.5703125" style="29" customWidth="1"/>
    <col min="4" max="5" width="12.5703125" style="2" customWidth="1"/>
    <col min="6" max="7" width="17" style="2" customWidth="1"/>
    <col min="8" max="8" width="38.140625" style="2" customWidth="1"/>
    <col min="9" max="10" width="17" style="2" customWidth="1"/>
    <col min="11" max="11" width="38.140625" style="2" customWidth="1"/>
    <col min="12" max="13" width="17" style="2" customWidth="1"/>
    <col min="14" max="14" width="38.140625" style="2" customWidth="1"/>
    <col min="15" max="16384" width="9.140625" style="2"/>
  </cols>
  <sheetData>
    <row r="1" spans="1:41" s="1" customFormat="1" ht="18" x14ac:dyDescent="0.25">
      <c r="A1" s="18" t="s">
        <v>48</v>
      </c>
      <c r="B1" s="16"/>
      <c r="C1" s="25"/>
      <c r="D1" s="6"/>
      <c r="E1" s="6"/>
      <c r="F1" s="6"/>
      <c r="G1" s="6"/>
      <c r="H1" s="6"/>
      <c r="I1" s="6"/>
      <c r="J1" s="6"/>
      <c r="K1" s="6"/>
      <c r="L1" s="6"/>
      <c r="M1" s="6"/>
      <c r="N1" s="6"/>
      <c r="O1" s="6"/>
      <c r="P1" s="6"/>
    </row>
    <row r="2" spans="1:41" s="1" customFormat="1" ht="18" x14ac:dyDescent="0.2">
      <c r="A2" s="18"/>
      <c r="B2" s="17"/>
      <c r="C2" s="25"/>
      <c r="D2" s="4"/>
      <c r="E2" s="4"/>
      <c r="F2" s="4"/>
      <c r="G2" s="4"/>
      <c r="H2" s="4"/>
      <c r="I2" s="4"/>
      <c r="J2" s="4"/>
      <c r="K2" s="4"/>
      <c r="L2" s="4"/>
      <c r="M2" s="4"/>
      <c r="N2" s="4"/>
      <c r="O2" s="4"/>
      <c r="P2" s="4"/>
    </row>
    <row r="3" spans="1:41" x14ac:dyDescent="0.2">
      <c r="A3" s="15"/>
      <c r="B3" s="5"/>
      <c r="C3" s="26"/>
    </row>
    <row r="4" spans="1:41" s="29" customFormat="1" ht="31.5" customHeight="1" x14ac:dyDescent="0.2">
      <c r="A4" s="103" t="s">
        <v>13</v>
      </c>
      <c r="B4" s="103" t="s">
        <v>8</v>
      </c>
      <c r="C4" s="103" t="s">
        <v>12</v>
      </c>
      <c r="D4" s="105" t="s">
        <v>14</v>
      </c>
      <c r="E4" s="105" t="s">
        <v>5</v>
      </c>
      <c r="F4" s="96" t="s">
        <v>20</v>
      </c>
      <c r="G4" s="97"/>
      <c r="H4" s="98"/>
      <c r="I4" s="96" t="s">
        <v>21</v>
      </c>
      <c r="J4" s="97"/>
      <c r="K4" s="98"/>
      <c r="L4" s="96" t="s">
        <v>22</v>
      </c>
      <c r="M4" s="97"/>
      <c r="N4" s="98"/>
    </row>
    <row r="5" spans="1:41" s="29" customFormat="1" ht="31.5" x14ac:dyDescent="0.2">
      <c r="A5" s="104"/>
      <c r="B5" s="104"/>
      <c r="C5" s="104"/>
      <c r="D5" s="106"/>
      <c r="E5" s="106"/>
      <c r="F5" s="50" t="s">
        <v>7</v>
      </c>
      <c r="G5" s="50" t="s">
        <v>19</v>
      </c>
      <c r="H5" s="50" t="s">
        <v>18</v>
      </c>
      <c r="I5" s="50" t="s">
        <v>7</v>
      </c>
      <c r="J5" s="50" t="s">
        <v>19</v>
      </c>
      <c r="K5" s="50" t="s">
        <v>18</v>
      </c>
      <c r="L5" s="50" t="s">
        <v>7</v>
      </c>
      <c r="M5" s="50" t="s">
        <v>19</v>
      </c>
      <c r="N5" s="50" t="s">
        <v>18</v>
      </c>
    </row>
    <row r="6" spans="1:41" s="29" customFormat="1" ht="15.75" x14ac:dyDescent="0.2">
      <c r="A6" s="28" t="s">
        <v>23</v>
      </c>
      <c r="B6" s="27"/>
      <c r="C6" s="27"/>
      <c r="D6" s="27"/>
      <c r="E6" s="27"/>
      <c r="F6" s="27"/>
      <c r="G6" s="27"/>
      <c r="H6" s="27"/>
      <c r="I6" s="27"/>
      <c r="J6" s="27"/>
      <c r="K6" s="27"/>
      <c r="L6" s="27"/>
      <c r="M6" s="27"/>
      <c r="N6" s="27"/>
    </row>
    <row r="7" spans="1:41" s="53" customFormat="1" ht="55.5" customHeight="1" x14ac:dyDescent="0.2">
      <c r="A7" s="75" t="s">
        <v>31</v>
      </c>
      <c r="B7" s="75" t="s">
        <v>15</v>
      </c>
      <c r="C7" s="75" t="s">
        <v>10</v>
      </c>
      <c r="D7" s="75">
        <v>0</v>
      </c>
      <c r="E7" s="75">
        <v>0</v>
      </c>
      <c r="F7" s="75"/>
      <c r="G7" s="75"/>
      <c r="H7" s="75"/>
      <c r="I7" s="75"/>
      <c r="J7" s="75"/>
      <c r="K7" s="75"/>
      <c r="L7" s="75"/>
      <c r="M7" s="75"/>
      <c r="N7" s="75"/>
    </row>
    <row r="8" spans="1:41" s="53" customFormat="1" ht="55.5" customHeight="1" x14ac:dyDescent="0.2">
      <c r="A8" s="75" t="s">
        <v>50</v>
      </c>
      <c r="B8" s="75" t="s">
        <v>15</v>
      </c>
      <c r="C8" s="75" t="s">
        <v>10</v>
      </c>
      <c r="D8" s="75">
        <v>0</v>
      </c>
      <c r="E8" s="75">
        <v>0</v>
      </c>
      <c r="F8" s="75"/>
      <c r="G8" s="75"/>
      <c r="H8" s="75"/>
      <c r="I8" s="75"/>
      <c r="J8" s="75"/>
      <c r="K8" s="75"/>
      <c r="L8" s="75"/>
      <c r="M8" s="75"/>
      <c r="N8" s="75"/>
    </row>
    <row r="9" spans="1:41" s="29" customFormat="1" ht="15.75" x14ac:dyDescent="0.2">
      <c r="A9" s="28" t="s">
        <v>32</v>
      </c>
      <c r="B9" s="27"/>
      <c r="C9" s="27"/>
      <c r="D9" s="27"/>
      <c r="E9" s="27"/>
      <c r="F9" s="27"/>
      <c r="G9" s="27"/>
      <c r="H9" s="27"/>
      <c r="I9" s="27"/>
      <c r="J9" s="27"/>
      <c r="K9" s="27"/>
      <c r="L9" s="27"/>
      <c r="M9" s="27"/>
      <c r="N9" s="27"/>
    </row>
    <row r="10" spans="1:41" s="29" customFormat="1" ht="15.75" x14ac:dyDescent="0.2">
      <c r="A10" s="28" t="s">
        <v>51</v>
      </c>
      <c r="B10" s="27"/>
      <c r="C10" s="27"/>
      <c r="D10" s="27"/>
      <c r="E10" s="27"/>
      <c r="F10" s="27"/>
      <c r="G10" s="27"/>
      <c r="H10" s="27"/>
      <c r="I10" s="27"/>
      <c r="J10" s="27"/>
      <c r="K10" s="27"/>
      <c r="L10" s="27"/>
      <c r="M10" s="27"/>
      <c r="N10" s="27"/>
    </row>
    <row r="11" spans="1:41" s="29" customFormat="1" ht="15.75" x14ac:dyDescent="0.2">
      <c r="A11" s="28" t="s">
        <v>52</v>
      </c>
      <c r="B11" s="27"/>
      <c r="C11" s="27"/>
      <c r="D11" s="27"/>
      <c r="E11" s="27"/>
      <c r="F11" s="27"/>
      <c r="G11" s="27"/>
      <c r="H11" s="27"/>
      <c r="I11" s="27"/>
      <c r="J11" s="27"/>
      <c r="K11" s="27"/>
      <c r="L11" s="27"/>
      <c r="M11" s="27"/>
      <c r="N11" s="27"/>
    </row>
    <row r="12" spans="1:41" s="53" customFormat="1" x14ac:dyDescent="0.2">
      <c r="A12" s="52" t="s">
        <v>53</v>
      </c>
      <c r="B12" s="24" t="s">
        <v>33</v>
      </c>
      <c r="C12" s="24" t="s">
        <v>0</v>
      </c>
      <c r="D12" s="52">
        <v>0</v>
      </c>
      <c r="E12" s="52">
        <v>0</v>
      </c>
      <c r="F12" s="52"/>
      <c r="G12" s="52"/>
      <c r="H12" s="52"/>
      <c r="I12" s="52"/>
      <c r="J12" s="52"/>
      <c r="K12" s="52"/>
      <c r="L12" s="52"/>
      <c r="M12" s="52"/>
      <c r="N12" s="52"/>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row>
    <row r="13" spans="1:41" s="53" customFormat="1" x14ac:dyDescent="0.2">
      <c r="A13" s="52" t="s">
        <v>54</v>
      </c>
      <c r="B13" s="24" t="s">
        <v>33</v>
      </c>
      <c r="C13" s="24" t="s">
        <v>0</v>
      </c>
      <c r="D13" s="52">
        <v>0</v>
      </c>
      <c r="E13" s="52">
        <v>0</v>
      </c>
      <c r="F13" s="52"/>
      <c r="G13" s="52"/>
      <c r="H13" s="52"/>
      <c r="I13" s="52"/>
      <c r="J13" s="52"/>
      <c r="K13" s="52"/>
      <c r="L13" s="52"/>
      <c r="M13" s="52"/>
      <c r="N13" s="52"/>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1:41" s="53" customFormat="1" x14ac:dyDescent="0.2">
      <c r="A14" s="52" t="s">
        <v>55</v>
      </c>
      <c r="B14" s="24" t="s">
        <v>33</v>
      </c>
      <c r="C14" s="24" t="s">
        <v>0</v>
      </c>
      <c r="D14" s="52">
        <v>0</v>
      </c>
      <c r="E14" s="52">
        <v>0</v>
      </c>
      <c r="F14" s="52"/>
      <c r="G14" s="52"/>
      <c r="H14" s="52"/>
      <c r="I14" s="52"/>
      <c r="J14" s="52"/>
      <c r="K14" s="52"/>
      <c r="L14" s="52"/>
      <c r="M14" s="52"/>
      <c r="N14" s="52"/>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row>
    <row r="15" spans="1:41" s="53" customFormat="1" x14ac:dyDescent="0.2">
      <c r="A15" s="52" t="s">
        <v>56</v>
      </c>
      <c r="B15" s="24" t="s">
        <v>33</v>
      </c>
      <c r="C15" s="24" t="s">
        <v>0</v>
      </c>
      <c r="D15" s="52">
        <v>0</v>
      </c>
      <c r="E15" s="52">
        <v>0</v>
      </c>
      <c r="F15" s="52"/>
      <c r="G15" s="52"/>
      <c r="H15" s="52"/>
      <c r="I15" s="52"/>
      <c r="J15" s="52"/>
      <c r="K15" s="52"/>
      <c r="L15" s="52"/>
      <c r="M15" s="52"/>
      <c r="N15" s="52"/>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1:41" s="53" customFormat="1" x14ac:dyDescent="0.2">
      <c r="A16" s="52" t="s">
        <v>57</v>
      </c>
      <c r="B16" s="24" t="s">
        <v>33</v>
      </c>
      <c r="C16" s="24" t="s">
        <v>0</v>
      </c>
      <c r="D16" s="52">
        <v>0</v>
      </c>
      <c r="E16" s="52">
        <v>0</v>
      </c>
      <c r="F16" s="52"/>
      <c r="G16" s="52"/>
      <c r="H16" s="52"/>
      <c r="I16" s="52"/>
      <c r="J16" s="52"/>
      <c r="K16" s="52"/>
      <c r="L16" s="52"/>
      <c r="M16" s="52"/>
      <c r="N16" s="52"/>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row>
    <row r="17" spans="1:41" s="53" customFormat="1" x14ac:dyDescent="0.2">
      <c r="A17" s="52" t="s">
        <v>58</v>
      </c>
      <c r="B17" s="24" t="s">
        <v>33</v>
      </c>
      <c r="C17" s="24" t="s">
        <v>0</v>
      </c>
      <c r="D17" s="52">
        <v>0</v>
      </c>
      <c r="E17" s="52">
        <v>0</v>
      </c>
      <c r="F17" s="52"/>
      <c r="G17" s="52"/>
      <c r="H17" s="52"/>
      <c r="I17" s="52"/>
      <c r="J17" s="52"/>
      <c r="K17" s="52"/>
      <c r="L17" s="52"/>
      <c r="M17" s="52"/>
      <c r="N17" s="52"/>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row>
    <row r="18" spans="1:41" s="53" customFormat="1" x14ac:dyDescent="0.2">
      <c r="A18" s="52" t="s">
        <v>59</v>
      </c>
      <c r="B18" s="24" t="s">
        <v>33</v>
      </c>
      <c r="C18" s="24" t="s">
        <v>0</v>
      </c>
      <c r="D18" s="52">
        <v>0</v>
      </c>
      <c r="E18" s="52">
        <v>0</v>
      </c>
      <c r="F18" s="52"/>
      <c r="G18" s="52"/>
      <c r="H18" s="52"/>
      <c r="I18" s="52"/>
      <c r="J18" s="52"/>
      <c r="K18" s="52"/>
      <c r="L18" s="52"/>
      <c r="M18" s="52"/>
      <c r="N18" s="52"/>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row>
    <row r="19" spans="1:41" s="53" customFormat="1" ht="60" x14ac:dyDescent="0.2">
      <c r="A19" s="52" t="s">
        <v>60</v>
      </c>
      <c r="B19" s="71" t="s">
        <v>185</v>
      </c>
      <c r="C19" s="24" t="s">
        <v>0</v>
      </c>
      <c r="D19" s="52">
        <v>0</v>
      </c>
      <c r="E19" s="52">
        <v>0</v>
      </c>
      <c r="F19" s="52"/>
      <c r="G19" s="52"/>
      <c r="H19" s="52"/>
      <c r="I19" s="52"/>
      <c r="J19" s="52"/>
      <c r="K19" s="52"/>
      <c r="L19" s="52"/>
      <c r="M19" s="52"/>
      <c r="N19" s="52"/>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row>
    <row r="20" spans="1:41" s="53" customFormat="1" ht="60" x14ac:dyDescent="0.2">
      <c r="A20" s="52" t="s">
        <v>61</v>
      </c>
      <c r="B20" s="71" t="s">
        <v>186</v>
      </c>
      <c r="C20" s="24" t="s">
        <v>0</v>
      </c>
      <c r="D20" s="52">
        <v>0</v>
      </c>
      <c r="E20" s="52">
        <v>0</v>
      </c>
      <c r="F20" s="52"/>
      <c r="G20" s="52"/>
      <c r="H20" s="52"/>
      <c r="I20" s="52"/>
      <c r="J20" s="52"/>
      <c r="K20" s="52"/>
      <c r="L20" s="52"/>
      <c r="M20" s="52"/>
      <c r="N20" s="52"/>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row>
    <row r="21" spans="1:41" s="29" customFormat="1" ht="15.75" x14ac:dyDescent="0.2">
      <c r="A21" s="28" t="s">
        <v>62</v>
      </c>
      <c r="B21" s="27"/>
      <c r="C21" s="27"/>
      <c r="D21" s="27"/>
      <c r="E21" s="27"/>
      <c r="F21" s="27"/>
      <c r="G21" s="27"/>
      <c r="H21" s="27"/>
      <c r="I21" s="27"/>
      <c r="J21" s="27"/>
      <c r="K21" s="27"/>
      <c r="L21" s="27"/>
      <c r="M21" s="27"/>
      <c r="N21" s="27"/>
    </row>
    <row r="22" spans="1:41" s="53" customFormat="1" ht="30" x14ac:dyDescent="0.2">
      <c r="A22" s="52" t="s">
        <v>63</v>
      </c>
      <c r="B22" s="52" t="s">
        <v>24</v>
      </c>
      <c r="C22" s="52"/>
      <c r="D22" s="52">
        <v>0</v>
      </c>
      <c r="E22" s="52">
        <v>0</v>
      </c>
      <c r="F22" s="52"/>
      <c r="G22" s="52"/>
      <c r="H22" s="52"/>
      <c r="I22" s="52"/>
      <c r="J22" s="52"/>
      <c r="K22" s="52"/>
      <c r="L22" s="52"/>
      <c r="M22" s="52"/>
      <c r="N22" s="52"/>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row>
    <row r="23" spans="1:41" s="53" customFormat="1" ht="30.75" x14ac:dyDescent="0.2">
      <c r="A23" s="52" t="s">
        <v>64</v>
      </c>
      <c r="B23" s="52" t="s">
        <v>24</v>
      </c>
      <c r="C23" s="52"/>
      <c r="D23" s="52">
        <v>0</v>
      </c>
      <c r="E23" s="52">
        <v>0</v>
      </c>
      <c r="F23" s="52"/>
      <c r="G23" s="52"/>
      <c r="H23" s="52"/>
      <c r="I23" s="52"/>
      <c r="J23" s="52"/>
      <c r="K23" s="52"/>
      <c r="L23" s="52"/>
      <c r="M23" s="52"/>
      <c r="N23" s="52"/>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row>
    <row r="24" spans="1:41" s="53" customFormat="1" ht="60" x14ac:dyDescent="0.2">
      <c r="A24" s="52" t="s">
        <v>65</v>
      </c>
      <c r="B24" s="52" t="s">
        <v>25</v>
      </c>
      <c r="C24" s="52"/>
      <c r="D24" s="52">
        <v>0</v>
      </c>
      <c r="E24" s="52">
        <v>0</v>
      </c>
      <c r="F24" s="52"/>
      <c r="G24" s="52"/>
      <c r="H24" s="52"/>
      <c r="I24" s="52"/>
      <c r="J24" s="52"/>
      <c r="K24" s="52"/>
      <c r="L24" s="52"/>
      <c r="M24" s="52"/>
      <c r="N24" s="52"/>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53" customFormat="1" ht="30.75" x14ac:dyDescent="0.2">
      <c r="A25" s="52" t="s">
        <v>66</v>
      </c>
      <c r="B25" s="52" t="s">
        <v>24</v>
      </c>
      <c r="C25" s="52"/>
      <c r="D25" s="52">
        <v>0</v>
      </c>
      <c r="E25" s="52">
        <v>0</v>
      </c>
      <c r="F25" s="52"/>
      <c r="G25" s="52"/>
      <c r="H25" s="52"/>
      <c r="I25" s="52"/>
      <c r="J25" s="52"/>
      <c r="K25" s="52"/>
      <c r="L25" s="52"/>
      <c r="M25" s="52"/>
      <c r="N25" s="52"/>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53" customFormat="1" ht="60" x14ac:dyDescent="0.2">
      <c r="A26" s="52" t="s">
        <v>67</v>
      </c>
      <c r="B26" s="52" t="s">
        <v>25</v>
      </c>
      <c r="C26" s="52"/>
      <c r="D26" s="52">
        <v>0</v>
      </c>
      <c r="E26" s="52">
        <v>0</v>
      </c>
      <c r="F26" s="52"/>
      <c r="G26" s="52"/>
      <c r="H26" s="52"/>
      <c r="I26" s="52"/>
      <c r="J26" s="52"/>
      <c r="K26" s="52"/>
      <c r="L26" s="52"/>
      <c r="M26" s="52"/>
      <c r="N26" s="52"/>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53" customFormat="1" x14ac:dyDescent="0.2">
      <c r="A27" s="52" t="s">
        <v>68</v>
      </c>
      <c r="B27" s="52" t="s">
        <v>24</v>
      </c>
      <c r="C27" s="52"/>
      <c r="D27" s="52">
        <v>0</v>
      </c>
      <c r="E27" s="52">
        <v>0</v>
      </c>
      <c r="F27" s="52"/>
      <c r="G27" s="52"/>
      <c r="H27" s="52"/>
      <c r="I27" s="52"/>
      <c r="J27" s="52"/>
      <c r="K27" s="52"/>
      <c r="L27" s="52"/>
      <c r="M27" s="52"/>
      <c r="N27" s="52"/>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53" customFormat="1" ht="60" x14ac:dyDescent="0.2">
      <c r="A28" s="52" t="s">
        <v>69</v>
      </c>
      <c r="B28" s="52" t="s">
        <v>25</v>
      </c>
      <c r="C28" s="52"/>
      <c r="D28" s="52">
        <v>0</v>
      </c>
      <c r="E28" s="52">
        <v>0</v>
      </c>
      <c r="F28" s="52"/>
      <c r="G28" s="52"/>
      <c r="H28" s="52"/>
      <c r="I28" s="52"/>
      <c r="J28" s="52"/>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53" customFormat="1" ht="30" x14ac:dyDescent="0.2">
      <c r="A29" s="52" t="s">
        <v>70</v>
      </c>
      <c r="B29" s="52" t="s">
        <v>24</v>
      </c>
      <c r="C29" s="52"/>
      <c r="D29" s="52">
        <v>0</v>
      </c>
      <c r="E29" s="52">
        <v>0</v>
      </c>
      <c r="F29" s="52"/>
      <c r="G29" s="52"/>
      <c r="H29" s="52"/>
      <c r="I29" s="52"/>
      <c r="J29" s="52"/>
      <c r="K29" s="52"/>
      <c r="L29" s="52"/>
      <c r="M29" s="52"/>
      <c r="N29" s="52"/>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53" customFormat="1" ht="30" x14ac:dyDescent="0.2">
      <c r="A30" s="52" t="s">
        <v>71</v>
      </c>
      <c r="B30" s="52" t="s">
        <v>25</v>
      </c>
      <c r="C30" s="52"/>
      <c r="D30" s="52">
        <v>0</v>
      </c>
      <c r="E30" s="52">
        <v>0</v>
      </c>
      <c r="F30" s="52"/>
      <c r="G30" s="52"/>
      <c r="H30" s="52"/>
      <c r="I30" s="52"/>
      <c r="J30" s="52"/>
      <c r="K30" s="52"/>
      <c r="L30" s="52"/>
      <c r="M30" s="52"/>
      <c r="N30" s="52"/>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29" customFormat="1" ht="15.75" x14ac:dyDescent="0.2">
      <c r="A31" s="28" t="s">
        <v>72</v>
      </c>
      <c r="B31" s="27"/>
      <c r="C31" s="27"/>
      <c r="D31" s="27"/>
      <c r="E31" s="27"/>
      <c r="F31" s="27"/>
      <c r="G31" s="27"/>
      <c r="H31" s="27"/>
      <c r="I31" s="27"/>
      <c r="J31" s="27"/>
      <c r="K31" s="27"/>
      <c r="L31" s="27"/>
      <c r="M31" s="27"/>
      <c r="N31" s="27"/>
    </row>
    <row r="32" spans="1:41" s="53" customFormat="1" ht="120" x14ac:dyDescent="0.2">
      <c r="A32" s="52" t="s">
        <v>73</v>
      </c>
      <c r="B32" s="52" t="s">
        <v>24</v>
      </c>
      <c r="C32" s="52"/>
      <c r="D32" s="52">
        <v>0</v>
      </c>
      <c r="E32" s="52">
        <v>0</v>
      </c>
      <c r="F32" s="52"/>
      <c r="G32" s="52"/>
      <c r="H32" s="52"/>
      <c r="I32" s="52"/>
      <c r="J32" s="52"/>
      <c r="K32" s="52"/>
      <c r="L32" s="52"/>
      <c r="M32" s="52"/>
      <c r="N32" s="52"/>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41" s="29" customFormat="1" ht="15.75" x14ac:dyDescent="0.2">
      <c r="A33" s="28" t="s">
        <v>74</v>
      </c>
      <c r="B33" s="27"/>
      <c r="C33" s="27"/>
      <c r="D33" s="27"/>
      <c r="E33" s="27"/>
      <c r="F33" s="27"/>
      <c r="G33" s="27"/>
      <c r="H33" s="27"/>
      <c r="I33" s="27"/>
      <c r="J33" s="27"/>
      <c r="K33" s="27"/>
      <c r="L33" s="27"/>
      <c r="M33" s="27"/>
      <c r="N33" s="27"/>
    </row>
    <row r="34" spans="1:41" s="29" customFormat="1" ht="65.25" customHeight="1" x14ac:dyDescent="0.2">
      <c r="A34" s="28" t="s">
        <v>75</v>
      </c>
      <c r="B34" s="27"/>
      <c r="C34" s="89" t="s">
        <v>124</v>
      </c>
      <c r="D34" s="70"/>
      <c r="E34" s="70"/>
      <c r="F34" s="70"/>
      <c r="G34" s="70"/>
      <c r="H34" s="70"/>
      <c r="I34" s="70"/>
      <c r="J34" s="70"/>
      <c r="K34" s="70"/>
      <c r="L34" s="70"/>
      <c r="M34" s="70"/>
      <c r="N34" s="70"/>
    </row>
    <row r="35" spans="1:41" s="53" customFormat="1" ht="60" x14ac:dyDescent="0.2">
      <c r="A35" s="71" t="s">
        <v>76</v>
      </c>
      <c r="B35" s="71" t="s">
        <v>24</v>
      </c>
      <c r="C35" s="90"/>
      <c r="D35" s="71">
        <v>0</v>
      </c>
      <c r="E35" s="71">
        <v>0</v>
      </c>
      <c r="F35" s="71"/>
      <c r="G35" s="71"/>
      <c r="H35" s="72"/>
      <c r="I35" s="72"/>
      <c r="J35" s="72"/>
      <c r="K35" s="72"/>
      <c r="L35" s="72"/>
      <c r="M35" s="72"/>
      <c r="N35" s="72"/>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row>
    <row r="36" spans="1:41" s="53" customFormat="1" ht="30" x14ac:dyDescent="0.2">
      <c r="A36" s="71" t="s">
        <v>77</v>
      </c>
      <c r="B36" s="71" t="s">
        <v>24</v>
      </c>
      <c r="C36" s="90"/>
      <c r="D36" s="71">
        <v>0</v>
      </c>
      <c r="E36" s="71">
        <v>0</v>
      </c>
      <c r="F36" s="71"/>
      <c r="G36" s="71"/>
      <c r="H36" s="72"/>
      <c r="I36" s="72"/>
      <c r="J36" s="72"/>
      <c r="K36" s="72"/>
      <c r="L36" s="72"/>
      <c r="M36" s="72"/>
      <c r="N36" s="72"/>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row>
    <row r="37" spans="1:41" s="53" customFormat="1" x14ac:dyDescent="0.2">
      <c r="A37" s="71" t="s">
        <v>78</v>
      </c>
      <c r="B37" s="71" t="s">
        <v>24</v>
      </c>
      <c r="C37" s="90"/>
      <c r="D37" s="71">
        <v>0</v>
      </c>
      <c r="E37" s="71">
        <v>0</v>
      </c>
      <c r="F37" s="71"/>
      <c r="G37" s="71"/>
      <c r="H37" s="72"/>
      <c r="I37" s="72"/>
      <c r="J37" s="72"/>
      <c r="K37" s="72"/>
      <c r="L37" s="72"/>
      <c r="M37" s="72"/>
      <c r="N37" s="72"/>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row>
    <row r="38" spans="1:41" s="53" customFormat="1" ht="30" x14ac:dyDescent="0.2">
      <c r="A38" s="71" t="s">
        <v>79</v>
      </c>
      <c r="B38" s="71" t="s">
        <v>24</v>
      </c>
      <c r="C38" s="90"/>
      <c r="D38" s="71">
        <v>0</v>
      </c>
      <c r="E38" s="71">
        <v>0</v>
      </c>
      <c r="F38" s="71"/>
      <c r="G38" s="71"/>
      <c r="H38" s="72"/>
      <c r="I38" s="72"/>
      <c r="J38" s="72"/>
      <c r="K38" s="72"/>
      <c r="L38" s="72"/>
      <c r="M38" s="72"/>
      <c r="N38" s="72"/>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row>
    <row r="39" spans="1:41" s="29" customFormat="1" ht="47.25" x14ac:dyDescent="0.2">
      <c r="A39" s="28" t="s">
        <v>80</v>
      </c>
      <c r="B39" s="27"/>
      <c r="C39" s="90"/>
      <c r="D39" s="27"/>
      <c r="E39" s="27"/>
      <c r="F39" s="27"/>
      <c r="G39" s="27"/>
      <c r="H39" s="27"/>
      <c r="I39" s="27"/>
      <c r="J39" s="27"/>
      <c r="K39" s="27"/>
      <c r="L39" s="27"/>
      <c r="M39" s="27"/>
      <c r="N39" s="27"/>
    </row>
    <row r="40" spans="1:41" s="53" customFormat="1" x14ac:dyDescent="0.2">
      <c r="A40" s="71" t="s">
        <v>81</v>
      </c>
      <c r="B40" s="71" t="s">
        <v>24</v>
      </c>
      <c r="C40" s="90"/>
      <c r="D40" s="71">
        <v>0</v>
      </c>
      <c r="E40" s="71">
        <v>0</v>
      </c>
      <c r="F40" s="71"/>
      <c r="G40" s="71"/>
      <c r="H40" s="72"/>
      <c r="I40" s="72"/>
      <c r="J40" s="72"/>
      <c r="K40" s="72"/>
      <c r="L40" s="72"/>
      <c r="M40" s="72"/>
      <c r="N40" s="72"/>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row>
    <row r="41" spans="1:41" s="53" customFormat="1" x14ac:dyDescent="0.2">
      <c r="A41" s="71" t="s">
        <v>82</v>
      </c>
      <c r="B41" s="71" t="s">
        <v>24</v>
      </c>
      <c r="C41" s="90"/>
      <c r="D41" s="71">
        <v>0</v>
      </c>
      <c r="E41" s="71">
        <v>0</v>
      </c>
      <c r="F41" s="71"/>
      <c r="G41" s="71"/>
      <c r="H41" s="72"/>
      <c r="I41" s="72"/>
      <c r="J41" s="72"/>
      <c r="K41" s="72"/>
      <c r="L41" s="72"/>
      <c r="M41" s="72"/>
      <c r="N41" s="72"/>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row>
    <row r="42" spans="1:41" s="53" customFormat="1" ht="30" x14ac:dyDescent="0.2">
      <c r="A42" s="71" t="s">
        <v>83</v>
      </c>
      <c r="B42" s="71" t="s">
        <v>24</v>
      </c>
      <c r="C42" s="90"/>
      <c r="D42" s="71">
        <v>0</v>
      </c>
      <c r="E42" s="71">
        <v>0</v>
      </c>
      <c r="F42" s="71"/>
      <c r="G42" s="71"/>
      <c r="H42" s="72"/>
      <c r="I42" s="72"/>
      <c r="J42" s="72"/>
      <c r="K42" s="72"/>
      <c r="L42" s="72"/>
      <c r="M42" s="72"/>
      <c r="N42" s="72"/>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row>
    <row r="43" spans="1:41" s="53" customFormat="1" ht="45" x14ac:dyDescent="0.2">
      <c r="A43" s="71" t="s">
        <v>84</v>
      </c>
      <c r="B43" s="71" t="s">
        <v>24</v>
      </c>
      <c r="C43" s="90"/>
      <c r="D43" s="71">
        <v>0</v>
      </c>
      <c r="E43" s="71">
        <v>0</v>
      </c>
      <c r="F43" s="71"/>
      <c r="G43" s="71"/>
      <c r="H43" s="72"/>
      <c r="I43" s="72"/>
      <c r="J43" s="72"/>
      <c r="K43" s="72"/>
      <c r="L43" s="72"/>
      <c r="M43" s="72"/>
      <c r="N43" s="72"/>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row>
    <row r="44" spans="1:41" s="53" customFormat="1" ht="30" x14ac:dyDescent="0.2">
      <c r="A44" s="71" t="s">
        <v>85</v>
      </c>
      <c r="B44" s="71" t="s">
        <v>24</v>
      </c>
      <c r="C44" s="90"/>
      <c r="D44" s="71">
        <v>0</v>
      </c>
      <c r="E44" s="71">
        <v>0</v>
      </c>
      <c r="F44" s="71"/>
      <c r="G44" s="71"/>
      <c r="H44" s="72"/>
      <c r="I44" s="72"/>
      <c r="J44" s="72"/>
      <c r="K44" s="72"/>
      <c r="L44" s="72"/>
      <c r="M44" s="72"/>
      <c r="N44" s="72"/>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row>
    <row r="45" spans="1:41" s="53" customFormat="1" ht="30" x14ac:dyDescent="0.2">
      <c r="A45" s="71" t="s">
        <v>86</v>
      </c>
      <c r="B45" s="71" t="s">
        <v>24</v>
      </c>
      <c r="C45" s="90"/>
      <c r="D45" s="71">
        <v>0</v>
      </c>
      <c r="E45" s="71">
        <v>0</v>
      </c>
      <c r="F45" s="71"/>
      <c r="G45" s="71"/>
      <c r="H45" s="72"/>
      <c r="I45" s="72"/>
      <c r="J45" s="72"/>
      <c r="K45" s="72"/>
      <c r="L45" s="72"/>
      <c r="M45" s="72"/>
      <c r="N45" s="72"/>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row>
    <row r="46" spans="1:41" s="53" customFormat="1" ht="45" x14ac:dyDescent="0.2">
      <c r="A46" s="71" t="s">
        <v>87</v>
      </c>
      <c r="B46" s="71" t="s">
        <v>24</v>
      </c>
      <c r="C46" s="90"/>
      <c r="D46" s="71">
        <v>0</v>
      </c>
      <c r="E46" s="71">
        <v>0</v>
      </c>
      <c r="F46" s="71"/>
      <c r="G46" s="71"/>
      <c r="H46" s="72"/>
      <c r="I46" s="72"/>
      <c r="J46" s="72"/>
      <c r="K46" s="72"/>
      <c r="L46" s="72"/>
      <c r="M46" s="72"/>
      <c r="N46" s="72"/>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row>
    <row r="47" spans="1:41" s="53" customFormat="1" x14ac:dyDescent="0.2">
      <c r="A47" s="71" t="s">
        <v>88</v>
      </c>
      <c r="B47" s="71" t="s">
        <v>24</v>
      </c>
      <c r="C47" s="90"/>
      <c r="D47" s="71">
        <v>0</v>
      </c>
      <c r="E47" s="71">
        <v>0</v>
      </c>
      <c r="F47" s="71"/>
      <c r="G47" s="71"/>
      <c r="H47" s="72"/>
      <c r="I47" s="72"/>
      <c r="J47" s="72"/>
      <c r="K47" s="72"/>
      <c r="L47" s="72"/>
      <c r="M47" s="72"/>
      <c r="N47" s="72"/>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row>
    <row r="48" spans="1:41" s="53" customFormat="1" ht="45" x14ac:dyDescent="0.2">
      <c r="A48" s="71" t="s">
        <v>89</v>
      </c>
      <c r="B48" s="71" t="s">
        <v>24</v>
      </c>
      <c r="C48" s="90"/>
      <c r="D48" s="71">
        <v>0</v>
      </c>
      <c r="E48" s="71">
        <v>0</v>
      </c>
      <c r="F48" s="71"/>
      <c r="G48" s="71"/>
      <c r="H48" s="72"/>
      <c r="I48" s="72"/>
      <c r="J48" s="72"/>
      <c r="K48" s="72"/>
      <c r="L48" s="72"/>
      <c r="M48" s="72"/>
      <c r="N48" s="72"/>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row>
    <row r="49" spans="1:41" s="29" customFormat="1" ht="15.75" x14ac:dyDescent="0.2">
      <c r="A49" s="28" t="s">
        <v>90</v>
      </c>
      <c r="B49" s="27"/>
      <c r="C49" s="90"/>
      <c r="D49" s="27"/>
      <c r="E49" s="27"/>
      <c r="F49" s="27"/>
      <c r="G49" s="27"/>
      <c r="H49" s="27"/>
      <c r="I49" s="27"/>
      <c r="J49" s="27"/>
      <c r="K49" s="27"/>
      <c r="L49" s="27"/>
      <c r="M49" s="27"/>
      <c r="N49" s="27"/>
    </row>
    <row r="50" spans="1:41" s="53" customFormat="1" x14ac:dyDescent="0.2">
      <c r="A50" s="71" t="s">
        <v>91</v>
      </c>
      <c r="B50" s="71" t="s">
        <v>24</v>
      </c>
      <c r="C50" s="90"/>
      <c r="D50" s="71">
        <v>0</v>
      </c>
      <c r="E50" s="71">
        <v>0</v>
      </c>
      <c r="F50" s="71"/>
      <c r="G50" s="71"/>
      <c r="H50" s="72"/>
      <c r="I50" s="72"/>
      <c r="J50" s="72"/>
      <c r="K50" s="72"/>
      <c r="L50" s="72"/>
      <c r="M50" s="72"/>
      <c r="N50" s="72"/>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row>
    <row r="51" spans="1:41" s="53" customFormat="1" ht="30" x14ac:dyDescent="0.2">
      <c r="A51" s="71" t="s">
        <v>92</v>
      </c>
      <c r="B51" s="71" t="s">
        <v>24</v>
      </c>
      <c r="C51" s="90"/>
      <c r="D51" s="71">
        <v>0</v>
      </c>
      <c r="E51" s="71">
        <v>0</v>
      </c>
      <c r="F51" s="71"/>
      <c r="G51" s="71"/>
      <c r="H51" s="72"/>
      <c r="I51" s="72"/>
      <c r="J51" s="72"/>
      <c r="K51" s="72"/>
      <c r="L51" s="72"/>
      <c r="M51" s="72"/>
      <c r="N51" s="72"/>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row>
    <row r="52" spans="1:41" s="53" customFormat="1" ht="30" x14ac:dyDescent="0.2">
      <c r="A52" s="71" t="s">
        <v>93</v>
      </c>
      <c r="B52" s="71" t="s">
        <v>24</v>
      </c>
      <c r="C52" s="90"/>
      <c r="D52" s="71">
        <v>0</v>
      </c>
      <c r="E52" s="71">
        <v>0</v>
      </c>
      <c r="F52" s="71"/>
      <c r="G52" s="71"/>
      <c r="H52" s="72"/>
      <c r="I52" s="72"/>
      <c r="J52" s="72"/>
      <c r="K52" s="72"/>
      <c r="L52" s="72"/>
      <c r="M52" s="72"/>
      <c r="N52" s="72"/>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row>
    <row r="53" spans="1:41" s="53" customFormat="1" ht="30" x14ac:dyDescent="0.2">
      <c r="A53" s="71" t="s">
        <v>94</v>
      </c>
      <c r="B53" s="71" t="s">
        <v>24</v>
      </c>
      <c r="C53" s="90"/>
      <c r="D53" s="71">
        <v>0</v>
      </c>
      <c r="E53" s="71">
        <v>0</v>
      </c>
      <c r="F53" s="71"/>
      <c r="G53" s="71"/>
      <c r="H53" s="72"/>
      <c r="I53" s="72"/>
      <c r="J53" s="72"/>
      <c r="K53" s="72"/>
      <c r="L53" s="72"/>
      <c r="M53" s="72"/>
      <c r="N53" s="72"/>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row>
    <row r="54" spans="1:41" s="53" customFormat="1" ht="45" x14ac:dyDescent="0.2">
      <c r="A54" s="71" t="s">
        <v>95</v>
      </c>
      <c r="B54" s="71" t="s">
        <v>24</v>
      </c>
      <c r="C54" s="90"/>
      <c r="D54" s="71">
        <v>0</v>
      </c>
      <c r="E54" s="71">
        <v>0</v>
      </c>
      <c r="F54" s="71"/>
      <c r="G54" s="71"/>
      <c r="H54" s="72"/>
      <c r="I54" s="72"/>
      <c r="J54" s="72"/>
      <c r="K54" s="72"/>
      <c r="L54" s="72"/>
      <c r="M54" s="72"/>
      <c r="N54" s="72"/>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row>
    <row r="55" spans="1:41" s="53" customFormat="1" ht="30" x14ac:dyDescent="0.2">
      <c r="A55" s="71" t="s">
        <v>96</v>
      </c>
      <c r="B55" s="71" t="s">
        <v>24</v>
      </c>
      <c r="C55" s="90"/>
      <c r="D55" s="71">
        <v>0</v>
      </c>
      <c r="E55" s="71">
        <v>0</v>
      </c>
      <c r="F55" s="71"/>
      <c r="G55" s="71"/>
      <c r="H55" s="72"/>
      <c r="I55" s="72"/>
      <c r="J55" s="72"/>
      <c r="K55" s="72"/>
      <c r="L55" s="72"/>
      <c r="M55" s="72"/>
      <c r="N55" s="72"/>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row>
    <row r="56" spans="1:41" s="53" customFormat="1" x14ac:dyDescent="0.2">
      <c r="A56" s="71" t="s">
        <v>97</v>
      </c>
      <c r="B56" s="71" t="s">
        <v>24</v>
      </c>
      <c r="C56" s="90"/>
      <c r="D56" s="71">
        <v>0</v>
      </c>
      <c r="E56" s="71">
        <v>0</v>
      </c>
      <c r="F56" s="71"/>
      <c r="G56" s="71"/>
      <c r="H56" s="72"/>
      <c r="I56" s="72"/>
      <c r="J56" s="72"/>
      <c r="K56" s="72"/>
      <c r="L56" s="72"/>
      <c r="M56" s="72"/>
      <c r="N56" s="72"/>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row>
    <row r="57" spans="1:41" s="53" customFormat="1" x14ac:dyDescent="0.2">
      <c r="A57" s="71" t="s">
        <v>98</v>
      </c>
      <c r="B57" s="71" t="s">
        <v>24</v>
      </c>
      <c r="C57" s="90"/>
      <c r="D57" s="71">
        <v>0</v>
      </c>
      <c r="E57" s="71">
        <v>0</v>
      </c>
      <c r="F57" s="71"/>
      <c r="G57" s="71"/>
      <c r="H57" s="72"/>
      <c r="I57" s="72"/>
      <c r="J57" s="72"/>
      <c r="K57" s="72"/>
      <c r="L57" s="72"/>
      <c r="M57" s="72"/>
      <c r="N57" s="72"/>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row>
    <row r="58" spans="1:41" s="53" customFormat="1" ht="30" x14ac:dyDescent="0.2">
      <c r="A58" s="71" t="s">
        <v>99</v>
      </c>
      <c r="B58" s="71" t="s">
        <v>24</v>
      </c>
      <c r="C58" s="90"/>
      <c r="D58" s="71">
        <v>0</v>
      </c>
      <c r="E58" s="71">
        <v>0</v>
      </c>
      <c r="F58" s="71"/>
      <c r="G58" s="71"/>
      <c r="H58" s="72"/>
      <c r="I58" s="72"/>
      <c r="J58" s="72"/>
      <c r="K58" s="72"/>
      <c r="L58" s="72"/>
      <c r="M58" s="72"/>
      <c r="N58" s="72"/>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row>
    <row r="59" spans="1:41" s="29" customFormat="1" ht="31.5" x14ac:dyDescent="0.2">
      <c r="A59" s="28" t="s">
        <v>100</v>
      </c>
      <c r="B59" s="27"/>
      <c r="C59" s="90"/>
      <c r="D59" s="27"/>
      <c r="E59" s="27"/>
      <c r="F59" s="27"/>
      <c r="G59" s="27"/>
      <c r="H59" s="27"/>
      <c r="I59" s="27"/>
      <c r="J59" s="27"/>
      <c r="K59" s="27"/>
      <c r="L59" s="27"/>
      <c r="M59" s="27"/>
      <c r="N59" s="27"/>
    </row>
    <row r="60" spans="1:41" s="53" customFormat="1" ht="30" x14ac:dyDescent="0.2">
      <c r="A60" s="71" t="s">
        <v>101</v>
      </c>
      <c r="B60" s="71" t="s">
        <v>24</v>
      </c>
      <c r="C60" s="90"/>
      <c r="D60" s="71">
        <v>0</v>
      </c>
      <c r="E60" s="71">
        <v>0</v>
      </c>
      <c r="F60" s="71"/>
      <c r="G60" s="71"/>
      <c r="H60" s="72"/>
      <c r="I60" s="72"/>
      <c r="J60" s="72"/>
      <c r="K60" s="72"/>
      <c r="L60" s="72"/>
      <c r="M60" s="72"/>
      <c r="N60" s="72"/>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row>
    <row r="61" spans="1:41" s="53" customFormat="1" ht="30" x14ac:dyDescent="0.2">
      <c r="A61" s="71" t="s">
        <v>102</v>
      </c>
      <c r="B61" s="71" t="s">
        <v>24</v>
      </c>
      <c r="C61" s="90"/>
      <c r="D61" s="71">
        <v>0</v>
      </c>
      <c r="E61" s="71">
        <v>0</v>
      </c>
      <c r="F61" s="71"/>
      <c r="G61" s="71"/>
      <c r="H61" s="72"/>
      <c r="I61" s="72"/>
      <c r="J61" s="72"/>
      <c r="K61" s="72"/>
      <c r="L61" s="72"/>
      <c r="M61" s="72"/>
      <c r="N61" s="72"/>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row>
    <row r="62" spans="1:41" s="53" customFormat="1" ht="45" x14ac:dyDescent="0.2">
      <c r="A62" s="71" t="s">
        <v>103</v>
      </c>
      <c r="B62" s="71" t="s">
        <v>25</v>
      </c>
      <c r="C62" s="90"/>
      <c r="D62" s="71">
        <v>0</v>
      </c>
      <c r="E62" s="71">
        <v>0</v>
      </c>
      <c r="F62" s="71"/>
      <c r="G62" s="71"/>
      <c r="H62" s="72"/>
      <c r="I62" s="72"/>
      <c r="J62" s="72"/>
      <c r="K62" s="72"/>
      <c r="L62" s="72"/>
      <c r="M62" s="72"/>
      <c r="N62" s="72"/>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row>
    <row r="63" spans="1:41" s="29" customFormat="1" ht="15.75" x14ac:dyDescent="0.2">
      <c r="A63" s="28" t="s">
        <v>104</v>
      </c>
      <c r="B63" s="27"/>
      <c r="C63" s="90"/>
      <c r="D63" s="27"/>
      <c r="E63" s="27"/>
      <c r="F63" s="27"/>
      <c r="G63" s="27"/>
      <c r="H63" s="27"/>
      <c r="I63" s="27"/>
      <c r="J63" s="27"/>
      <c r="K63" s="27"/>
      <c r="L63" s="27"/>
      <c r="M63" s="27"/>
      <c r="N63" s="27"/>
    </row>
    <row r="64" spans="1:41" s="53" customFormat="1" ht="75" x14ac:dyDescent="0.2">
      <c r="A64" s="71" t="s">
        <v>105</v>
      </c>
      <c r="B64" s="71" t="s">
        <v>24</v>
      </c>
      <c r="C64" s="90"/>
      <c r="D64" s="71">
        <v>0</v>
      </c>
      <c r="E64" s="71">
        <v>0</v>
      </c>
      <c r="F64" s="71"/>
      <c r="G64" s="71"/>
      <c r="H64" s="72"/>
      <c r="I64" s="72"/>
      <c r="J64" s="72"/>
      <c r="K64" s="72"/>
      <c r="L64" s="72"/>
      <c r="M64" s="72"/>
      <c r="N64" s="72"/>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row>
    <row r="65" spans="1:41" s="53" customFormat="1" ht="45" x14ac:dyDescent="0.2">
      <c r="A65" s="71" t="s">
        <v>106</v>
      </c>
      <c r="B65" s="71" t="s">
        <v>25</v>
      </c>
      <c r="C65" s="91"/>
      <c r="D65" s="71">
        <v>0</v>
      </c>
      <c r="E65" s="71">
        <v>0</v>
      </c>
      <c r="F65" s="71"/>
      <c r="G65" s="71"/>
      <c r="H65" s="72"/>
      <c r="I65" s="72"/>
      <c r="J65" s="72"/>
      <c r="K65" s="72"/>
      <c r="L65" s="72"/>
      <c r="M65" s="72"/>
      <c r="N65" s="72"/>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s="29" customFormat="1" ht="15.75" x14ac:dyDescent="0.2">
      <c r="A66" s="28" t="s">
        <v>143</v>
      </c>
      <c r="B66" s="27"/>
      <c r="C66" s="73"/>
      <c r="D66" s="27"/>
      <c r="E66" s="27"/>
      <c r="F66" s="27"/>
      <c r="G66" s="27"/>
      <c r="H66" s="27"/>
      <c r="I66" s="27"/>
      <c r="J66" s="27"/>
      <c r="K66" s="27"/>
      <c r="L66" s="27"/>
      <c r="M66" s="27"/>
      <c r="N66" s="27"/>
    </row>
    <row r="67" spans="1:41" s="29" customFormat="1" ht="35.25" customHeight="1" x14ac:dyDescent="0.2">
      <c r="A67" s="28" t="s">
        <v>107</v>
      </c>
      <c r="B67" s="27"/>
      <c r="C67" s="92" t="s">
        <v>125</v>
      </c>
      <c r="D67" s="27"/>
      <c r="E67" s="27"/>
      <c r="F67" s="27"/>
      <c r="G67" s="27"/>
      <c r="H67" s="27"/>
      <c r="I67" s="27"/>
      <c r="J67" s="27"/>
      <c r="K67" s="27"/>
      <c r="L67" s="27"/>
      <c r="M67" s="27"/>
      <c r="N67" s="27"/>
    </row>
    <row r="68" spans="1:41" s="53" customFormat="1" ht="75" x14ac:dyDescent="0.2">
      <c r="A68" s="71" t="s">
        <v>108</v>
      </c>
      <c r="B68" s="71" t="s">
        <v>24</v>
      </c>
      <c r="C68" s="93"/>
      <c r="D68" s="71">
        <v>0</v>
      </c>
      <c r="E68" s="71">
        <v>0</v>
      </c>
      <c r="F68" s="71"/>
      <c r="G68" s="71"/>
      <c r="H68" s="72"/>
      <c r="I68" s="72"/>
      <c r="J68" s="72"/>
      <c r="K68" s="72"/>
      <c r="L68" s="72"/>
      <c r="M68" s="72"/>
      <c r="N68" s="72"/>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s="53" customFormat="1" ht="75" x14ac:dyDescent="0.2">
      <c r="A69" s="71" t="s">
        <v>109</v>
      </c>
      <c r="B69" s="71" t="s">
        <v>24</v>
      </c>
      <c r="C69" s="93"/>
      <c r="D69" s="71">
        <v>0</v>
      </c>
      <c r="E69" s="71">
        <v>0</v>
      </c>
      <c r="F69" s="71"/>
      <c r="G69" s="71"/>
      <c r="H69" s="72"/>
      <c r="I69" s="72"/>
      <c r="J69" s="72"/>
      <c r="K69" s="72"/>
      <c r="L69" s="72"/>
      <c r="M69" s="72"/>
      <c r="N69" s="72"/>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s="53" customFormat="1" ht="30" x14ac:dyDescent="0.2">
      <c r="A70" s="71" t="s">
        <v>110</v>
      </c>
      <c r="B70" s="71" t="s">
        <v>24</v>
      </c>
      <c r="C70" s="93"/>
      <c r="D70" s="71">
        <v>0</v>
      </c>
      <c r="E70" s="71">
        <v>0</v>
      </c>
      <c r="F70" s="71"/>
      <c r="G70" s="71"/>
      <c r="H70" s="72"/>
      <c r="I70" s="72"/>
      <c r="J70" s="72"/>
      <c r="K70" s="72"/>
      <c r="L70" s="72"/>
      <c r="M70" s="72"/>
      <c r="N70" s="72"/>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s="53" customFormat="1" ht="30" x14ac:dyDescent="0.2">
      <c r="A71" s="71" t="s">
        <v>111</v>
      </c>
      <c r="B71" s="71" t="s">
        <v>24</v>
      </c>
      <c r="C71" s="93"/>
      <c r="D71" s="71">
        <v>0</v>
      </c>
      <c r="E71" s="71">
        <v>0</v>
      </c>
      <c r="F71" s="71"/>
      <c r="G71" s="71"/>
      <c r="H71" s="72"/>
      <c r="I71" s="72"/>
      <c r="J71" s="72"/>
      <c r="K71" s="72"/>
      <c r="L71" s="72"/>
      <c r="M71" s="72"/>
      <c r="N71" s="72"/>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s="53" customFormat="1" ht="45" x14ac:dyDescent="0.2">
      <c r="A72" s="71" t="s">
        <v>112</v>
      </c>
      <c r="B72" s="71" t="s">
        <v>24</v>
      </c>
      <c r="C72" s="93"/>
      <c r="D72" s="71">
        <v>0</v>
      </c>
      <c r="E72" s="71">
        <v>0</v>
      </c>
      <c r="F72" s="71"/>
      <c r="G72" s="71"/>
      <c r="H72" s="72"/>
      <c r="I72" s="72"/>
      <c r="J72" s="72"/>
      <c r="K72" s="72"/>
      <c r="L72" s="72"/>
      <c r="M72" s="72"/>
      <c r="N72" s="72"/>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s="53" customFormat="1" x14ac:dyDescent="0.2">
      <c r="A73" s="71" t="s">
        <v>113</v>
      </c>
      <c r="B73" s="71" t="s">
        <v>24</v>
      </c>
      <c r="C73" s="93"/>
      <c r="D73" s="71">
        <v>0</v>
      </c>
      <c r="E73" s="71">
        <v>0</v>
      </c>
      <c r="F73" s="71"/>
      <c r="G73" s="71"/>
      <c r="H73" s="72"/>
      <c r="I73" s="72"/>
      <c r="J73" s="72"/>
      <c r="K73" s="72"/>
      <c r="L73" s="72"/>
      <c r="M73" s="72"/>
      <c r="N73" s="72"/>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s="53" customFormat="1" ht="45" x14ac:dyDescent="0.2">
      <c r="A74" s="71" t="s">
        <v>114</v>
      </c>
      <c r="B74" s="71" t="s">
        <v>24</v>
      </c>
      <c r="C74" s="93"/>
      <c r="D74" s="71">
        <v>0</v>
      </c>
      <c r="E74" s="71">
        <v>0</v>
      </c>
      <c r="F74" s="71"/>
      <c r="G74" s="71"/>
      <c r="H74" s="72"/>
      <c r="I74" s="72"/>
      <c r="J74" s="72"/>
      <c r="K74" s="72"/>
      <c r="L74" s="72"/>
      <c r="M74" s="72"/>
      <c r="N74" s="72"/>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s="53" customFormat="1" ht="60" x14ac:dyDescent="0.2">
      <c r="A75" s="71" t="s">
        <v>115</v>
      </c>
      <c r="B75" s="71" t="s">
        <v>24</v>
      </c>
      <c r="C75" s="93"/>
      <c r="D75" s="71">
        <v>0</v>
      </c>
      <c r="E75" s="71">
        <v>0</v>
      </c>
      <c r="F75" s="71"/>
      <c r="G75" s="71"/>
      <c r="H75" s="72"/>
      <c r="I75" s="72"/>
      <c r="J75" s="72"/>
      <c r="K75" s="72"/>
      <c r="L75" s="72"/>
      <c r="M75" s="72"/>
      <c r="N75" s="72"/>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s="29" customFormat="1" ht="15.75" x14ac:dyDescent="0.2">
      <c r="A76" s="28" t="s">
        <v>116</v>
      </c>
      <c r="B76" s="27"/>
      <c r="C76" s="93"/>
      <c r="D76" s="27"/>
      <c r="E76" s="27"/>
      <c r="F76" s="27"/>
      <c r="G76" s="27"/>
      <c r="H76" s="27"/>
      <c r="I76" s="27"/>
      <c r="J76" s="27"/>
      <c r="K76" s="27"/>
      <c r="L76" s="27"/>
      <c r="M76" s="27"/>
      <c r="N76" s="27"/>
    </row>
    <row r="77" spans="1:41" s="53" customFormat="1" ht="45" x14ac:dyDescent="0.2">
      <c r="A77" s="71" t="s">
        <v>117</v>
      </c>
      <c r="B77" s="71" t="s">
        <v>24</v>
      </c>
      <c r="C77" s="93"/>
      <c r="D77" s="71">
        <v>0</v>
      </c>
      <c r="E77" s="71">
        <v>0</v>
      </c>
      <c r="F77" s="71"/>
      <c r="G77" s="71"/>
      <c r="H77" s="72"/>
      <c r="I77" s="72"/>
      <c r="J77" s="72"/>
      <c r="K77" s="72"/>
      <c r="L77" s="72"/>
      <c r="M77" s="72"/>
      <c r="N77" s="72"/>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s="53" customFormat="1" ht="62.25" customHeight="1" x14ac:dyDescent="0.2">
      <c r="A78" s="71" t="s">
        <v>118</v>
      </c>
      <c r="B78" s="71" t="s">
        <v>24</v>
      </c>
      <c r="C78" s="93"/>
      <c r="D78" s="71">
        <v>0</v>
      </c>
      <c r="E78" s="71">
        <v>0</v>
      </c>
      <c r="F78" s="71"/>
      <c r="G78" s="71"/>
      <c r="H78" s="72"/>
      <c r="I78" s="72"/>
      <c r="J78" s="72"/>
      <c r="K78" s="72"/>
      <c r="L78" s="72"/>
      <c r="M78" s="72"/>
      <c r="N78" s="72"/>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s="29" customFormat="1" ht="15.75" x14ac:dyDescent="0.2">
      <c r="A79" s="28" t="s">
        <v>119</v>
      </c>
      <c r="B79" s="27"/>
      <c r="C79" s="93"/>
      <c r="D79" s="27"/>
      <c r="E79" s="27"/>
      <c r="F79" s="27"/>
      <c r="G79" s="27"/>
      <c r="H79" s="27"/>
      <c r="I79" s="27"/>
      <c r="J79" s="27"/>
      <c r="K79" s="27"/>
      <c r="L79" s="27"/>
      <c r="M79" s="27"/>
      <c r="N79" s="27"/>
    </row>
    <row r="80" spans="1:41" s="53" customFormat="1" x14ac:dyDescent="0.2">
      <c r="A80" s="71" t="s">
        <v>120</v>
      </c>
      <c r="B80" s="71" t="s">
        <v>24</v>
      </c>
      <c r="C80" s="93"/>
      <c r="D80" s="71">
        <v>0</v>
      </c>
      <c r="E80" s="71">
        <v>0</v>
      </c>
      <c r="F80" s="71"/>
      <c r="G80" s="71"/>
      <c r="H80" s="72"/>
      <c r="I80" s="72"/>
      <c r="J80" s="72"/>
      <c r="K80" s="72"/>
      <c r="L80" s="72"/>
      <c r="M80" s="72"/>
      <c r="N80" s="72"/>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pans="1:41" s="53" customFormat="1" ht="30" x14ac:dyDescent="0.2">
      <c r="A81" s="71" t="s">
        <v>121</v>
      </c>
      <c r="B81" s="71" t="s">
        <v>24</v>
      </c>
      <c r="C81" s="93"/>
      <c r="D81" s="71">
        <v>0</v>
      </c>
      <c r="E81" s="71">
        <v>0</v>
      </c>
      <c r="F81" s="71"/>
      <c r="G81" s="71"/>
      <c r="H81" s="72"/>
      <c r="I81" s="72"/>
      <c r="J81" s="72"/>
      <c r="K81" s="72"/>
      <c r="L81" s="72"/>
      <c r="M81" s="72"/>
      <c r="N81" s="72"/>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row>
    <row r="82" spans="1:41" s="53" customFormat="1" ht="30" x14ac:dyDescent="0.2">
      <c r="A82" s="71" t="s">
        <v>122</v>
      </c>
      <c r="B82" s="71" t="s">
        <v>24</v>
      </c>
      <c r="C82" s="93"/>
      <c r="D82" s="71">
        <v>0</v>
      </c>
      <c r="E82" s="71">
        <v>0</v>
      </c>
      <c r="F82" s="71"/>
      <c r="G82" s="71"/>
      <c r="H82" s="72"/>
      <c r="I82" s="72"/>
      <c r="J82" s="72"/>
      <c r="K82" s="72"/>
      <c r="L82" s="72"/>
      <c r="M82" s="72"/>
      <c r="N82" s="72"/>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row>
    <row r="83" spans="1:41" s="53" customFormat="1" ht="45" x14ac:dyDescent="0.2">
      <c r="A83" s="71" t="s">
        <v>123</v>
      </c>
      <c r="B83" s="71" t="s">
        <v>24</v>
      </c>
      <c r="C83" s="94"/>
      <c r="D83" s="71">
        <v>0</v>
      </c>
      <c r="E83" s="71">
        <v>0</v>
      </c>
      <c r="F83" s="71"/>
      <c r="G83" s="71"/>
      <c r="H83" s="72"/>
      <c r="I83" s="72"/>
      <c r="J83" s="72"/>
      <c r="K83" s="72"/>
      <c r="L83" s="72"/>
      <c r="M83" s="72"/>
      <c r="N83" s="72"/>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row>
    <row r="84" spans="1:41" s="29" customFormat="1" ht="15.75" x14ac:dyDescent="0.2">
      <c r="A84" s="28" t="s">
        <v>144</v>
      </c>
      <c r="B84" s="27"/>
      <c r="C84" s="27"/>
      <c r="D84" s="27"/>
      <c r="E84" s="27"/>
      <c r="F84" s="27"/>
      <c r="G84" s="27"/>
      <c r="H84" s="27"/>
      <c r="I84" s="27"/>
      <c r="J84" s="27"/>
      <c r="K84" s="27"/>
      <c r="L84" s="27"/>
      <c r="M84" s="27"/>
      <c r="N84" s="27"/>
    </row>
    <row r="85" spans="1:41" s="29" customFormat="1" ht="126" x14ac:dyDescent="0.2">
      <c r="A85" s="28" t="s">
        <v>142</v>
      </c>
      <c r="B85" s="27"/>
      <c r="C85" s="27"/>
      <c r="D85" s="27"/>
      <c r="E85" s="27"/>
      <c r="F85" s="27"/>
      <c r="G85" s="27"/>
      <c r="H85" s="27"/>
      <c r="I85" s="27"/>
      <c r="J85" s="27"/>
      <c r="K85" s="27"/>
      <c r="L85" s="27"/>
      <c r="M85" s="27"/>
      <c r="N85" s="27"/>
    </row>
    <row r="86" spans="1:41" s="53" customFormat="1" ht="30" x14ac:dyDescent="0.2">
      <c r="A86" s="71" t="s">
        <v>126</v>
      </c>
      <c r="B86" s="71" t="s">
        <v>127</v>
      </c>
      <c r="C86" s="71"/>
      <c r="D86" s="71">
        <v>0</v>
      </c>
      <c r="E86" s="71">
        <v>0</v>
      </c>
      <c r="F86" s="72"/>
      <c r="G86" s="72"/>
      <c r="H86" s="72"/>
      <c r="I86" s="72"/>
      <c r="J86" s="72"/>
      <c r="K86" s="72"/>
      <c r="L86" s="72"/>
      <c r="M86" s="72"/>
      <c r="N86" s="72"/>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row>
    <row r="87" spans="1:41" s="53" customFormat="1" ht="45" x14ac:dyDescent="0.2">
      <c r="A87" s="71" t="s">
        <v>128</v>
      </c>
      <c r="B87" s="71" t="s">
        <v>127</v>
      </c>
      <c r="C87" s="71" t="s">
        <v>137</v>
      </c>
      <c r="D87" s="71">
        <v>0</v>
      </c>
      <c r="E87" s="71">
        <v>0</v>
      </c>
      <c r="F87" s="72"/>
      <c r="G87" s="72"/>
      <c r="H87" s="72"/>
      <c r="I87" s="72"/>
      <c r="J87" s="72"/>
      <c r="K87" s="72"/>
      <c r="L87" s="72"/>
      <c r="M87" s="72"/>
      <c r="N87" s="72"/>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1:41" s="53" customFormat="1" ht="210" customHeight="1" x14ac:dyDescent="0.2">
      <c r="A88" s="71" t="s">
        <v>129</v>
      </c>
      <c r="B88" s="71" t="s">
        <v>25</v>
      </c>
      <c r="C88" s="74" t="s">
        <v>138</v>
      </c>
      <c r="D88" s="71">
        <v>0</v>
      </c>
      <c r="E88" s="71">
        <v>0</v>
      </c>
      <c r="F88" s="72"/>
      <c r="G88" s="72"/>
      <c r="H88" s="71"/>
      <c r="I88" s="71"/>
      <c r="J88" s="72"/>
      <c r="K88" s="72"/>
      <c r="L88" s="72"/>
      <c r="M88" s="72"/>
      <c r="N88" s="72"/>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row>
    <row r="89" spans="1:41" s="53" customFormat="1" x14ac:dyDescent="0.2">
      <c r="A89" s="71" t="s">
        <v>130</v>
      </c>
      <c r="B89" s="71" t="s">
        <v>24</v>
      </c>
      <c r="C89" s="71"/>
      <c r="D89" s="71">
        <v>0</v>
      </c>
      <c r="E89" s="71">
        <v>0</v>
      </c>
      <c r="F89" s="72"/>
      <c r="G89" s="72"/>
      <c r="H89" s="71"/>
      <c r="I89" s="71"/>
      <c r="J89" s="72"/>
      <c r="K89" s="72"/>
      <c r="L89" s="72"/>
      <c r="M89" s="72"/>
      <c r="N89" s="72"/>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row>
    <row r="90" spans="1:41" s="53" customFormat="1" ht="30" x14ac:dyDescent="0.2">
      <c r="A90" s="71" t="s">
        <v>131</v>
      </c>
      <c r="B90" s="71" t="s">
        <v>132</v>
      </c>
      <c r="C90" s="71" t="s">
        <v>139</v>
      </c>
      <c r="D90" s="71"/>
      <c r="E90" s="71"/>
      <c r="F90" s="72"/>
      <c r="G90" s="72"/>
      <c r="H90" s="71"/>
      <c r="I90" s="71"/>
      <c r="J90" s="72"/>
      <c r="K90" s="72"/>
      <c r="L90" s="72"/>
      <c r="M90" s="72"/>
      <c r="N90" s="72"/>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row>
    <row r="91" spans="1:41" s="53" customFormat="1" x14ac:dyDescent="0.2">
      <c r="A91" s="71" t="s">
        <v>133</v>
      </c>
      <c r="B91" s="71" t="s">
        <v>24</v>
      </c>
      <c r="C91" s="71" t="s">
        <v>139</v>
      </c>
      <c r="D91" s="71"/>
      <c r="E91" s="71"/>
      <c r="F91" s="72"/>
      <c r="G91" s="72"/>
      <c r="H91" s="71"/>
      <c r="I91" s="71"/>
      <c r="J91" s="72"/>
      <c r="K91" s="72"/>
      <c r="L91" s="72"/>
      <c r="M91" s="72"/>
      <c r="N91" s="72"/>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row>
    <row r="92" spans="1:41" s="53" customFormat="1" x14ac:dyDescent="0.2">
      <c r="A92" s="71" t="s">
        <v>134</v>
      </c>
      <c r="B92" s="71" t="s">
        <v>24</v>
      </c>
      <c r="C92" s="71" t="s">
        <v>139</v>
      </c>
      <c r="D92" s="71"/>
      <c r="E92" s="71"/>
      <c r="F92" s="72"/>
      <c r="G92" s="72"/>
      <c r="H92" s="71"/>
      <c r="I92" s="71"/>
      <c r="J92" s="72"/>
      <c r="K92" s="72"/>
      <c r="L92" s="72"/>
      <c r="M92" s="72"/>
      <c r="N92" s="72"/>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row>
    <row r="93" spans="1:41" s="53" customFormat="1" x14ac:dyDescent="0.2">
      <c r="A93" s="71" t="s">
        <v>135</v>
      </c>
      <c r="B93" s="71" t="s">
        <v>24</v>
      </c>
      <c r="C93" s="71" t="s">
        <v>140</v>
      </c>
      <c r="D93" s="71"/>
      <c r="E93" s="71"/>
      <c r="F93" s="72"/>
      <c r="G93" s="72"/>
      <c r="H93" s="71"/>
      <c r="I93" s="71"/>
      <c r="J93" s="72"/>
      <c r="K93" s="72"/>
      <c r="L93" s="72"/>
      <c r="M93" s="72"/>
      <c r="N93" s="72"/>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row>
    <row r="94" spans="1:41" s="29" customFormat="1" ht="78.75" x14ac:dyDescent="0.2">
      <c r="A94" s="28" t="s">
        <v>145</v>
      </c>
      <c r="B94" s="27"/>
      <c r="C94" s="27"/>
      <c r="D94" s="27"/>
      <c r="E94" s="27"/>
      <c r="F94" s="27"/>
      <c r="G94" s="27"/>
      <c r="H94" s="27"/>
      <c r="I94" s="27"/>
      <c r="J94" s="27"/>
      <c r="K94" s="27"/>
      <c r="L94" s="27"/>
      <c r="M94" s="27"/>
      <c r="N94" s="27"/>
    </row>
    <row r="95" spans="1:41" s="53" customFormat="1" ht="270" x14ac:dyDescent="0.2">
      <c r="A95" s="71" t="s">
        <v>136</v>
      </c>
      <c r="B95" s="71" t="s">
        <v>137</v>
      </c>
      <c r="C95" s="71" t="s">
        <v>141</v>
      </c>
      <c r="D95" s="71">
        <v>5</v>
      </c>
      <c r="E95" s="71">
        <v>5</v>
      </c>
      <c r="F95" s="52"/>
      <c r="G95" s="52">
        <f>F95/D95*E95</f>
        <v>0</v>
      </c>
      <c r="H95" s="52"/>
      <c r="I95" s="52"/>
      <c r="J95" s="52">
        <f>I95/D95*E95</f>
        <v>0</v>
      </c>
      <c r="K95" s="71"/>
      <c r="L95" s="71"/>
      <c r="M95" s="52">
        <f>L95/D95*E95</f>
        <v>0</v>
      </c>
      <c r="N95" s="71"/>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row>
    <row r="96" spans="1:41" s="53" customFormat="1" ht="90" x14ac:dyDescent="0.2">
      <c r="A96" s="52" t="s">
        <v>147</v>
      </c>
      <c r="B96" s="52" t="s">
        <v>25</v>
      </c>
      <c r="C96" s="52" t="s">
        <v>41</v>
      </c>
      <c r="D96" s="52">
        <v>5</v>
      </c>
      <c r="E96" s="52">
        <v>5</v>
      </c>
      <c r="F96" s="52"/>
      <c r="G96" s="52">
        <f>F96/D96*E96</f>
        <v>0</v>
      </c>
      <c r="H96" s="52"/>
      <c r="I96" s="52"/>
      <c r="J96" s="52">
        <f>I96/D96*E96</f>
        <v>0</v>
      </c>
      <c r="K96" s="52"/>
      <c r="L96" s="52"/>
      <c r="M96" s="52">
        <f>L96/D96*E96</f>
        <v>0</v>
      </c>
      <c r="N96" s="52"/>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row>
    <row r="97" spans="1:41" s="53" customFormat="1" ht="75" x14ac:dyDescent="0.2">
      <c r="A97" s="52" t="s">
        <v>148</v>
      </c>
      <c r="B97" s="52" t="s">
        <v>25</v>
      </c>
      <c r="C97" s="52" t="s">
        <v>34</v>
      </c>
      <c r="D97" s="52">
        <v>5</v>
      </c>
      <c r="E97" s="52">
        <v>10</v>
      </c>
      <c r="F97" s="52"/>
      <c r="G97" s="52">
        <f>F97/D97*E97</f>
        <v>0</v>
      </c>
      <c r="H97" s="52"/>
      <c r="I97" s="52"/>
      <c r="J97" s="52">
        <f>I97/D97*E97</f>
        <v>0</v>
      </c>
      <c r="K97" s="52"/>
      <c r="L97" s="52"/>
      <c r="M97" s="52">
        <f>L97/D97*E97</f>
        <v>0</v>
      </c>
      <c r="N97" s="52"/>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row>
    <row r="98" spans="1:41" s="29" customFormat="1" ht="15.75" x14ac:dyDescent="0.2">
      <c r="A98" s="28" t="s">
        <v>146</v>
      </c>
      <c r="B98" s="27"/>
      <c r="C98" s="27"/>
      <c r="D98" s="27"/>
      <c r="E98" s="27"/>
      <c r="F98" s="27"/>
      <c r="G98" s="27"/>
      <c r="H98" s="27"/>
      <c r="I98" s="27"/>
      <c r="J98" s="27"/>
      <c r="K98" s="27"/>
      <c r="L98" s="27"/>
      <c r="M98" s="27"/>
      <c r="N98" s="27"/>
    </row>
    <row r="99" spans="1:41" s="53" customFormat="1" ht="60" x14ac:dyDescent="0.2">
      <c r="A99" s="71" t="s">
        <v>165</v>
      </c>
      <c r="B99" s="71" t="s">
        <v>163</v>
      </c>
      <c r="C99" s="89" t="s">
        <v>164</v>
      </c>
      <c r="D99" s="71">
        <v>0</v>
      </c>
      <c r="E99" s="71">
        <v>0</v>
      </c>
      <c r="F99" s="52"/>
      <c r="G99" s="52"/>
      <c r="H99" s="52"/>
      <c r="I99" s="52"/>
      <c r="J99" s="52"/>
      <c r="K99" s="52"/>
      <c r="L99" s="52"/>
      <c r="M99" s="52"/>
      <c r="N99" s="52"/>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row>
    <row r="100" spans="1:41" s="53" customFormat="1" ht="60" x14ac:dyDescent="0.2">
      <c r="A100" s="71" t="s">
        <v>183</v>
      </c>
      <c r="B100" s="71" t="s">
        <v>163</v>
      </c>
      <c r="C100" s="90"/>
      <c r="D100" s="71">
        <v>0</v>
      </c>
      <c r="E100" s="71">
        <v>0</v>
      </c>
      <c r="F100" s="52"/>
      <c r="G100" s="52"/>
      <c r="H100" s="52"/>
      <c r="I100" s="52"/>
      <c r="J100" s="52"/>
      <c r="K100" s="52"/>
      <c r="L100" s="52"/>
      <c r="M100" s="52"/>
      <c r="N100" s="52"/>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row>
    <row r="101" spans="1:41" s="53" customFormat="1" ht="60" x14ac:dyDescent="0.2">
      <c r="A101" s="71" t="s">
        <v>184</v>
      </c>
      <c r="B101" s="71" t="s">
        <v>163</v>
      </c>
      <c r="C101" s="91"/>
      <c r="D101" s="71">
        <v>0</v>
      </c>
      <c r="E101" s="71">
        <v>0</v>
      </c>
      <c r="F101" s="52"/>
      <c r="G101" s="52"/>
      <c r="H101" s="52"/>
      <c r="I101" s="52"/>
      <c r="J101" s="52"/>
      <c r="K101" s="52"/>
      <c r="L101" s="52"/>
      <c r="M101" s="52"/>
      <c r="N101" s="52"/>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row>
    <row r="102" spans="1:41" s="29" customFormat="1" ht="78.75" x14ac:dyDescent="0.2">
      <c r="A102" s="28" t="s">
        <v>166</v>
      </c>
      <c r="B102" s="27"/>
      <c r="C102" s="27"/>
      <c r="D102" s="27"/>
      <c r="E102" s="27"/>
      <c r="F102" s="27"/>
      <c r="G102" s="27"/>
      <c r="H102" s="27"/>
      <c r="I102" s="27"/>
      <c r="J102" s="27"/>
      <c r="K102" s="27"/>
      <c r="L102" s="27"/>
      <c r="M102" s="27"/>
      <c r="N102" s="27"/>
    </row>
    <row r="103" spans="1:41" s="53" customFormat="1" ht="105" customHeight="1" x14ac:dyDescent="0.2">
      <c r="A103" s="71" t="s">
        <v>167</v>
      </c>
      <c r="B103" s="71" t="s">
        <v>24</v>
      </c>
      <c r="C103" s="99" t="s">
        <v>182</v>
      </c>
      <c r="D103" s="71">
        <v>0</v>
      </c>
      <c r="E103" s="71">
        <v>0</v>
      </c>
      <c r="F103" s="52"/>
      <c r="G103" s="52"/>
      <c r="H103" s="52"/>
      <c r="I103" s="52"/>
      <c r="J103" s="52"/>
      <c r="K103" s="52"/>
      <c r="L103" s="52"/>
      <c r="M103" s="52"/>
      <c r="N103" s="52"/>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row>
    <row r="104" spans="1:41" s="53" customFormat="1" ht="75" x14ac:dyDescent="0.2">
      <c r="A104" s="71" t="s">
        <v>168</v>
      </c>
      <c r="B104" s="71" t="s">
        <v>25</v>
      </c>
      <c r="C104" s="90"/>
      <c r="D104" s="71">
        <v>0</v>
      </c>
      <c r="E104" s="71">
        <v>0</v>
      </c>
      <c r="F104" s="52"/>
      <c r="G104" s="52"/>
      <c r="H104" s="52"/>
      <c r="I104" s="52"/>
      <c r="J104" s="52"/>
      <c r="K104" s="52"/>
      <c r="L104" s="52"/>
      <c r="M104" s="52"/>
      <c r="N104" s="52"/>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row>
    <row r="105" spans="1:41" s="53" customFormat="1" ht="60" x14ac:dyDescent="0.2">
      <c r="A105" s="71" t="s">
        <v>169</v>
      </c>
      <c r="B105" s="71" t="s">
        <v>24</v>
      </c>
      <c r="C105" s="90"/>
      <c r="D105" s="71">
        <v>0</v>
      </c>
      <c r="E105" s="71">
        <v>0</v>
      </c>
      <c r="F105" s="52"/>
      <c r="G105" s="52"/>
      <c r="H105" s="52"/>
      <c r="I105" s="52"/>
      <c r="J105" s="52"/>
      <c r="K105" s="52"/>
      <c r="L105" s="52"/>
      <c r="M105" s="52"/>
      <c r="N105" s="52"/>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row>
    <row r="106" spans="1:41" s="53" customFormat="1" ht="135" x14ac:dyDescent="0.2">
      <c r="A106" s="71" t="s">
        <v>170</v>
      </c>
      <c r="B106" s="71" t="s">
        <v>25</v>
      </c>
      <c r="C106" s="90"/>
      <c r="D106" s="71">
        <v>0</v>
      </c>
      <c r="E106" s="71">
        <v>0</v>
      </c>
      <c r="F106" s="52"/>
      <c r="G106" s="52"/>
      <c r="H106" s="52"/>
      <c r="I106" s="52"/>
      <c r="J106" s="52"/>
      <c r="K106" s="52"/>
      <c r="L106" s="52"/>
      <c r="M106" s="52"/>
      <c r="N106" s="52"/>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row>
    <row r="107" spans="1:41" s="53" customFormat="1" ht="30" x14ac:dyDescent="0.2">
      <c r="A107" s="71" t="s">
        <v>171</v>
      </c>
      <c r="B107" s="71" t="s">
        <v>24</v>
      </c>
      <c r="C107" s="91"/>
      <c r="D107" s="71">
        <v>0</v>
      </c>
      <c r="E107" s="71">
        <v>0</v>
      </c>
      <c r="F107" s="52"/>
      <c r="G107" s="52"/>
      <c r="H107" s="52"/>
      <c r="I107" s="52"/>
      <c r="J107" s="52"/>
      <c r="K107" s="52"/>
      <c r="L107" s="52"/>
      <c r="M107" s="52"/>
      <c r="N107" s="52"/>
    </row>
    <row r="108" spans="1:41" s="29" customFormat="1" ht="15.75" x14ac:dyDescent="0.2">
      <c r="A108" s="28" t="s">
        <v>149</v>
      </c>
      <c r="B108" s="27"/>
      <c r="C108" s="69"/>
      <c r="D108" s="27"/>
      <c r="E108" s="27"/>
      <c r="F108" s="27"/>
      <c r="G108" s="27"/>
      <c r="H108" s="27"/>
      <c r="I108" s="27"/>
      <c r="J108" s="27"/>
      <c r="K108" s="27"/>
      <c r="L108" s="27"/>
      <c r="M108" s="27"/>
      <c r="N108" s="27"/>
    </row>
    <row r="109" spans="1:41" s="53" customFormat="1" ht="105" customHeight="1" x14ac:dyDescent="0.2">
      <c r="A109" s="71" t="s">
        <v>172</v>
      </c>
      <c r="B109" s="71" t="s">
        <v>24</v>
      </c>
      <c r="C109" s="100" t="s">
        <v>182</v>
      </c>
      <c r="D109" s="71">
        <v>0</v>
      </c>
      <c r="E109" s="71">
        <v>0</v>
      </c>
      <c r="F109" s="52"/>
      <c r="G109" s="52"/>
      <c r="H109" s="52"/>
      <c r="I109" s="52"/>
      <c r="J109" s="52"/>
      <c r="K109" s="52"/>
      <c r="L109" s="52"/>
      <c r="M109" s="52"/>
      <c r="N109" s="52"/>
    </row>
    <row r="110" spans="1:41" s="53" customFormat="1" ht="45" x14ac:dyDescent="0.2">
      <c r="A110" s="71" t="s">
        <v>173</v>
      </c>
      <c r="B110" s="71" t="s">
        <v>24</v>
      </c>
      <c r="C110" s="101"/>
      <c r="D110" s="71">
        <v>0</v>
      </c>
      <c r="E110" s="71">
        <v>0</v>
      </c>
      <c r="F110" s="52"/>
      <c r="G110" s="52"/>
      <c r="H110" s="52"/>
      <c r="I110" s="52"/>
      <c r="J110" s="52"/>
      <c r="K110" s="52"/>
      <c r="L110" s="52"/>
      <c r="M110" s="52"/>
      <c r="N110" s="52"/>
    </row>
    <row r="111" spans="1:41" s="53" customFormat="1" ht="90" x14ac:dyDescent="0.2">
      <c r="A111" s="71" t="s">
        <v>174</v>
      </c>
      <c r="B111" s="71" t="s">
        <v>25</v>
      </c>
      <c r="C111" s="101"/>
      <c r="D111" s="71">
        <v>0</v>
      </c>
      <c r="E111" s="71">
        <v>0</v>
      </c>
      <c r="F111" s="52"/>
      <c r="G111" s="52"/>
      <c r="H111" s="52"/>
      <c r="I111" s="52"/>
      <c r="J111" s="52"/>
      <c r="K111" s="52"/>
      <c r="L111" s="52"/>
      <c r="M111" s="52"/>
      <c r="N111" s="52"/>
    </row>
    <row r="112" spans="1:41" s="53" customFormat="1" ht="30" x14ac:dyDescent="0.2">
      <c r="A112" s="71" t="s">
        <v>175</v>
      </c>
      <c r="B112" s="71" t="s">
        <v>24</v>
      </c>
      <c r="C112" s="102"/>
      <c r="D112" s="71">
        <v>0</v>
      </c>
      <c r="E112" s="71">
        <v>0</v>
      </c>
      <c r="F112" s="52"/>
      <c r="G112" s="52"/>
      <c r="H112" s="52"/>
      <c r="I112" s="52"/>
      <c r="J112" s="52"/>
      <c r="K112" s="52"/>
      <c r="L112" s="52"/>
      <c r="M112" s="52"/>
      <c r="N112" s="52"/>
    </row>
    <row r="113" spans="1:14" s="29" customFormat="1" ht="15.75" x14ac:dyDescent="0.2">
      <c r="A113" s="28" t="s">
        <v>150</v>
      </c>
      <c r="B113" s="27"/>
      <c r="C113" s="69"/>
      <c r="D113" s="27"/>
      <c r="E113" s="27"/>
      <c r="F113" s="27"/>
      <c r="G113" s="27"/>
      <c r="H113" s="27"/>
      <c r="I113" s="27"/>
      <c r="J113" s="27"/>
      <c r="K113" s="27"/>
      <c r="L113" s="27"/>
      <c r="M113" s="27"/>
      <c r="N113" s="27"/>
    </row>
    <row r="114" spans="1:14" s="53" customFormat="1" ht="161.25" customHeight="1" x14ac:dyDescent="0.2">
      <c r="A114" s="52" t="s">
        <v>176</v>
      </c>
      <c r="B114" s="52" t="s">
        <v>24</v>
      </c>
      <c r="C114" s="95" t="s">
        <v>36</v>
      </c>
      <c r="D114" s="52">
        <v>0</v>
      </c>
      <c r="E114" s="52">
        <v>0</v>
      </c>
      <c r="F114" s="52"/>
      <c r="G114" s="52"/>
      <c r="H114" s="52"/>
      <c r="I114" s="52"/>
      <c r="J114" s="52"/>
      <c r="K114" s="52"/>
      <c r="L114" s="52"/>
      <c r="M114" s="52"/>
      <c r="N114" s="52"/>
    </row>
    <row r="115" spans="1:14" s="53" customFormat="1" ht="189.75" customHeight="1" x14ac:dyDescent="0.2">
      <c r="A115" s="52" t="s">
        <v>177</v>
      </c>
      <c r="B115" s="52" t="s">
        <v>24</v>
      </c>
      <c r="C115" s="91"/>
      <c r="D115" s="52">
        <v>0</v>
      </c>
      <c r="E115" s="52">
        <v>0</v>
      </c>
      <c r="F115" s="52"/>
      <c r="G115" s="52"/>
      <c r="H115" s="52"/>
      <c r="I115" s="52"/>
      <c r="J115" s="52"/>
      <c r="K115" s="52"/>
      <c r="L115" s="52"/>
      <c r="M115" s="52"/>
      <c r="N115" s="52"/>
    </row>
    <row r="116" spans="1:14" s="29" customFormat="1" ht="15.75" x14ac:dyDescent="0.2">
      <c r="A116" s="28" t="s">
        <v>151</v>
      </c>
      <c r="B116" s="27"/>
      <c r="C116" s="69"/>
      <c r="D116" s="27"/>
      <c r="E116" s="27"/>
      <c r="F116" s="27"/>
      <c r="G116" s="27"/>
      <c r="H116" s="27"/>
      <c r="I116" s="27"/>
      <c r="J116" s="27"/>
      <c r="K116" s="27"/>
      <c r="L116" s="27"/>
      <c r="M116" s="27"/>
      <c r="N116" s="27"/>
    </row>
    <row r="117" spans="1:14" s="53" customFormat="1" ht="75" x14ac:dyDescent="0.2">
      <c r="A117" s="52" t="s">
        <v>178</v>
      </c>
      <c r="B117" s="52" t="s">
        <v>25</v>
      </c>
      <c r="C117" s="52" t="s">
        <v>179</v>
      </c>
      <c r="D117" s="52">
        <v>0</v>
      </c>
      <c r="E117" s="52">
        <v>0</v>
      </c>
      <c r="F117" s="52"/>
      <c r="G117" s="52"/>
      <c r="H117" s="52"/>
      <c r="I117" s="52"/>
      <c r="J117" s="52"/>
      <c r="K117" s="52"/>
      <c r="L117" s="52"/>
      <c r="M117" s="52"/>
      <c r="N117" s="52"/>
    </row>
    <row r="118" spans="1:14" s="53" customFormat="1" ht="135" x14ac:dyDescent="0.2">
      <c r="A118" s="52" t="s">
        <v>152</v>
      </c>
      <c r="B118" s="52" t="s">
        <v>35</v>
      </c>
      <c r="C118" s="52" t="s">
        <v>180</v>
      </c>
      <c r="D118" s="52">
        <v>5</v>
      </c>
      <c r="E118" s="52">
        <v>25</v>
      </c>
      <c r="F118" s="52"/>
      <c r="G118" s="52">
        <f>F118/D118*E118</f>
        <v>0</v>
      </c>
      <c r="H118" s="52"/>
      <c r="I118" s="52"/>
      <c r="J118" s="52">
        <f>I118/D118*E118</f>
        <v>0</v>
      </c>
      <c r="K118" s="52"/>
      <c r="L118" s="52"/>
      <c r="M118" s="52">
        <f>L118/D118*E118</f>
        <v>0</v>
      </c>
      <c r="N118" s="52"/>
    </row>
    <row r="119" spans="1:14" s="53" customFormat="1" ht="150" x14ac:dyDescent="0.2">
      <c r="A119" s="52" t="s">
        <v>153</v>
      </c>
      <c r="B119" s="52" t="s">
        <v>38</v>
      </c>
      <c r="C119" s="52" t="s">
        <v>37</v>
      </c>
      <c r="D119" s="52">
        <v>5</v>
      </c>
      <c r="E119" s="52">
        <v>15</v>
      </c>
      <c r="F119" s="52"/>
      <c r="G119" s="52">
        <f t="shared" ref="G119:G121" si="0">F119/D119*E119</f>
        <v>0</v>
      </c>
      <c r="H119" s="52"/>
      <c r="I119" s="52"/>
      <c r="J119" s="52">
        <f>I119/D119*E119</f>
        <v>0</v>
      </c>
      <c r="K119" s="52"/>
      <c r="L119" s="52"/>
      <c r="M119" s="52">
        <f>L119/D119*E119</f>
        <v>0</v>
      </c>
      <c r="N119" s="52"/>
    </row>
    <row r="120" spans="1:14" s="53" customFormat="1" ht="180" x14ac:dyDescent="0.2">
      <c r="A120" s="52" t="s">
        <v>154</v>
      </c>
      <c r="B120" s="52" t="s">
        <v>38</v>
      </c>
      <c r="C120" s="52" t="s">
        <v>37</v>
      </c>
      <c r="D120" s="52">
        <v>5</v>
      </c>
      <c r="E120" s="52">
        <v>15</v>
      </c>
      <c r="F120" s="52"/>
      <c r="G120" s="52">
        <f t="shared" si="0"/>
        <v>0</v>
      </c>
      <c r="H120" s="52"/>
      <c r="I120" s="52"/>
      <c r="J120" s="52">
        <f>I120/D120*E120</f>
        <v>0</v>
      </c>
      <c r="K120" s="52"/>
      <c r="L120" s="52"/>
      <c r="M120" s="52">
        <f>L120/D120*E120</f>
        <v>0</v>
      </c>
      <c r="N120" s="52"/>
    </row>
    <row r="121" spans="1:14" s="53" customFormat="1" ht="165" x14ac:dyDescent="0.2">
      <c r="A121" s="52" t="s">
        <v>155</v>
      </c>
      <c r="B121" s="52" t="s">
        <v>38</v>
      </c>
      <c r="C121" s="52" t="s">
        <v>37</v>
      </c>
      <c r="D121" s="52">
        <v>5</v>
      </c>
      <c r="E121" s="52">
        <v>25</v>
      </c>
      <c r="F121" s="52"/>
      <c r="G121" s="52">
        <f t="shared" si="0"/>
        <v>0</v>
      </c>
      <c r="H121" s="52"/>
      <c r="I121" s="52"/>
      <c r="J121" s="52">
        <f>I121/D121*E121</f>
        <v>0</v>
      </c>
      <c r="K121" s="52"/>
      <c r="L121" s="52"/>
      <c r="M121" s="52">
        <f>L121/D121*E121</f>
        <v>0</v>
      </c>
      <c r="N121" s="52"/>
    </row>
    <row r="122" spans="1:14" s="29" customFormat="1" ht="15.75" x14ac:dyDescent="0.2">
      <c r="A122" s="28" t="s">
        <v>156</v>
      </c>
      <c r="B122" s="27"/>
      <c r="C122" s="27"/>
      <c r="D122" s="27"/>
      <c r="E122" s="27"/>
      <c r="F122" s="27"/>
      <c r="G122" s="27"/>
      <c r="H122" s="27"/>
      <c r="I122" s="27"/>
      <c r="J122" s="27"/>
      <c r="K122" s="27"/>
      <c r="L122" s="27"/>
      <c r="M122" s="27"/>
      <c r="N122" s="27"/>
    </row>
    <row r="123" spans="1:14" s="53" customFormat="1" ht="61.5" x14ac:dyDescent="0.2">
      <c r="A123" s="52" t="s">
        <v>157</v>
      </c>
      <c r="B123" s="52" t="s">
        <v>24</v>
      </c>
      <c r="C123" s="52" t="s">
        <v>39</v>
      </c>
      <c r="D123" s="52">
        <v>0</v>
      </c>
      <c r="E123" s="52">
        <v>0</v>
      </c>
      <c r="F123" s="52"/>
      <c r="G123" s="52"/>
      <c r="H123" s="52"/>
      <c r="I123" s="52"/>
      <c r="J123" s="52"/>
      <c r="K123" s="52"/>
      <c r="L123" s="52"/>
      <c r="M123" s="52"/>
      <c r="N123" s="52"/>
    </row>
    <row r="124" spans="1:14" s="53" customFormat="1" ht="61.5" x14ac:dyDescent="0.2">
      <c r="A124" s="52" t="s">
        <v>181</v>
      </c>
      <c r="B124" s="52" t="s">
        <v>25</v>
      </c>
      <c r="C124" s="52" t="s">
        <v>16</v>
      </c>
      <c r="D124" s="52">
        <v>100</v>
      </c>
      <c r="E124" s="52">
        <v>100</v>
      </c>
      <c r="F124" s="52"/>
      <c r="G124" s="52">
        <f>F124/D124*E124</f>
        <v>0</v>
      </c>
      <c r="H124" s="52"/>
      <c r="I124" s="52"/>
      <c r="J124" s="52">
        <f>I124/D124*E124</f>
        <v>0</v>
      </c>
      <c r="K124" s="52"/>
      <c r="L124" s="52"/>
      <c r="M124" s="52">
        <f>L124/D124*E124</f>
        <v>0</v>
      </c>
      <c r="N124" s="52"/>
    </row>
    <row r="125" spans="1:14" s="53" customFormat="1" ht="76.5" x14ac:dyDescent="0.2">
      <c r="A125" s="55" t="s">
        <v>158</v>
      </c>
      <c r="B125" s="52" t="s">
        <v>25</v>
      </c>
      <c r="C125" s="52" t="s">
        <v>0</v>
      </c>
      <c r="D125" s="52">
        <v>0</v>
      </c>
      <c r="E125" s="52">
        <v>0</v>
      </c>
      <c r="F125" s="52"/>
      <c r="G125" s="52"/>
      <c r="H125" s="52"/>
      <c r="I125" s="52"/>
      <c r="J125" s="52"/>
      <c r="K125" s="52"/>
      <c r="L125" s="52"/>
      <c r="M125" s="52"/>
      <c r="N125" s="52"/>
    </row>
    <row r="126" spans="1:14" s="29" customFormat="1" ht="15.75" x14ac:dyDescent="0.2">
      <c r="A126" s="28" t="s">
        <v>159</v>
      </c>
      <c r="B126" s="28"/>
      <c r="C126" s="28"/>
      <c r="D126" s="27"/>
      <c r="E126" s="27"/>
      <c r="F126" s="27"/>
      <c r="G126" s="27"/>
      <c r="H126" s="27"/>
      <c r="I126" s="27"/>
      <c r="J126" s="27"/>
      <c r="K126" s="27"/>
      <c r="L126" s="27"/>
      <c r="M126" s="27"/>
      <c r="N126" s="27"/>
    </row>
    <row r="127" spans="1:14" s="29" customFormat="1" ht="45" x14ac:dyDescent="0.2">
      <c r="A127" s="24" t="s">
        <v>160</v>
      </c>
      <c r="B127" s="24" t="s">
        <v>9</v>
      </c>
      <c r="C127" s="24" t="s">
        <v>0</v>
      </c>
      <c r="D127" s="24">
        <v>0</v>
      </c>
      <c r="E127" s="24">
        <v>0</v>
      </c>
      <c r="F127" s="24"/>
      <c r="G127" s="24"/>
      <c r="H127" s="24"/>
      <c r="I127" s="24"/>
      <c r="J127" s="24"/>
      <c r="K127" s="24"/>
      <c r="L127" s="24"/>
      <c r="M127" s="24"/>
      <c r="N127" s="24"/>
    </row>
    <row r="128" spans="1:14" s="29" customFormat="1" ht="30" x14ac:dyDescent="0.2">
      <c r="A128" s="54" t="s">
        <v>161</v>
      </c>
      <c r="B128" s="24" t="s">
        <v>40</v>
      </c>
      <c r="C128" s="24" t="s">
        <v>0</v>
      </c>
      <c r="D128" s="24">
        <v>0</v>
      </c>
      <c r="E128" s="24">
        <v>0</v>
      </c>
      <c r="F128" s="24"/>
      <c r="G128" s="24"/>
      <c r="H128" s="24"/>
      <c r="I128" s="24"/>
      <c r="J128" s="24"/>
      <c r="K128" s="24"/>
      <c r="L128" s="24"/>
      <c r="M128" s="24"/>
      <c r="N128" s="24"/>
    </row>
    <row r="129" spans="1:14" s="29" customFormat="1" x14ac:dyDescent="0.2">
      <c r="A129" s="24" t="s">
        <v>162</v>
      </c>
      <c r="B129" s="24" t="s">
        <v>25</v>
      </c>
      <c r="C129" s="24" t="s">
        <v>0</v>
      </c>
      <c r="D129" s="24">
        <v>0</v>
      </c>
      <c r="E129" s="24">
        <v>0</v>
      </c>
      <c r="F129" s="24"/>
      <c r="G129" s="24"/>
      <c r="H129" s="24"/>
      <c r="I129" s="24"/>
      <c r="J129" s="24"/>
      <c r="K129" s="24"/>
      <c r="L129" s="24"/>
      <c r="M129" s="24"/>
      <c r="N129" s="24"/>
    </row>
    <row r="130" spans="1:14" x14ac:dyDescent="0.2">
      <c r="D130" s="2">
        <f>SUM(D7:D129)</f>
        <v>135</v>
      </c>
      <c r="E130" s="2">
        <f>SUM(E7:E129)</f>
        <v>200</v>
      </c>
      <c r="F130" s="2">
        <f>SUM(F7:F129)</f>
        <v>0</v>
      </c>
      <c r="G130" s="2">
        <f>SUM(G7:G129)</f>
        <v>0</v>
      </c>
      <c r="I130" s="2">
        <f>SUM(I7:I129)</f>
        <v>0</v>
      </c>
      <c r="J130" s="2">
        <f>SUM(J7:J129)</f>
        <v>0</v>
      </c>
      <c r="L130" s="2">
        <f>SUM(L7:L129)</f>
        <v>0</v>
      </c>
      <c r="M130" s="2">
        <f>SUM(M7:M129)</f>
        <v>0</v>
      </c>
    </row>
    <row r="132" spans="1:14" x14ac:dyDescent="0.2">
      <c r="A132" s="51"/>
    </row>
  </sheetData>
  <mergeCells count="14">
    <mergeCell ref="A4:A5"/>
    <mergeCell ref="C4:C5"/>
    <mergeCell ref="B4:B5"/>
    <mergeCell ref="D4:D5"/>
    <mergeCell ref="F4:H4"/>
    <mergeCell ref="E4:E5"/>
    <mergeCell ref="C34:C65"/>
    <mergeCell ref="C67:C83"/>
    <mergeCell ref="C114:C115"/>
    <mergeCell ref="C99:C101"/>
    <mergeCell ref="L4:N4"/>
    <mergeCell ref="I4:K4"/>
    <mergeCell ref="C103:C107"/>
    <mergeCell ref="C109:C112"/>
  </mergeCells>
  <phoneticPr fontId="3" type="noConversion"/>
  <printOptions horizontalCentered="1"/>
  <pageMargins left="0.25" right="0.25" top="0.75" bottom="0.75" header="0.3" footer="0.3"/>
  <pageSetup paperSize="8" scale="51" fitToHeight="0" orientation="portrait" r:id="rId1"/>
  <headerFooter alignWithMargins="0">
    <oddFooter>&amp;L&amp;F&amp;CSection 1 - 8&amp;R2214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1"/>
  <sheetViews>
    <sheetView zoomScale="75" zoomScaleNormal="75" workbookViewId="0">
      <pane xSplit="1" ySplit="3" topLeftCell="B4" activePane="bottomRight" state="frozenSplit"/>
      <selection pane="topRight" activeCell="D1" sqref="D1"/>
      <selection pane="bottomLeft" activeCell="A8" sqref="A8"/>
      <selection pane="bottomRight" activeCell="B30" sqref="B30"/>
    </sheetView>
  </sheetViews>
  <sheetFormatPr defaultRowHeight="15.75" x14ac:dyDescent="0.2"/>
  <cols>
    <col min="1" max="1" width="13.7109375" style="39" customWidth="1"/>
    <col min="2" max="2" width="67" style="39" customWidth="1"/>
    <col min="3" max="3" width="11.140625" style="37" bestFit="1" customWidth="1"/>
    <col min="4" max="4" width="12.5703125" style="46" customWidth="1"/>
    <col min="5" max="5" width="11.42578125" style="38" customWidth="1"/>
    <col min="6" max="6" width="24.7109375" style="38" customWidth="1"/>
    <col min="7" max="7" width="17.42578125" style="38" customWidth="1"/>
    <col min="8" max="16384" width="9.140625" style="38"/>
  </cols>
  <sheetData>
    <row r="1" spans="1:4" s="18" customFormat="1" ht="18" x14ac:dyDescent="0.2">
      <c r="A1" s="18" t="s">
        <v>48</v>
      </c>
      <c r="B1" s="48"/>
      <c r="C1" s="48"/>
      <c r="D1" s="48"/>
    </row>
    <row r="2" spans="1:4" s="45" customFormat="1" ht="18" x14ac:dyDescent="0.2">
      <c r="A2" s="49" t="s">
        <v>42</v>
      </c>
      <c r="B2" s="48"/>
      <c r="C2" s="48"/>
      <c r="D2" s="48"/>
    </row>
    <row r="3" spans="1:4" ht="18" x14ac:dyDescent="0.2">
      <c r="A3" s="48"/>
      <c r="B3" s="48"/>
      <c r="C3" s="48"/>
      <c r="D3" s="48"/>
    </row>
    <row r="4" spans="1:4" x14ac:dyDescent="0.2">
      <c r="A4" s="36" t="s">
        <v>17</v>
      </c>
      <c r="B4" s="31"/>
      <c r="C4" s="34"/>
    </row>
    <row r="5" spans="1:4" x14ac:dyDescent="0.2">
      <c r="A5" s="35" t="s">
        <v>7</v>
      </c>
      <c r="B5" s="31" t="s">
        <v>1</v>
      </c>
      <c r="C5" s="34"/>
    </row>
    <row r="6" spans="1:4" x14ac:dyDescent="0.2">
      <c r="A6" s="32">
        <v>0</v>
      </c>
      <c r="B6" s="30" t="s">
        <v>26</v>
      </c>
    </row>
    <row r="7" spans="1:4" ht="30" x14ac:dyDescent="0.2">
      <c r="A7" s="32">
        <v>1</v>
      </c>
      <c r="B7" s="30" t="s">
        <v>49</v>
      </c>
    </row>
    <row r="8" spans="1:4" ht="30" x14ac:dyDescent="0.2">
      <c r="A8" s="32">
        <v>2</v>
      </c>
      <c r="B8" s="30" t="s">
        <v>27</v>
      </c>
    </row>
    <row r="9" spans="1:4" s="33" customFormat="1" ht="30" x14ac:dyDescent="0.2">
      <c r="A9" s="32">
        <v>3</v>
      </c>
      <c r="B9" s="30" t="s">
        <v>28</v>
      </c>
      <c r="C9" s="37"/>
      <c r="D9" s="47"/>
    </row>
    <row r="10" spans="1:4" s="33" customFormat="1" ht="30" x14ac:dyDescent="0.2">
      <c r="A10" s="32">
        <v>4</v>
      </c>
      <c r="B10" s="30" t="s">
        <v>29</v>
      </c>
      <c r="C10" s="37"/>
      <c r="D10" s="47"/>
    </row>
    <row r="11" spans="1:4" ht="45" x14ac:dyDescent="0.2">
      <c r="A11" s="32">
        <v>5</v>
      </c>
      <c r="B11" s="30" t="s">
        <v>30</v>
      </c>
    </row>
  </sheetData>
  <printOptions horizontalCentered="1"/>
  <pageMargins left="0.39370078740157483" right="0.39370078740157483" top="0.39370078740157483" bottom="0.47244094488188981" header="0.31496062992125984" footer="0.31496062992125984"/>
  <pageSetup paperSize="8" scale="50" fitToHeight="2" orientation="portrait" r:id="rId1"/>
  <headerFooter alignWithMargins="0">
    <oddFooter>&amp;L&amp;F&amp;CSection 9 - 11&amp;R2214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Evaluation Summary</vt:lpstr>
      <vt:lpstr>Detailed Evaluation Matrix</vt:lpstr>
      <vt:lpstr>Scoring Table A</vt:lpstr>
      <vt:lpstr>'Detailed Evaluation Matrix'!Print_Area</vt:lpstr>
      <vt:lpstr>'Evaluation Summary'!Print_Area</vt:lpstr>
      <vt:lpstr>'Scoring Table A'!Print_Area</vt:lpstr>
      <vt:lpstr>'Detailed Evaluation Matrix'!Print_Titles</vt:lpstr>
      <vt:lpstr>'Scoring Table A'!Print_Titles</vt:lpstr>
    </vt:vector>
  </TitlesOfParts>
  <Company>Essex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Corporate Services</dc:creator>
  <cp:lastModifiedBy>Cara.Gale</cp:lastModifiedBy>
  <cp:lastPrinted>2012-07-23T13:20:28Z</cp:lastPrinted>
  <dcterms:created xsi:type="dcterms:W3CDTF">2006-01-04T10:15:25Z</dcterms:created>
  <dcterms:modified xsi:type="dcterms:W3CDTF">2016-06-22T19:38:21Z</dcterms:modified>
</cp:coreProperties>
</file>